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ropbox\Bachelorarbeit_Felsüberwachung\01_Hardware\"/>
    </mc:Choice>
  </mc:AlternateContent>
  <bookViews>
    <workbookView xWindow="0" yWindow="0" windowWidth="16104" windowHeight="10992"/>
  </bookViews>
  <sheets>
    <sheet name="Sensorboar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O5" i="1"/>
  <c r="O6" i="1"/>
  <c r="O8" i="1"/>
  <c r="O9" i="1"/>
  <c r="O10" i="1"/>
  <c r="O11" i="1"/>
  <c r="O12" i="1"/>
  <c r="O13" i="1"/>
  <c r="O14" i="1"/>
  <c r="O15" i="1"/>
  <c r="O4" i="1"/>
  <c r="N5" i="1"/>
  <c r="N6" i="1"/>
  <c r="N7" i="1"/>
  <c r="N9" i="1"/>
  <c r="N10" i="1"/>
  <c r="N11" i="1"/>
  <c r="N12" i="1"/>
  <c r="N13" i="1"/>
  <c r="N14" i="1"/>
  <c r="N15" i="1"/>
  <c r="N4" i="1"/>
  <c r="N16" i="1" l="1"/>
  <c r="O16" i="1"/>
</calcChain>
</file>

<file path=xl/sharedStrings.xml><?xml version="1.0" encoding="utf-8"?>
<sst xmlns="http://schemas.openxmlformats.org/spreadsheetml/2006/main" count="112" uniqueCount="80">
  <si>
    <t>Comment</t>
  </si>
  <si>
    <t>Description</t>
  </si>
  <si>
    <t>Footprint</t>
  </si>
  <si>
    <t>Manufacturer</t>
  </si>
  <si>
    <t>Manufacturer Part Number</t>
  </si>
  <si>
    <t>Supplier 1</t>
  </si>
  <si>
    <t>Supplier Part Number 1</t>
  </si>
  <si>
    <t>Supplier 2</t>
  </si>
  <si>
    <t>Supplier Part Number 2</t>
  </si>
  <si>
    <t>Supplier Unit Price 1</t>
  </si>
  <si>
    <t>Supplier Unit Price 2</t>
  </si>
  <si>
    <t>Digi-Key</t>
  </si>
  <si>
    <t>Mouser</t>
  </si>
  <si>
    <t>Hirose Buchse 10 Pol</t>
  </si>
  <si>
    <t>Hirose</t>
  </si>
  <si>
    <t>H2023-ND</t>
  </si>
  <si>
    <t>DF11-10DS-2C</t>
  </si>
  <si>
    <t>798-DF11-4DS-2C</t>
  </si>
  <si>
    <t>DF11-4DS-2C</t>
  </si>
  <si>
    <t>798-DF11-10DS-2C</t>
  </si>
  <si>
    <t>H2019-ND</t>
  </si>
  <si>
    <t>Hirose Buchse 4 Pol</t>
  </si>
  <si>
    <t>-</t>
  </si>
  <si>
    <t>Hirose Crimp Kontakte</t>
  </si>
  <si>
    <t>DF11-2428SC</t>
  </si>
  <si>
    <t>H1504-ND</t>
  </si>
  <si>
    <t>798-DF11-2428SC</t>
  </si>
  <si>
    <t>100uF</t>
  </si>
  <si>
    <t>Capacitor</t>
  </si>
  <si>
    <t>CAPC3225[1210]X120</t>
  </si>
  <si>
    <t>Murata</t>
  </si>
  <si>
    <t>4.7uF</t>
  </si>
  <si>
    <t>CAPC1608[0603]X80</t>
  </si>
  <si>
    <t>GRM188R61A475KE15D</t>
  </si>
  <si>
    <t>490-10477-1-ND</t>
  </si>
  <si>
    <t>81-GRM188R61A475KE5D</t>
  </si>
  <si>
    <t>FXLS8471Q</t>
  </si>
  <si>
    <t>3-Axis,  Linear Accelerometer</t>
  </si>
  <si>
    <t>16 LEAD QFN</t>
  </si>
  <si>
    <t>NXP</t>
  </si>
  <si>
    <t>FXLS8471QR1</t>
  </si>
  <si>
    <t>FXLS8471QR1CT-ND</t>
  </si>
  <si>
    <t>841-FXLS8471QR1</t>
  </si>
  <si>
    <t>PCA9615</t>
  </si>
  <si>
    <t>differential I2C-bus buffer</t>
  </si>
  <si>
    <t>TSSOP10</t>
  </si>
  <si>
    <t>PCA9615DPJ</t>
  </si>
  <si>
    <t>568-11484-1-ND</t>
  </si>
  <si>
    <t>771-PCA9615DPJ</t>
  </si>
  <si>
    <t>PCT2075TP</t>
  </si>
  <si>
    <t>Temperature_Sensor</t>
  </si>
  <si>
    <t>HWSON8</t>
  </si>
  <si>
    <t>PCT2075TP,147</t>
  </si>
  <si>
    <t>568-10220-1-ND</t>
  </si>
  <si>
    <t>771-PCT2075TP147</t>
  </si>
  <si>
    <t>Header_10Pol</t>
  </si>
  <si>
    <t>Header Hirose 10 Pol</t>
  </si>
  <si>
    <t>Header_2mm_10Pol</t>
  </si>
  <si>
    <t>DF11-10DP-2DSA(24)</t>
  </si>
  <si>
    <t>H10232-ND</t>
  </si>
  <si>
    <t>798-DF11-10DP-2DSA24</t>
  </si>
  <si>
    <t>Header_4Pol</t>
  </si>
  <si>
    <t>Header Hirose 4 Pol</t>
  </si>
  <si>
    <t>Header_2mm_4Pol</t>
  </si>
  <si>
    <t>DF11-4DP-2DSA(24)</t>
  </si>
  <si>
    <t>H10229-ND</t>
  </si>
  <si>
    <t>798-DF11-4DP-2DSA24</t>
  </si>
  <si>
    <t>A122065-05-ND</t>
  </si>
  <si>
    <t>1939708-1</t>
  </si>
  <si>
    <t>TE Connectivity</t>
  </si>
  <si>
    <t>Kabel CAT5 5m</t>
  </si>
  <si>
    <t>571-1939708-1</t>
  </si>
  <si>
    <t>GRM32ER60J107ME20K</t>
  </si>
  <si>
    <t>490-6535-1-ND</t>
  </si>
  <si>
    <t>81-GRM32ER60J107ME0K</t>
  </si>
  <si>
    <t>Preis für Anzahl Stücke</t>
  </si>
  <si>
    <t>nicht verfügbar</t>
  </si>
  <si>
    <t>verfügbar</t>
  </si>
  <si>
    <t>Bestellung 20.05.16</t>
  </si>
  <si>
    <t>Menge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</si>
</sst>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8"/>
      <color rgb="FFFF0000"/>
      <name val="Segoe UI"/>
      <family val="2"/>
    </font>
    <font>
      <sz val="8"/>
      <color rgb="FF00B050"/>
      <name val="Segoe UI"/>
      <family val="2"/>
    </font>
    <font>
      <b/>
      <u/>
      <sz val="16"/>
      <color rgb="FF0000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quotePrefix="1" applyFont="1" applyBorder="1"/>
    <xf numFmtId="0" fontId="1" fillId="0" borderId="1" xfId="0" applyFont="1" applyBorder="1"/>
    <xf numFmtId="0" fontId="1" fillId="2" borderId="1" xfId="0" quotePrefix="1" applyFont="1" applyFill="1" applyBorder="1"/>
    <xf numFmtId="0" fontId="1" fillId="3" borderId="1" xfId="0" quotePrefix="1" applyFont="1" applyFill="1" applyBorder="1"/>
    <xf numFmtId="0" fontId="0" fillId="3" borderId="0" xfId="0" applyFill="1"/>
    <xf numFmtId="0" fontId="1" fillId="4" borderId="1" xfId="0" quotePrefix="1" applyFont="1" applyFill="1" applyBorder="1"/>
    <xf numFmtId="0" fontId="0" fillId="4" borderId="0" xfId="0" applyFill="1"/>
    <xf numFmtId="0" fontId="0" fillId="2" borderId="0" xfId="0" applyFill="1"/>
    <xf numFmtId="0" fontId="1" fillId="2" borderId="1" xfId="0" applyFont="1" applyFill="1" applyBorder="1"/>
    <xf numFmtId="0" fontId="2" fillId="0" borderId="0" xfId="0" applyFont="1" applyFill="1" applyBorder="1"/>
    <xf numFmtId="0" fontId="3" fillId="4" borderId="1" xfId="0" quotePrefix="1" applyFont="1" applyFill="1" applyBorder="1"/>
    <xf numFmtId="0" fontId="1" fillId="4" borderId="1" xfId="0" applyFont="1" applyFill="1" applyBorder="1"/>
    <xf numFmtId="0" fontId="1" fillId="2" borderId="3" xfId="0" quotePrefix="1" applyFont="1" applyFill="1" applyBorder="1"/>
    <xf numFmtId="0" fontId="3" fillId="2" borderId="3" xfId="0" quotePrefix="1" applyFont="1" applyFill="1" applyBorder="1"/>
    <xf numFmtId="0" fontId="3" fillId="2" borderId="3" xfId="0" quotePrefix="1" applyFont="1" applyFill="1" applyBorder="1" applyAlignment="1">
      <alignment horizontal="right"/>
    </xf>
    <xf numFmtId="0" fontId="0" fillId="4" borderId="1" xfId="0" applyFill="1" applyBorder="1"/>
    <xf numFmtId="0" fontId="0" fillId="2" borderId="1" xfId="0" applyFill="1" applyBorder="1"/>
    <xf numFmtId="0" fontId="0" fillId="4" borderId="4" xfId="0" applyFill="1" applyBorder="1"/>
    <xf numFmtId="0" fontId="3" fillId="2" borderId="3" xfId="0" applyFont="1" applyFill="1" applyBorder="1"/>
    <xf numFmtId="0" fontId="3" fillId="4" borderId="1" xfId="0" applyFont="1" applyFill="1" applyBorder="1"/>
    <xf numFmtId="0" fontId="0" fillId="0" borderId="0" xfId="0" applyFill="1"/>
    <xf numFmtId="0" fontId="1" fillId="0" borderId="5" xfId="0" quotePrefix="1" applyFont="1" applyFill="1" applyBorder="1"/>
    <xf numFmtId="0" fontId="3" fillId="0" borderId="5" xfId="0" quotePrefix="1" applyFont="1" applyFill="1" applyBorder="1"/>
    <xf numFmtId="0" fontId="3" fillId="0" borderId="5" xfId="0" quotePrefix="1" applyFont="1" applyFill="1" applyBorder="1" applyAlignment="1">
      <alignment horizontal="right"/>
    </xf>
    <xf numFmtId="0" fontId="0" fillId="0" borderId="0" xfId="0" applyFill="1" applyBorder="1"/>
    <xf numFmtId="0" fontId="3" fillId="0" borderId="5" xfId="0" applyFont="1" applyFill="1" applyBorder="1"/>
    <xf numFmtId="0" fontId="4" fillId="0" borderId="2" xfId="0" quotePrefix="1" applyFont="1" applyBorder="1"/>
    <xf numFmtId="0" fontId="2" fillId="0" borderId="0" xfId="0" quotePrefix="1" applyFont="1" applyFill="1" applyBorder="1"/>
    <xf numFmtId="0" fontId="3" fillId="0" borderId="0" xfId="0" applyFont="1"/>
    <xf numFmtId="0" fontId="0" fillId="5" borderId="0" xfId="0" applyFill="1"/>
    <xf numFmtId="0" fontId="0" fillId="6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zoomScale="115" zoomScaleNormal="115" workbookViewId="0">
      <selection activeCell="C2" sqref="C2"/>
    </sheetView>
  </sheetViews>
  <sheetFormatPr baseColWidth="10" defaultRowHeight="14.4" x14ac:dyDescent="0.3"/>
  <cols>
    <col min="1" max="1" width="10.6640625" customWidth="1"/>
    <col min="2" max="2" width="8" bestFit="1" customWidth="1"/>
    <col min="3" max="3" width="20.33203125" bestFit="1" customWidth="1"/>
    <col min="4" max="4" width="14.5546875" bestFit="1" customWidth="1"/>
    <col min="5" max="5" width="10.77734375" bestFit="1" customWidth="1"/>
    <col min="6" max="6" width="18.33203125" bestFit="1" customWidth="1"/>
    <col min="7" max="7" width="7.33203125" bestFit="1" customWidth="1"/>
    <col min="8" max="8" width="16.21875" bestFit="1" customWidth="1"/>
    <col min="9" max="9" width="7.33203125" bestFit="1" customWidth="1"/>
    <col min="10" max="10" width="17.77734375" bestFit="1" customWidth="1"/>
    <col min="11" max="12" width="13.88671875" bestFit="1" customWidth="1"/>
    <col min="13" max="13" width="18.5546875" style="21" bestFit="1" customWidth="1"/>
    <col min="14" max="15" width="15.33203125" bestFit="1" customWidth="1"/>
  </cols>
  <sheetData>
    <row r="1" spans="1:15" ht="24.6" x14ac:dyDescent="0.55000000000000004">
      <c r="A1" s="27" t="s">
        <v>78</v>
      </c>
    </row>
    <row r="3" spans="1:15" x14ac:dyDescent="0.3">
      <c r="A3" s="1" t="s">
        <v>79</v>
      </c>
      <c r="B3" s="1" t="s">
        <v>0</v>
      </c>
      <c r="C3" s="1" t="s">
        <v>1</v>
      </c>
      <c r="D3" s="1" t="s">
        <v>2</v>
      </c>
      <c r="E3" s="4" t="s">
        <v>3</v>
      </c>
      <c r="F3" s="4" t="s">
        <v>4</v>
      </c>
      <c r="G3" s="6" t="s">
        <v>5</v>
      </c>
      <c r="H3" s="6" t="s">
        <v>6</v>
      </c>
      <c r="I3" s="3" t="s">
        <v>7</v>
      </c>
      <c r="J3" s="3" t="s">
        <v>8</v>
      </c>
      <c r="K3" s="6" t="s">
        <v>9</v>
      </c>
      <c r="L3" s="13" t="s">
        <v>10</v>
      </c>
      <c r="M3" s="22"/>
      <c r="N3" s="12" t="s">
        <v>75</v>
      </c>
      <c r="O3" s="9" t="s">
        <v>75</v>
      </c>
    </row>
    <row r="4" spans="1:15" x14ac:dyDescent="0.3">
      <c r="A4" s="1">
        <v>4</v>
      </c>
      <c r="B4" s="1"/>
      <c r="C4" s="1" t="s">
        <v>13</v>
      </c>
      <c r="D4" s="1" t="s">
        <v>22</v>
      </c>
      <c r="E4" s="4" t="s">
        <v>14</v>
      </c>
      <c r="F4" s="4" t="s">
        <v>16</v>
      </c>
      <c r="G4" s="6" t="s">
        <v>11</v>
      </c>
      <c r="H4" s="6" t="s">
        <v>15</v>
      </c>
      <c r="I4" s="3" t="s">
        <v>12</v>
      </c>
      <c r="J4" s="3" t="s">
        <v>19</v>
      </c>
      <c r="K4" s="11">
        <v>0.22</v>
      </c>
      <c r="L4" s="14">
        <v>0.219</v>
      </c>
      <c r="M4" s="23"/>
      <c r="N4" s="16">
        <f t="shared" ref="N4:N7" si="0">K4*A4</f>
        <v>0.88</v>
      </c>
      <c r="O4" s="17">
        <f t="shared" ref="O4:O7" si="1">L4*A4</f>
        <v>0.876</v>
      </c>
    </row>
    <row r="5" spans="1:15" x14ac:dyDescent="0.3">
      <c r="A5" s="1">
        <v>8</v>
      </c>
      <c r="B5" s="1"/>
      <c r="C5" s="1" t="s">
        <v>21</v>
      </c>
      <c r="D5" s="1" t="s">
        <v>22</v>
      </c>
      <c r="E5" s="4" t="s">
        <v>14</v>
      </c>
      <c r="F5" s="4" t="s">
        <v>18</v>
      </c>
      <c r="G5" s="6" t="s">
        <v>11</v>
      </c>
      <c r="H5" s="6" t="s">
        <v>20</v>
      </c>
      <c r="I5" s="3" t="s">
        <v>12</v>
      </c>
      <c r="J5" s="3" t="s">
        <v>17</v>
      </c>
      <c r="K5" s="11">
        <v>0.18</v>
      </c>
      <c r="L5" s="14">
        <v>0.16900000000000001</v>
      </c>
      <c r="M5" s="23"/>
      <c r="N5" s="16">
        <f t="shared" si="0"/>
        <v>1.44</v>
      </c>
      <c r="O5" s="17">
        <f t="shared" si="1"/>
        <v>1.3520000000000001</v>
      </c>
    </row>
    <row r="6" spans="1:15" x14ac:dyDescent="0.3">
      <c r="A6" s="1">
        <v>100</v>
      </c>
      <c r="B6" s="1"/>
      <c r="C6" s="1" t="s">
        <v>23</v>
      </c>
      <c r="D6" s="1" t="s">
        <v>22</v>
      </c>
      <c r="E6" s="4" t="s">
        <v>14</v>
      </c>
      <c r="F6" s="4" t="s">
        <v>24</v>
      </c>
      <c r="G6" s="6" t="s">
        <v>11</v>
      </c>
      <c r="H6" s="6" t="s">
        <v>25</v>
      </c>
      <c r="I6" s="3" t="s">
        <v>12</v>
      </c>
      <c r="J6" s="3" t="s">
        <v>26</v>
      </c>
      <c r="K6" s="11">
        <v>7.6899999999999996E-2</v>
      </c>
      <c r="L6" s="14">
        <v>6.5000000000000002E-2</v>
      </c>
      <c r="M6" s="23"/>
      <c r="N6" s="16">
        <f t="shared" si="0"/>
        <v>7.6899999999999995</v>
      </c>
      <c r="O6" s="17">
        <f t="shared" si="1"/>
        <v>6.5</v>
      </c>
    </row>
    <row r="7" spans="1:15" x14ac:dyDescent="0.3">
      <c r="A7" s="1">
        <v>1</v>
      </c>
      <c r="B7" s="1"/>
      <c r="C7" s="1" t="s">
        <v>70</v>
      </c>
      <c r="D7" s="1" t="s">
        <v>22</v>
      </c>
      <c r="E7" s="4" t="s">
        <v>69</v>
      </c>
      <c r="F7" s="4" t="s">
        <v>68</v>
      </c>
      <c r="G7" s="6" t="s">
        <v>11</v>
      </c>
      <c r="H7" s="6" t="s">
        <v>67</v>
      </c>
      <c r="I7" s="3" t="s">
        <v>12</v>
      </c>
      <c r="J7" s="3" t="s">
        <v>71</v>
      </c>
      <c r="K7" s="11">
        <v>36.99</v>
      </c>
      <c r="L7" s="15">
        <v>26</v>
      </c>
      <c r="M7" s="24"/>
      <c r="N7" s="16">
        <f t="shared" si="0"/>
        <v>36.99</v>
      </c>
      <c r="O7" s="17">
        <f t="shared" si="1"/>
        <v>26</v>
      </c>
    </row>
    <row r="8" spans="1:15" x14ac:dyDescent="0.3">
      <c r="E8" s="5"/>
      <c r="F8" s="5"/>
      <c r="G8" s="7"/>
      <c r="H8" s="7"/>
      <c r="I8" s="8"/>
      <c r="J8" s="8"/>
      <c r="K8" s="7"/>
      <c r="L8" s="8"/>
      <c r="M8" s="25"/>
      <c r="N8" s="18"/>
      <c r="O8" s="17">
        <f t="shared" ref="O8:O15" si="2">L8*A8</f>
        <v>0</v>
      </c>
    </row>
    <row r="9" spans="1:15" x14ac:dyDescent="0.3">
      <c r="A9" s="2">
        <v>26</v>
      </c>
      <c r="B9" s="1" t="s">
        <v>27</v>
      </c>
      <c r="C9" s="1" t="s">
        <v>28</v>
      </c>
      <c r="D9" s="1" t="s">
        <v>29</v>
      </c>
      <c r="E9" s="4" t="s">
        <v>30</v>
      </c>
      <c r="F9" s="4" t="s">
        <v>72</v>
      </c>
      <c r="G9" s="6" t="s">
        <v>11</v>
      </c>
      <c r="H9" s="6" t="s">
        <v>73</v>
      </c>
      <c r="I9" s="3" t="s">
        <v>12</v>
      </c>
      <c r="J9" s="3" t="s">
        <v>74</v>
      </c>
      <c r="K9" s="20">
        <v>0.74</v>
      </c>
      <c r="L9" s="19">
        <v>0.73699999999999999</v>
      </c>
      <c r="M9" s="26"/>
      <c r="N9" s="16">
        <f t="shared" ref="N9:N15" si="3">K9*A9</f>
        <v>19.239999999999998</v>
      </c>
      <c r="O9" s="17">
        <f t="shared" si="2"/>
        <v>19.161999999999999</v>
      </c>
    </row>
    <row r="10" spans="1:15" x14ac:dyDescent="0.3">
      <c r="A10" s="2">
        <v>7</v>
      </c>
      <c r="B10" s="1" t="s">
        <v>31</v>
      </c>
      <c r="C10" s="1" t="s">
        <v>28</v>
      </c>
      <c r="D10" s="1" t="s">
        <v>32</v>
      </c>
      <c r="E10" s="4" t="s">
        <v>30</v>
      </c>
      <c r="F10" s="4" t="s">
        <v>33</v>
      </c>
      <c r="G10" s="6" t="s">
        <v>11</v>
      </c>
      <c r="H10" s="6" t="s">
        <v>34</v>
      </c>
      <c r="I10" s="3" t="s">
        <v>12</v>
      </c>
      <c r="J10" s="3" t="s">
        <v>35</v>
      </c>
      <c r="K10" s="20">
        <v>0.13</v>
      </c>
      <c r="L10" s="19">
        <v>0.20799999999999999</v>
      </c>
      <c r="M10" s="26"/>
      <c r="N10" s="16">
        <f t="shared" si="3"/>
        <v>0.91</v>
      </c>
      <c r="O10" s="17">
        <f t="shared" si="2"/>
        <v>1.456</v>
      </c>
    </row>
    <row r="11" spans="1:15" x14ac:dyDescent="0.3">
      <c r="A11" s="2">
        <v>7</v>
      </c>
      <c r="B11" s="1" t="s">
        <v>36</v>
      </c>
      <c r="C11" s="1" t="s">
        <v>37</v>
      </c>
      <c r="D11" s="1" t="s">
        <v>38</v>
      </c>
      <c r="E11" s="4" t="s">
        <v>39</v>
      </c>
      <c r="F11" s="4" t="s">
        <v>40</v>
      </c>
      <c r="G11" s="6" t="s">
        <v>11</v>
      </c>
      <c r="H11" s="6" t="s">
        <v>41</v>
      </c>
      <c r="I11" s="3" t="s">
        <v>12</v>
      </c>
      <c r="J11" s="3" t="s">
        <v>42</v>
      </c>
      <c r="K11" s="20">
        <v>1.99</v>
      </c>
      <c r="L11" s="19">
        <v>3.18</v>
      </c>
      <c r="M11" s="26"/>
      <c r="N11" s="16">
        <f t="shared" si="3"/>
        <v>13.93</v>
      </c>
      <c r="O11" s="17">
        <f t="shared" si="2"/>
        <v>22.26</v>
      </c>
    </row>
    <row r="12" spans="1:15" x14ac:dyDescent="0.3">
      <c r="A12" s="2">
        <v>11</v>
      </c>
      <c r="B12" s="1" t="s">
        <v>43</v>
      </c>
      <c r="C12" s="1" t="s">
        <v>44</v>
      </c>
      <c r="D12" s="1" t="s">
        <v>45</v>
      </c>
      <c r="E12" s="4" t="s">
        <v>39</v>
      </c>
      <c r="F12" s="4" t="s">
        <v>46</v>
      </c>
      <c r="G12" s="6" t="s">
        <v>11</v>
      </c>
      <c r="H12" s="6" t="s">
        <v>47</v>
      </c>
      <c r="I12" s="3" t="s">
        <v>12</v>
      </c>
      <c r="J12" s="3" t="s">
        <v>48</v>
      </c>
      <c r="K12" s="20">
        <v>2.92</v>
      </c>
      <c r="L12" s="19">
        <v>4.3</v>
      </c>
      <c r="M12" s="26"/>
      <c r="N12" s="16">
        <f t="shared" si="3"/>
        <v>32.119999999999997</v>
      </c>
      <c r="O12" s="17">
        <f t="shared" si="2"/>
        <v>47.3</v>
      </c>
    </row>
    <row r="13" spans="1:15" x14ac:dyDescent="0.3">
      <c r="A13" s="2">
        <v>7</v>
      </c>
      <c r="B13" s="1" t="s">
        <v>49</v>
      </c>
      <c r="C13" s="1" t="s">
        <v>50</v>
      </c>
      <c r="D13" s="1" t="s">
        <v>51</v>
      </c>
      <c r="E13" s="4" t="s">
        <v>39</v>
      </c>
      <c r="F13" s="4" t="s">
        <v>52</v>
      </c>
      <c r="G13" s="6" t="s">
        <v>11</v>
      </c>
      <c r="H13" s="6" t="s">
        <v>53</v>
      </c>
      <c r="I13" s="3" t="s">
        <v>12</v>
      </c>
      <c r="J13" s="3" t="s">
        <v>54</v>
      </c>
      <c r="K13" s="20">
        <v>0.7</v>
      </c>
      <c r="L13" s="19">
        <v>1.1000000000000001</v>
      </c>
      <c r="M13" s="26"/>
      <c r="N13" s="16">
        <f t="shared" si="3"/>
        <v>4.8999999999999995</v>
      </c>
      <c r="O13" s="17">
        <f t="shared" si="2"/>
        <v>7.7000000000000011</v>
      </c>
    </row>
    <row r="14" spans="1:15" x14ac:dyDescent="0.3">
      <c r="A14" s="2">
        <v>4</v>
      </c>
      <c r="B14" s="1" t="s">
        <v>55</v>
      </c>
      <c r="C14" s="1" t="s">
        <v>56</v>
      </c>
      <c r="D14" s="1" t="s">
        <v>57</v>
      </c>
      <c r="E14" s="4" t="s">
        <v>14</v>
      </c>
      <c r="F14" s="4" t="s">
        <v>58</v>
      </c>
      <c r="G14" s="6" t="s">
        <v>11</v>
      </c>
      <c r="H14" s="6" t="s">
        <v>59</v>
      </c>
      <c r="I14" s="3" t="s">
        <v>12</v>
      </c>
      <c r="J14" s="3" t="s">
        <v>60</v>
      </c>
      <c r="K14" s="20">
        <v>0.62</v>
      </c>
      <c r="L14" s="19">
        <v>0.96</v>
      </c>
      <c r="M14" s="26"/>
      <c r="N14" s="16">
        <f t="shared" si="3"/>
        <v>2.48</v>
      </c>
      <c r="O14" s="17">
        <f t="shared" si="2"/>
        <v>3.84</v>
      </c>
    </row>
    <row r="15" spans="1:15" x14ac:dyDescent="0.3">
      <c r="A15" s="2">
        <v>8</v>
      </c>
      <c r="B15" s="1" t="s">
        <v>61</v>
      </c>
      <c r="C15" s="1" t="s">
        <v>62</v>
      </c>
      <c r="D15" s="1" t="s">
        <v>63</v>
      </c>
      <c r="E15" s="4" t="s">
        <v>14</v>
      </c>
      <c r="F15" s="4" t="s">
        <v>64</v>
      </c>
      <c r="G15" s="6" t="s">
        <v>11</v>
      </c>
      <c r="H15" s="6" t="s">
        <v>65</v>
      </c>
      <c r="I15" s="3" t="s">
        <v>12</v>
      </c>
      <c r="J15" s="3" t="s">
        <v>66</v>
      </c>
      <c r="K15" s="20">
        <v>0.42</v>
      </c>
      <c r="L15" s="19">
        <v>0.65600000000000003</v>
      </c>
      <c r="M15" s="26"/>
      <c r="N15" s="16">
        <f t="shared" si="3"/>
        <v>3.36</v>
      </c>
      <c r="O15" s="17">
        <f t="shared" si="2"/>
        <v>5.2480000000000002</v>
      </c>
    </row>
    <row r="16" spans="1:15" x14ac:dyDescent="0.3">
      <c r="M16" s="25"/>
      <c r="N16" s="7">
        <f>SUM(N4:N15)</f>
        <v>123.94</v>
      </c>
      <c r="O16" s="8">
        <f>SUM(O4:O15)</f>
        <v>141.69399999999999</v>
      </c>
    </row>
    <row r="17" spans="11:13" x14ac:dyDescent="0.3">
      <c r="L17" s="10"/>
      <c r="M17" s="25"/>
    </row>
    <row r="18" spans="11:13" x14ac:dyDescent="0.3">
      <c r="K18" s="30"/>
      <c r="L18" s="28" t="s">
        <v>76</v>
      </c>
    </row>
    <row r="19" spans="11:13" x14ac:dyDescent="0.3">
      <c r="K19" s="31"/>
      <c r="L19" s="29" t="s">
        <v>77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Sensorboard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2016-05-13T14:30:24Z</dcterms:created>
  <dcterms:modified xsi:type="dcterms:W3CDTF">2016-05-20T13:34:37Z</dcterms:modified>
</cp:coreProperties>
</file>