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ropbox\Bachelorarbeit_Felsüberwachung\01_Hardware\"/>
    </mc:Choice>
  </mc:AlternateContent>
  <bookViews>
    <workbookView xWindow="0" yWindow="0" windowWidth="16104" windowHeight="10992"/>
  </bookViews>
  <sheets>
    <sheet name="Sensorboar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O14" i="1"/>
  <c r="P13" i="1"/>
  <c r="P14" i="1"/>
  <c r="P4" i="1" l="1"/>
  <c r="P5" i="1"/>
  <c r="P6" i="1"/>
  <c r="P7" i="1"/>
  <c r="P8" i="1"/>
  <c r="P16" i="1" s="1"/>
  <c r="P9" i="1"/>
  <c r="P10" i="1"/>
  <c r="P11" i="1"/>
  <c r="P12" i="1"/>
  <c r="O4" i="1"/>
  <c r="O16" i="1" s="1"/>
  <c r="O5" i="1"/>
  <c r="O6" i="1"/>
  <c r="O7" i="1"/>
  <c r="O8" i="1"/>
  <c r="O9" i="1"/>
  <c r="O10" i="1"/>
  <c r="O11" i="1"/>
  <c r="O12" i="1"/>
</calcChain>
</file>

<file path=xl/sharedStrings.xml><?xml version="1.0" encoding="utf-8"?>
<sst xmlns="http://schemas.openxmlformats.org/spreadsheetml/2006/main" count="107" uniqueCount="66">
  <si>
    <t>Quantity</t>
  </si>
  <si>
    <t>Comment</t>
  </si>
  <si>
    <t>Description</t>
  </si>
  <si>
    <t>Footprint</t>
  </si>
  <si>
    <t>Manufacturer</t>
  </si>
  <si>
    <t>Manufacturer Part Number</t>
  </si>
  <si>
    <t>Supplier 1</t>
  </si>
  <si>
    <t>Supplier Part Number 1</t>
  </si>
  <si>
    <t>Supplier 2</t>
  </si>
  <si>
    <t>Supplier Part Number 2</t>
  </si>
  <si>
    <t>Supplier Unit Price 1</t>
  </si>
  <si>
    <t>Supplier Unit Price 2</t>
  </si>
  <si>
    <t>Digi-Key</t>
  </si>
  <si>
    <t>Mouser</t>
  </si>
  <si>
    <t>-</t>
  </si>
  <si>
    <t>für 1</t>
  </si>
  <si>
    <t>Bestellung</t>
  </si>
  <si>
    <t>Gehäuse</t>
  </si>
  <si>
    <t>Stecker Kabel 4 Pol</t>
  </si>
  <si>
    <t>Stecker Solar Kabel Male</t>
  </si>
  <si>
    <t>Stecker Solar Kabel Female</t>
  </si>
  <si>
    <t>Stecker Solar Gehäuse Male</t>
  </si>
  <si>
    <t>Stecker Solar Gehäuse Female</t>
  </si>
  <si>
    <t>Amphenol</t>
  </si>
  <si>
    <t>Stecker Kabel 8 Pol Male</t>
  </si>
  <si>
    <t>Stecker Gehäuse 8 Pol Female</t>
  </si>
  <si>
    <t>12-08BMMA-SL8001</t>
  </si>
  <si>
    <t>APC1731-ND</t>
  </si>
  <si>
    <t>523-12-08BMMA-SL8001</t>
  </si>
  <si>
    <t>APC1765-ND</t>
  </si>
  <si>
    <t>12-08PFFS-SF8001</t>
  </si>
  <si>
    <t>523-12-08PFFS-SF8001</t>
  </si>
  <si>
    <t>12-04PFFS-SF8001</t>
  </si>
  <si>
    <t>Buchse Gehäuse 4 Pol Female</t>
  </si>
  <si>
    <t>APC1763-ND</t>
  </si>
  <si>
    <t>APC1729-ND</t>
  </si>
  <si>
    <t>12-04BMMA-SL8001</t>
  </si>
  <si>
    <t>523-12-04BMMA-SL8001</t>
  </si>
  <si>
    <t>523-12-04PFFS-SF8001</t>
  </si>
  <si>
    <t>Preis für Anzahl Stücke</t>
  </si>
  <si>
    <t>nicht verfügbar</t>
  </si>
  <si>
    <t>verfügbar</t>
  </si>
  <si>
    <t>H4CMC2DI</t>
  </si>
  <si>
    <t>H4CFC2DI</t>
  </si>
  <si>
    <t>H4CFM2DI</t>
  </si>
  <si>
    <t>H4CMM2DI</t>
  </si>
  <si>
    <t>956-1008-ND</t>
  </si>
  <si>
    <t>654-H4CMC2DI</t>
  </si>
  <si>
    <t>956-1007-ND</t>
  </si>
  <si>
    <t>654-H4CFC2DI</t>
  </si>
  <si>
    <t>654-H4CMM2DI</t>
  </si>
  <si>
    <t>654-H4CFM2DI</t>
  </si>
  <si>
    <t>PTS-25315</t>
  </si>
  <si>
    <t>Bud Industries</t>
  </si>
  <si>
    <t>377-2415-ND</t>
  </si>
  <si>
    <t>563-PTS-25315</t>
  </si>
  <si>
    <t>Taster Gehäuse mit rotem Led</t>
  </si>
  <si>
    <t>E-Switch</t>
  </si>
  <si>
    <t>612-RP8200B2M1CEBBG</t>
  </si>
  <si>
    <t>grünes Led IP 66</t>
  </si>
  <si>
    <t>6071212310F</t>
  </si>
  <si>
    <t>Dialight</t>
  </si>
  <si>
    <t>350-3616-ND</t>
  </si>
  <si>
    <t>645-607-1212-310F</t>
  </si>
  <si>
    <t>RP8200B2M1CEBLKBLKRED</t>
  </si>
  <si>
    <t>EG4890-ND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</si>
</sst>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rgb="FFFF0000"/>
      <name val="Segoe UI"/>
      <family val="2"/>
    </font>
    <font>
      <sz val="8"/>
      <color rgb="FF00B050"/>
      <name val="Segoe UI"/>
      <family val="2"/>
    </font>
    <font>
      <b/>
      <sz val="16"/>
      <color theme="1"/>
      <name val="Calibri"/>
      <family val="2"/>
      <scheme val="minor"/>
    </font>
    <font>
      <b/>
      <u/>
      <sz val="16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quotePrefix="1" applyFont="1" applyBorder="1"/>
    <xf numFmtId="0" fontId="1" fillId="2" borderId="1" xfId="0" quotePrefix="1" applyFont="1" applyFill="1" applyBorder="1"/>
    <xf numFmtId="0" fontId="1" fillId="3" borderId="1" xfId="0" quotePrefix="1" applyFont="1" applyFill="1" applyBorder="1"/>
    <xf numFmtId="0" fontId="1" fillId="4" borderId="1" xfId="0" quotePrefix="1" applyFont="1" applyFill="1" applyBorder="1"/>
    <xf numFmtId="0" fontId="0" fillId="4" borderId="0" xfId="0" applyFill="1"/>
    <xf numFmtId="0" fontId="0" fillId="2" borderId="0" xfId="0" applyFill="1"/>
    <xf numFmtId="0" fontId="1" fillId="2" borderId="1" xfId="0" applyFont="1" applyFill="1" applyBorder="1"/>
    <xf numFmtId="0" fontId="3" fillId="4" borderId="1" xfId="0" quotePrefix="1" applyFont="1" applyFill="1" applyBorder="1"/>
    <xf numFmtId="0" fontId="1" fillId="4" borderId="1" xfId="0" applyFont="1" applyFill="1" applyBorder="1"/>
    <xf numFmtId="0" fontId="1" fillId="2" borderId="3" xfId="0" quotePrefix="1" applyFont="1" applyFill="1" applyBorder="1"/>
    <xf numFmtId="0" fontId="3" fillId="2" borderId="3" xfId="0" quotePrefix="1" applyFont="1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Fill="1"/>
    <xf numFmtId="0" fontId="1" fillId="0" borderId="4" xfId="0" quotePrefix="1" applyFont="1" applyFill="1" applyBorder="1"/>
    <xf numFmtId="0" fontId="3" fillId="0" borderId="4" xfId="0" quotePrefix="1" applyFont="1" applyFill="1" applyBorder="1"/>
    <xf numFmtId="0" fontId="0" fillId="0" borderId="0" xfId="0" applyFill="1" applyBorder="1"/>
    <xf numFmtId="0" fontId="4" fillId="0" borderId="0" xfId="0" applyFont="1"/>
    <xf numFmtId="0" fontId="5" fillId="0" borderId="2" xfId="0" quotePrefix="1" applyFont="1" applyBorder="1"/>
    <xf numFmtId="0" fontId="2" fillId="0" borderId="0" xfId="0" quotePrefix="1" applyFont="1" applyFill="1" applyBorder="1"/>
    <xf numFmtId="0" fontId="3" fillId="0" borderId="0" xfId="0" applyFont="1"/>
    <xf numFmtId="0" fontId="0" fillId="5" borderId="0" xfId="0" applyFill="1"/>
    <xf numFmtId="0" fontId="0" fillId="6" borderId="0" xfId="0" applyFill="1"/>
    <xf numFmtId="0" fontId="1" fillId="0" borderId="1" xfId="0" quotePrefix="1" applyFont="1" applyFill="1" applyBorder="1"/>
    <xf numFmtId="0" fontId="2" fillId="4" borderId="1" xfId="0" quotePrefix="1" applyFont="1" applyFill="1" applyBorder="1"/>
    <xf numFmtId="0" fontId="2" fillId="2" borderId="3" xfId="0" quotePrefix="1" applyFont="1" applyFill="1" applyBorder="1"/>
    <xf numFmtId="0" fontId="2" fillId="2" borderId="1" xfId="0" quotePrefix="1" applyFont="1" applyFill="1" applyBorder="1"/>
    <xf numFmtId="0" fontId="2" fillId="0" borderId="4" xfId="0" quotePrefix="1" applyFont="1" applyFill="1" applyBorder="1"/>
    <xf numFmtId="0" fontId="3" fillId="2" borderId="1" xfId="0" quotePrefix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145" zoomScaleNormal="145" workbookViewId="0">
      <selection activeCell="D19" sqref="D19"/>
    </sheetView>
  </sheetViews>
  <sheetFormatPr baseColWidth="10" defaultRowHeight="14.4" x14ac:dyDescent="0.3"/>
  <cols>
    <col min="1" max="1" width="6.21875" bestFit="1" customWidth="1"/>
    <col min="2" max="2" width="10.6640625" customWidth="1"/>
    <col min="3" max="3" width="8" bestFit="1" customWidth="1"/>
    <col min="4" max="4" width="20.33203125" bestFit="1" customWidth="1"/>
    <col min="5" max="5" width="14.5546875" bestFit="1" customWidth="1"/>
    <col min="6" max="6" width="10.77734375" bestFit="1" customWidth="1"/>
    <col min="7" max="7" width="18.6640625" bestFit="1" customWidth="1"/>
    <col min="8" max="8" width="7.33203125" bestFit="1" customWidth="1"/>
    <col min="9" max="9" width="16.21875" bestFit="1" customWidth="1"/>
    <col min="10" max="10" width="7.33203125" bestFit="1" customWidth="1"/>
    <col min="11" max="11" width="17.77734375" bestFit="1" customWidth="1"/>
    <col min="12" max="13" width="13.88671875" bestFit="1" customWidth="1"/>
    <col min="14" max="14" width="18.5546875" style="14" bestFit="1" customWidth="1"/>
    <col min="15" max="16" width="15.33203125" bestFit="1" customWidth="1"/>
  </cols>
  <sheetData>
    <row r="1" spans="1:16" ht="24.6" x14ac:dyDescent="0.55000000000000004">
      <c r="A1" s="19" t="s">
        <v>16</v>
      </c>
      <c r="B1" s="18"/>
    </row>
    <row r="2" spans="1:16" x14ac:dyDescent="0.3">
      <c r="A2" t="s">
        <v>15</v>
      </c>
      <c r="B2" t="s">
        <v>16</v>
      </c>
    </row>
    <row r="3" spans="1:16" x14ac:dyDescent="0.3">
      <c r="A3" s="1" t="s">
        <v>0</v>
      </c>
      <c r="B3" s="1"/>
      <c r="C3" s="1" t="s">
        <v>1</v>
      </c>
      <c r="D3" s="1" t="s">
        <v>2</v>
      </c>
      <c r="E3" s="1" t="s">
        <v>3</v>
      </c>
      <c r="F3" s="3" t="s">
        <v>4</v>
      </c>
      <c r="G3" s="3" t="s">
        <v>5</v>
      </c>
      <c r="H3" s="4" t="s">
        <v>6</v>
      </c>
      <c r="I3" s="4" t="s">
        <v>7</v>
      </c>
      <c r="J3" s="2" t="s">
        <v>8</v>
      </c>
      <c r="K3" s="2" t="s">
        <v>9</v>
      </c>
      <c r="L3" s="4" t="s">
        <v>10</v>
      </c>
      <c r="M3" s="10" t="s">
        <v>11</v>
      </c>
      <c r="N3" s="15"/>
      <c r="O3" s="9" t="s">
        <v>39</v>
      </c>
      <c r="P3" s="7" t="s">
        <v>39</v>
      </c>
    </row>
    <row r="4" spans="1:16" s="14" customFormat="1" x14ac:dyDescent="0.3">
      <c r="A4" s="24">
        <v>1</v>
      </c>
      <c r="B4" s="24">
        <v>2</v>
      </c>
      <c r="C4" s="24"/>
      <c r="D4" s="24" t="s">
        <v>24</v>
      </c>
      <c r="E4" s="24" t="s">
        <v>14</v>
      </c>
      <c r="F4" s="3" t="s">
        <v>23</v>
      </c>
      <c r="G4" s="3" t="s">
        <v>26</v>
      </c>
      <c r="H4" s="4" t="s">
        <v>12</v>
      </c>
      <c r="I4" s="4" t="s">
        <v>27</v>
      </c>
      <c r="J4" s="2" t="s">
        <v>13</v>
      </c>
      <c r="K4" s="2" t="s">
        <v>28</v>
      </c>
      <c r="L4" s="8">
        <v>4.82</v>
      </c>
      <c r="M4" s="11">
        <v>6.49</v>
      </c>
      <c r="N4" s="16"/>
      <c r="O4" s="12">
        <f t="shared" ref="O4:O14" si="0">L4*B4</f>
        <v>9.64</v>
      </c>
      <c r="P4" s="13">
        <f t="shared" ref="P4:P14" si="1">M4*B4</f>
        <v>12.98</v>
      </c>
    </row>
    <row r="5" spans="1:16" s="14" customFormat="1" x14ac:dyDescent="0.3">
      <c r="A5" s="24">
        <v>1</v>
      </c>
      <c r="B5" s="24">
        <v>2</v>
      </c>
      <c r="C5" s="24"/>
      <c r="D5" s="24" t="s">
        <v>25</v>
      </c>
      <c r="E5" s="24" t="s">
        <v>14</v>
      </c>
      <c r="F5" s="3" t="s">
        <v>23</v>
      </c>
      <c r="G5" s="3" t="s">
        <v>30</v>
      </c>
      <c r="H5" s="4" t="s">
        <v>12</v>
      </c>
      <c r="I5" s="4" t="s">
        <v>29</v>
      </c>
      <c r="J5" s="2" t="s">
        <v>13</v>
      </c>
      <c r="K5" s="2" t="s">
        <v>31</v>
      </c>
      <c r="L5" s="8">
        <v>5.8</v>
      </c>
      <c r="M5" s="11">
        <v>5.81</v>
      </c>
      <c r="N5" s="16"/>
      <c r="O5" s="12">
        <f t="shared" si="0"/>
        <v>11.6</v>
      </c>
      <c r="P5" s="13">
        <f t="shared" si="1"/>
        <v>11.62</v>
      </c>
    </row>
    <row r="6" spans="1:16" s="14" customFormat="1" x14ac:dyDescent="0.3">
      <c r="A6" s="24">
        <v>1</v>
      </c>
      <c r="B6" s="24">
        <v>2</v>
      </c>
      <c r="C6" s="24"/>
      <c r="D6" s="24" t="s">
        <v>18</v>
      </c>
      <c r="E6" s="24" t="s">
        <v>14</v>
      </c>
      <c r="F6" s="3" t="s">
        <v>23</v>
      </c>
      <c r="G6" s="3" t="s">
        <v>36</v>
      </c>
      <c r="H6" s="4" t="s">
        <v>12</v>
      </c>
      <c r="I6" s="4" t="s">
        <v>35</v>
      </c>
      <c r="J6" s="27" t="s">
        <v>13</v>
      </c>
      <c r="K6" s="27" t="s">
        <v>37</v>
      </c>
      <c r="L6" s="8">
        <v>4.32</v>
      </c>
      <c r="M6" s="26">
        <v>4.03</v>
      </c>
      <c r="N6" s="28"/>
      <c r="O6" s="12">
        <f t="shared" si="0"/>
        <v>8.64</v>
      </c>
      <c r="P6" s="13">
        <f t="shared" si="1"/>
        <v>8.06</v>
      </c>
    </row>
    <row r="7" spans="1:16" s="14" customFormat="1" x14ac:dyDescent="0.3">
      <c r="A7" s="24">
        <v>1</v>
      </c>
      <c r="B7" s="24">
        <v>2</v>
      </c>
      <c r="C7" s="24"/>
      <c r="D7" s="24" t="s">
        <v>33</v>
      </c>
      <c r="E7" s="24" t="s">
        <v>14</v>
      </c>
      <c r="F7" s="3" t="s">
        <v>23</v>
      </c>
      <c r="G7" s="3" t="s">
        <v>32</v>
      </c>
      <c r="H7" s="4" t="s">
        <v>12</v>
      </c>
      <c r="I7" s="4" t="s">
        <v>34</v>
      </c>
      <c r="J7" s="2" t="s">
        <v>13</v>
      </c>
      <c r="K7" s="2" t="s">
        <v>38</v>
      </c>
      <c r="L7" s="8">
        <v>4.9000000000000004</v>
      </c>
      <c r="M7" s="11">
        <v>5.56</v>
      </c>
      <c r="N7" s="16"/>
      <c r="O7" s="12">
        <f t="shared" si="0"/>
        <v>9.8000000000000007</v>
      </c>
      <c r="P7" s="13">
        <f t="shared" si="1"/>
        <v>11.12</v>
      </c>
    </row>
    <row r="8" spans="1:16" s="14" customFormat="1" x14ac:dyDescent="0.3">
      <c r="A8" s="24">
        <v>1</v>
      </c>
      <c r="B8" s="24">
        <v>3</v>
      </c>
      <c r="C8" s="24"/>
      <c r="D8" s="24" t="s">
        <v>17</v>
      </c>
      <c r="E8" s="24" t="s">
        <v>14</v>
      </c>
      <c r="F8" s="3" t="s">
        <v>53</v>
      </c>
      <c r="G8" s="3" t="s">
        <v>52</v>
      </c>
      <c r="H8" s="4" t="s">
        <v>12</v>
      </c>
      <c r="I8" s="4" t="s">
        <v>54</v>
      </c>
      <c r="J8" s="2" t="s">
        <v>13</v>
      </c>
      <c r="K8" s="2" t="s">
        <v>55</v>
      </c>
      <c r="L8" s="8">
        <v>21.9</v>
      </c>
      <c r="M8" s="11">
        <v>24.23</v>
      </c>
      <c r="N8" s="15"/>
      <c r="O8" s="12">
        <f t="shared" si="0"/>
        <v>65.699999999999989</v>
      </c>
      <c r="P8" s="13">
        <f t="shared" si="1"/>
        <v>72.69</v>
      </c>
    </row>
    <row r="9" spans="1:16" s="14" customFormat="1" x14ac:dyDescent="0.3">
      <c r="A9" s="24">
        <v>1</v>
      </c>
      <c r="B9" s="24">
        <v>2</v>
      </c>
      <c r="C9" s="24"/>
      <c r="D9" s="24" t="s">
        <v>19</v>
      </c>
      <c r="E9" s="24" t="s">
        <v>14</v>
      </c>
      <c r="F9" s="3" t="s">
        <v>23</v>
      </c>
      <c r="G9" s="3" t="s">
        <v>42</v>
      </c>
      <c r="H9" s="4" t="s">
        <v>12</v>
      </c>
      <c r="I9" s="4" t="s">
        <v>46</v>
      </c>
      <c r="J9" s="2" t="s">
        <v>13</v>
      </c>
      <c r="K9" s="2" t="s">
        <v>47</v>
      </c>
      <c r="L9" s="8">
        <v>2.2599999999999998</v>
      </c>
      <c r="M9" s="11">
        <v>2.59</v>
      </c>
      <c r="N9" s="15"/>
      <c r="O9" s="12">
        <f t="shared" si="0"/>
        <v>4.5199999999999996</v>
      </c>
      <c r="P9" s="13">
        <f t="shared" si="1"/>
        <v>5.18</v>
      </c>
    </row>
    <row r="10" spans="1:16" s="14" customFormat="1" x14ac:dyDescent="0.3">
      <c r="A10" s="24">
        <v>1</v>
      </c>
      <c r="B10" s="24">
        <v>2</v>
      </c>
      <c r="C10" s="24"/>
      <c r="D10" s="24" t="s">
        <v>20</v>
      </c>
      <c r="E10" s="24" t="s">
        <v>14</v>
      </c>
      <c r="F10" s="3" t="s">
        <v>23</v>
      </c>
      <c r="G10" s="3" t="s">
        <v>43</v>
      </c>
      <c r="H10" s="4" t="s">
        <v>12</v>
      </c>
      <c r="I10" s="4" t="s">
        <v>48</v>
      </c>
      <c r="J10" s="2" t="s">
        <v>13</v>
      </c>
      <c r="K10" s="2" t="s">
        <v>49</v>
      </c>
      <c r="L10" s="8">
        <v>2.74</v>
      </c>
      <c r="M10" s="11">
        <v>2.87</v>
      </c>
      <c r="N10" s="15"/>
      <c r="O10" s="12">
        <f t="shared" si="0"/>
        <v>5.48</v>
      </c>
      <c r="P10" s="13">
        <f t="shared" si="1"/>
        <v>5.74</v>
      </c>
    </row>
    <row r="11" spans="1:16" s="14" customFormat="1" x14ac:dyDescent="0.3">
      <c r="A11" s="24">
        <v>1</v>
      </c>
      <c r="B11" s="24">
        <v>2</v>
      </c>
      <c r="C11" s="24"/>
      <c r="D11" s="24" t="s">
        <v>21</v>
      </c>
      <c r="E11" s="24" t="s">
        <v>14</v>
      </c>
      <c r="F11" s="3" t="s">
        <v>23</v>
      </c>
      <c r="G11" s="3" t="s">
        <v>45</v>
      </c>
      <c r="H11" s="4" t="s">
        <v>12</v>
      </c>
      <c r="I11" s="4" t="s">
        <v>14</v>
      </c>
      <c r="J11" s="2" t="s">
        <v>13</v>
      </c>
      <c r="K11" s="2" t="s">
        <v>50</v>
      </c>
      <c r="L11" s="25">
        <v>0</v>
      </c>
      <c r="M11" s="11">
        <v>3.12</v>
      </c>
      <c r="N11" s="15"/>
      <c r="O11" s="12">
        <f t="shared" si="0"/>
        <v>0</v>
      </c>
      <c r="P11" s="13">
        <f t="shared" si="1"/>
        <v>6.24</v>
      </c>
    </row>
    <row r="12" spans="1:16" s="14" customFormat="1" x14ac:dyDescent="0.3">
      <c r="A12" s="24">
        <v>1</v>
      </c>
      <c r="B12" s="24">
        <v>2</v>
      </c>
      <c r="C12" s="24"/>
      <c r="D12" s="24" t="s">
        <v>22</v>
      </c>
      <c r="E12" s="24" t="s">
        <v>14</v>
      </c>
      <c r="F12" s="3" t="s">
        <v>23</v>
      </c>
      <c r="G12" s="3" t="s">
        <v>44</v>
      </c>
      <c r="H12" s="4" t="s">
        <v>12</v>
      </c>
      <c r="I12" s="4" t="s">
        <v>14</v>
      </c>
      <c r="J12" s="2" t="s">
        <v>13</v>
      </c>
      <c r="K12" s="2" t="s">
        <v>51</v>
      </c>
      <c r="L12" s="25">
        <v>0</v>
      </c>
      <c r="M12" s="11">
        <v>4.04</v>
      </c>
      <c r="N12" s="15"/>
      <c r="O12" s="12">
        <f t="shared" si="0"/>
        <v>0</v>
      </c>
      <c r="P12" s="13">
        <f t="shared" si="1"/>
        <v>8.08</v>
      </c>
    </row>
    <row r="13" spans="1:16" x14ac:dyDescent="0.3">
      <c r="A13" s="24">
        <v>1</v>
      </c>
      <c r="B13" s="24">
        <v>2</v>
      </c>
      <c r="C13" s="24"/>
      <c r="D13" s="24" t="s">
        <v>56</v>
      </c>
      <c r="E13" s="24" t="s">
        <v>14</v>
      </c>
      <c r="F13" s="3" t="s">
        <v>57</v>
      </c>
      <c r="G13" s="3" t="s">
        <v>64</v>
      </c>
      <c r="H13" s="4" t="s">
        <v>12</v>
      </c>
      <c r="I13" s="4" t="s">
        <v>65</v>
      </c>
      <c r="J13" s="2" t="s">
        <v>13</v>
      </c>
      <c r="K13" s="2" t="s">
        <v>58</v>
      </c>
      <c r="L13" s="8">
        <v>5.79</v>
      </c>
      <c r="M13" s="27">
        <v>5.83</v>
      </c>
      <c r="N13" s="17"/>
      <c r="O13" s="12">
        <f t="shared" si="0"/>
        <v>11.58</v>
      </c>
      <c r="P13" s="13">
        <f t="shared" si="1"/>
        <v>11.66</v>
      </c>
    </row>
    <row r="14" spans="1:16" x14ac:dyDescent="0.3">
      <c r="A14" s="24">
        <v>1</v>
      </c>
      <c r="B14" s="24">
        <v>2</v>
      </c>
      <c r="C14" s="24"/>
      <c r="D14" s="24" t="s">
        <v>59</v>
      </c>
      <c r="E14" s="24" t="s">
        <v>14</v>
      </c>
      <c r="F14" s="3" t="s">
        <v>61</v>
      </c>
      <c r="G14" s="3" t="s">
        <v>60</v>
      </c>
      <c r="H14" s="4" t="s">
        <v>12</v>
      </c>
      <c r="I14" s="4" t="s">
        <v>62</v>
      </c>
      <c r="J14" s="2" t="s">
        <v>13</v>
      </c>
      <c r="K14" s="2" t="s">
        <v>63</v>
      </c>
      <c r="L14" s="8">
        <v>5.49</v>
      </c>
      <c r="M14" s="29">
        <v>5.41</v>
      </c>
      <c r="N14" s="17"/>
      <c r="O14" s="12">
        <f t="shared" si="0"/>
        <v>10.98</v>
      </c>
      <c r="P14" s="13">
        <f t="shared" si="1"/>
        <v>10.82</v>
      </c>
    </row>
    <row r="16" spans="1:16" x14ac:dyDescent="0.3">
      <c r="O16" s="5">
        <f>SUM(O4:O14)</f>
        <v>137.94</v>
      </c>
      <c r="P16" s="6">
        <f>SUM(P4:P14)</f>
        <v>164.19</v>
      </c>
    </row>
    <row r="19" spans="12:13" x14ac:dyDescent="0.3">
      <c r="L19" s="22"/>
      <c r="M19" s="20" t="s">
        <v>40</v>
      </c>
    </row>
    <row r="20" spans="12:13" x14ac:dyDescent="0.3">
      <c r="L20" s="23"/>
      <c r="M20" s="21" t="s">
        <v>41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Sensorboard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2016-05-13T14:30:24Z</dcterms:created>
  <dcterms:modified xsi:type="dcterms:W3CDTF">2016-06-06T08:07:00Z</dcterms:modified>
</cp:coreProperties>
</file>