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Assessment Form sample)" sheetId="1" r:id="rId4"/>
    <sheet state="visible" name="Users Guide" sheetId="2" r:id="rId5"/>
    <sheet state="visible" name="Reference sheet" sheetId="3" r:id="rId6"/>
  </sheets>
  <definedNames/>
  <calcPr/>
</workbook>
</file>

<file path=xl/sharedStrings.xml><?xml version="1.0" encoding="utf-8"?>
<sst xmlns="http://schemas.openxmlformats.org/spreadsheetml/2006/main" count="359" uniqueCount="217">
  <si>
    <t>RISK ASSESSMENT FORM</t>
  </si>
  <si>
    <t xml:space="preserve">FILMETRICS </t>
  </si>
  <si>
    <t>as of August 2023</t>
  </si>
  <si>
    <t>Probability - Rating</t>
  </si>
  <si>
    <t>Major</t>
  </si>
  <si>
    <t>RISK IDENTIFICATION</t>
  </si>
  <si>
    <t>RISK ANALYSIS AND EVALUATION</t>
  </si>
  <si>
    <t>RISK TREATMENT</t>
  </si>
  <si>
    <t>REVIEW OF EFFECTIVENESS</t>
  </si>
  <si>
    <t>Moderate</t>
  </si>
  <si>
    <t>No.</t>
  </si>
  <si>
    <t>Office/Unit/Department</t>
  </si>
  <si>
    <t>ASSET</t>
  </si>
  <si>
    <t>Risk Source</t>
  </si>
  <si>
    <t>Risk Scenario</t>
  </si>
  <si>
    <t>Existing Control</t>
  </si>
  <si>
    <t>Impact</t>
  </si>
  <si>
    <t>Probability</t>
  </si>
  <si>
    <t>Risk Score</t>
  </si>
  <si>
    <t>Risk Level</t>
  </si>
  <si>
    <t>Treatment</t>
  </si>
  <si>
    <t>Additional Control/Treatment</t>
  </si>
  <si>
    <t>Responsible Person</t>
  </si>
  <si>
    <t>Target Date of Completion</t>
  </si>
  <si>
    <t>Remarks</t>
  </si>
  <si>
    <t>Minor</t>
  </si>
  <si>
    <t>Rating</t>
  </si>
  <si>
    <t>Weight</t>
  </si>
  <si>
    <t>Impact - Rating</t>
  </si>
  <si>
    <t>001</t>
  </si>
  <si>
    <t>Office of District Engineer</t>
  </si>
  <si>
    <t>Computers/Documents</t>
  </si>
  <si>
    <t>Cyberattack/Power Interruption/No internet connection</t>
  </si>
  <si>
    <t>Intrusion/Less productivity</t>
  </si>
  <si>
    <t>Antivirus/Security/Generator</t>
  </si>
  <si>
    <t>Possible</t>
  </si>
  <si>
    <t>Mitigate</t>
  </si>
  <si>
    <t>Updated software and antivirus</t>
  </si>
  <si>
    <t>IT Department</t>
  </si>
  <si>
    <t>Every month</t>
  </si>
  <si>
    <t>MITIGATE</t>
  </si>
  <si>
    <t>Likely</t>
  </si>
  <si>
    <t>002</t>
  </si>
  <si>
    <t>Office of Assistant District Engineer</t>
  </si>
  <si>
    <t>Antivirus/Secuirty/Generator</t>
  </si>
  <si>
    <t>003</t>
  </si>
  <si>
    <t>Finance Office</t>
  </si>
  <si>
    <t>Computers/Financial Statments/Funds</t>
  </si>
  <si>
    <t>Cyberattack/Power interruption/No internet connection</t>
  </si>
  <si>
    <t>Unlikely</t>
  </si>
  <si>
    <t>004</t>
  </si>
  <si>
    <t>Records Management Office</t>
  </si>
  <si>
    <t>Computers/Documents/Database/Inventory</t>
  </si>
  <si>
    <t>Cyberattack/Power interruption/No inernet connection/Data corruption</t>
  </si>
  <si>
    <t>Antivirus/Security/Backups/Generator</t>
  </si>
  <si>
    <t>Risk Treatment</t>
  </si>
  <si>
    <t>005</t>
  </si>
  <si>
    <t>Planning and Design Office</t>
  </si>
  <si>
    <t>Computers/Documents/Blueprints</t>
  </si>
  <si>
    <t>Power interruption/No internet connection</t>
  </si>
  <si>
    <t>Tampering/Intrusion</t>
  </si>
  <si>
    <t>Accept</t>
  </si>
  <si>
    <t>006</t>
  </si>
  <si>
    <t>Quality Assurance Department</t>
  </si>
  <si>
    <t>Testing Equipment</t>
  </si>
  <si>
    <t>Power Interruption</t>
  </si>
  <si>
    <t>Less productivity</t>
  </si>
  <si>
    <t>Security/Generator</t>
  </si>
  <si>
    <t>Generator</t>
  </si>
  <si>
    <t>Property Management Officer</t>
  </si>
  <si>
    <t>To be determined</t>
  </si>
  <si>
    <t>007</t>
  </si>
  <si>
    <t>Construction Office</t>
  </si>
  <si>
    <t>Computers/Documents/Supplies</t>
  </si>
  <si>
    <t>008</t>
  </si>
  <si>
    <t>Storage Unit</t>
  </si>
  <si>
    <t>Supplies/Inventory</t>
  </si>
  <si>
    <t>Tampering/Theft</t>
  </si>
  <si>
    <t>Supply theft</t>
  </si>
  <si>
    <t>Inventory and monitoring</t>
  </si>
  <si>
    <t>More frequent inventory and monitoring</t>
  </si>
  <si>
    <t>009</t>
  </si>
  <si>
    <t>Security</t>
  </si>
  <si>
    <t>CCTV Cameras</t>
  </si>
  <si>
    <t>Tampering/Power interruption/Data corruption</t>
  </si>
  <si>
    <t>Tampering/Corrupted CCTV recording</t>
  </si>
  <si>
    <t>Generator/CCTV backups</t>
  </si>
  <si>
    <t>More security personel or better security training</t>
  </si>
  <si>
    <t>010</t>
  </si>
  <si>
    <t>Computers</t>
  </si>
  <si>
    <t>Vulnerable to cyberattacks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</si>
  <si>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</si>
  <si>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</si>
  <si>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</si>
  <si>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</si>
  <si>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</si>
  <si>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</si>
  <si>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</si>
  <si>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</si>
  <si>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</si>
  <si>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</si>
  <si>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</si>
  <si>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</si>
  <si>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</si>
  <si>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Department of Trade and Industry</t>
  </si>
  <si>
    <t>Prepared by: Lorijane D. Socate(OIC Provincial Driector, Agusan del Norte)</t>
  </si>
  <si>
    <t>Checked by: Brenda B. Corvera(Assistant Regional Director)</t>
  </si>
  <si>
    <t>Approved by: Gay A. Tidalgo, CESO IV(Regional Director)</t>
  </si>
  <si>
    <t>GENERAL INSTRUCTIONS</t>
  </si>
  <si>
    <t>College/Unit Name in Title should be written in Full (Ex. College of Information and Communications Technology instead of CICT)</t>
  </si>
  <si>
    <t>As of Date should also be written in Full (January 01, 2022 instead of January 2022 or just 2022)</t>
  </si>
  <si>
    <t>The name and designation of the unit head/dean/director shall be written under the prepared by section</t>
  </si>
  <si>
    <t>The name and designation of the University Planning Director shall be written under the first checked by section</t>
  </si>
  <si>
    <t>The name and designation of the Vice President shall be written under the second checked by section</t>
  </si>
  <si>
    <t>COLUMN CONTENTS</t>
  </si>
  <si>
    <t>COLUMN</t>
  </si>
  <si>
    <t>HEADER</t>
  </si>
  <si>
    <t>DESCRIPTION</t>
  </si>
  <si>
    <t>SAMPLE INPUT</t>
  </si>
  <si>
    <t>A</t>
  </si>
  <si>
    <t>Unique identifier for each risk identified</t>
  </si>
  <si>
    <t xml:space="preserve">001, 002, 003 </t>
  </si>
  <si>
    <t>B</t>
  </si>
  <si>
    <t>College/Unit/Campus</t>
  </si>
  <si>
    <t>The name of the college, unit or campus preparing the risk assessment form</t>
  </si>
  <si>
    <t>Planning Development Office</t>
  </si>
  <si>
    <t>C</t>
  </si>
  <si>
    <t>Procedures/Objectives/Activities</t>
  </si>
  <si>
    <t>The name of the procedure, objectives or activities where risk could take place</t>
  </si>
  <si>
    <t>Planning, Implementation, Monitoring and Evaluation of Institutional Development Plan</t>
  </si>
  <si>
    <t>D</t>
  </si>
  <si>
    <t>The element which alone or in combination has the potential to give rise to risk</t>
  </si>
  <si>
    <t>Slow internet connection</t>
  </si>
  <si>
    <t>E</t>
  </si>
  <si>
    <t>The impact of the identified risk/Description of the risk scenario</t>
  </si>
  <si>
    <t>Disruption on the dissemination of information through digital platform</t>
  </si>
  <si>
    <t>F</t>
  </si>
  <si>
    <t>Controls currently made by the unit/college/campus to reduce the occurrence of the risk</t>
  </si>
  <si>
    <t>Request of upgrading of internet speed</t>
  </si>
  <si>
    <t>G</t>
  </si>
  <si>
    <t>Risk Analysis and Evaluation - Impact Rating</t>
  </si>
  <si>
    <t xml:space="preserve">Impact of the identified risk to the procedure/objective/activities if it occurs </t>
  </si>
  <si>
    <r>
      <rPr>
        <rFont val="Times New Roman"/>
        <b/>
        <color theme="1"/>
        <sz val="12.0"/>
      </rPr>
      <t xml:space="preserve">Major, Moderate or Minor </t>
    </r>
    <r>
      <rPr>
        <rFont val="Times New Roman"/>
        <b/>
        <i/>
        <color theme="1"/>
        <sz val="12.0"/>
      </rPr>
      <t>(see Reference sheet)</t>
    </r>
  </si>
  <si>
    <t>H</t>
  </si>
  <si>
    <t>Risk Analysis and Evaluation - Impact Weight</t>
  </si>
  <si>
    <t xml:space="preserve">Numerical representation of impact rating </t>
  </si>
  <si>
    <t>3, 2, 1</t>
  </si>
  <si>
    <t>I</t>
  </si>
  <si>
    <t>Risk Analysis and Evaluation - Probability Rating</t>
  </si>
  <si>
    <t xml:space="preserve">Probability of number of times a risk may occur </t>
  </si>
  <si>
    <r>
      <rPr>
        <rFont val="Times New Roman"/>
        <b/>
        <color theme="1"/>
        <sz val="12.0"/>
      </rPr>
      <t xml:space="preserve">Likely, Possible or Unlikely </t>
    </r>
    <r>
      <rPr>
        <rFont val="Times New Roman"/>
        <b/>
        <i/>
        <color theme="1"/>
        <sz val="12.0"/>
      </rPr>
      <t>(see Reference sheet)</t>
    </r>
  </si>
  <si>
    <t>J</t>
  </si>
  <si>
    <t>Risk Analysis and Evaluation - Probability Weight</t>
  </si>
  <si>
    <t xml:space="preserve">Numerical representation of probability rating </t>
  </si>
  <si>
    <t>K</t>
  </si>
  <si>
    <t>Product of Impact Weight and Probability Weight</t>
  </si>
  <si>
    <t>Numbers from 1 to 9</t>
  </si>
  <si>
    <t>L</t>
  </si>
  <si>
    <t>Verbal Interpretation of Risk Score</t>
  </si>
  <si>
    <t>Significant, Moderate, Low</t>
  </si>
  <si>
    <t>M</t>
  </si>
  <si>
    <t>Treatment for the identified risk</t>
  </si>
  <si>
    <r>
      <rPr>
        <rFont val="Times New Roman"/>
        <b/>
        <color theme="1"/>
        <sz val="12.0"/>
      </rPr>
      <t xml:space="preserve">Accept, Mitigate </t>
    </r>
    <r>
      <rPr>
        <rFont val="Times New Roman"/>
        <b/>
        <i/>
        <color theme="1"/>
        <sz val="12.0"/>
      </rPr>
      <t>(see Reference sheet)</t>
    </r>
  </si>
  <si>
    <t>N</t>
  </si>
  <si>
    <r>
      <rPr>
        <rFont val="Times New Roman"/>
        <color theme="1"/>
        <sz val="12.0"/>
      </rPr>
      <t xml:space="preserve">Additional control implemented by the college/unit/campus to reduce the occurrence of the risk </t>
    </r>
    <r>
      <rPr>
        <rFont val="Times New Roman"/>
        <i/>
        <color theme="1"/>
        <sz val="12.0"/>
      </rPr>
      <t>(for risks that resulted to Mitigate as Risk Treatment</t>
    </r>
    <r>
      <rPr>
        <rFont val="Times New Roman"/>
        <color theme="1"/>
        <sz val="12.0"/>
      </rPr>
      <t>)</t>
    </r>
  </si>
  <si>
    <t>Constant coordination with other units through personal communication as back up</t>
  </si>
  <si>
    <t>O</t>
  </si>
  <si>
    <t>Responsible Department/Unit</t>
  </si>
  <si>
    <r>
      <rPr>
        <rFont val="Times New Roman"/>
        <color theme="1"/>
        <sz val="12.0"/>
      </rPr>
      <t xml:space="preserve">The responsible department/unit assigned in mitigating the risks </t>
    </r>
    <r>
      <rPr>
        <rFont val="Times New Roman"/>
        <i/>
        <color theme="1"/>
        <sz val="12.0"/>
      </rPr>
      <t>(for risks that resulted to Mitigate as Risk Treatment)</t>
    </r>
  </si>
  <si>
    <t>P</t>
  </si>
  <si>
    <r>
      <rPr>
        <rFont val="Times New Roman"/>
        <color theme="1"/>
        <sz val="12.0"/>
      </rPr>
      <t xml:space="preserve">Target date for the actions/controls to mitigate the risks </t>
    </r>
    <r>
      <rPr>
        <rFont val="Times New Roman"/>
        <i/>
        <color theme="1"/>
        <sz val="12.0"/>
      </rPr>
      <t>(for risks that resulted to Mitigate as Risk Treatment)</t>
    </r>
  </si>
  <si>
    <t>January - December</t>
  </si>
  <si>
    <t>Q</t>
  </si>
  <si>
    <t>Review of Effectiveness - Impact Rating</t>
  </si>
  <si>
    <t>Impact of the identified risk to the procedure/objective/activities with the implemented controls</t>
  </si>
  <si>
    <r>
      <rPr>
        <rFont val="Times New Roman"/>
        <b/>
        <color theme="1"/>
        <sz val="12.0"/>
      </rPr>
      <t xml:space="preserve">Major, Moderate or Minor </t>
    </r>
    <r>
      <rPr>
        <rFont val="Times New Roman"/>
        <b/>
        <i/>
        <color theme="1"/>
        <sz val="12.0"/>
      </rPr>
      <t>(see Reference sheet)</t>
    </r>
  </si>
  <si>
    <t>R</t>
  </si>
  <si>
    <t>Review of Effectiveness - Impact Weight</t>
  </si>
  <si>
    <t>Numerical representation of impact rating with the implemented controls</t>
  </si>
  <si>
    <t>S</t>
  </si>
  <si>
    <t>Review of Effectiveness - Probability Rating</t>
  </si>
  <si>
    <t>Probability of number of times a risk may occur with the implemented controls</t>
  </si>
  <si>
    <r>
      <rPr>
        <rFont val="Times New Roman"/>
        <b/>
        <color theme="1"/>
        <sz val="12.0"/>
      </rPr>
      <t xml:space="preserve">Likely, Possible or Unlikely </t>
    </r>
    <r>
      <rPr>
        <rFont val="Times New Roman"/>
        <b/>
        <i/>
        <color theme="1"/>
        <sz val="12.0"/>
      </rPr>
      <t>(see Reference sheet)</t>
    </r>
  </si>
  <si>
    <t>T</t>
  </si>
  <si>
    <t>Review of Effectiveness - Probability Weight</t>
  </si>
  <si>
    <t>Numerical representation of probability rating with the implemented controls</t>
  </si>
  <si>
    <t>U</t>
  </si>
  <si>
    <t>V</t>
  </si>
  <si>
    <t>Verbal Interpretation of Risk Rating</t>
  </si>
  <si>
    <t>W</t>
  </si>
  <si>
    <t>Comment and/or additional remarks pertaining to the risk identified.</t>
  </si>
  <si>
    <t>Legend</t>
  </si>
  <si>
    <t xml:space="preserve">Plain Text </t>
  </si>
  <si>
    <t xml:space="preserve"> Will be encoded</t>
  </si>
  <si>
    <t>Text Written in Bold</t>
  </si>
  <si>
    <r>
      <rPr>
        <rFont val="Times New Roman"/>
        <b/>
        <color theme="1"/>
        <sz val="12.0"/>
      </rPr>
      <t xml:space="preserve">  </t>
    </r>
    <r>
      <rPr>
        <rFont val="Times New Roman"/>
        <b val="0"/>
        <color theme="1"/>
        <sz val="12.0"/>
      </rPr>
      <t>Will select from drop-down list</t>
    </r>
  </si>
  <si>
    <t>Text Written in Red</t>
  </si>
  <si>
    <r>
      <rPr>
        <rFont val="Times New Roman"/>
        <b/>
        <color rgb="FFFF0000"/>
        <sz val="12.0"/>
      </rPr>
      <t xml:space="preserve"> </t>
    </r>
    <r>
      <rPr>
        <rFont val="Times New Roman"/>
        <b val="0"/>
        <color rgb="FFFF0000"/>
        <sz val="12.0"/>
      </rPr>
      <t>Spreadsheet will automatically put values</t>
    </r>
  </si>
  <si>
    <t>RISK ASSESSMENT CRITERIA</t>
  </si>
  <si>
    <t>Risk Impact</t>
  </si>
  <si>
    <t>Description</t>
  </si>
  <si>
    <t>Resulting to stakeholder complaints that may lead to courts, quality objective may drop to unacceptable level, procedure may not be done</t>
  </si>
  <si>
    <t>Resulting to stakeholder concerns only, quality objective is still within acceptable level, procedure may have little effect but still be attained and finished</t>
  </si>
  <si>
    <t>No direct effect to stakeholder, no effect to quality objectives, no effect to procedure</t>
  </si>
  <si>
    <t>Probability of Occurrence</t>
  </si>
  <si>
    <t>Expected to happen, will certainly happen within the year or in a 2 year period</t>
  </si>
  <si>
    <t>Not expected to happen but there is a chance</t>
  </si>
  <si>
    <t>Not anticipated</t>
  </si>
  <si>
    <t>Low</t>
  </si>
  <si>
    <t>3 and below</t>
  </si>
  <si>
    <t xml:space="preserve">Accept </t>
  </si>
  <si>
    <t>4 to 5</t>
  </si>
  <si>
    <t>Accept or Mitigate</t>
  </si>
  <si>
    <t>Significant</t>
  </si>
  <si>
    <t>6 to 9</t>
  </si>
  <si>
    <t>Reducing or mitigating the likelihood or severity of a possible loss</t>
  </si>
  <si>
    <t xml:space="preserve">Acceptance of the identified risk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</si>
</sst>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2.0"/>
      <color theme="1"/>
      <name val="Calibri"/>
      <scheme val="minor"/>
    </font>
    <font>
      <sz val="12.0"/>
      <color rgb="FF000000"/>
      <name val="Times New Roman"/>
    </font>
    <font>
      <sz val="12.0"/>
      <color theme="1"/>
      <name val="Times New Roman"/>
    </font>
    <font>
      <b/>
      <sz val="12.0"/>
      <color rgb="FF000000"/>
      <name val="Times New Roman"/>
    </font>
    <font>
      <b/>
      <sz val="10.0"/>
      <color rgb="FF000000"/>
      <name val="Times New Roman"/>
    </font>
    <font>
      <b/>
      <sz val="12.0"/>
      <color theme="0"/>
      <name val="Times New Roman"/>
    </font>
    <font/>
    <font>
      <sz val="12.0"/>
      <color rgb="FF000000"/>
      <name val="&quot;Times New Roman&quot;"/>
    </font>
    <font>
      <sz val="10.0"/>
      <color theme="1"/>
      <name val="Times New Roman"/>
    </font>
    <font>
      <color theme="1"/>
      <name val="Calibri"/>
      <scheme val="minor"/>
    </font>
    <font>
      <sz val="11.0"/>
      <color theme="1"/>
      <name val="Times New Roman"/>
    </font>
    <font>
      <b/>
      <sz val="11.0"/>
      <color theme="1"/>
      <name val="Times New Roman"/>
    </font>
    <font>
      <b/>
      <sz val="12.0"/>
      <color theme="1"/>
      <name val="Times New Roman"/>
    </font>
    <font>
      <b/>
      <i/>
      <sz val="12.0"/>
      <color theme="0"/>
      <name val="Times New Roman"/>
    </font>
    <font>
      <b/>
      <i/>
      <sz val="12.0"/>
      <color theme="1"/>
      <name val="Times New Roman"/>
    </font>
    <font>
      <b/>
      <sz val="12.0"/>
      <color rgb="FFFF0000"/>
      <name val="Times New Roman"/>
    </font>
    <font>
      <sz val="12.0"/>
      <color theme="1"/>
      <name val="Calibri"/>
    </font>
    <font>
      <b/>
      <i/>
      <sz val="11.0"/>
      <color theme="1"/>
      <name val="Times New Roman"/>
    </font>
    <font>
      <b/>
      <sz val="10.0"/>
      <color theme="1"/>
      <name val="Times New Roman"/>
    </font>
    <font>
      <b/>
      <sz val="10.0"/>
      <color theme="0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2F5496"/>
        <bgColor rgb="FF2F5496"/>
      </patternFill>
    </fill>
    <fill>
      <patternFill patternType="solid">
        <fgColor rgb="FF333F4F"/>
        <bgColor rgb="FF333F4F"/>
      </patternFill>
    </fill>
    <fill>
      <patternFill patternType="solid">
        <fgColor rgb="FF1F3864"/>
        <bgColor rgb="FF1F3864"/>
      </patternFill>
    </fill>
    <fill>
      <patternFill patternType="solid">
        <fgColor rgb="FF5E5E5E"/>
        <bgColor rgb="FF5E5E5E"/>
      </patternFill>
    </fill>
    <fill>
      <patternFill patternType="solid">
        <fgColor rgb="FFFFFFFF"/>
        <bgColor rgb="FFFFFFFF"/>
      </patternFill>
    </fill>
  </fills>
  <borders count="32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shrinkToFit="0" wrapText="1"/>
    </xf>
    <xf borderId="0" fillId="0" fontId="4" numFmtId="0" xfId="0" applyFont="1"/>
    <xf borderId="1" fillId="2" fontId="2" numFmtId="0" xfId="0" applyAlignment="1" applyBorder="1" applyFill="1" applyFont="1">
      <alignment horizontal="center" shrinkToFit="0" wrapText="1"/>
    </xf>
    <xf borderId="2" fillId="3" fontId="5" numFmtId="0" xfId="0" applyAlignment="1" applyBorder="1" applyFill="1" applyFont="1">
      <alignment horizontal="center" shrinkToFit="0" vertical="center" wrapText="1"/>
    </xf>
    <xf borderId="3" fillId="0" fontId="6" numFmtId="0" xfId="0" applyBorder="1" applyFont="1"/>
    <xf borderId="4" fillId="0" fontId="6" numFmtId="0" xfId="0" applyBorder="1" applyFont="1"/>
    <xf borderId="5" fillId="4" fontId="5" numFmtId="0" xfId="0" applyAlignment="1" applyBorder="1" applyFill="1" applyFont="1">
      <alignment horizontal="center" shrinkToFit="0" vertical="center" wrapText="1"/>
    </xf>
    <xf borderId="6" fillId="0" fontId="6" numFmtId="0" xfId="0" applyBorder="1" applyFont="1"/>
    <xf borderId="7" fillId="0" fontId="6" numFmtId="0" xfId="0" applyBorder="1" applyFont="1"/>
    <xf borderId="2" fillId="5" fontId="5" numFmtId="0" xfId="0" applyAlignment="1" applyBorder="1" applyFill="1" applyFont="1">
      <alignment horizontal="center" shrinkToFit="0" vertical="center" wrapText="1"/>
    </xf>
    <xf borderId="5" fillId="6" fontId="5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8" fillId="3" fontId="5" numFmtId="0" xfId="0" applyAlignment="1" applyBorder="1" applyFont="1">
      <alignment horizontal="center" shrinkToFit="0" vertical="center" wrapText="1"/>
    </xf>
    <xf borderId="9" fillId="3" fontId="5" numFmtId="0" xfId="0" applyAlignment="1" applyBorder="1" applyFont="1">
      <alignment horizontal="center" shrinkToFit="0" vertical="center" wrapText="1"/>
    </xf>
    <xf borderId="10" fillId="3" fontId="5" numFmtId="0" xfId="0" applyAlignment="1" applyBorder="1" applyFont="1">
      <alignment horizontal="center" shrinkToFit="0" vertical="center" wrapText="1"/>
    </xf>
    <xf borderId="11" fillId="4" fontId="5" numFmtId="0" xfId="0" applyAlignment="1" applyBorder="1" applyFont="1">
      <alignment horizontal="center" shrinkToFit="0" vertical="center" wrapText="1"/>
    </xf>
    <xf borderId="12" fillId="0" fontId="6" numFmtId="0" xfId="0" applyBorder="1" applyFont="1"/>
    <xf borderId="13" fillId="4" fontId="5" numFmtId="0" xfId="0" applyAlignment="1" applyBorder="1" applyFont="1">
      <alignment horizontal="center" shrinkToFit="0" vertical="center" wrapText="1"/>
    </xf>
    <xf borderId="9" fillId="4" fontId="5" numFmtId="0" xfId="0" applyAlignment="1" applyBorder="1" applyFont="1">
      <alignment horizontal="center" shrinkToFit="0" vertical="center" wrapText="1"/>
    </xf>
    <xf borderId="14" fillId="4" fontId="5" numFmtId="0" xfId="0" applyAlignment="1" applyBorder="1" applyFont="1">
      <alignment horizontal="center" shrinkToFit="0" vertical="center" wrapText="1"/>
    </xf>
    <xf borderId="8" fillId="5" fontId="5" numFmtId="0" xfId="0" applyAlignment="1" applyBorder="1" applyFont="1">
      <alignment horizontal="center" shrinkToFit="0" vertical="center" wrapText="1"/>
    </xf>
    <xf borderId="9" fillId="5" fontId="5" numFmtId="0" xfId="0" applyAlignment="1" applyBorder="1" applyFont="1">
      <alignment horizontal="center" shrinkToFit="0" vertical="center" wrapText="1"/>
    </xf>
    <xf borderId="10" fillId="5" fontId="5" numFmtId="0" xfId="0" applyAlignment="1" applyBorder="1" applyFont="1">
      <alignment horizontal="center" shrinkToFit="0" vertical="center" wrapText="1"/>
    </xf>
    <xf borderId="11" fillId="6" fontId="5" numFmtId="0" xfId="0" applyAlignment="1" applyBorder="1" applyFont="1">
      <alignment horizontal="center" shrinkToFit="0" vertical="center" wrapText="1"/>
    </xf>
    <xf borderId="13" fillId="6" fontId="5" numFmtId="0" xfId="0" applyAlignment="1" applyBorder="1" applyFont="1">
      <alignment horizontal="center" shrinkToFit="0" vertical="center" wrapText="1"/>
    </xf>
    <xf borderId="9" fillId="6" fontId="5" numFmtId="0" xfId="0" applyAlignment="1" applyBorder="1" applyFont="1">
      <alignment horizontal="center" shrinkToFit="0" vertical="center" wrapText="1"/>
    </xf>
    <xf borderId="15" fillId="0" fontId="6" numFmtId="0" xfId="0" applyBorder="1" applyFont="1"/>
    <xf borderId="16" fillId="0" fontId="6" numFmtId="0" xfId="0" applyBorder="1" applyFont="1"/>
    <xf borderId="17" fillId="0" fontId="6" numFmtId="0" xfId="0" applyBorder="1" applyFont="1"/>
    <xf borderId="18" fillId="4" fontId="5" numFmtId="0" xfId="0" applyAlignment="1" applyBorder="1" applyFont="1">
      <alignment horizontal="center" shrinkToFit="0" vertical="center" wrapText="1"/>
    </xf>
    <xf borderId="19" fillId="0" fontId="6" numFmtId="0" xfId="0" applyBorder="1" applyFont="1"/>
    <xf borderId="18" fillId="6" fontId="5" numFmtId="0" xfId="0" applyAlignment="1" applyBorder="1" applyFont="1">
      <alignment horizontal="center" shrinkToFit="0" vertical="center" wrapText="1"/>
    </xf>
    <xf quotePrefix="1" borderId="20" fillId="0" fontId="2" numFmtId="0" xfId="0" applyAlignment="1" applyBorder="1" applyFont="1">
      <alignment horizontal="center" shrinkToFit="0" vertical="center" wrapText="1"/>
    </xf>
    <xf borderId="21" fillId="0" fontId="2" numFmtId="0" xfId="0" applyAlignment="1" applyBorder="1" applyFont="1">
      <alignment horizontal="center" readingOrder="0" shrinkToFit="0" vertical="center" wrapText="1"/>
    </xf>
    <xf borderId="22" fillId="0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readingOrder="0" shrinkToFit="0" vertical="center" wrapText="1"/>
    </xf>
    <xf borderId="20" fillId="0" fontId="2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quotePrefix="1" borderId="20" fillId="0" fontId="2" numFmtId="0" xfId="0" applyAlignment="1" applyBorder="1" applyFont="1">
      <alignment horizontal="center" shrinkToFit="0" wrapText="1"/>
    </xf>
    <xf borderId="21" fillId="0" fontId="2" numFmtId="0" xfId="0" applyAlignment="1" applyBorder="1" applyFont="1">
      <alignment horizontal="center" shrinkToFit="0" wrapText="1"/>
    </xf>
    <xf borderId="0" fillId="7" fontId="7" numFmtId="0" xfId="0" applyAlignment="1" applyFill="1" applyFont="1">
      <alignment horizontal="center" readingOrder="0"/>
    </xf>
    <xf borderId="21" fillId="0" fontId="2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22" fillId="0" fontId="2" numFmtId="0" xfId="0" applyAlignment="1" applyBorder="1" applyFont="1">
      <alignment horizontal="center" readingOrder="0" shrinkToFit="0" wrapText="1"/>
    </xf>
    <xf borderId="1" fillId="2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22" fillId="0" fontId="2" numFmtId="0" xfId="0" applyAlignment="1" applyBorder="1" applyFont="1">
      <alignment horizontal="center" shrinkToFit="0" wrapText="1"/>
    </xf>
    <xf borderId="12" fillId="0" fontId="2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20" fillId="0" fontId="2" numFmtId="0" xfId="0" applyAlignment="1" applyBorder="1" applyFont="1">
      <alignment horizontal="center" shrinkToFit="0" wrapText="1"/>
    </xf>
    <xf borderId="22" fillId="0" fontId="2" numFmtId="17" xfId="0" applyAlignment="1" applyBorder="1" applyFont="1" applyNumberFormat="1">
      <alignment horizontal="center" shrinkToFit="0" wrapText="1"/>
    </xf>
    <xf quotePrefix="1" borderId="23" fillId="0" fontId="2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horizontal="center" shrinkToFit="0" wrapText="1"/>
    </xf>
    <xf borderId="25" fillId="0" fontId="2" numFmtId="0" xfId="0" applyAlignment="1" applyBorder="1" applyFont="1">
      <alignment horizontal="center" shrinkToFit="0" wrapText="1"/>
    </xf>
    <xf borderId="23" fillId="0" fontId="2" numFmtId="0" xfId="0" applyAlignment="1" applyBorder="1" applyFont="1">
      <alignment horizontal="center" shrinkToFit="0" wrapText="1"/>
    </xf>
    <xf borderId="0" fillId="0" fontId="10" numFmtId="0" xfId="0" applyAlignment="1" applyFont="1">
      <alignment horizontal="left" readingOrder="0"/>
    </xf>
    <xf borderId="0" fillId="0" fontId="10" numFmtId="0" xfId="0" applyAlignment="1" applyFont="1">
      <alignment horizontal="left"/>
    </xf>
    <xf borderId="0" fillId="0" fontId="10" numFmtId="0" xfId="0" applyFont="1"/>
    <xf borderId="0" fillId="0" fontId="10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11" numFmtId="0" xfId="0" applyAlignment="1" applyFont="1">
      <alignment horizontal="center"/>
    </xf>
    <xf borderId="0" fillId="0" fontId="10" numFmtId="14" xfId="0" applyAlignment="1" applyFont="1" applyNumberFormat="1">
      <alignment horizontal="left"/>
    </xf>
    <xf borderId="0" fillId="0" fontId="2" numFmtId="0" xfId="0" applyAlignment="1" applyFont="1">
      <alignment horizontal="left" shrinkToFit="0" wrapText="1"/>
    </xf>
    <xf borderId="0" fillId="0" fontId="11" numFmtId="0" xfId="0" applyFont="1"/>
    <xf borderId="0" fillId="0" fontId="12" numFmtId="0" xfId="0" applyFont="1"/>
    <xf borderId="0" fillId="0" fontId="2" numFmtId="0" xfId="0" applyFont="1"/>
    <xf borderId="21" fillId="5" fontId="13" numFmtId="0" xfId="0" applyAlignment="1" applyBorder="1" applyFont="1">
      <alignment horizontal="center"/>
    </xf>
    <xf borderId="21" fillId="0" fontId="14" numFmtId="0" xfId="0" applyAlignment="1" applyBorder="1" applyFont="1">
      <alignment horizontal="center"/>
    </xf>
    <xf borderId="21" fillId="0" fontId="2" numFmtId="0" xfId="0" applyBorder="1" applyFont="1"/>
    <xf borderId="21" fillId="0" fontId="12" numFmtId="0" xfId="0" applyBorder="1" applyFont="1"/>
    <xf borderId="21" fillId="0" fontId="15" numFmtId="0" xfId="0" applyBorder="1" applyFont="1"/>
    <xf borderId="0" fillId="0" fontId="2" numFmtId="0" xfId="0" applyAlignment="1" applyFont="1">
      <alignment vertical="center"/>
    </xf>
    <xf borderId="21" fillId="0" fontId="14" numFmtId="0" xfId="0" applyAlignment="1" applyBorder="1" applyFont="1">
      <alignment horizontal="center" vertical="center"/>
    </xf>
    <xf borderId="21" fillId="0" fontId="2" numFmtId="0" xfId="0" applyAlignment="1" applyBorder="1" applyFont="1">
      <alignment vertical="center"/>
    </xf>
    <xf borderId="21" fillId="0" fontId="2" numFmtId="0" xfId="0" applyAlignment="1" applyBorder="1" applyFont="1">
      <alignment shrinkToFit="0" vertical="center" wrapText="1"/>
    </xf>
    <xf borderId="0" fillId="0" fontId="16" numFmtId="0" xfId="0" applyAlignment="1" applyFont="1">
      <alignment vertical="center"/>
    </xf>
    <xf borderId="21" fillId="0" fontId="17" numFmtId="0" xfId="0" applyAlignment="1" applyBorder="1" applyFont="1">
      <alignment horizontal="center"/>
    </xf>
    <xf borderId="21" fillId="0" fontId="16" numFmtId="0" xfId="0" applyBorder="1" applyFont="1"/>
    <xf borderId="2" fillId="5" fontId="5" numFmtId="0" xfId="0" applyAlignment="1" applyBorder="1" applyFont="1">
      <alignment horizontal="center" vertical="center"/>
    </xf>
    <xf borderId="26" fillId="0" fontId="2" numFmtId="0" xfId="0" applyAlignment="1" applyBorder="1" applyFont="1">
      <alignment shrinkToFit="0" vertical="center" wrapText="1"/>
    </xf>
    <xf borderId="27" fillId="0" fontId="2" numFmtId="0" xfId="0" applyAlignment="1" applyBorder="1" applyFont="1">
      <alignment vertical="center"/>
    </xf>
    <xf borderId="26" fillId="0" fontId="12" numFmtId="0" xfId="0" applyAlignment="1" applyBorder="1" applyFont="1">
      <alignment shrinkToFit="0" vertical="center" wrapText="1"/>
    </xf>
    <xf borderId="28" fillId="0" fontId="12" numFmtId="0" xfId="0" applyAlignment="1" applyBorder="1" applyFont="1">
      <alignment vertical="center"/>
    </xf>
    <xf borderId="29" fillId="0" fontId="15" numFmtId="0" xfId="0" applyAlignment="1" applyBorder="1" applyFont="1">
      <alignment shrinkToFit="0" vertical="center" wrapText="1"/>
    </xf>
    <xf borderId="30" fillId="0" fontId="15" numFmtId="0" xfId="0" applyAlignment="1" applyBorder="1" applyFont="1">
      <alignment vertical="center"/>
    </xf>
    <xf borderId="0" fillId="0" fontId="18" numFmtId="0" xfId="0" applyAlignment="1" applyFont="1">
      <alignment horizontal="center"/>
    </xf>
    <xf borderId="0" fillId="0" fontId="18" numFmtId="0" xfId="0" applyFont="1"/>
    <xf borderId="0" fillId="0" fontId="8" numFmtId="0" xfId="0" applyFont="1"/>
    <xf borderId="21" fillId="5" fontId="19" numFmtId="0" xfId="0" applyAlignment="1" applyBorder="1" applyFont="1">
      <alignment horizontal="center" vertical="center"/>
    </xf>
    <xf borderId="13" fillId="5" fontId="19" numFmtId="0" xfId="0" applyAlignment="1" applyBorder="1" applyFont="1">
      <alignment horizontal="center" vertical="center"/>
    </xf>
    <xf borderId="31" fillId="0" fontId="6" numFmtId="0" xfId="0" applyBorder="1" applyFont="1"/>
    <xf borderId="21" fillId="0" fontId="18" numFmtId="0" xfId="0" applyAlignment="1" applyBorder="1" applyFont="1">
      <alignment horizontal="left"/>
    </xf>
    <xf borderId="21" fillId="0" fontId="8" numFmtId="0" xfId="0" applyAlignment="1" applyBorder="1" applyFont="1">
      <alignment horizontal="center"/>
    </xf>
    <xf borderId="13" fillId="0" fontId="8" numFmtId="0" xfId="0" applyAlignment="1" applyBorder="1" applyFont="1">
      <alignment horizontal="left" shrinkToFit="0" wrapText="1"/>
    </xf>
    <xf borderId="13" fillId="0" fontId="8" numFmtId="0" xfId="0" applyAlignment="1" applyBorder="1" applyFont="1">
      <alignment horizontal="left"/>
    </xf>
    <xf borderId="21" fillId="0" fontId="18" numFmtId="0" xfId="0" applyBorder="1" applyFont="1"/>
    <xf borderId="21" fillId="5" fontId="19" numFmtId="0" xfId="0" applyAlignment="1" applyBorder="1" applyFont="1">
      <alignment horizontal="center"/>
    </xf>
    <xf quotePrefix="1" borderId="21" fillId="0" fontId="8" numFmtId="0" xfId="0" applyAlignment="1" applyBorder="1" applyFont="1">
      <alignment horizontal="center"/>
    </xf>
    <xf borderId="13" fillId="5" fontId="19" numFmtId="0" xfId="0" applyAlignment="1" applyBorder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89"/>
    <col customWidth="1" min="2" max="2" width="26.33"/>
    <col customWidth="1" min="3" max="3" width="28.67"/>
    <col customWidth="1" min="4" max="5" width="25.44"/>
    <col customWidth="1" min="6" max="6" width="23.33"/>
    <col customWidth="1" min="7" max="7" width="13.11"/>
    <col customWidth="1" min="8" max="8" width="11.67"/>
    <col customWidth="1" min="9" max="9" width="12.33"/>
    <col customWidth="1" min="10" max="10" width="11.67"/>
    <col customWidth="1" min="11" max="11" width="12.0"/>
    <col customWidth="1" min="12" max="12" width="14.0"/>
    <col customWidth="1" min="13" max="13" width="17.44"/>
    <col customWidth="1" min="14" max="16" width="23.11"/>
    <col customWidth="1" min="17" max="17" width="12.0"/>
    <col customWidth="1" min="18" max="18" width="12.11"/>
    <col customWidth="1" min="19" max="19" width="15.67"/>
    <col customWidth="1" min="20" max="20" width="16.11"/>
    <col customWidth="1" min="21" max="21" width="16.33"/>
    <col customWidth="1" min="22" max="22" width="22.0"/>
    <col customWidth="1" min="23" max="23" width="30.89"/>
    <col customWidth="1" min="24" max="24" width="18.67"/>
    <col customWidth="1" hidden="1" min="25" max="25" width="25.44"/>
    <col customWidth="1" hidden="1" min="26" max="26" width="11.33"/>
  </cols>
  <sheetData>
    <row r="1">
      <c r="Q1" s="1"/>
      <c r="R1" s="1"/>
      <c r="S1" s="1"/>
      <c r="T1" s="1"/>
      <c r="U1" s="1"/>
      <c r="V1" s="1"/>
      <c r="W1" s="1"/>
      <c r="X1" s="1"/>
      <c r="Y1" s="2"/>
      <c r="Z1" s="2"/>
    </row>
    <row r="2">
      <c r="A2" s="3"/>
      <c r="Q2" s="4"/>
      <c r="R2" s="4"/>
      <c r="S2" s="4"/>
      <c r="T2" s="4"/>
      <c r="U2" s="4"/>
      <c r="V2" s="4"/>
      <c r="W2" s="4"/>
      <c r="X2" s="4"/>
      <c r="Y2" s="2"/>
      <c r="Z2" s="2"/>
    </row>
    <row r="3">
      <c r="A3" s="5"/>
      <c r="Q3" s="1"/>
      <c r="R3" s="1"/>
      <c r="S3" s="1"/>
      <c r="T3" s="1"/>
      <c r="U3" s="1"/>
      <c r="V3" s="1"/>
      <c r="W3" s="1"/>
      <c r="X3" s="1"/>
      <c r="Y3" s="2"/>
      <c r="Z3" s="2"/>
    </row>
    <row r="4">
      <c r="A4" s="3"/>
      <c r="Q4" s="4"/>
      <c r="R4" s="4"/>
      <c r="S4" s="4"/>
      <c r="T4" s="4"/>
      <c r="U4" s="4"/>
      <c r="V4" s="4"/>
      <c r="W4" s="4"/>
      <c r="X4" s="4"/>
      <c r="Y4" s="2"/>
      <c r="Z4" s="2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 t="s">
        <v>0</v>
      </c>
      <c r="Q6" s="4"/>
      <c r="R6" s="4"/>
      <c r="S6" s="4"/>
      <c r="T6" s="4"/>
      <c r="U6" s="4"/>
      <c r="V6" s="4"/>
      <c r="W6" s="4"/>
      <c r="X6" s="4"/>
      <c r="Y6" s="2"/>
      <c r="Z6" s="2"/>
    </row>
    <row r="7">
      <c r="A7" s="3" t="s">
        <v>1</v>
      </c>
      <c r="Q7" s="4"/>
      <c r="R7" s="4"/>
      <c r="S7" s="4"/>
      <c r="T7" s="4"/>
      <c r="U7" s="4"/>
      <c r="V7" s="4"/>
      <c r="W7" s="4"/>
      <c r="X7" s="4"/>
      <c r="Y7" s="2"/>
      <c r="Z7" s="2"/>
    </row>
    <row r="8" ht="15.0" customHeight="1">
      <c r="A8" s="3" t="s">
        <v>2</v>
      </c>
      <c r="Q8" s="4"/>
      <c r="R8" s="4"/>
      <c r="S8" s="4"/>
      <c r="T8" s="4"/>
      <c r="U8" s="4"/>
      <c r="V8" s="4"/>
      <c r="W8" s="4"/>
      <c r="X8" s="4"/>
      <c r="Y8" s="2"/>
      <c r="Z8" s="2"/>
    </row>
    <row r="9" ht="21.0" customHeight="1">
      <c r="A9" s="6"/>
      <c r="B9" s="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8"/>
      <c r="R9" s="8"/>
      <c r="S9" s="8"/>
      <c r="T9" s="8"/>
      <c r="U9" s="8"/>
      <c r="V9" s="8"/>
      <c r="W9" s="8"/>
      <c r="X9" s="8"/>
      <c r="Y9" s="9" t="s">
        <v>3</v>
      </c>
      <c r="Z9" s="9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8"/>
      <c r="R10" s="8"/>
      <c r="S10" s="8"/>
      <c r="T10" s="8"/>
      <c r="U10" s="8"/>
      <c r="V10" s="8"/>
      <c r="W10" s="8"/>
      <c r="X10" s="8"/>
      <c r="Y10" s="9" t="s">
        <v>4</v>
      </c>
      <c r="Z10" s="9">
        <v>3.0</v>
      </c>
    </row>
    <row r="11" ht="21.0" customHeight="1">
      <c r="A11" s="10" t="s">
        <v>5</v>
      </c>
      <c r="B11" s="11"/>
      <c r="C11" s="11"/>
      <c r="D11" s="11"/>
      <c r="E11" s="11"/>
      <c r="F11" s="12"/>
      <c r="G11" s="13" t="s">
        <v>6</v>
      </c>
      <c r="H11" s="14"/>
      <c r="I11" s="14"/>
      <c r="J11" s="14"/>
      <c r="K11" s="14"/>
      <c r="L11" s="14"/>
      <c r="M11" s="15"/>
      <c r="N11" s="16" t="s">
        <v>7</v>
      </c>
      <c r="O11" s="11"/>
      <c r="P11" s="12"/>
      <c r="Q11" s="17" t="s">
        <v>8</v>
      </c>
      <c r="R11" s="14"/>
      <c r="S11" s="14"/>
      <c r="T11" s="14"/>
      <c r="U11" s="14"/>
      <c r="V11" s="14"/>
      <c r="W11" s="15"/>
      <c r="X11" s="18"/>
      <c r="Y11" s="9" t="s">
        <v>9</v>
      </c>
      <c r="Z11" s="9">
        <v>2.0</v>
      </c>
    </row>
    <row r="12" ht="19.5" customHeight="1">
      <c r="A12" s="19" t="s">
        <v>10</v>
      </c>
      <c r="B12" s="20" t="s">
        <v>11</v>
      </c>
      <c r="C12" s="20" t="s">
        <v>12</v>
      </c>
      <c r="D12" s="20" t="s">
        <v>13</v>
      </c>
      <c r="E12" s="20" t="s">
        <v>14</v>
      </c>
      <c r="F12" s="21" t="s">
        <v>15</v>
      </c>
      <c r="G12" s="22" t="s">
        <v>16</v>
      </c>
      <c r="H12" s="23"/>
      <c r="I12" s="24" t="s">
        <v>17</v>
      </c>
      <c r="J12" s="23"/>
      <c r="K12" s="25" t="s">
        <v>18</v>
      </c>
      <c r="L12" s="25" t="s">
        <v>19</v>
      </c>
      <c r="M12" s="26" t="s">
        <v>20</v>
      </c>
      <c r="N12" s="27" t="s">
        <v>21</v>
      </c>
      <c r="O12" s="28" t="s">
        <v>22</v>
      </c>
      <c r="P12" s="29" t="s">
        <v>23</v>
      </c>
      <c r="Q12" s="30" t="s">
        <v>16</v>
      </c>
      <c r="R12" s="23"/>
      <c r="S12" s="31" t="s">
        <v>17</v>
      </c>
      <c r="T12" s="23"/>
      <c r="U12" s="32" t="s">
        <v>18</v>
      </c>
      <c r="V12" s="32" t="s">
        <v>19</v>
      </c>
      <c r="W12" s="32" t="s">
        <v>24</v>
      </c>
      <c r="X12" s="18"/>
      <c r="Y12" s="9" t="s">
        <v>25</v>
      </c>
      <c r="Z12" s="9">
        <v>1.0</v>
      </c>
    </row>
    <row r="13" ht="24.0" customHeight="1">
      <c r="A13" s="33"/>
      <c r="B13" s="34"/>
      <c r="C13" s="34"/>
      <c r="D13" s="34"/>
      <c r="E13" s="34"/>
      <c r="F13" s="35"/>
      <c r="G13" s="36" t="s">
        <v>26</v>
      </c>
      <c r="H13" s="36" t="s">
        <v>27</v>
      </c>
      <c r="I13" s="36" t="s">
        <v>26</v>
      </c>
      <c r="J13" s="36" t="s">
        <v>27</v>
      </c>
      <c r="K13" s="34"/>
      <c r="L13" s="34"/>
      <c r="M13" s="37"/>
      <c r="N13" s="33"/>
      <c r="O13" s="34"/>
      <c r="P13" s="35"/>
      <c r="Q13" s="38" t="s">
        <v>26</v>
      </c>
      <c r="R13" s="38" t="s">
        <v>27</v>
      </c>
      <c r="S13" s="38" t="s">
        <v>26</v>
      </c>
      <c r="T13" s="38" t="s">
        <v>27</v>
      </c>
      <c r="U13" s="34"/>
      <c r="V13" s="34"/>
      <c r="W13" s="34"/>
      <c r="X13" s="18"/>
      <c r="Y13" s="9" t="s">
        <v>28</v>
      </c>
      <c r="Z13" s="9"/>
    </row>
    <row r="14">
      <c r="A14" s="39" t="s">
        <v>29</v>
      </c>
      <c r="B14" s="40" t="s">
        <v>30</v>
      </c>
      <c r="C14" s="40" t="s">
        <v>31</v>
      </c>
      <c r="D14" s="40" t="s">
        <v>32</v>
      </c>
      <c r="E14" s="40" t="s">
        <v>33</v>
      </c>
      <c r="F14" s="41" t="s">
        <v>34</v>
      </c>
      <c r="G14" s="42" t="s">
        <v>4</v>
      </c>
      <c r="H14" s="43">
        <f t="shared" ref="H14:H36" si="1">IF(G14="Major", 3, IF(G14="Moderate", 2, IF(G14="Minor", 1, 0)))</f>
        <v>3</v>
      </c>
      <c r="I14" s="43" t="s">
        <v>35</v>
      </c>
      <c r="J14" s="43">
        <f t="shared" ref="J14:J36" si="2">IF(I14="Likely",3,IF(I14="Possible",2,IF(I14="Unlikely",1,0)))</f>
        <v>2</v>
      </c>
      <c r="K14" s="43">
        <f t="shared" ref="K14:K36" si="3">H14*J14</f>
        <v>6</v>
      </c>
      <c r="L14" s="43" t="str">
        <f t="shared" ref="L14:L36" si="4">IF(K14&gt;=6,"Significant",IF(K14&gt;=4,"Moderate",IF(K14&gt;=1,"Low",IF(K14=0," "))))</f>
        <v>Significant</v>
      </c>
      <c r="M14" s="44" t="s">
        <v>36</v>
      </c>
      <c r="N14" s="45" t="s">
        <v>37</v>
      </c>
      <c r="O14" s="40" t="s">
        <v>38</v>
      </c>
      <c r="P14" s="41" t="s">
        <v>39</v>
      </c>
      <c r="Q14" s="42" t="s">
        <v>4</v>
      </c>
      <c r="R14" s="43">
        <f t="shared" ref="R14:R36" si="5">IF(Q14="Major", 3, IF(Q14="Moderate", 2, IF(Q14="Minor", 1, 0)))</f>
        <v>3</v>
      </c>
      <c r="S14" s="40" t="s">
        <v>35</v>
      </c>
      <c r="T14" s="43">
        <f t="shared" ref="T14:T36" si="6">IF(S14="Likely",3,IF(S14="Possible",2,IF(S14="Unlikely",1,0)))</f>
        <v>2</v>
      </c>
      <c r="U14" s="43">
        <f t="shared" ref="U14:U36" si="7">R14*T14</f>
        <v>6</v>
      </c>
      <c r="V14" s="43" t="str">
        <f t="shared" ref="V14:V36" si="8">IF(U14&gt;=6,"Significant",IF(U14&gt;=4,"Moderate",IF(U14&gt;=1,"Low",IF(U14=0," "))))</f>
        <v>Significant</v>
      </c>
      <c r="W14" s="40" t="s">
        <v>40</v>
      </c>
      <c r="X14" s="46"/>
      <c r="Y14" s="47" t="s">
        <v>41</v>
      </c>
      <c r="Z14" s="47">
        <v>3.0</v>
      </c>
    </row>
    <row r="15">
      <c r="A15" s="48" t="s">
        <v>42</v>
      </c>
      <c r="B15" s="40" t="s">
        <v>43</v>
      </c>
      <c r="C15" s="40" t="s">
        <v>31</v>
      </c>
      <c r="D15" s="40" t="s">
        <v>32</v>
      </c>
      <c r="E15" s="40" t="s">
        <v>33</v>
      </c>
      <c r="F15" s="41" t="s">
        <v>44</v>
      </c>
      <c r="G15" s="42" t="s">
        <v>4</v>
      </c>
      <c r="H15" s="49">
        <f t="shared" si="1"/>
        <v>3</v>
      </c>
      <c r="I15" s="43" t="s">
        <v>35</v>
      </c>
      <c r="J15" s="49">
        <f t="shared" si="2"/>
        <v>2</v>
      </c>
      <c r="K15" s="43">
        <f t="shared" si="3"/>
        <v>6</v>
      </c>
      <c r="L15" s="43" t="str">
        <f t="shared" si="4"/>
        <v>Significant</v>
      </c>
      <c r="M15" s="44" t="s">
        <v>36</v>
      </c>
      <c r="N15" s="50" t="s">
        <v>37</v>
      </c>
      <c r="O15" s="40" t="s">
        <v>38</v>
      </c>
      <c r="P15" s="41" t="s">
        <v>39</v>
      </c>
      <c r="Q15" s="42" t="s">
        <v>4</v>
      </c>
      <c r="R15" s="49">
        <f t="shared" si="5"/>
        <v>3</v>
      </c>
      <c r="S15" s="40" t="s">
        <v>35</v>
      </c>
      <c r="T15" s="49">
        <f t="shared" si="6"/>
        <v>2</v>
      </c>
      <c r="U15" s="43">
        <f t="shared" si="7"/>
        <v>6</v>
      </c>
      <c r="V15" s="43" t="str">
        <f t="shared" si="8"/>
        <v>Significant</v>
      </c>
      <c r="W15" s="51" t="s">
        <v>40</v>
      </c>
      <c r="X15" s="2"/>
      <c r="Y15" s="9" t="s">
        <v>35</v>
      </c>
      <c r="Z15" s="9">
        <v>2.0</v>
      </c>
    </row>
    <row r="16">
      <c r="A16" s="48" t="s">
        <v>45</v>
      </c>
      <c r="B16" s="40" t="s">
        <v>46</v>
      </c>
      <c r="C16" s="40" t="s">
        <v>47</v>
      </c>
      <c r="D16" s="40" t="s">
        <v>48</v>
      </c>
      <c r="E16" s="40" t="s">
        <v>33</v>
      </c>
      <c r="F16" s="41" t="s">
        <v>34</v>
      </c>
      <c r="G16" s="42" t="s">
        <v>4</v>
      </c>
      <c r="H16" s="49">
        <f t="shared" si="1"/>
        <v>3</v>
      </c>
      <c r="I16" s="43" t="s">
        <v>35</v>
      </c>
      <c r="J16" s="49">
        <f t="shared" si="2"/>
        <v>2</v>
      </c>
      <c r="K16" s="43">
        <f t="shared" si="3"/>
        <v>6</v>
      </c>
      <c r="L16" s="43" t="str">
        <f t="shared" si="4"/>
        <v>Significant</v>
      </c>
      <c r="M16" s="44" t="s">
        <v>36</v>
      </c>
      <c r="N16" s="50" t="s">
        <v>37</v>
      </c>
      <c r="O16" s="40" t="s">
        <v>38</v>
      </c>
      <c r="P16" s="41" t="s">
        <v>39</v>
      </c>
      <c r="Q16" s="42" t="s">
        <v>4</v>
      </c>
      <c r="R16" s="49">
        <f t="shared" si="5"/>
        <v>3</v>
      </c>
      <c r="S16" s="40" t="s">
        <v>35</v>
      </c>
      <c r="T16" s="49">
        <f t="shared" si="6"/>
        <v>2</v>
      </c>
      <c r="U16" s="43">
        <f t="shared" si="7"/>
        <v>6</v>
      </c>
      <c r="V16" s="43" t="str">
        <f t="shared" si="8"/>
        <v>Significant</v>
      </c>
      <c r="W16" s="51" t="s">
        <v>40</v>
      </c>
      <c r="X16" s="2"/>
      <c r="Y16" s="9" t="s">
        <v>49</v>
      </c>
      <c r="Z16" s="9">
        <v>1.0</v>
      </c>
    </row>
    <row r="17">
      <c r="A17" s="39" t="s">
        <v>50</v>
      </c>
      <c r="B17" s="40" t="s">
        <v>51</v>
      </c>
      <c r="C17" s="40" t="s">
        <v>52</v>
      </c>
      <c r="D17" s="40" t="s">
        <v>53</v>
      </c>
      <c r="E17" s="40" t="s">
        <v>33</v>
      </c>
      <c r="F17" s="41" t="s">
        <v>54</v>
      </c>
      <c r="G17" s="42" t="s">
        <v>4</v>
      </c>
      <c r="H17" s="49">
        <f t="shared" si="1"/>
        <v>3</v>
      </c>
      <c r="I17" s="43" t="s">
        <v>35</v>
      </c>
      <c r="J17" s="49">
        <f t="shared" si="2"/>
        <v>2</v>
      </c>
      <c r="K17" s="43">
        <f t="shared" si="3"/>
        <v>6</v>
      </c>
      <c r="L17" s="43" t="str">
        <f t="shared" si="4"/>
        <v>Significant</v>
      </c>
      <c r="M17" s="44" t="s">
        <v>36</v>
      </c>
      <c r="N17" s="50" t="s">
        <v>37</v>
      </c>
      <c r="O17" s="40" t="s">
        <v>38</v>
      </c>
      <c r="P17" s="41" t="s">
        <v>39</v>
      </c>
      <c r="Q17" s="42" t="s">
        <v>4</v>
      </c>
      <c r="R17" s="49">
        <f t="shared" si="5"/>
        <v>3</v>
      </c>
      <c r="S17" s="40" t="s">
        <v>35</v>
      </c>
      <c r="T17" s="49">
        <f t="shared" si="6"/>
        <v>2</v>
      </c>
      <c r="U17" s="43">
        <f t="shared" si="7"/>
        <v>6</v>
      </c>
      <c r="V17" s="43" t="str">
        <f t="shared" si="8"/>
        <v>Significant</v>
      </c>
      <c r="W17" s="51" t="s">
        <v>40</v>
      </c>
      <c r="X17" s="2"/>
      <c r="Y17" s="9" t="s">
        <v>55</v>
      </c>
      <c r="Z17" s="9"/>
    </row>
    <row r="18">
      <c r="A18" s="48" t="s">
        <v>56</v>
      </c>
      <c r="B18" s="40" t="s">
        <v>57</v>
      </c>
      <c r="C18" s="40" t="s">
        <v>58</v>
      </c>
      <c r="D18" s="51" t="s">
        <v>59</v>
      </c>
      <c r="E18" s="52" t="s">
        <v>60</v>
      </c>
      <c r="F18" s="53" t="s">
        <v>34</v>
      </c>
      <c r="G18" s="42" t="s">
        <v>9</v>
      </c>
      <c r="H18" s="49">
        <f t="shared" si="1"/>
        <v>2</v>
      </c>
      <c r="I18" s="43" t="s">
        <v>35</v>
      </c>
      <c r="J18" s="49">
        <f t="shared" si="2"/>
        <v>2</v>
      </c>
      <c r="K18" s="43">
        <f t="shared" si="3"/>
        <v>4</v>
      </c>
      <c r="L18" s="43" t="str">
        <f t="shared" si="4"/>
        <v>Moderate</v>
      </c>
      <c r="M18" s="44" t="s">
        <v>36</v>
      </c>
      <c r="N18" s="50" t="s">
        <v>37</v>
      </c>
      <c r="O18" s="40" t="s">
        <v>38</v>
      </c>
      <c r="P18" s="41" t="s">
        <v>39</v>
      </c>
      <c r="Q18" s="42" t="s">
        <v>4</v>
      </c>
      <c r="R18" s="49">
        <f t="shared" si="5"/>
        <v>3</v>
      </c>
      <c r="S18" s="43" t="s">
        <v>35</v>
      </c>
      <c r="T18" s="49">
        <f t="shared" si="6"/>
        <v>2</v>
      </c>
      <c r="U18" s="43">
        <f t="shared" si="7"/>
        <v>6</v>
      </c>
      <c r="V18" s="43" t="str">
        <f t="shared" si="8"/>
        <v>Significant</v>
      </c>
      <c r="W18" s="51" t="s">
        <v>40</v>
      </c>
      <c r="X18" s="2"/>
      <c r="Y18" s="54" t="s">
        <v>61</v>
      </c>
      <c r="Z18" s="9"/>
    </row>
    <row r="19">
      <c r="A19" s="48" t="s">
        <v>62</v>
      </c>
      <c r="B19" s="40" t="s">
        <v>63</v>
      </c>
      <c r="C19" s="51" t="s">
        <v>64</v>
      </c>
      <c r="D19" s="51" t="s">
        <v>65</v>
      </c>
      <c r="E19" s="51" t="s">
        <v>66</v>
      </c>
      <c r="F19" s="53" t="s">
        <v>67</v>
      </c>
      <c r="G19" s="42" t="s">
        <v>9</v>
      </c>
      <c r="H19" s="49">
        <f t="shared" si="1"/>
        <v>2</v>
      </c>
      <c r="I19" s="40" t="s">
        <v>35</v>
      </c>
      <c r="J19" s="49">
        <f t="shared" si="2"/>
        <v>2</v>
      </c>
      <c r="K19" s="43">
        <f t="shared" si="3"/>
        <v>4</v>
      </c>
      <c r="L19" s="43" t="str">
        <f t="shared" si="4"/>
        <v>Moderate</v>
      </c>
      <c r="M19" s="44" t="s">
        <v>36</v>
      </c>
      <c r="N19" s="50" t="s">
        <v>68</v>
      </c>
      <c r="O19" s="40" t="s">
        <v>69</v>
      </c>
      <c r="P19" s="41" t="s">
        <v>70</v>
      </c>
      <c r="Q19" s="42" t="s">
        <v>9</v>
      </c>
      <c r="R19" s="49">
        <f t="shared" si="5"/>
        <v>2</v>
      </c>
      <c r="S19" s="40" t="s">
        <v>35</v>
      </c>
      <c r="T19" s="49">
        <f t="shared" si="6"/>
        <v>2</v>
      </c>
      <c r="U19" s="43">
        <f t="shared" si="7"/>
        <v>4</v>
      </c>
      <c r="V19" s="43" t="str">
        <f t="shared" si="8"/>
        <v>Moderate</v>
      </c>
      <c r="W19" s="51" t="s">
        <v>40</v>
      </c>
      <c r="X19" s="2"/>
      <c r="Y19" s="54" t="s">
        <v>36</v>
      </c>
      <c r="Z19" s="9"/>
    </row>
    <row r="20">
      <c r="A20" s="39" t="s">
        <v>71</v>
      </c>
      <c r="B20" s="40" t="s">
        <v>72</v>
      </c>
      <c r="C20" s="40" t="s">
        <v>73</v>
      </c>
      <c r="D20" s="40" t="s">
        <v>59</v>
      </c>
      <c r="E20" s="40" t="s">
        <v>66</v>
      </c>
      <c r="F20" s="41" t="s">
        <v>67</v>
      </c>
      <c r="G20" s="42" t="s">
        <v>9</v>
      </c>
      <c r="H20" s="49">
        <f t="shared" si="1"/>
        <v>2</v>
      </c>
      <c r="I20" s="40" t="s">
        <v>35</v>
      </c>
      <c r="J20" s="49">
        <f t="shared" si="2"/>
        <v>2</v>
      </c>
      <c r="K20" s="43">
        <f t="shared" si="3"/>
        <v>4</v>
      </c>
      <c r="L20" s="43" t="str">
        <f t="shared" si="4"/>
        <v>Moderate</v>
      </c>
      <c r="M20" s="44" t="s">
        <v>36</v>
      </c>
      <c r="N20" s="50" t="s">
        <v>68</v>
      </c>
      <c r="O20" s="40" t="s">
        <v>69</v>
      </c>
      <c r="P20" s="41" t="s">
        <v>70</v>
      </c>
      <c r="Q20" s="42" t="s">
        <v>9</v>
      </c>
      <c r="R20" s="49">
        <f t="shared" si="5"/>
        <v>2</v>
      </c>
      <c r="S20" s="40" t="s">
        <v>35</v>
      </c>
      <c r="T20" s="49">
        <f t="shared" si="6"/>
        <v>2</v>
      </c>
      <c r="U20" s="43">
        <f t="shared" si="7"/>
        <v>4</v>
      </c>
      <c r="V20" s="43" t="str">
        <f t="shared" si="8"/>
        <v>Moderate</v>
      </c>
      <c r="W20" s="51" t="s">
        <v>40</v>
      </c>
      <c r="X20" s="2"/>
      <c r="Y20" s="55"/>
      <c r="Z20" s="2"/>
    </row>
    <row r="21">
      <c r="A21" s="48" t="s">
        <v>74</v>
      </c>
      <c r="B21" s="51" t="s">
        <v>75</v>
      </c>
      <c r="C21" s="51" t="s">
        <v>76</v>
      </c>
      <c r="D21" s="51" t="s">
        <v>77</v>
      </c>
      <c r="E21" s="51" t="s">
        <v>78</v>
      </c>
      <c r="F21" s="53" t="s">
        <v>79</v>
      </c>
      <c r="G21" s="42" t="s">
        <v>25</v>
      </c>
      <c r="H21" s="49">
        <f t="shared" si="1"/>
        <v>1</v>
      </c>
      <c r="I21" s="40" t="s">
        <v>35</v>
      </c>
      <c r="J21" s="49">
        <f t="shared" si="2"/>
        <v>2</v>
      </c>
      <c r="K21" s="43">
        <f t="shared" si="3"/>
        <v>2</v>
      </c>
      <c r="L21" s="43" t="str">
        <f t="shared" si="4"/>
        <v>Low</v>
      </c>
      <c r="M21" s="44" t="s">
        <v>36</v>
      </c>
      <c r="N21" s="45" t="s">
        <v>80</v>
      </c>
      <c r="O21" s="51" t="s">
        <v>38</v>
      </c>
      <c r="P21" s="53" t="s">
        <v>39</v>
      </c>
      <c r="Q21" s="42" t="s">
        <v>25</v>
      </c>
      <c r="R21" s="49">
        <f t="shared" si="5"/>
        <v>1</v>
      </c>
      <c r="S21" s="40" t="s">
        <v>35</v>
      </c>
      <c r="T21" s="49">
        <f t="shared" si="6"/>
        <v>2</v>
      </c>
      <c r="U21" s="43">
        <f t="shared" si="7"/>
        <v>2</v>
      </c>
      <c r="V21" s="43" t="str">
        <f t="shared" si="8"/>
        <v>Low</v>
      </c>
      <c r="W21" s="51" t="s">
        <v>40</v>
      </c>
      <c r="X21" s="2"/>
      <c r="Y21" s="2"/>
      <c r="Z21" s="2"/>
    </row>
    <row r="22">
      <c r="A22" s="48" t="s">
        <v>81</v>
      </c>
      <c r="B22" s="56" t="s">
        <v>82</v>
      </c>
      <c r="C22" s="51" t="s">
        <v>83</v>
      </c>
      <c r="D22" s="51" t="s">
        <v>84</v>
      </c>
      <c r="E22" s="51" t="s">
        <v>85</v>
      </c>
      <c r="F22" s="53" t="s">
        <v>86</v>
      </c>
      <c r="G22" s="42" t="s">
        <v>4</v>
      </c>
      <c r="H22" s="49">
        <f t="shared" si="1"/>
        <v>3</v>
      </c>
      <c r="I22" s="40" t="s">
        <v>35</v>
      </c>
      <c r="J22" s="49">
        <f t="shared" si="2"/>
        <v>2</v>
      </c>
      <c r="K22" s="43">
        <f t="shared" si="3"/>
        <v>6</v>
      </c>
      <c r="L22" s="43" t="str">
        <f t="shared" si="4"/>
        <v>Significant</v>
      </c>
      <c r="M22" s="44" t="s">
        <v>36</v>
      </c>
      <c r="N22" s="45" t="s">
        <v>87</v>
      </c>
      <c r="O22" s="51" t="s">
        <v>38</v>
      </c>
      <c r="P22" s="53" t="s">
        <v>39</v>
      </c>
      <c r="Q22" s="42" t="s">
        <v>4</v>
      </c>
      <c r="R22" s="49">
        <f t="shared" si="5"/>
        <v>3</v>
      </c>
      <c r="S22" s="40" t="s">
        <v>35</v>
      </c>
      <c r="T22" s="49">
        <f t="shared" si="6"/>
        <v>2</v>
      </c>
      <c r="U22" s="43">
        <f t="shared" si="7"/>
        <v>6</v>
      </c>
      <c r="V22" s="43" t="str">
        <f t="shared" si="8"/>
        <v>Significant</v>
      </c>
      <c r="W22" s="51" t="s">
        <v>40</v>
      </c>
      <c r="X22" s="2"/>
      <c r="Y22" s="2"/>
      <c r="Z22" s="2"/>
    </row>
    <row r="23">
      <c r="A23" s="39" t="s">
        <v>88</v>
      </c>
      <c r="B23" s="51" t="s">
        <v>38</v>
      </c>
      <c r="C23" s="51" t="s">
        <v>89</v>
      </c>
      <c r="D23" s="51" t="s">
        <v>48</v>
      </c>
      <c r="E23" s="51" t="s">
        <v>90</v>
      </c>
      <c r="F23" s="53" t="s">
        <v>34</v>
      </c>
      <c r="G23" s="42" t="s">
        <v>4</v>
      </c>
      <c r="H23" s="49">
        <f t="shared" si="1"/>
        <v>3</v>
      </c>
      <c r="I23" s="40" t="s">
        <v>35</v>
      </c>
      <c r="J23" s="49">
        <f t="shared" si="2"/>
        <v>2</v>
      </c>
      <c r="K23" s="43">
        <f t="shared" si="3"/>
        <v>6</v>
      </c>
      <c r="L23" s="43" t="str">
        <f t="shared" si="4"/>
        <v>Significant</v>
      </c>
      <c r="M23" s="44" t="s">
        <v>36</v>
      </c>
      <c r="N23" s="45" t="s">
        <v>37</v>
      </c>
      <c r="O23" s="51" t="s">
        <v>38</v>
      </c>
      <c r="P23" s="53" t="s">
        <v>39</v>
      </c>
      <c r="Q23" s="42" t="s">
        <v>4</v>
      </c>
      <c r="R23" s="49">
        <f t="shared" si="5"/>
        <v>3</v>
      </c>
      <c r="S23" s="40" t="s">
        <v>35</v>
      </c>
      <c r="T23" s="49">
        <f t="shared" si="6"/>
        <v>2</v>
      </c>
      <c r="U23" s="43">
        <f t="shared" si="7"/>
        <v>6</v>
      </c>
      <c r="V23" s="43" t="str">
        <f t="shared" si="8"/>
        <v>Significant</v>
      </c>
      <c r="W23" s="51" t="s">
        <v>40</v>
      </c>
      <c r="X23" s="2"/>
      <c r="Y23" s="2"/>
      <c r="Z23" s="2"/>
    </row>
    <row r="24">
      <c r="A24" s="48" t="s">
        <v>91</v>
      </c>
      <c r="C24" s="49"/>
      <c r="D24" s="49"/>
      <c r="E24" s="49"/>
      <c r="F24" s="57"/>
      <c r="G24" s="58"/>
      <c r="H24" s="49">
        <f t="shared" si="1"/>
        <v>0</v>
      </c>
      <c r="I24" s="43"/>
      <c r="J24" s="49">
        <f t="shared" si="2"/>
        <v>0</v>
      </c>
      <c r="K24" s="43">
        <f t="shared" si="3"/>
        <v>0</v>
      </c>
      <c r="L24" s="43" t="str">
        <f t="shared" si="4"/>
        <v> </v>
      </c>
      <c r="M24" s="59"/>
      <c r="N24" s="60"/>
      <c r="O24" s="49"/>
      <c r="P24" s="61"/>
      <c r="Q24" s="58"/>
      <c r="R24" s="49">
        <f t="shared" si="5"/>
        <v>0</v>
      </c>
      <c r="S24" s="43"/>
      <c r="T24" s="49">
        <f t="shared" si="6"/>
        <v>0</v>
      </c>
      <c r="U24" s="43">
        <f t="shared" si="7"/>
        <v>0</v>
      </c>
      <c r="V24" s="43" t="str">
        <f t="shared" si="8"/>
        <v> </v>
      </c>
      <c r="W24" s="49"/>
      <c r="X24" s="2"/>
      <c r="Y24" s="2"/>
      <c r="Z24" s="2"/>
    </row>
    <row r="25">
      <c r="A25" s="48" t="s">
        <v>92</v>
      </c>
      <c r="B25" s="49"/>
      <c r="C25" s="49"/>
      <c r="D25" s="49"/>
      <c r="E25" s="49"/>
      <c r="F25" s="57"/>
      <c r="G25" s="58"/>
      <c r="H25" s="49">
        <f t="shared" si="1"/>
        <v>0</v>
      </c>
      <c r="I25" s="43"/>
      <c r="J25" s="49">
        <f t="shared" si="2"/>
        <v>0</v>
      </c>
      <c r="K25" s="43">
        <f t="shared" si="3"/>
        <v>0</v>
      </c>
      <c r="L25" s="43" t="str">
        <f t="shared" si="4"/>
        <v> </v>
      </c>
      <c r="M25" s="59"/>
      <c r="N25" s="60"/>
      <c r="O25" s="49"/>
      <c r="P25" s="61"/>
      <c r="Q25" s="58"/>
      <c r="R25" s="49">
        <f t="shared" si="5"/>
        <v>0</v>
      </c>
      <c r="S25" s="43"/>
      <c r="T25" s="49">
        <f t="shared" si="6"/>
        <v>0</v>
      </c>
      <c r="U25" s="43">
        <f t="shared" si="7"/>
        <v>0</v>
      </c>
      <c r="V25" s="43" t="str">
        <f t="shared" si="8"/>
        <v> </v>
      </c>
      <c r="W25" s="49"/>
      <c r="X25" s="2"/>
      <c r="Y25" s="2"/>
      <c r="Z25" s="2"/>
    </row>
    <row r="26">
      <c r="A26" s="39" t="s">
        <v>93</v>
      </c>
      <c r="B26" s="49"/>
      <c r="C26" s="49"/>
      <c r="D26" s="49"/>
      <c r="E26" s="49"/>
      <c r="F26" s="57"/>
      <c r="G26" s="58"/>
      <c r="H26" s="49">
        <f t="shared" si="1"/>
        <v>0</v>
      </c>
      <c r="I26" s="43"/>
      <c r="J26" s="49">
        <f t="shared" si="2"/>
        <v>0</v>
      </c>
      <c r="K26" s="43">
        <f t="shared" si="3"/>
        <v>0</v>
      </c>
      <c r="L26" s="43" t="str">
        <f t="shared" si="4"/>
        <v> </v>
      </c>
      <c r="M26" s="59"/>
      <c r="N26" s="60"/>
      <c r="O26" s="49"/>
      <c r="P26" s="57"/>
      <c r="Q26" s="58"/>
      <c r="R26" s="49">
        <f t="shared" si="5"/>
        <v>0</v>
      </c>
      <c r="S26" s="43"/>
      <c r="T26" s="49">
        <f t="shared" si="6"/>
        <v>0</v>
      </c>
      <c r="U26" s="43">
        <f t="shared" si="7"/>
        <v>0</v>
      </c>
      <c r="V26" s="43" t="str">
        <f t="shared" si="8"/>
        <v> </v>
      </c>
      <c r="W26" s="49"/>
      <c r="X26" s="2"/>
      <c r="Y26" s="2"/>
      <c r="Z26" s="2"/>
    </row>
    <row r="27">
      <c r="A27" s="48" t="s">
        <v>94</v>
      </c>
      <c r="B27" s="49"/>
      <c r="C27" s="49"/>
      <c r="D27" s="49"/>
      <c r="E27" s="49"/>
      <c r="F27" s="57"/>
      <c r="G27" s="58"/>
      <c r="H27" s="49">
        <f t="shared" si="1"/>
        <v>0</v>
      </c>
      <c r="I27" s="43"/>
      <c r="J27" s="49">
        <f t="shared" si="2"/>
        <v>0</v>
      </c>
      <c r="K27" s="43">
        <f t="shared" si="3"/>
        <v>0</v>
      </c>
      <c r="L27" s="43" t="str">
        <f t="shared" si="4"/>
        <v> </v>
      </c>
      <c r="M27" s="59"/>
      <c r="N27" s="60"/>
      <c r="O27" s="49"/>
      <c r="P27" s="57"/>
      <c r="Q27" s="58"/>
      <c r="R27" s="49">
        <f t="shared" si="5"/>
        <v>0</v>
      </c>
      <c r="S27" s="43"/>
      <c r="T27" s="49">
        <f t="shared" si="6"/>
        <v>0</v>
      </c>
      <c r="U27" s="43">
        <f t="shared" si="7"/>
        <v>0</v>
      </c>
      <c r="V27" s="43" t="str">
        <f t="shared" si="8"/>
        <v> </v>
      </c>
      <c r="W27" s="49"/>
      <c r="X27" s="2"/>
      <c r="Y27" s="2"/>
      <c r="Z27" s="2"/>
    </row>
    <row r="28">
      <c r="A28" s="48" t="s">
        <v>95</v>
      </c>
      <c r="B28" s="49"/>
      <c r="C28" s="49"/>
      <c r="D28" s="49"/>
      <c r="E28" s="49"/>
      <c r="F28" s="57"/>
      <c r="G28" s="58"/>
      <c r="H28" s="49">
        <f t="shared" si="1"/>
        <v>0</v>
      </c>
      <c r="I28" s="43"/>
      <c r="J28" s="49">
        <f t="shared" si="2"/>
        <v>0</v>
      </c>
      <c r="K28" s="43">
        <f t="shared" si="3"/>
        <v>0</v>
      </c>
      <c r="L28" s="43" t="str">
        <f t="shared" si="4"/>
        <v> </v>
      </c>
      <c r="M28" s="59"/>
      <c r="N28" s="60"/>
      <c r="O28" s="49"/>
      <c r="P28" s="57"/>
      <c r="Q28" s="58"/>
      <c r="R28" s="49">
        <f t="shared" si="5"/>
        <v>0</v>
      </c>
      <c r="S28" s="43"/>
      <c r="T28" s="49">
        <f t="shared" si="6"/>
        <v>0</v>
      </c>
      <c r="U28" s="43">
        <f t="shared" si="7"/>
        <v>0</v>
      </c>
      <c r="V28" s="43" t="str">
        <f t="shared" si="8"/>
        <v> </v>
      </c>
      <c r="W28" s="49"/>
      <c r="X28" s="2"/>
      <c r="Y28" s="2"/>
      <c r="Z28" s="2"/>
    </row>
    <row r="29">
      <c r="A29" s="39" t="s">
        <v>96</v>
      </c>
      <c r="B29" s="49"/>
      <c r="C29" s="49"/>
      <c r="D29" s="49"/>
      <c r="E29" s="49"/>
      <c r="F29" s="57"/>
      <c r="G29" s="58"/>
      <c r="H29" s="49">
        <f t="shared" si="1"/>
        <v>0</v>
      </c>
      <c r="I29" s="43"/>
      <c r="J29" s="49">
        <f t="shared" si="2"/>
        <v>0</v>
      </c>
      <c r="K29" s="43">
        <f t="shared" si="3"/>
        <v>0</v>
      </c>
      <c r="L29" s="43" t="str">
        <f t="shared" si="4"/>
        <v> </v>
      </c>
      <c r="M29" s="59"/>
      <c r="N29" s="60"/>
      <c r="O29" s="49"/>
      <c r="P29" s="57"/>
      <c r="Q29" s="58"/>
      <c r="R29" s="49">
        <f t="shared" si="5"/>
        <v>0</v>
      </c>
      <c r="S29" s="43"/>
      <c r="T29" s="49">
        <f t="shared" si="6"/>
        <v>0</v>
      </c>
      <c r="U29" s="43">
        <f t="shared" si="7"/>
        <v>0</v>
      </c>
      <c r="V29" s="43" t="str">
        <f t="shared" si="8"/>
        <v> </v>
      </c>
      <c r="W29" s="49"/>
      <c r="X29" s="2"/>
      <c r="Y29" s="2"/>
      <c r="Z29" s="2"/>
    </row>
    <row r="30">
      <c r="A30" s="48" t="s">
        <v>97</v>
      </c>
      <c r="B30" s="49"/>
      <c r="C30" s="49"/>
      <c r="D30" s="49"/>
      <c r="E30" s="49"/>
      <c r="F30" s="57"/>
      <c r="G30" s="58"/>
      <c r="H30" s="49">
        <f t="shared" si="1"/>
        <v>0</v>
      </c>
      <c r="I30" s="43"/>
      <c r="J30" s="49">
        <f t="shared" si="2"/>
        <v>0</v>
      </c>
      <c r="K30" s="43">
        <f t="shared" si="3"/>
        <v>0</v>
      </c>
      <c r="L30" s="43" t="str">
        <f t="shared" si="4"/>
        <v> </v>
      </c>
      <c r="M30" s="59"/>
      <c r="N30" s="60"/>
      <c r="O30" s="49"/>
      <c r="P30" s="57"/>
      <c r="Q30" s="58"/>
      <c r="R30" s="49">
        <f t="shared" si="5"/>
        <v>0</v>
      </c>
      <c r="S30" s="43"/>
      <c r="T30" s="49">
        <f t="shared" si="6"/>
        <v>0</v>
      </c>
      <c r="U30" s="43">
        <f t="shared" si="7"/>
        <v>0</v>
      </c>
      <c r="V30" s="43" t="str">
        <f t="shared" si="8"/>
        <v> </v>
      </c>
      <c r="W30" s="49"/>
      <c r="X30" s="2"/>
      <c r="Y30" s="2"/>
      <c r="Z30" s="2"/>
    </row>
    <row r="31">
      <c r="A31" s="48" t="s">
        <v>98</v>
      </c>
      <c r="B31" s="49"/>
      <c r="C31" s="49"/>
      <c r="D31" s="49"/>
      <c r="E31" s="49"/>
      <c r="F31" s="57"/>
      <c r="G31" s="58"/>
      <c r="H31" s="49">
        <f t="shared" si="1"/>
        <v>0</v>
      </c>
      <c r="I31" s="43"/>
      <c r="J31" s="49">
        <f t="shared" si="2"/>
        <v>0</v>
      </c>
      <c r="K31" s="43">
        <f t="shared" si="3"/>
        <v>0</v>
      </c>
      <c r="L31" s="43" t="str">
        <f t="shared" si="4"/>
        <v> </v>
      </c>
      <c r="M31" s="59"/>
      <c r="N31" s="60"/>
      <c r="O31" s="49"/>
      <c r="P31" s="57"/>
      <c r="Q31" s="58"/>
      <c r="R31" s="49">
        <f t="shared" si="5"/>
        <v>0</v>
      </c>
      <c r="S31" s="43"/>
      <c r="T31" s="49">
        <f t="shared" si="6"/>
        <v>0</v>
      </c>
      <c r="U31" s="43">
        <f t="shared" si="7"/>
        <v>0</v>
      </c>
      <c r="V31" s="43" t="str">
        <f t="shared" si="8"/>
        <v> </v>
      </c>
      <c r="W31" s="49"/>
      <c r="X31" s="2"/>
      <c r="Y31" s="2"/>
      <c r="Z31" s="2"/>
    </row>
    <row r="32">
      <c r="A32" s="39" t="s">
        <v>99</v>
      </c>
      <c r="B32" s="49"/>
      <c r="C32" s="49"/>
      <c r="D32" s="49"/>
      <c r="E32" s="49"/>
      <c r="F32" s="57"/>
      <c r="G32" s="58"/>
      <c r="H32" s="49">
        <f t="shared" si="1"/>
        <v>0</v>
      </c>
      <c r="I32" s="43"/>
      <c r="J32" s="49">
        <f t="shared" si="2"/>
        <v>0</v>
      </c>
      <c r="K32" s="43">
        <f t="shared" si="3"/>
        <v>0</v>
      </c>
      <c r="L32" s="43" t="str">
        <f t="shared" si="4"/>
        <v> </v>
      </c>
      <c r="M32" s="59"/>
      <c r="N32" s="60"/>
      <c r="O32" s="49"/>
      <c r="P32" s="57"/>
      <c r="Q32" s="58"/>
      <c r="R32" s="49">
        <f t="shared" si="5"/>
        <v>0</v>
      </c>
      <c r="S32" s="43"/>
      <c r="T32" s="49">
        <f t="shared" si="6"/>
        <v>0</v>
      </c>
      <c r="U32" s="43">
        <f t="shared" si="7"/>
        <v>0</v>
      </c>
      <c r="V32" s="43" t="str">
        <f t="shared" si="8"/>
        <v> </v>
      </c>
      <c r="W32" s="49"/>
      <c r="X32" s="2"/>
      <c r="Y32" s="2"/>
      <c r="Z32" s="2"/>
    </row>
    <row r="33">
      <c r="A33" s="48" t="s">
        <v>100</v>
      </c>
      <c r="B33" s="49"/>
      <c r="C33" s="49"/>
      <c r="D33" s="49"/>
      <c r="E33" s="49"/>
      <c r="F33" s="57"/>
      <c r="G33" s="58"/>
      <c r="H33" s="49">
        <f t="shared" si="1"/>
        <v>0</v>
      </c>
      <c r="I33" s="43"/>
      <c r="J33" s="49">
        <f t="shared" si="2"/>
        <v>0</v>
      </c>
      <c r="K33" s="43">
        <f t="shared" si="3"/>
        <v>0</v>
      </c>
      <c r="L33" s="43" t="str">
        <f t="shared" si="4"/>
        <v> </v>
      </c>
      <c r="M33" s="59"/>
      <c r="N33" s="60"/>
      <c r="O33" s="49"/>
      <c r="P33" s="57"/>
      <c r="Q33" s="58"/>
      <c r="R33" s="49">
        <f t="shared" si="5"/>
        <v>0</v>
      </c>
      <c r="S33" s="43"/>
      <c r="T33" s="49">
        <f t="shared" si="6"/>
        <v>0</v>
      </c>
      <c r="U33" s="43">
        <f t="shared" si="7"/>
        <v>0</v>
      </c>
      <c r="V33" s="43" t="str">
        <f t="shared" si="8"/>
        <v> </v>
      </c>
      <c r="W33" s="49"/>
      <c r="X33" s="2"/>
      <c r="Y33" s="2"/>
      <c r="Z33" s="2"/>
    </row>
    <row r="34">
      <c r="A34" s="39" t="s">
        <v>101</v>
      </c>
      <c r="B34" s="49"/>
      <c r="C34" s="49"/>
      <c r="D34" s="49"/>
      <c r="E34" s="49"/>
      <c r="F34" s="57"/>
      <c r="G34" s="58"/>
      <c r="H34" s="49">
        <f t="shared" si="1"/>
        <v>0</v>
      </c>
      <c r="I34" s="43"/>
      <c r="J34" s="49">
        <f t="shared" si="2"/>
        <v>0</v>
      </c>
      <c r="K34" s="43">
        <f t="shared" si="3"/>
        <v>0</v>
      </c>
      <c r="L34" s="43" t="str">
        <f t="shared" si="4"/>
        <v> </v>
      </c>
      <c r="M34" s="59"/>
      <c r="N34" s="60"/>
      <c r="O34" s="49"/>
      <c r="P34" s="57"/>
      <c r="Q34" s="58"/>
      <c r="R34" s="49">
        <f t="shared" si="5"/>
        <v>0</v>
      </c>
      <c r="S34" s="43"/>
      <c r="T34" s="49">
        <f t="shared" si="6"/>
        <v>0</v>
      </c>
      <c r="U34" s="43">
        <f t="shared" si="7"/>
        <v>0</v>
      </c>
      <c r="V34" s="43" t="str">
        <f t="shared" si="8"/>
        <v> </v>
      </c>
      <c r="W34" s="49"/>
      <c r="X34" s="2"/>
      <c r="Y34" s="2"/>
      <c r="Z34" s="2"/>
    </row>
    <row r="35">
      <c r="A35" s="48" t="s">
        <v>102</v>
      </c>
      <c r="B35" s="49"/>
      <c r="C35" s="49"/>
      <c r="D35" s="49"/>
      <c r="E35" s="49"/>
      <c r="F35" s="57"/>
      <c r="G35" s="58"/>
      <c r="H35" s="49">
        <f t="shared" si="1"/>
        <v>0</v>
      </c>
      <c r="I35" s="43"/>
      <c r="J35" s="49">
        <f t="shared" si="2"/>
        <v>0</v>
      </c>
      <c r="K35" s="43">
        <f t="shared" si="3"/>
        <v>0</v>
      </c>
      <c r="L35" s="43" t="str">
        <f t="shared" si="4"/>
        <v> </v>
      </c>
      <c r="M35" s="59"/>
      <c r="N35" s="60"/>
      <c r="O35" s="49"/>
      <c r="P35" s="57"/>
      <c r="Q35" s="58"/>
      <c r="R35" s="49">
        <f t="shared" si="5"/>
        <v>0</v>
      </c>
      <c r="S35" s="43"/>
      <c r="T35" s="49">
        <f t="shared" si="6"/>
        <v>0</v>
      </c>
      <c r="U35" s="43">
        <f t="shared" si="7"/>
        <v>0</v>
      </c>
      <c r="V35" s="43" t="str">
        <f t="shared" si="8"/>
        <v> </v>
      </c>
      <c r="W35" s="49"/>
      <c r="X35" s="2"/>
      <c r="Y35" s="2"/>
      <c r="Z35" s="2"/>
    </row>
    <row r="36">
      <c r="A36" s="62" t="s">
        <v>103</v>
      </c>
      <c r="B36" s="63"/>
      <c r="C36" s="63"/>
      <c r="D36" s="63"/>
      <c r="E36" s="63"/>
      <c r="F36" s="64"/>
      <c r="G36" s="58"/>
      <c r="H36" s="49">
        <f t="shared" si="1"/>
        <v>0</v>
      </c>
      <c r="I36" s="43"/>
      <c r="J36" s="49">
        <f t="shared" si="2"/>
        <v>0</v>
      </c>
      <c r="K36" s="43">
        <f t="shared" si="3"/>
        <v>0</v>
      </c>
      <c r="L36" s="43" t="str">
        <f t="shared" si="4"/>
        <v> </v>
      </c>
      <c r="M36" s="59"/>
      <c r="N36" s="65"/>
      <c r="O36" s="63"/>
      <c r="P36" s="64"/>
      <c r="Q36" s="58"/>
      <c r="R36" s="49">
        <f t="shared" si="5"/>
        <v>0</v>
      </c>
      <c r="S36" s="43"/>
      <c r="T36" s="49">
        <f t="shared" si="6"/>
        <v>0</v>
      </c>
      <c r="U36" s="43">
        <f t="shared" si="7"/>
        <v>0</v>
      </c>
      <c r="V36" s="43" t="str">
        <f t="shared" si="8"/>
        <v> </v>
      </c>
      <c r="W36" s="49"/>
      <c r="X36" s="2"/>
      <c r="Y36" s="2"/>
      <c r="Z36" s="2"/>
    </row>
    <row r="37">
      <c r="A37" s="2"/>
      <c r="B37" s="52" t="s">
        <v>104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66" t="s">
        <v>105</v>
      </c>
      <c r="D39" s="66" t="s">
        <v>106</v>
      </c>
      <c r="E39" s="67"/>
      <c r="F39" s="67"/>
      <c r="I39" s="66" t="s">
        <v>107</v>
      </c>
      <c r="J39" s="67"/>
      <c r="K39" s="67"/>
      <c r="L39" s="67"/>
      <c r="M39" s="67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>
      <c r="A40" s="69"/>
      <c r="B40" s="69"/>
      <c r="C40" s="69"/>
      <c r="D40" s="69"/>
      <c r="E40" s="69"/>
      <c r="F40" s="69"/>
      <c r="G40" s="69"/>
      <c r="H40" s="69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>
      <c r="A41" s="69"/>
      <c r="B41" s="69"/>
      <c r="C41" s="69"/>
      <c r="D41" s="69"/>
      <c r="E41" s="69"/>
      <c r="F41" s="69"/>
      <c r="G41" s="69"/>
      <c r="H41" s="69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>
      <c r="A42" s="70"/>
      <c r="D42" s="70"/>
      <c r="E42" s="71"/>
      <c r="F42" s="70"/>
      <c r="I42" s="70"/>
      <c r="J42" s="71"/>
      <c r="K42" s="71"/>
      <c r="L42" s="71"/>
      <c r="M42" s="71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>
      <c r="A43" s="67"/>
      <c r="D43" s="67"/>
      <c r="E43" s="69"/>
      <c r="F43" s="67"/>
      <c r="I43" s="67"/>
      <c r="J43" s="69"/>
      <c r="K43" s="69"/>
      <c r="L43" s="69"/>
      <c r="M43" s="69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>
      <c r="A44" s="72"/>
      <c r="D44" s="72"/>
      <c r="E44" s="69"/>
      <c r="F44" s="72"/>
      <c r="I44" s="72"/>
      <c r="J44" s="67"/>
      <c r="K44" s="67"/>
      <c r="L44" s="69"/>
      <c r="M44" s="69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>
      <c r="A45" s="73"/>
      <c r="B45" s="73"/>
      <c r="C45" s="7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7">
    <mergeCell ref="G11:M11"/>
    <mergeCell ref="N11:P11"/>
    <mergeCell ref="Q11:W11"/>
    <mergeCell ref="A2:P2"/>
    <mergeCell ref="A3:P3"/>
    <mergeCell ref="A4:P4"/>
    <mergeCell ref="A6:P6"/>
    <mergeCell ref="A7:P7"/>
    <mergeCell ref="A8:P8"/>
    <mergeCell ref="A11:F11"/>
    <mergeCell ref="Q12:R12"/>
    <mergeCell ref="S12:T12"/>
    <mergeCell ref="U12:U13"/>
    <mergeCell ref="V12:V13"/>
    <mergeCell ref="W12:W13"/>
    <mergeCell ref="I12:J12"/>
    <mergeCell ref="K12:K13"/>
    <mergeCell ref="L12:L13"/>
    <mergeCell ref="M12:M13"/>
    <mergeCell ref="N12:N13"/>
    <mergeCell ref="O12:O13"/>
    <mergeCell ref="P12:P13"/>
    <mergeCell ref="A39:C39"/>
    <mergeCell ref="F39:H39"/>
    <mergeCell ref="A42:C42"/>
    <mergeCell ref="F42:H42"/>
    <mergeCell ref="A43:C43"/>
    <mergeCell ref="F43:H43"/>
    <mergeCell ref="A44:C44"/>
    <mergeCell ref="F44:H44"/>
    <mergeCell ref="A12:A13"/>
    <mergeCell ref="B12:B13"/>
    <mergeCell ref="C12:C13"/>
    <mergeCell ref="D12:D13"/>
    <mergeCell ref="E12:E13"/>
    <mergeCell ref="F12:F13"/>
    <mergeCell ref="G12:H12"/>
  </mergeCells>
  <conditionalFormatting sqref="L12:L36">
    <cfRule type="containsText" dxfId="0" priority="1" operator="containsText" text="Low">
      <formula>NOT(ISERROR(SEARCH(("Low"),(L12))))</formula>
    </cfRule>
  </conditionalFormatting>
  <conditionalFormatting sqref="L12:L37">
    <cfRule type="containsText" dxfId="1" priority="2" operator="containsText" text="SIgnificant">
      <formula>NOT(ISERROR(SEARCH(("SIgnificant"),(L12))))</formula>
    </cfRule>
  </conditionalFormatting>
  <conditionalFormatting sqref="L12:L37">
    <cfRule type="containsText" dxfId="2" priority="3" operator="containsText" text="Moderate">
      <formula>NOT(ISERROR(SEARCH(("Moderate"),(L12))))</formula>
    </cfRule>
  </conditionalFormatting>
  <conditionalFormatting sqref="M14:M36">
    <cfRule type="containsText" dxfId="1" priority="4" operator="containsText" text="Mitigate">
      <formula>NOT(ISERROR(SEARCH(("Mitigate"),(M14))))</formula>
    </cfRule>
  </conditionalFormatting>
  <conditionalFormatting sqref="M14:M36">
    <cfRule type="containsText" dxfId="0" priority="5" operator="containsText" text="Accept">
      <formula>NOT(ISERROR(SEARCH(("Accept"),(M14))))</formula>
    </cfRule>
  </conditionalFormatting>
  <conditionalFormatting sqref="V14:V36">
    <cfRule type="containsText" dxfId="1" priority="6" operator="containsText" text="Significant">
      <formula>NOT(ISERROR(SEARCH(("Significant"),(V14))))</formula>
    </cfRule>
  </conditionalFormatting>
  <conditionalFormatting sqref="V14:V36">
    <cfRule type="containsText" dxfId="2" priority="7" operator="containsText" text="Moderate">
      <formula>NOT(ISERROR(SEARCH(("Moderate"),(V14))))</formula>
    </cfRule>
  </conditionalFormatting>
  <conditionalFormatting sqref="V14:V36">
    <cfRule type="containsText" dxfId="0" priority="8" operator="containsText" text="Low">
      <formula>NOT(ISERROR(SEARCH(("Low"),(V14))))</formula>
    </cfRule>
  </conditionalFormatting>
  <dataValidations>
    <dataValidation type="list" allowBlank="1" showErrorMessage="1" sqref="I14:I36 S14:S36">
      <formula1>$Y$14:$Y$16</formula1>
    </dataValidation>
    <dataValidation type="list" allowBlank="1" showErrorMessage="1" sqref="G14:G36 Q14:Q36">
      <formula1>$Y$10:$Y$12</formula1>
    </dataValidation>
    <dataValidation type="list" allowBlank="1" showErrorMessage="1" sqref="M14:M36">
      <formula1>$Y$18:$Y$19</formula1>
    </dataValidation>
  </dataValidations>
  <printOptions/>
  <pageMargins bottom="0.75" footer="0.0" header="0.0" left="0.7" right="0.7" top="0.75"/>
  <pageSetup orientation="landscape"/>
  <headerFooter>
    <oddFooter>&amp;LNEUST-PAD-F005 Rev. 03 (12.20.2021)&amp;RPage &amp;P of </oddFooter>
  </headerFooter>
  <colBreaks count="2" manualBreakCount="2">
    <brk id="11" man="1"/>
    <brk id="14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44"/>
    <col customWidth="1" min="2" max="2" width="12.67"/>
    <col customWidth="1" min="3" max="3" width="51.11"/>
    <col customWidth="1" min="4" max="4" width="97.0"/>
    <col customWidth="1" min="5" max="5" width="124.33"/>
    <col customWidth="1" min="6" max="26" width="11.11"/>
  </cols>
  <sheetData>
    <row r="1" ht="15.75" customHeight="1">
      <c r="A1" s="74" t="s">
        <v>108</v>
      </c>
      <c r="B1" s="68"/>
      <c r="C1" s="68"/>
      <c r="D1" s="68"/>
      <c r="E1" s="68"/>
    </row>
    <row r="2" ht="15.75" customHeight="1">
      <c r="A2" s="68">
        <v>1.0</v>
      </c>
      <c r="B2" s="68" t="s">
        <v>109</v>
      </c>
      <c r="C2" s="68"/>
      <c r="D2" s="68"/>
      <c r="E2" s="68"/>
    </row>
    <row r="3" ht="15.75" customHeight="1">
      <c r="A3" s="68">
        <v>2.0</v>
      </c>
      <c r="B3" s="68" t="s">
        <v>110</v>
      </c>
      <c r="C3" s="68"/>
      <c r="D3" s="68"/>
      <c r="E3" s="68"/>
    </row>
    <row r="4" ht="15.75" customHeight="1">
      <c r="A4" s="68">
        <v>3.0</v>
      </c>
      <c r="B4" s="68" t="s">
        <v>111</v>
      </c>
      <c r="C4" s="68"/>
      <c r="D4" s="68"/>
      <c r="E4" s="68"/>
    </row>
    <row r="5" ht="15.75" customHeight="1">
      <c r="A5" s="68">
        <v>4.0</v>
      </c>
      <c r="B5" s="68" t="s">
        <v>112</v>
      </c>
      <c r="C5" s="68"/>
      <c r="D5" s="68"/>
      <c r="E5" s="68"/>
    </row>
    <row r="6" ht="15.75" customHeight="1">
      <c r="A6" s="68">
        <v>5.0</v>
      </c>
      <c r="B6" s="68" t="s">
        <v>113</v>
      </c>
      <c r="C6" s="68"/>
      <c r="D6" s="68"/>
      <c r="E6" s="68"/>
    </row>
    <row r="7" ht="15.75" customHeight="1">
      <c r="A7" s="68"/>
      <c r="B7" s="68"/>
      <c r="C7" s="68"/>
      <c r="D7" s="68"/>
      <c r="E7" s="68"/>
    </row>
    <row r="8" ht="15.75" customHeight="1">
      <c r="A8" s="75" t="s">
        <v>114</v>
      </c>
      <c r="B8" s="76"/>
      <c r="C8" s="76"/>
      <c r="D8" s="76"/>
      <c r="E8" s="76"/>
    </row>
    <row r="9" ht="15.75" customHeight="1">
      <c r="A9" s="76"/>
      <c r="B9" s="77" t="s">
        <v>115</v>
      </c>
      <c r="C9" s="77" t="s">
        <v>116</v>
      </c>
      <c r="D9" s="77" t="s">
        <v>117</v>
      </c>
      <c r="E9" s="77" t="s">
        <v>118</v>
      </c>
    </row>
    <row r="10" ht="15.75" customHeight="1">
      <c r="A10" s="76"/>
      <c r="B10" s="78" t="s">
        <v>119</v>
      </c>
      <c r="C10" s="79" t="s">
        <v>10</v>
      </c>
      <c r="D10" s="79" t="s">
        <v>120</v>
      </c>
      <c r="E10" s="79" t="s">
        <v>121</v>
      </c>
    </row>
    <row r="11" ht="15.75" customHeight="1">
      <c r="A11" s="76"/>
      <c r="B11" s="78" t="s">
        <v>122</v>
      </c>
      <c r="C11" s="79" t="s">
        <v>123</v>
      </c>
      <c r="D11" s="79" t="s">
        <v>124</v>
      </c>
      <c r="E11" s="79" t="s">
        <v>125</v>
      </c>
    </row>
    <row r="12" ht="15.75" customHeight="1">
      <c r="A12" s="76"/>
      <c r="B12" s="78" t="s">
        <v>126</v>
      </c>
      <c r="C12" s="79" t="s">
        <v>127</v>
      </c>
      <c r="D12" s="79" t="s">
        <v>128</v>
      </c>
      <c r="E12" s="79" t="s">
        <v>129</v>
      </c>
    </row>
    <row r="13" ht="15.75" customHeight="1">
      <c r="A13" s="76"/>
      <c r="B13" s="78" t="s">
        <v>130</v>
      </c>
      <c r="C13" s="79" t="s">
        <v>13</v>
      </c>
      <c r="D13" s="79" t="s">
        <v>131</v>
      </c>
      <c r="E13" s="79" t="s">
        <v>132</v>
      </c>
    </row>
    <row r="14" ht="15.75" customHeight="1">
      <c r="A14" s="76"/>
      <c r="B14" s="78" t="s">
        <v>133</v>
      </c>
      <c r="C14" s="79" t="s">
        <v>14</v>
      </c>
      <c r="D14" s="79" t="s">
        <v>134</v>
      </c>
      <c r="E14" s="79" t="s">
        <v>135</v>
      </c>
    </row>
    <row r="15" ht="15.75" customHeight="1">
      <c r="A15" s="76"/>
      <c r="B15" s="78" t="s">
        <v>136</v>
      </c>
      <c r="C15" s="79" t="s">
        <v>15</v>
      </c>
      <c r="D15" s="79" t="s">
        <v>137</v>
      </c>
      <c r="E15" s="79" t="s">
        <v>138</v>
      </c>
    </row>
    <row r="16" ht="15.75" customHeight="1">
      <c r="A16" s="76"/>
      <c r="B16" s="78" t="s">
        <v>139</v>
      </c>
      <c r="C16" s="79" t="s">
        <v>140</v>
      </c>
      <c r="D16" s="79" t="s">
        <v>141</v>
      </c>
      <c r="E16" s="80" t="s">
        <v>142</v>
      </c>
    </row>
    <row r="17" ht="15.75" customHeight="1">
      <c r="A17" s="76"/>
      <c r="B17" s="78" t="s">
        <v>143</v>
      </c>
      <c r="C17" s="79" t="s">
        <v>144</v>
      </c>
      <c r="D17" s="79" t="s">
        <v>145</v>
      </c>
      <c r="E17" s="81" t="s">
        <v>146</v>
      </c>
    </row>
    <row r="18" ht="15.75" customHeight="1">
      <c r="A18" s="76"/>
      <c r="B18" s="78" t="s">
        <v>147</v>
      </c>
      <c r="C18" s="79" t="s">
        <v>148</v>
      </c>
      <c r="D18" s="79" t="s">
        <v>149</v>
      </c>
      <c r="E18" s="80" t="s">
        <v>150</v>
      </c>
    </row>
    <row r="19" ht="15.75" customHeight="1">
      <c r="A19" s="76"/>
      <c r="B19" s="78" t="s">
        <v>151</v>
      </c>
      <c r="C19" s="79" t="s">
        <v>152</v>
      </c>
      <c r="D19" s="79" t="s">
        <v>153</v>
      </c>
      <c r="E19" s="81" t="s">
        <v>146</v>
      </c>
    </row>
    <row r="20" ht="15.75" customHeight="1">
      <c r="A20" s="76"/>
      <c r="B20" s="78" t="s">
        <v>154</v>
      </c>
      <c r="C20" s="79" t="s">
        <v>18</v>
      </c>
      <c r="D20" s="79" t="s">
        <v>155</v>
      </c>
      <c r="E20" s="81" t="s">
        <v>156</v>
      </c>
    </row>
    <row r="21" ht="15.75" customHeight="1">
      <c r="A21" s="76"/>
      <c r="B21" s="78" t="s">
        <v>157</v>
      </c>
      <c r="C21" s="79" t="s">
        <v>19</v>
      </c>
      <c r="D21" s="79" t="s">
        <v>158</v>
      </c>
      <c r="E21" s="81" t="s">
        <v>159</v>
      </c>
    </row>
    <row r="22" ht="15.75" customHeight="1">
      <c r="A22" s="76"/>
      <c r="B22" s="78" t="s">
        <v>160</v>
      </c>
      <c r="C22" s="79" t="s">
        <v>55</v>
      </c>
      <c r="D22" s="79" t="s">
        <v>161</v>
      </c>
      <c r="E22" s="80" t="s">
        <v>162</v>
      </c>
    </row>
    <row r="23" ht="30.0" customHeight="1">
      <c r="A23" s="82"/>
      <c r="B23" s="83" t="s">
        <v>163</v>
      </c>
      <c r="C23" s="84" t="s">
        <v>21</v>
      </c>
      <c r="D23" s="85" t="s">
        <v>164</v>
      </c>
      <c r="E23" s="84" t="s">
        <v>165</v>
      </c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 ht="31.5" customHeight="1">
      <c r="A24" s="82"/>
      <c r="B24" s="83" t="s">
        <v>166</v>
      </c>
      <c r="C24" s="84" t="s">
        <v>167</v>
      </c>
      <c r="D24" s="85" t="s">
        <v>168</v>
      </c>
      <c r="E24" s="84" t="s">
        <v>125</v>
      </c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 ht="15.75" customHeight="1">
      <c r="A25" s="76"/>
      <c r="B25" s="78" t="s">
        <v>169</v>
      </c>
      <c r="C25" s="79" t="s">
        <v>23</v>
      </c>
      <c r="D25" s="79" t="s">
        <v>170</v>
      </c>
      <c r="E25" s="79" t="s">
        <v>171</v>
      </c>
    </row>
    <row r="26" ht="15.75" customHeight="1">
      <c r="A26" s="76"/>
      <c r="B26" s="78" t="s">
        <v>172</v>
      </c>
      <c r="C26" s="79" t="s">
        <v>173</v>
      </c>
      <c r="D26" s="79" t="s">
        <v>174</v>
      </c>
      <c r="E26" s="80" t="s">
        <v>175</v>
      </c>
    </row>
    <row r="27" ht="15.75" customHeight="1">
      <c r="A27" s="76"/>
      <c r="B27" s="78" t="s">
        <v>176</v>
      </c>
      <c r="C27" s="79" t="s">
        <v>177</v>
      </c>
      <c r="D27" s="79" t="s">
        <v>178</v>
      </c>
      <c r="E27" s="81" t="s">
        <v>146</v>
      </c>
    </row>
    <row r="28" ht="15.75" customHeight="1">
      <c r="A28" s="76"/>
      <c r="B28" s="78" t="s">
        <v>179</v>
      </c>
      <c r="C28" s="79" t="s">
        <v>180</v>
      </c>
      <c r="D28" s="79" t="s">
        <v>181</v>
      </c>
      <c r="E28" s="80" t="s">
        <v>182</v>
      </c>
    </row>
    <row r="29" ht="15.75" customHeight="1">
      <c r="A29" s="76"/>
      <c r="B29" s="78" t="s">
        <v>183</v>
      </c>
      <c r="C29" s="79" t="s">
        <v>184</v>
      </c>
      <c r="D29" s="79" t="s">
        <v>185</v>
      </c>
      <c r="E29" s="81" t="s">
        <v>146</v>
      </c>
    </row>
    <row r="30" ht="15.75" customHeight="1">
      <c r="A30" s="76"/>
      <c r="B30" s="78" t="s">
        <v>186</v>
      </c>
      <c r="C30" s="79" t="s">
        <v>18</v>
      </c>
      <c r="D30" s="79" t="s">
        <v>155</v>
      </c>
      <c r="E30" s="81" t="s">
        <v>156</v>
      </c>
    </row>
    <row r="31" ht="15.75" customHeight="1">
      <c r="A31" s="68"/>
      <c r="B31" s="87" t="s">
        <v>187</v>
      </c>
      <c r="C31" s="79" t="s">
        <v>19</v>
      </c>
      <c r="D31" s="79" t="s">
        <v>188</v>
      </c>
      <c r="E31" s="81" t="s">
        <v>159</v>
      </c>
    </row>
    <row r="32" ht="15.75" customHeight="1">
      <c r="A32" s="68"/>
      <c r="B32" s="87" t="s">
        <v>189</v>
      </c>
      <c r="C32" s="79" t="s">
        <v>24</v>
      </c>
      <c r="D32" s="79" t="s">
        <v>190</v>
      </c>
      <c r="E32" s="88"/>
    </row>
    <row r="33" ht="15.75" customHeight="1">
      <c r="A33" s="68"/>
      <c r="B33" s="68"/>
    </row>
    <row r="34" ht="21.75" customHeight="1">
      <c r="A34" s="68"/>
      <c r="B34" s="89" t="s">
        <v>191</v>
      </c>
      <c r="C34" s="12"/>
      <c r="D34" s="68"/>
    </row>
    <row r="35" ht="27.0" customHeight="1">
      <c r="A35" s="68"/>
      <c r="B35" s="90" t="s">
        <v>192</v>
      </c>
      <c r="C35" s="91" t="s">
        <v>193</v>
      </c>
      <c r="D35" s="68"/>
    </row>
    <row r="36" ht="43.5" customHeight="1">
      <c r="B36" s="92" t="s">
        <v>194</v>
      </c>
      <c r="C36" s="93" t="s">
        <v>195</v>
      </c>
    </row>
    <row r="37" ht="15.75" customHeight="1">
      <c r="B37" s="94" t="s">
        <v>196</v>
      </c>
      <c r="C37" s="95" t="s">
        <v>197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4:C3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67"/>
    <col customWidth="1" min="2" max="2" width="13.33"/>
    <col customWidth="1" min="3" max="3" width="18.33"/>
    <col customWidth="1" min="4" max="4" width="14.89"/>
    <col customWidth="1" min="5" max="9" width="11.11"/>
    <col customWidth="1" min="10" max="10" width="21.0"/>
    <col customWidth="1" min="11" max="26" width="11.11"/>
  </cols>
  <sheetData>
    <row r="1" ht="15.75" customHeight="1"/>
    <row r="2" ht="15.75" customHeight="1">
      <c r="A2" s="96" t="s">
        <v>198</v>
      </c>
    </row>
    <row r="3" ht="15.75" customHeight="1">
      <c r="A3" s="97"/>
      <c r="B3" s="98"/>
      <c r="C3" s="98"/>
      <c r="D3" s="98"/>
      <c r="E3" s="98"/>
      <c r="F3" s="98"/>
      <c r="G3" s="98"/>
      <c r="H3" s="98"/>
      <c r="I3" s="98"/>
      <c r="J3" s="98"/>
    </row>
    <row r="4" ht="15.75" customHeight="1">
      <c r="A4" s="97" t="s">
        <v>199</v>
      </c>
      <c r="B4" s="98"/>
      <c r="C4" s="98"/>
      <c r="D4" s="98"/>
      <c r="E4" s="98"/>
      <c r="F4" s="98"/>
      <c r="G4" s="98"/>
      <c r="H4" s="98"/>
      <c r="I4" s="98"/>
      <c r="J4" s="98"/>
    </row>
    <row r="5" ht="15.75" customHeight="1">
      <c r="A5" s="99" t="s">
        <v>26</v>
      </c>
      <c r="B5" s="99" t="s">
        <v>27</v>
      </c>
      <c r="C5" s="100" t="s">
        <v>200</v>
      </c>
      <c r="D5" s="101"/>
      <c r="E5" s="101"/>
      <c r="F5" s="101"/>
      <c r="G5" s="101"/>
      <c r="H5" s="101"/>
      <c r="I5" s="101"/>
      <c r="J5" s="23"/>
    </row>
    <row r="6" ht="15.75" customHeight="1">
      <c r="A6" s="102" t="s">
        <v>4</v>
      </c>
      <c r="B6" s="103">
        <v>3.0</v>
      </c>
      <c r="C6" s="104" t="s">
        <v>201</v>
      </c>
      <c r="D6" s="101"/>
      <c r="E6" s="101"/>
      <c r="F6" s="101"/>
      <c r="G6" s="101"/>
      <c r="H6" s="101"/>
      <c r="I6" s="101"/>
      <c r="J6" s="23"/>
    </row>
    <row r="7" ht="15.75" customHeight="1">
      <c r="A7" s="102" t="s">
        <v>9</v>
      </c>
      <c r="B7" s="103">
        <v>2.0</v>
      </c>
      <c r="C7" s="105" t="s">
        <v>202</v>
      </c>
      <c r="D7" s="101"/>
      <c r="E7" s="101"/>
      <c r="F7" s="101"/>
      <c r="G7" s="101"/>
      <c r="H7" s="101"/>
      <c r="I7" s="101"/>
      <c r="J7" s="23"/>
    </row>
    <row r="8" ht="15.75" customHeight="1">
      <c r="A8" s="102" t="s">
        <v>25</v>
      </c>
      <c r="B8" s="103">
        <v>1.0</v>
      </c>
      <c r="C8" s="104" t="s">
        <v>203</v>
      </c>
      <c r="D8" s="101"/>
      <c r="E8" s="101"/>
      <c r="F8" s="101"/>
      <c r="G8" s="101"/>
      <c r="H8" s="101"/>
      <c r="I8" s="101"/>
      <c r="J8" s="23"/>
    </row>
    <row r="9" ht="15.75" customHeight="1">
      <c r="A9" s="98"/>
      <c r="B9" s="98"/>
      <c r="C9" s="98"/>
      <c r="D9" s="98"/>
      <c r="E9" s="98"/>
      <c r="F9" s="98"/>
      <c r="G9" s="98"/>
      <c r="H9" s="98"/>
      <c r="I9" s="98"/>
      <c r="J9" s="98"/>
    </row>
    <row r="10" ht="15.75" customHeight="1">
      <c r="A10" s="97" t="s">
        <v>204</v>
      </c>
      <c r="B10" s="98"/>
      <c r="C10" s="98"/>
      <c r="D10" s="98"/>
      <c r="E10" s="98"/>
      <c r="F10" s="98"/>
      <c r="G10" s="98"/>
      <c r="H10" s="98"/>
      <c r="I10" s="98"/>
      <c r="J10" s="98"/>
    </row>
    <row r="11" ht="15.75" customHeight="1">
      <c r="A11" s="99" t="s">
        <v>26</v>
      </c>
      <c r="B11" s="99" t="s">
        <v>27</v>
      </c>
      <c r="C11" s="100" t="s">
        <v>200</v>
      </c>
      <c r="D11" s="101"/>
      <c r="E11" s="101"/>
      <c r="F11" s="101"/>
      <c r="G11" s="101"/>
      <c r="H11" s="101"/>
      <c r="I11" s="101"/>
      <c r="J11" s="23"/>
    </row>
    <row r="12" ht="15.75" customHeight="1">
      <c r="A12" s="106" t="s">
        <v>41</v>
      </c>
      <c r="B12" s="103">
        <v>3.0</v>
      </c>
      <c r="C12" s="105" t="s">
        <v>205</v>
      </c>
      <c r="D12" s="101"/>
      <c r="E12" s="101"/>
      <c r="F12" s="101"/>
      <c r="G12" s="101"/>
      <c r="H12" s="101"/>
      <c r="I12" s="101"/>
      <c r="J12" s="23"/>
    </row>
    <row r="13" ht="15.75" customHeight="1">
      <c r="A13" s="106" t="s">
        <v>35</v>
      </c>
      <c r="B13" s="103">
        <v>2.0</v>
      </c>
      <c r="C13" s="105" t="s">
        <v>206</v>
      </c>
      <c r="D13" s="101"/>
      <c r="E13" s="101"/>
      <c r="F13" s="101"/>
      <c r="G13" s="101"/>
      <c r="H13" s="101"/>
      <c r="I13" s="101"/>
      <c r="J13" s="23"/>
    </row>
    <row r="14" ht="15.75" customHeight="1">
      <c r="A14" s="106" t="s">
        <v>49</v>
      </c>
      <c r="B14" s="103">
        <v>1.0</v>
      </c>
      <c r="C14" s="105" t="s">
        <v>207</v>
      </c>
      <c r="D14" s="101"/>
      <c r="E14" s="101"/>
      <c r="F14" s="101"/>
      <c r="G14" s="101"/>
      <c r="H14" s="101"/>
      <c r="I14" s="101"/>
      <c r="J14" s="23"/>
    </row>
    <row r="15" ht="15.75" customHeight="1">
      <c r="A15" s="98"/>
      <c r="B15" s="98"/>
      <c r="C15" s="98"/>
      <c r="D15" s="98"/>
      <c r="E15" s="98"/>
      <c r="F15" s="98"/>
      <c r="G15" s="98"/>
      <c r="H15" s="98"/>
      <c r="I15" s="98"/>
      <c r="J15" s="98"/>
    </row>
    <row r="16" ht="15.75" customHeight="1">
      <c r="A16" s="107" t="s">
        <v>19</v>
      </c>
      <c r="B16" s="107" t="s">
        <v>18</v>
      </c>
      <c r="C16" s="107" t="s">
        <v>20</v>
      </c>
      <c r="D16" s="98"/>
      <c r="E16" s="98"/>
      <c r="F16" s="98"/>
      <c r="G16" s="98"/>
      <c r="H16" s="98"/>
      <c r="I16" s="98"/>
      <c r="J16" s="98"/>
    </row>
    <row r="17" ht="15.75" customHeight="1">
      <c r="A17" s="106" t="s">
        <v>208</v>
      </c>
      <c r="B17" s="103" t="s">
        <v>209</v>
      </c>
      <c r="C17" s="108" t="s">
        <v>210</v>
      </c>
      <c r="D17" s="98"/>
      <c r="E17" s="98"/>
      <c r="F17" s="98"/>
      <c r="G17" s="98"/>
      <c r="H17" s="98"/>
      <c r="I17" s="98"/>
      <c r="J17" s="98"/>
    </row>
    <row r="18" ht="15.75" customHeight="1">
      <c r="A18" s="106" t="s">
        <v>9</v>
      </c>
      <c r="B18" s="103" t="s">
        <v>211</v>
      </c>
      <c r="C18" s="108" t="s">
        <v>212</v>
      </c>
      <c r="D18" s="98"/>
      <c r="E18" s="98"/>
      <c r="F18" s="98"/>
      <c r="G18" s="98"/>
      <c r="H18" s="98"/>
      <c r="I18" s="98"/>
      <c r="J18" s="98"/>
    </row>
    <row r="19" ht="15.75" customHeight="1">
      <c r="A19" s="106" t="s">
        <v>213</v>
      </c>
      <c r="B19" s="103" t="s">
        <v>214</v>
      </c>
      <c r="C19" s="108" t="s">
        <v>36</v>
      </c>
      <c r="D19" s="98"/>
      <c r="E19" s="98"/>
      <c r="F19" s="98"/>
      <c r="G19" s="98"/>
      <c r="H19" s="98"/>
      <c r="I19" s="98"/>
      <c r="J19" s="98"/>
    </row>
    <row r="20" ht="15.75" customHeight="1">
      <c r="A20" s="97"/>
      <c r="B20" s="55"/>
      <c r="C20" s="55"/>
      <c r="D20" s="98"/>
      <c r="E20" s="98"/>
      <c r="F20" s="98"/>
      <c r="G20" s="98"/>
      <c r="H20" s="98"/>
      <c r="I20" s="98"/>
      <c r="J20" s="98"/>
    </row>
    <row r="21" ht="15.75" customHeight="1">
      <c r="A21" s="109" t="s">
        <v>20</v>
      </c>
      <c r="B21" s="101"/>
      <c r="C21" s="101"/>
      <c r="D21" s="23"/>
      <c r="E21" s="98"/>
      <c r="F21" s="98"/>
      <c r="G21" s="98"/>
      <c r="H21" s="98"/>
      <c r="I21" s="98"/>
      <c r="J21" s="98"/>
    </row>
    <row r="22" ht="15.75" customHeight="1">
      <c r="A22" s="106" t="s">
        <v>36</v>
      </c>
      <c r="B22" s="105" t="s">
        <v>215</v>
      </c>
      <c r="C22" s="101"/>
      <c r="D22" s="23"/>
      <c r="E22" s="98"/>
      <c r="F22" s="98"/>
      <c r="G22" s="98"/>
      <c r="H22" s="98"/>
      <c r="I22" s="98"/>
      <c r="J22" s="98"/>
    </row>
    <row r="23" ht="15.75" customHeight="1">
      <c r="A23" s="106" t="s">
        <v>61</v>
      </c>
      <c r="B23" s="105" t="s">
        <v>216</v>
      </c>
      <c r="C23" s="101"/>
      <c r="D23" s="23"/>
      <c r="E23" s="98"/>
      <c r="F23" s="98"/>
      <c r="G23" s="98"/>
      <c r="H23" s="98"/>
      <c r="I23" s="98"/>
      <c r="J23" s="98"/>
    </row>
    <row r="24" ht="15.75" customHeight="1">
      <c r="A24" s="98"/>
      <c r="B24" s="98"/>
      <c r="C24" s="98"/>
      <c r="D24" s="98"/>
      <c r="E24" s="98"/>
      <c r="F24" s="98"/>
      <c r="G24" s="98"/>
      <c r="H24" s="98"/>
      <c r="I24" s="98"/>
      <c r="J24" s="98"/>
    </row>
    <row r="25" ht="15.75" customHeight="1">
      <c r="A25" s="98"/>
      <c r="B25" s="98"/>
      <c r="C25" s="98"/>
      <c r="D25" s="98"/>
      <c r="E25" s="98"/>
      <c r="F25" s="98"/>
      <c r="G25" s="98"/>
      <c r="H25" s="98"/>
      <c r="I25" s="98"/>
      <c r="J25" s="98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C13:J13"/>
    <mergeCell ref="C14:J14"/>
    <mergeCell ref="A21:D21"/>
    <mergeCell ref="B22:D22"/>
    <mergeCell ref="B23:D23"/>
    <mergeCell ref="A2:J2"/>
    <mergeCell ref="C5:J5"/>
    <mergeCell ref="C6:J6"/>
    <mergeCell ref="C7:J7"/>
    <mergeCell ref="C8:J8"/>
    <mergeCell ref="C11:J11"/>
    <mergeCell ref="C12:J12"/>
  </mergeCells>
  <printOptions/>
  <pageMargins bottom="0.75" footer="0.0" header="0.0" left="0.7" right="0.7" top="0.75"/>
  <pageSetup orientation="landscape"/>
  <drawing r:id="rId1"/>
</worksheet>
</file>