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Ben\Documents\StockManager\Diagrams\Sprint 3\"/>
    </mc:Choice>
  </mc:AlternateContent>
  <bookViews>
    <workbookView xWindow="0" yWindow="0" windowWidth="20490" windowHeight="7530"/>
  </bookViews>
  <sheets>
    <sheet name="MANUFACTURING OUTPUT" sheetId="1" r:id="rId1"/>
  </sheets>
  <definedNames>
    <definedName name="ColumnTitle1">Data[[#Headers],[Date]]</definedName>
    <definedName name="_xlnm.Print_Titles" localSheetId="0">'MANUFACTURING OUTPUT'!$3:$3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5" i="1"/>
  <c r="B6" i="1"/>
  <c r="B7" i="1" s="1"/>
  <c r="B8" i="1" s="1"/>
  <c r="B9" i="1" s="1"/>
  <c r="B10" i="1"/>
  <c r="B29" i="1"/>
  <c r="B30" i="1"/>
  <c r="B31" i="1"/>
  <c r="B32" i="1"/>
  <c r="B33" i="1"/>
  <c r="B34" i="1"/>
</calcChain>
</file>

<file path=xl/sharedStrings.xml><?xml version="1.0" encoding="utf-8"?>
<sst xmlns="http://schemas.openxmlformats.org/spreadsheetml/2006/main" count="3" uniqueCount="3">
  <si>
    <t>Date</t>
  </si>
  <si>
    <t>Components Completed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</si>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</sst>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3" tint="-0.24994659260841701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theme="3" tint="-0.24994659260841701"/>
      <name val="Corbel"/>
      <family val="2"/>
      <scheme val="minor"/>
    </font>
    <font>
      <b/>
      <sz val="12"/>
      <color theme="0"/>
      <name val="Trebuchet MS"/>
      <family val="2"/>
      <scheme val="major"/>
    </font>
    <font>
      <sz val="16"/>
      <color theme="8" tint="-0.499984740745262"/>
      <name val="Trebuchet MS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6">
    <xf numFmtId="0" fontId="0" fillId="0" borderId="0"/>
    <xf numFmtId="0" fontId="3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4" fontId="2" fillId="0" borderId="0" applyFont="0" applyFill="0" applyBorder="0">
      <alignment horizontal="right"/>
    </xf>
    <xf numFmtId="1" fontId="2" fillId="0" borderId="0" applyFont="0" applyFill="0" applyBorder="0">
      <alignment horizontal="right"/>
    </xf>
  </cellStyleXfs>
  <cellXfs count="6">
    <xf numFmtId="0" fontId="0" fillId="0" borderId="0" xfId="0"/>
    <xf numFmtId="0" fontId="3" fillId="3" borderId="0" xfId="1">
      <alignment horizontal="left" wrapText="1"/>
    </xf>
    <xf numFmtId="0" fontId="4" fillId="0" borderId="1" xfId="2">
      <alignment horizontal="left"/>
    </xf>
    <xf numFmtId="0" fontId="0" fillId="0" borderId="0" xfId="0"/>
    <xf numFmtId="14" fontId="0" fillId="0" borderId="0" xfId="4" applyFont="1" applyFill="1" applyBorder="1">
      <alignment horizontal="right"/>
    </xf>
    <xf numFmtId="1" fontId="0" fillId="0" borderId="0" xfId="5" applyFont="1" applyFill="1" applyBorder="1">
      <alignment horizontal="right"/>
    </xf>
  </cellXfs>
  <cellStyles count="6">
    <cellStyle name="Components" xfId="5"/>
    <cellStyle name="Date" xfId="4"/>
    <cellStyle name="Heading 1" xfId="1" builtinId="16" customBuiltin="1"/>
    <cellStyle name="Neutral" xfId="3" builtinId="28" customBuiltin="1"/>
    <cellStyle name="Normal" xfId="0" builtinId="0" customBuiltin="1"/>
    <cellStyle name="Title" xfId="2" builtinId="15" customBuiltin="1"/>
  </cellStyles>
  <dxfs count="2"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1" defaultTableStyle="Manufacturing Output" defaultPivotStyle="PivotStyleLight16">
    <tableStyle name="Manufacturing Output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>
                <a:latin typeface="+mj-lt"/>
              </a:rPr>
              <a:t>Burnout Chart - Total Hours for 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'MANUFACTURING OUTPUT'!$C$3</c:f>
              <c:strCache>
                <c:ptCount val="1"/>
                <c:pt idx="0">
                  <c:v>Components Completed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'MANUFACTURING OUTPUT'!$B$4:$B$34</c:f>
              <c:numCache>
                <c:formatCode>m/d/yyyy</c:formatCode>
                <c:ptCount val="14"/>
                <c:pt idx="0">
                  <c:v>43046</c:v>
                </c:pt>
                <c:pt idx="1">
                  <c:v>43047</c:v>
                </c:pt>
                <c:pt idx="2">
                  <c:v>43048</c:v>
                </c:pt>
                <c:pt idx="3">
                  <c:v>43049</c:v>
                </c:pt>
                <c:pt idx="4">
                  <c:v>43050</c:v>
                </c:pt>
                <c:pt idx="5">
                  <c:v>43051</c:v>
                </c:pt>
                <c:pt idx="6">
                  <c:v>43052</c:v>
                </c:pt>
                <c:pt idx="7">
                  <c:v>43053</c:v>
                </c:pt>
                <c:pt idx="8">
                  <c:v>43054</c:v>
                </c:pt>
                <c:pt idx="9">
                  <c:v>43055</c:v>
                </c:pt>
                <c:pt idx="10">
                  <c:v>43056</c:v>
                </c:pt>
                <c:pt idx="11">
                  <c:v>43057</c:v>
                </c:pt>
                <c:pt idx="12">
                  <c:v>43058</c:v>
                </c:pt>
                <c:pt idx="13">
                  <c:v>43059</c:v>
                </c:pt>
              </c:numCache>
            </c:numRef>
          </c:cat>
          <c:val>
            <c:numRef>
              <c:f>'MANUFACTURING OUTPUT'!$C$4:$C$34</c:f>
              <c:numCache>
                <c:formatCode>0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5905784"/>
        <c:axId val="205906176"/>
      </c:barChart>
      <c:catAx>
        <c:axId val="205905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6176"/>
        <c:crosses val="autoZero"/>
        <c:auto val="0"/>
        <c:lblAlgn val="ctr"/>
        <c:lblOffset val="100"/>
        <c:noMultiLvlLbl val="1"/>
      </c:catAx>
      <c:valAx>
        <c:axId val="20590617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0590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</xdr:row>
      <xdr:rowOff>28575</xdr:rowOff>
    </xdr:from>
    <xdr:to>
      <xdr:col>5</xdr:col>
      <xdr:colOff>4181475</xdr:colOff>
      <xdr:row>42</xdr:row>
      <xdr:rowOff>142875</xdr:rowOff>
    </xdr:to>
    <xdr:graphicFrame macro="">
      <xdr:nvGraphicFramePr>
        <xdr:cNvPr id="2" name="Chart 1" descr="Column chart showing date and number of components completed. Sort the Date column to see dates in Ascending or Descending or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B3:C34" totalsRowShown="0" headerRowCellStyle="Heading 1">
  <autoFilter ref="B3:C34">
    <filterColumn colId="1">
      <filters>
        <filter val="0"/>
        <filter val="3"/>
      </filters>
    </filterColumn>
  </autoFilter>
  <tableColumns count="2">
    <tableColumn id="1" name="Date" dataCellStyle="Date">
      <calculatedColumnFormula>TODAY()</calculatedColumnFormula>
    </tableColumn>
    <tableColumn id="2" name="Components Completed"/>
  </tableColumns>
  <tableStyleInfo name="Manufacturing Output" showFirstColumn="0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.xml><?xml version="1.0" encoding="utf-8"?>
<a:theme xmlns:a="http://schemas.openxmlformats.org/drawingml/2006/main" name="MedicationSchedule">
  <a:themeElements>
    <a:clrScheme name="MedicationSchedule_colors1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Manufacturing output chart">
      <a:majorFont>
        <a:latin typeface="Trebuchet MS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B1:C34"/>
  <sheetViews>
    <sheetView showGridLines="0" tabSelected="1" workbookViewId="0">
      <selection activeCell="C35" sqref="C35"/>
    </sheetView>
  </sheetViews>
  <sheetFormatPr defaultRowHeight="15" x14ac:dyDescent="0.25"/>
  <cols>
    <col min="1" max="1" width="2.625" style="3" customWidth="1"/>
    <col min="2" max="2" width="16.5" style="3" customWidth="1"/>
    <col min="3" max="3" width="22.5" style="3" customWidth="1"/>
    <col min="4" max="4" width="2.625" style="3" customWidth="1"/>
    <col min="5" max="6" width="55.625" style="3" customWidth="1"/>
    <col min="7" max="7" width="2.625" style="3" customWidth="1"/>
    <col min="8" max="16384" width="9" style="3"/>
  </cols>
  <sheetData>
    <row r="1" spans="2:3" ht="50.1" customHeight="1" thickBot="1" x14ac:dyDescent="0.4">
      <c r="B1" s="2" t="s">
        <v>2</v>
      </c>
      <c r="C1" s="2"/>
    </row>
    <row r="2" spans="2:3" ht="15" customHeight="1" x14ac:dyDescent="0.25"/>
    <row r="3" spans="2:3" ht="35.1" customHeight="1" x14ac:dyDescent="0.35">
      <c r="B3" s="1" t="s">
        <v>0</v>
      </c>
      <c r="C3" s="1" t="s">
        <v>1</v>
      </c>
    </row>
    <row r="4" spans="2:3" x14ac:dyDescent="0.25">
      <c r="B4" s="4">
        <v>43046</v>
      </c>
      <c r="C4" s="5">
        <v>0</v>
      </c>
    </row>
    <row r="5" spans="2:3" x14ac:dyDescent="0.25">
      <c r="B5" s="4">
        <f ca="1">INDIRECT(ADDRESS(ROW()-1,COLUMN()))+1</f>
        <v>43047</v>
      </c>
      <c r="C5" s="5">
        <v>1</v>
      </c>
    </row>
    <row r="6" spans="2:3" x14ac:dyDescent="0.25">
      <c r="B6" s="4">
        <f t="shared" ref="B6:B10" ca="1" si="0">INDIRECT(ADDRESS(ROW()-1,COLUMN()))+1</f>
        <v>43048</v>
      </c>
      <c r="C6" s="5">
        <v>1</v>
      </c>
    </row>
    <row r="7" spans="2:3" x14ac:dyDescent="0.25">
      <c r="B7" s="4">
        <f t="shared" ca="1" si="0"/>
        <v>43049</v>
      </c>
      <c r="C7" s="5">
        <v>0</v>
      </c>
    </row>
    <row r="8" spans="2:3" x14ac:dyDescent="0.25">
      <c r="B8" s="4">
        <f t="shared" ca="1" si="0"/>
        <v>43050</v>
      </c>
      <c r="C8" s="5">
        <v>0</v>
      </c>
    </row>
    <row r="9" spans="2:3" x14ac:dyDescent="0.25">
      <c r="B9" s="4">
        <f t="shared" ca="1" si="0"/>
        <v>43051</v>
      </c>
      <c r="C9" s="5">
        <v>0</v>
      </c>
    </row>
    <row r="10" spans="2:3" x14ac:dyDescent="0.25">
      <c r="B10" s="4">
        <f t="shared" ca="1" si="0"/>
        <v>43052</v>
      </c>
      <c r="C10" s="5">
        <v>0</v>
      </c>
    </row>
    <row r="11" spans="2:3" hidden="1" x14ac:dyDescent="0.25">
      <c r="B11" s="4">
        <f ca="1">TODAY()+7</f>
        <v>43078</v>
      </c>
      <c r="C11" s="5">
        <v>25</v>
      </c>
    </row>
    <row r="12" spans="2:3" hidden="1" x14ac:dyDescent="0.25">
      <c r="B12" s="4">
        <f ca="1">TODAY()+8</f>
        <v>43079</v>
      </c>
      <c r="C12" s="5">
        <v>73</v>
      </c>
    </row>
    <row r="13" spans="2:3" hidden="1" x14ac:dyDescent="0.25">
      <c r="B13" s="4">
        <f ca="1">TODAY()+9</f>
        <v>43080</v>
      </c>
      <c r="C13" s="5">
        <v>40</v>
      </c>
    </row>
    <row r="14" spans="2:3" hidden="1" x14ac:dyDescent="0.25">
      <c r="B14" s="4">
        <f ca="1">TODAY()+10</f>
        <v>43081</v>
      </c>
      <c r="C14" s="5">
        <v>57</v>
      </c>
    </row>
    <row r="15" spans="2:3" hidden="1" x14ac:dyDescent="0.25">
      <c r="B15" s="4">
        <f ca="1">TODAY()+11</f>
        <v>43082</v>
      </c>
      <c r="C15" s="5">
        <v>64</v>
      </c>
    </row>
    <row r="16" spans="2:3" hidden="1" x14ac:dyDescent="0.25">
      <c r="B16" s="4">
        <f ca="1">TODAY()+12</f>
        <v>43083</v>
      </c>
      <c r="C16" s="5">
        <v>48</v>
      </c>
    </row>
    <row r="17" spans="2:3" hidden="1" x14ac:dyDescent="0.25">
      <c r="B17" s="4">
        <f ca="1">TODAY()+13</f>
        <v>43084</v>
      </c>
      <c r="C17" s="5">
        <v>54</v>
      </c>
    </row>
    <row r="18" spans="2:3" hidden="1" x14ac:dyDescent="0.25">
      <c r="B18" s="4">
        <f ca="1">TODAY()+14</f>
        <v>43085</v>
      </c>
      <c r="C18" s="5">
        <v>42</v>
      </c>
    </row>
    <row r="19" spans="2:3" hidden="1" x14ac:dyDescent="0.25">
      <c r="B19" s="4">
        <f ca="1">TODAY()+15</f>
        <v>43086</v>
      </c>
      <c r="C19" s="5">
        <v>31</v>
      </c>
    </row>
    <row r="20" spans="2:3" hidden="1" x14ac:dyDescent="0.25">
      <c r="B20" s="4">
        <f ca="1">TODAY()+16</f>
        <v>43087</v>
      </c>
      <c r="C20" s="5">
        <v>62</v>
      </c>
    </row>
    <row r="21" spans="2:3" hidden="1" x14ac:dyDescent="0.25">
      <c r="B21" s="4">
        <f ca="1">TODAY()+17</f>
        <v>43088</v>
      </c>
      <c r="C21" s="5">
        <v>53</v>
      </c>
    </row>
    <row r="22" spans="2:3" hidden="1" x14ac:dyDescent="0.25">
      <c r="B22" s="4">
        <f ca="1">TODAY()+18</f>
        <v>43089</v>
      </c>
      <c r="C22" s="5">
        <v>72</v>
      </c>
    </row>
    <row r="23" spans="2:3" hidden="1" x14ac:dyDescent="0.25">
      <c r="B23" s="4">
        <f ca="1">TODAY()+19</f>
        <v>43090</v>
      </c>
      <c r="C23" s="5">
        <v>69</v>
      </c>
    </row>
    <row r="24" spans="2:3" hidden="1" x14ac:dyDescent="0.25">
      <c r="B24" s="4">
        <f ca="1">TODAY()+20</f>
        <v>43091</v>
      </c>
      <c r="C24" s="5">
        <v>58</v>
      </c>
    </row>
    <row r="25" spans="2:3" hidden="1" x14ac:dyDescent="0.25">
      <c r="B25" s="4">
        <f ca="1">TODAY()+21</f>
        <v>43092</v>
      </c>
      <c r="C25" s="5">
        <v>71</v>
      </c>
    </row>
    <row r="26" spans="2:3" hidden="1" x14ac:dyDescent="0.25">
      <c r="B26" s="4">
        <f ca="1">TODAY()+22</f>
        <v>43093</v>
      </c>
      <c r="C26" s="5">
        <v>60</v>
      </c>
    </row>
    <row r="27" spans="2:3" hidden="1" x14ac:dyDescent="0.25">
      <c r="B27" s="4">
        <f ca="1">TODAY()+23</f>
        <v>43094</v>
      </c>
      <c r="C27" s="5">
        <v>64</v>
      </c>
    </row>
    <row r="28" spans="2:3" x14ac:dyDescent="0.25">
      <c r="B28" s="4">
        <v>43053</v>
      </c>
      <c r="C28" s="5">
        <v>0</v>
      </c>
    </row>
    <row r="29" spans="2:3" x14ac:dyDescent="0.25">
      <c r="B29" s="4">
        <f t="shared" ref="B29:B34" ca="1" si="1">INDIRECT(ADDRESS(ROW()-1,COLUMN()))+1</f>
        <v>43054</v>
      </c>
      <c r="C29" s="5">
        <v>1</v>
      </c>
    </row>
    <row r="30" spans="2:3" x14ac:dyDescent="0.25">
      <c r="B30" s="4">
        <f t="shared" ca="1" si="1"/>
        <v>43055</v>
      </c>
      <c r="C30" s="5">
        <v>1</v>
      </c>
    </row>
    <row r="31" spans="2:3" x14ac:dyDescent="0.25">
      <c r="B31" s="4">
        <f t="shared" ca="1" si="1"/>
        <v>43056</v>
      </c>
      <c r="C31" s="5">
        <v>2</v>
      </c>
    </row>
    <row r="32" spans="2:3" x14ac:dyDescent="0.25">
      <c r="B32" s="4">
        <f t="shared" ca="1" si="1"/>
        <v>43057</v>
      </c>
      <c r="C32" s="5">
        <v>0</v>
      </c>
    </row>
    <row r="33" spans="2:3" x14ac:dyDescent="0.25">
      <c r="B33" s="4">
        <f t="shared" ca="1" si="1"/>
        <v>43058</v>
      </c>
      <c r="C33" s="5">
        <v>0</v>
      </c>
    </row>
    <row r="34" spans="2:3" x14ac:dyDescent="0.25">
      <c r="B34" s="4">
        <f t="shared" ca="1" si="1"/>
        <v>43059</v>
      </c>
      <c r="C34" s="5">
        <v>0</v>
      </c>
    </row>
  </sheetData>
  <dataValidations count="5">
    <dataValidation allowBlank="1" showInputMessage="1" showErrorMessage="1" prompt="Create Manufacturing Output Chart in this worksheet. Enter date and number of components in the given table. Chart depicts output data" sqref="A1"/>
    <dataValidation allowBlank="1" showInputMessage="1" showErrorMessage="1" prompt="Title of this worksheet is in this cell. Enter output data in table below. A manufacturing output data chart starts in cell E3" sqref="B1"/>
    <dataValidation allowBlank="1" showInputMessage="1" showErrorMessage="1" prompt="Enter Date in this column under this heading. Use heading filters to find specific enteries" sqref="B3"/>
    <dataValidation allowBlank="1" showInputMessage="1" showErrorMessage="1" prompt="Enter number of Components Completed in this column under this heading" sqref="C3"/>
    <dataValidation allowBlank="1" showInputMessage="1" showErrorMessage="1" prompt="A Manufacturing Output clustured column chart is in cells E3 to F27" sqref="E3"/>
  </dataValidations>
  <printOptions horizontalCentered="1"/>
  <pageMargins left="0.4" right="0.4" top="0.4" bottom="0.4" header="0.25" footer="0.25"/>
  <pageSetup scale="81" fitToHeight="0" orientation="landscape" r:id="rId1"/>
  <headerFooter differentFirst="1">
    <oddFooter>Page &amp;P of &amp;N</oddFooter>
  </headerFooter>
  <ignoredErrors>
    <ignoredError sqref="B11:B27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MANUFACTURING OUTPUT</vt:lpstr>
      <vt:lpstr>ColumnTitle1</vt:lpstr>
      <vt:lpstr>'MANUFACTURING OUTPUT'!Print_Titles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</dc:creator>
  <cp:lastModifiedBy>Ben Bywater</cp:lastModifiedBy>
  <dcterms:created xsi:type="dcterms:W3CDTF">2017-01-25T12:42:54Z</dcterms:created>
  <dcterms:modified xsi:type="dcterms:W3CDTF">2017-12-02T13:31:15Z</dcterms:modified>
</cp:coreProperties>
</file>