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Hayward\Desktop\"/>
    </mc:Choice>
  </mc:AlternateContent>
  <xr:revisionPtr revIDLastSave="0" documentId="8_{018C1054-C5AC-4411-8359-3EBEFAA22B3A}" xr6:coauthVersionLast="47" xr6:coauthVersionMax="47" xr10:uidLastSave="{00000000-0000-0000-0000-000000000000}"/>
  <bookViews>
    <workbookView xWindow="-110" yWindow="-110" windowWidth="22780" windowHeight="15260" xr2:uid="{3D9589D5-DECE-498B-8079-CCE4F9DFD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<sst xmlns="http://schemas.openxmlformats.org/spreadsheetml/2006/main" count="32" uniqueCount="23">
  <si>
    <t>Macallan Sienna 1824 series</t>
  </si>
  <si>
    <t>Macallan Ruby 1824 series</t>
  </si>
  <si>
    <t>Macallan Rare cask 2018 batch 01</t>
  </si>
  <si>
    <t>Macallan Quest</t>
  </si>
  <si>
    <t>Macallan Harmony Collection Rich Cacao</t>
  </si>
  <si>
    <t>Macallan Harmony Arabica</t>
  </si>
  <si>
    <t>Macallan Gold 1824 series</t>
  </si>
  <si>
    <t>MacAllan folio no 5</t>
  </si>
  <si>
    <t>MacAllan folio no 3</t>
  </si>
  <si>
    <t xml:space="preserve">Macallan Estate </t>
  </si>
  <si>
    <t>Macallan Edition No.3</t>
  </si>
  <si>
    <t>Macallan Edition No.2</t>
  </si>
  <si>
    <t>Macallan Edition no. 6</t>
  </si>
  <si>
    <t>Macallan Edition no. 5</t>
  </si>
  <si>
    <t>Macallan Edition no. 4</t>
  </si>
  <si>
    <t>Macallan Edition no. 1 ( limited edition 1500 bottles)</t>
  </si>
  <si>
    <t xml:space="preserve">Macallan Classic Cut 2017 Edition 1 </t>
  </si>
  <si>
    <t>Macallan Amber 1824 series</t>
  </si>
  <si>
    <t>Macallan Aera</t>
  </si>
  <si>
    <t>Macallan - Concept No.3</t>
  </si>
  <si>
    <t>Macallan - Concept No.2</t>
  </si>
  <si>
    <t>Macallan - Concept No.1 (2018)</t>
  </si>
  <si>
    <t>Macallan - A night on Earth in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</si>
</sst>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£-809]#,##0.00"/>
    <numFmt numFmtId="165" formatCode="0.00%;[Red]\-0.00%."/>
    <numFmt numFmtId="166" formatCode="&quot;£&quot;#,##0.00_);[Red]\(&quot;£&quot;#,##0.00\)"/>
    <numFmt numFmtId="167" formatCode="&quot;£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4" tint="0.39997558519241921"/>
      <name val="Arial"/>
      <family val="2"/>
    </font>
    <font>
      <sz val="12"/>
      <color theme="0" tint="-0.899990844447157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1" fillId="2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 wrapText="1"/>
    </xf>
    <xf numFmtId="166" fontId="1" fillId="2" borderId="1" xfId="0" applyNumberFormat="1" applyFont="1" applyFill="1" applyBorder="1" applyAlignment="1">
      <alignment horizontal="left"/>
    </xf>
    <xf numFmtId="166" fontId="1" fillId="0" borderId="0" xfId="0" applyNumberFormat="1" applyFon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7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164" fontId="1" fillId="0" borderId="1" xfId="0" applyNumberFormat="1" applyFont="1" applyBorder="1" applyAlignment="1">
      <alignment horizontal="left"/>
    </xf>
    <xf numFmtId="165" fontId="1" fillId="3" borderId="0" xfId="0" applyNumberFormat="1" applyFont="1" applyFill="1" applyAlignment="1">
      <alignment horizontal="center" wrapText="1"/>
    </xf>
    <xf numFmtId="0" fontId="3" fillId="0" borderId="0" xfId="0" applyFont="1" applyAlignment="1">
      <alignment wrapText="1"/>
    </xf>
    <xf numFmtId="166" fontId="1" fillId="2" borderId="2" xfId="0" applyNumberFormat="1" applyFont="1" applyFill="1" applyBorder="1" applyAlignment="1">
      <alignment horizontal="left"/>
    </xf>
    <xf numFmtId="166" fontId="1" fillId="2" borderId="3" xfId="0" applyNumberFormat="1" applyFont="1" applyFill="1" applyBorder="1" applyAlignment="1">
      <alignment horizontal="left"/>
    </xf>
    <xf numFmtId="166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44AD-4714-422E-B18F-7B690E662A1B}">
  <dimension ref="A2:F33"/>
  <sheetViews>
    <sheetView tabSelected="1" workbookViewId="0"/>
  </sheetViews>
  <sheetFormatPr defaultRowHeight="14.5" x14ac:dyDescent="0.35"/>
  <cols>
    <col min="1" max="1" width="52.26953125" bestFit="1" customWidth="1"/>
    <col min="2" max="2" width="11.7265625" bestFit="1" customWidth="1"/>
    <col min="4" max="5" width="11.26953125" bestFit="1" customWidth="1"/>
  </cols>
  <sheetData>
    <row r="2" spans="1:6" ht="15.5" x14ac:dyDescent="0.35">
      <c r="A2" s="1" t="s">
        <v>0</v>
      </c>
      <c r="B2" s="2">
        <v>43129</v>
      </c>
      <c r="C2" s="3">
        <v>66.63</v>
      </c>
      <c r="D2" s="4">
        <v>180</v>
      </c>
      <c r="E2" s="3">
        <f>SUM(D2-C2)</f>
        <v>113.37</v>
      </c>
      <c r="F2" s="5">
        <f>SUM(D2-C2)/D2</f>
        <v>0.62983333333333336</v>
      </c>
    </row>
    <row r="3" spans="1:6" ht="15.5" x14ac:dyDescent="0.35">
      <c r="A3" s="1" t="s">
        <v>1</v>
      </c>
      <c r="B3" s="2">
        <v>43194</v>
      </c>
      <c r="C3" s="3">
        <v>235</v>
      </c>
      <c r="D3" s="6">
        <v>650</v>
      </c>
      <c r="E3" s="7">
        <f>SUM(D3-C3)</f>
        <v>415</v>
      </c>
      <c r="F3" s="5">
        <f>SUM(D3-C3)/D3</f>
        <v>0.63846153846153841</v>
      </c>
    </row>
    <row r="4" spans="1:6" ht="15.5" x14ac:dyDescent="0.35">
      <c r="A4" s="1" t="s">
        <v>2</v>
      </c>
      <c r="B4" s="2">
        <v>43356</v>
      </c>
      <c r="C4" s="3">
        <v>236</v>
      </c>
      <c r="D4" s="8">
        <v>300</v>
      </c>
      <c r="E4" s="7">
        <f>SUM(D4-C4)</f>
        <v>64</v>
      </c>
      <c r="F4" s="5">
        <f>SUM(D4-C4)/D4</f>
        <v>0.21333333333333335</v>
      </c>
    </row>
    <row r="5" spans="1:6" ht="15.5" x14ac:dyDescent="0.35">
      <c r="A5" s="1" t="s">
        <v>3</v>
      </c>
      <c r="B5" s="2">
        <v>44586</v>
      </c>
      <c r="C5" s="3">
        <v>65</v>
      </c>
      <c r="D5" s="9">
        <v>75</v>
      </c>
      <c r="E5" s="3">
        <f>SUM(D5-C5)</f>
        <v>10</v>
      </c>
      <c r="F5" s="5">
        <f>SUM(D5-C5)/D5</f>
        <v>0.13333333333333333</v>
      </c>
    </row>
    <row r="6" spans="1:6" ht="15.5" x14ac:dyDescent="0.35">
      <c r="A6" s="1" t="s">
        <v>3</v>
      </c>
      <c r="B6" s="2">
        <v>44586</v>
      </c>
      <c r="C6" s="3">
        <v>65</v>
      </c>
      <c r="D6" s="9">
        <v>75</v>
      </c>
      <c r="E6" s="3">
        <f>SUM(D6-C6)</f>
        <v>10</v>
      </c>
      <c r="F6" s="5">
        <f>SUM(D6-C6)/D6</f>
        <v>0.13333333333333333</v>
      </c>
    </row>
    <row r="7" spans="1:6" ht="108.5" x14ac:dyDescent="0.35">
      <c r="A7" s="10" t="s">
        <v>4</v>
      </c>
      <c r="B7" s="2">
        <v>44481</v>
      </c>
      <c r="C7" s="3">
        <v>121</v>
      </c>
      <c r="D7" s="8">
        <v>420</v>
      </c>
      <c r="E7" s="3">
        <f>SUM(D7-C7)</f>
        <v>299</v>
      </c>
      <c r="F7" s="5">
        <f>SUM(D7-C7)/D7</f>
        <v>0.71190476190476193</v>
      </c>
    </row>
    <row r="8" spans="1:6" ht="108.5" x14ac:dyDescent="0.35">
      <c r="A8" s="10" t="s">
        <v>4</v>
      </c>
      <c r="B8" s="2">
        <v>44481</v>
      </c>
      <c r="C8" s="3">
        <v>121</v>
      </c>
      <c r="D8" s="8">
        <v>420</v>
      </c>
      <c r="E8" s="3">
        <f>SUM(D8-C8)</f>
        <v>299</v>
      </c>
      <c r="F8" s="5">
        <f>SUM(D8-C8)/D8</f>
        <v>0.71190476190476193</v>
      </c>
    </row>
    <row r="9" spans="1:6" ht="15.5" x14ac:dyDescent="0.35">
      <c r="A9" s="11" t="s">
        <v>5</v>
      </c>
      <c r="B9" s="2">
        <v>44862</v>
      </c>
      <c r="C9" s="3">
        <v>146</v>
      </c>
      <c r="D9" s="12">
        <v>146</v>
      </c>
      <c r="E9" s="7">
        <f>SUM(D9-C9)</f>
        <v>0</v>
      </c>
      <c r="F9" s="13">
        <f>SUM(D9-C9)/D9</f>
        <v>0</v>
      </c>
    </row>
    <row r="10" spans="1:6" ht="15.5" x14ac:dyDescent="0.35">
      <c r="A10" s="1" t="s">
        <v>6</v>
      </c>
      <c r="B10" s="2">
        <v>43065</v>
      </c>
      <c r="C10" s="3">
        <v>36.4</v>
      </c>
      <c r="D10" s="8">
        <v>190</v>
      </c>
      <c r="E10" s="3">
        <f>SUM(D10-C10)</f>
        <v>153.6</v>
      </c>
      <c r="F10" s="5">
        <f>SUM(D10-C10)/D10</f>
        <v>0.80842105263157893</v>
      </c>
    </row>
    <row r="11" spans="1:6" ht="15.5" x14ac:dyDescent="0.35">
      <c r="A11" s="1" t="s">
        <v>7</v>
      </c>
      <c r="B11" s="2">
        <v>43858</v>
      </c>
      <c r="C11" s="3">
        <v>260</v>
      </c>
      <c r="D11" s="8">
        <v>1900</v>
      </c>
      <c r="E11" s="3">
        <f>SUM(D11-C11)</f>
        <v>1640</v>
      </c>
      <c r="F11" s="5">
        <f>SUM(D11-C11)/D11</f>
        <v>0.86315789473684212</v>
      </c>
    </row>
    <row r="12" spans="1:6" ht="15.5" x14ac:dyDescent="0.35">
      <c r="A12" s="1" t="s">
        <v>7</v>
      </c>
      <c r="B12" s="2">
        <v>43858</v>
      </c>
      <c r="C12" s="3">
        <v>260</v>
      </c>
      <c r="D12" s="8">
        <v>1900</v>
      </c>
      <c r="E12" s="3">
        <f>SUM(D12-C12)</f>
        <v>1640</v>
      </c>
      <c r="F12" s="5">
        <f>SUM(D12-C12)/D12</f>
        <v>0.86315789473684212</v>
      </c>
    </row>
    <row r="13" spans="1:6" ht="15.5" x14ac:dyDescent="0.35">
      <c r="A13" s="1" t="s">
        <v>8</v>
      </c>
      <c r="B13" s="2">
        <v>43495</v>
      </c>
      <c r="C13" s="3">
        <v>201</v>
      </c>
      <c r="D13" s="8">
        <v>5600</v>
      </c>
      <c r="E13" s="3">
        <f>SUM(D13-C13)</f>
        <v>5399</v>
      </c>
      <c r="F13" s="5">
        <f>SUM(D13-C13)/D13</f>
        <v>0.96410714285714283</v>
      </c>
    </row>
    <row r="14" spans="1:6" ht="15.5" x14ac:dyDescent="0.35">
      <c r="A14" s="1" t="s">
        <v>9</v>
      </c>
      <c r="B14" s="2">
        <v>44350</v>
      </c>
      <c r="C14" s="3">
        <v>195</v>
      </c>
      <c r="D14" s="6">
        <v>300</v>
      </c>
      <c r="E14" s="7">
        <f>SUM(D14-C14)</f>
        <v>105</v>
      </c>
      <c r="F14" s="5">
        <f>SUM(D14-C14)/D14</f>
        <v>0.35</v>
      </c>
    </row>
    <row r="15" spans="1:6" ht="15.5" x14ac:dyDescent="0.35">
      <c r="A15" s="1" t="s">
        <v>9</v>
      </c>
      <c r="B15" s="2">
        <v>44724</v>
      </c>
      <c r="C15" s="3">
        <v>269</v>
      </c>
      <c r="D15" s="6">
        <v>300</v>
      </c>
      <c r="E15" s="7">
        <f>SUM(D15-C15)</f>
        <v>31</v>
      </c>
      <c r="F15" s="5">
        <f>SUM(D15-C15)/D15</f>
        <v>0.10333333333333333</v>
      </c>
    </row>
    <row r="16" spans="1:6" ht="62" x14ac:dyDescent="0.35">
      <c r="A16" s="14" t="s">
        <v>10</v>
      </c>
      <c r="B16" s="2">
        <v>43149</v>
      </c>
      <c r="C16" s="3">
        <v>86</v>
      </c>
      <c r="D16" s="6">
        <v>250</v>
      </c>
      <c r="E16" s="7">
        <f>SUM(D16-C16)</f>
        <v>164</v>
      </c>
      <c r="F16" s="5">
        <f>SUM(D16-C16)/D16</f>
        <v>0.65600000000000003</v>
      </c>
    </row>
    <row r="17" spans="1:6" ht="62" x14ac:dyDescent="0.35">
      <c r="A17" s="14" t="s">
        <v>11</v>
      </c>
      <c r="B17" s="2">
        <v>43149</v>
      </c>
      <c r="C17" s="3">
        <v>86</v>
      </c>
      <c r="D17" s="8">
        <v>420</v>
      </c>
      <c r="E17" s="3">
        <f>SUM(D17-C17)</f>
        <v>334</v>
      </c>
      <c r="F17" s="5">
        <f>SUM(D17-C17)/D17</f>
        <v>0.79523809523809519</v>
      </c>
    </row>
    <row r="18" spans="1:6" ht="15.5" x14ac:dyDescent="0.35">
      <c r="A18" s="1" t="s">
        <v>12</v>
      </c>
      <c r="B18" s="2">
        <v>44096</v>
      </c>
      <c r="C18" s="3">
        <v>109</v>
      </c>
      <c r="D18" s="6">
        <v>180</v>
      </c>
      <c r="E18" s="7">
        <f>SUM(D18-C18)</f>
        <v>71</v>
      </c>
      <c r="F18" s="5">
        <f>SUM(D18-C18)/D18</f>
        <v>0.39444444444444443</v>
      </c>
    </row>
    <row r="19" spans="1:6" ht="15.5" x14ac:dyDescent="0.35">
      <c r="A19" s="1" t="s">
        <v>12</v>
      </c>
      <c r="B19" s="2">
        <v>44096</v>
      </c>
      <c r="C19" s="3">
        <v>109</v>
      </c>
      <c r="D19" s="6">
        <v>180</v>
      </c>
      <c r="E19" s="7">
        <f>SUM(D19-C19)</f>
        <v>71</v>
      </c>
      <c r="F19" s="5">
        <f>SUM(D19-C19)/D19</f>
        <v>0.39444444444444443</v>
      </c>
    </row>
    <row r="20" spans="1:6" ht="15.5" x14ac:dyDescent="0.35">
      <c r="A20" s="1" t="s">
        <v>13</v>
      </c>
      <c r="B20" s="2">
        <v>43734</v>
      </c>
      <c r="C20" s="3">
        <v>109</v>
      </c>
      <c r="D20" s="6">
        <v>180</v>
      </c>
      <c r="E20" s="7">
        <f>SUM(D20-C20)</f>
        <v>71</v>
      </c>
      <c r="F20" s="5">
        <f>SUM(D20-C20)/D20</f>
        <v>0.39444444444444443</v>
      </c>
    </row>
    <row r="21" spans="1:6" ht="15.5" x14ac:dyDescent="0.35">
      <c r="A21" s="1" t="s">
        <v>13</v>
      </c>
      <c r="B21" s="2">
        <v>43734</v>
      </c>
      <c r="C21" s="3">
        <v>109</v>
      </c>
      <c r="D21" s="6">
        <v>180</v>
      </c>
      <c r="E21" s="7">
        <f>SUM(D21-C21)</f>
        <v>71</v>
      </c>
      <c r="F21" s="5">
        <f>SUM(D21-C21)/D21</f>
        <v>0.39444444444444443</v>
      </c>
    </row>
    <row r="22" spans="1:6" ht="15.5" x14ac:dyDescent="0.35">
      <c r="A22" s="1" t="s">
        <v>14</v>
      </c>
      <c r="B22" s="2">
        <v>43265</v>
      </c>
      <c r="C22" s="3">
        <v>86.99</v>
      </c>
      <c r="D22" s="6">
        <v>210</v>
      </c>
      <c r="E22" s="7">
        <f>SUM(D22-C22)</f>
        <v>123.01</v>
      </c>
      <c r="F22" s="5">
        <f>SUM(D22-C22)/D22</f>
        <v>0.58576190476190482</v>
      </c>
    </row>
    <row r="23" spans="1:6" ht="15.5" x14ac:dyDescent="0.35">
      <c r="A23" s="1" t="s">
        <v>15</v>
      </c>
      <c r="B23" s="2">
        <v>43290</v>
      </c>
      <c r="C23" s="3">
        <v>525</v>
      </c>
      <c r="D23" s="6">
        <v>2500</v>
      </c>
      <c r="E23" s="7">
        <v>2200</v>
      </c>
      <c r="F23" s="5">
        <f>SUM(D23-C23)/D23</f>
        <v>0.79</v>
      </c>
    </row>
    <row r="24" spans="1:6" ht="15.5" x14ac:dyDescent="0.35">
      <c r="A24" s="1" t="s">
        <v>16</v>
      </c>
      <c r="B24" s="2">
        <v>43133</v>
      </c>
      <c r="C24" s="3">
        <v>86</v>
      </c>
      <c r="D24" s="8">
        <v>850</v>
      </c>
      <c r="E24" s="3">
        <f>SUM(D24-C24)</f>
        <v>764</v>
      </c>
      <c r="F24" s="5">
        <f>SUM(D24-C24)/D24</f>
        <v>0.89882352941176469</v>
      </c>
    </row>
    <row r="25" spans="1:6" ht="15.5" x14ac:dyDescent="0.35">
      <c r="A25" s="1" t="s">
        <v>17</v>
      </c>
      <c r="B25" s="2">
        <v>43129</v>
      </c>
      <c r="C25" s="3">
        <v>42.46</v>
      </c>
      <c r="D25" s="8">
        <v>170</v>
      </c>
      <c r="E25" s="3">
        <f>SUM(D25-C25)</f>
        <v>127.53999999999999</v>
      </c>
      <c r="F25" s="5">
        <f>SUM(D25-C25)/D25</f>
        <v>0.750235294117647</v>
      </c>
    </row>
    <row r="26" spans="1:6" ht="15.5" x14ac:dyDescent="0.35">
      <c r="A26" s="1" t="s">
        <v>18</v>
      </c>
      <c r="B26" s="2">
        <v>43802</v>
      </c>
      <c r="C26" s="3">
        <v>149.52000000000001</v>
      </c>
      <c r="D26" s="15">
        <v>260</v>
      </c>
      <c r="E26" s="7">
        <f>SUM(D26-C26)</f>
        <v>110.47999999999999</v>
      </c>
      <c r="F26" s="5">
        <f>SUM(D26-C26)/D26</f>
        <v>0.4249230769230769</v>
      </c>
    </row>
    <row r="27" spans="1:6" ht="15.5" x14ac:dyDescent="0.35">
      <c r="A27" s="1" t="s">
        <v>18</v>
      </c>
      <c r="B27" s="2">
        <v>44689</v>
      </c>
      <c r="C27" s="3">
        <v>217</v>
      </c>
      <c r="D27" s="16">
        <v>260</v>
      </c>
      <c r="E27" s="7">
        <f>SUM(D27-C27)</f>
        <v>43</v>
      </c>
      <c r="F27" s="5">
        <f>SUM(D27-C27)/D27</f>
        <v>0.16538461538461538</v>
      </c>
    </row>
    <row r="28" spans="1:6" ht="15.5" x14ac:dyDescent="0.35">
      <c r="A28" s="1" t="s">
        <v>18</v>
      </c>
      <c r="B28" s="2">
        <v>44689</v>
      </c>
      <c r="C28" s="3">
        <v>217</v>
      </c>
      <c r="D28" s="16">
        <v>260</v>
      </c>
      <c r="E28" s="7">
        <f>SUM(D28-C28)</f>
        <v>43</v>
      </c>
      <c r="F28" s="5">
        <f>SUM(D28-C28)/D28</f>
        <v>0.16538461538461538</v>
      </c>
    </row>
    <row r="29" spans="1:6" ht="15.5" x14ac:dyDescent="0.35">
      <c r="A29" s="2" t="s">
        <v>19</v>
      </c>
      <c r="B29" s="2">
        <v>44217</v>
      </c>
      <c r="C29" s="3">
        <v>117</v>
      </c>
      <c r="D29" s="16">
        <v>200</v>
      </c>
      <c r="E29" s="7">
        <f>SUM(D29-C29)</f>
        <v>83</v>
      </c>
      <c r="F29" s="5">
        <f>SUM(D29-C29)/D29</f>
        <v>0.41499999999999998</v>
      </c>
    </row>
    <row r="30" spans="1:6" ht="15.5" x14ac:dyDescent="0.35">
      <c r="A30" s="2" t="s">
        <v>19</v>
      </c>
      <c r="B30" s="2">
        <v>44535</v>
      </c>
      <c r="C30" s="3">
        <v>265</v>
      </c>
      <c r="D30" s="16">
        <v>200</v>
      </c>
      <c r="E30" s="7">
        <f>SUM(D30-C30)</f>
        <v>-65</v>
      </c>
      <c r="F30" s="5">
        <f>SUM(D30-C30)/D30</f>
        <v>-0.32500000000000001</v>
      </c>
    </row>
    <row r="31" spans="1:6" ht="15.5" x14ac:dyDescent="0.35">
      <c r="A31" s="2" t="s">
        <v>20</v>
      </c>
      <c r="B31" s="2">
        <v>44409</v>
      </c>
      <c r="C31" s="3">
        <v>190</v>
      </c>
      <c r="D31" s="16">
        <v>260</v>
      </c>
      <c r="E31" s="7">
        <f>SUM(D31-C31)</f>
        <v>70</v>
      </c>
      <c r="F31" s="5">
        <f>SUM(D31-C31)/D31</f>
        <v>0.26923076923076922</v>
      </c>
    </row>
    <row r="32" spans="1:6" ht="15.5" x14ac:dyDescent="0.35">
      <c r="A32" s="2" t="s">
        <v>21</v>
      </c>
      <c r="B32" s="2">
        <v>43520</v>
      </c>
      <c r="C32" s="3">
        <v>120</v>
      </c>
      <c r="D32" s="16">
        <v>700</v>
      </c>
      <c r="E32" s="7">
        <f>SUM(D32-C32)</f>
        <v>580</v>
      </c>
      <c r="F32" s="5">
        <f>SUM(D32-C32)/D32</f>
        <v>0.82857142857142863</v>
      </c>
    </row>
    <row r="33" spans="1:6" ht="15.5" x14ac:dyDescent="0.35">
      <c r="A33" s="1" t="s">
        <v>22</v>
      </c>
      <c r="B33" s="2">
        <v>44535</v>
      </c>
      <c r="C33" s="3">
        <v>255</v>
      </c>
      <c r="D33" s="17">
        <v>210</v>
      </c>
      <c r="E33" s="7">
        <f>SUM(D33-C33)</f>
        <v>-45</v>
      </c>
      <c r="F33" s="13">
        <f>SUM(D33-C33)/D33</f>
        <v>-0.21428571428571427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Hayward</dc:creator>
  <cp:lastModifiedBy>Chris Hayward</cp:lastModifiedBy>
  <dcterms:created xsi:type="dcterms:W3CDTF">2022-11-21T13:19:46Z</dcterms:created>
  <dcterms:modified xsi:type="dcterms:W3CDTF">2022-11-21T13:20:50Z</dcterms:modified>
</cp:coreProperties>
</file>