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<sst xmlns="http://schemas.openxmlformats.org/spreadsheetml/2006/main" count="154" uniqueCount="48">
  <si>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</si>
  <si>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</si>
  <si>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</si>
  <si>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</si>
  <si>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</si>
  <si>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</si>
  <si>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</si>
  <si>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</si>
  <si>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</si>
  <si>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</si>
  <si>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</si>
  <si>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</si>
  <si>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</si>
  <si>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</si>
  <si>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</si>
  <si>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</si>
  <si>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</si>
  <si>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</si>
  <si>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</si>
  <si>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</si>
  <si>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</si>
  <si>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</si>
  <si>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</si>
  <si>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</si>
  <si>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</si>
  <si>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</si>
  <si>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</si>
  <si>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</si>
  <si>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</si>
  <si>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</si>
  <si>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</si>
  <si>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</si>
  <si>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</si>
  <si>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</si>
  <si>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</si>
  <si>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</si>
  <si>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 Mantis Tobogan</t>
  </si>
  <si>
    <t>CS</t>
  </si>
  <si>
    <t/>
  </si>
  <si>
    <t xml:space="preserve"> Kom Poota</t>
  </si>
  <si>
    <t xml:space="preserve"> Dennis Darren </t>
  </si>
  <si>
    <t xml:space="preserve"> Timotha Lanny </t>
  </si>
  <si>
    <t xml:space="preserve"> Lorrie Sheila </t>
  </si>
  <si>
    <t xml:space="preserve"> Nia Kerena </t>
  </si>
  <si>
    <t xml:space="preserve"> Avice Preston </t>
  </si>
  <si>
    <t xml:space="preserve"> Hellen Tatianna </t>
  </si>
  <si>
    <t xml:space="preserve"> Sergine Aldéric </t>
  </si>
  <si>
    <t>9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</si>
</sst>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9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7:702" x14ac:dyDescent="0.25">
      <c r="G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11</v>
      </c>
      <c r="C2">
        <f>U6/D19</f>
      </c>
      <c r="G2" t="s">
        <v>12</v>
      </c>
      <c r="H2" s="1" t="s">
        <v>13</v>
      </c>
      <c r="I2" s="1" t="s">
        <v>13</v>
      </c>
      <c r="J2" s="1" t="s">
        <v>14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19" x14ac:dyDescent="0.25">
      <c r="G3" t="s">
        <v>23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2</v>
      </c>
      <c r="O3">
        <v>1</v>
      </c>
      <c r="P3">
        <v>2</v>
      </c>
      <c r="Q3">
        <v>1</v>
      </c>
      <c r="R3">
        <v>1</v>
      </c>
      <c r="S3">
        <v>2</v>
      </c>
    </row>
    <row r="4" ht="17.45" customHeight="1" spans="7:19" x14ac:dyDescent="0.25">
      <c r="G4" t="s">
        <v>24</v>
      </c>
      <c r="H4">
        <v>490</v>
      </c>
      <c r="I4">
        <v>610</v>
      </c>
      <c r="J4">
        <v>610</v>
      </c>
      <c r="K4">
        <v>670</v>
      </c>
      <c r="L4">
        <v>680</v>
      </c>
      <c r="M4">
        <v>180</v>
      </c>
      <c r="N4">
        <v>50</v>
      </c>
      <c r="O4">
        <v>400</v>
      </c>
      <c r="P4">
        <v>550</v>
      </c>
      <c r="Q4">
        <v>500</v>
      </c>
      <c r="R4">
        <v>600</v>
      </c>
      <c r="S4">
        <v>630</v>
      </c>
    </row>
    <row r="5" ht="18" customHeight="1" spans="7:19" x14ac:dyDescent="0.25">
      <c r="G5" t="s">
        <v>25</v>
      </c>
      <c r="H5">
        <v>1</v>
      </c>
      <c r="I5">
        <v>1</v>
      </c>
      <c r="J5">
        <v>0.6</v>
      </c>
      <c r="K5">
        <v>0</v>
      </c>
      <c r="L5">
        <v>1</v>
      </c>
      <c r="M5">
        <v>1</v>
      </c>
      <c r="N5">
        <v>0.5</v>
      </c>
      <c r="O5">
        <v>1</v>
      </c>
      <c r="P5">
        <v>1</v>
      </c>
      <c r="Q5">
        <v>1</v>
      </c>
      <c r="R5">
        <v>1</v>
      </c>
      <c r="S5">
        <v>1</v>
      </c>
    </row>
    <row r="6" ht="20.1" customHeight="1" spans="1:21" x14ac:dyDescent="0.25">
      <c r="A6" t="s">
        <v>26</v>
      </c>
      <c r="C6">
        <v>0.8</v>
      </c>
      <c r="G6" t="s">
        <v>27</v>
      </c>
      <c r="H6">
        <v>1.845098</v>
      </c>
      <c r="I6">
        <v>1.9402318</v>
      </c>
      <c r="J6">
        <v>1.164139</v>
      </c>
      <c r="K6">
        <v>0</v>
      </c>
      <c r="L6">
        <v>1.9874109</v>
      </c>
      <c r="M6">
        <v>1.4101745</v>
      </c>
      <c r="N6">
        <v>0.42693597</v>
      </c>
      <c r="O6">
        <v>1.756962</v>
      </c>
      <c r="P6">
        <v>1.8952646</v>
      </c>
      <c r="Q6">
        <v>1.853872</v>
      </c>
      <c r="R6">
        <v>1.9330533</v>
      </c>
      <c r="S6">
        <v>1.9542425</v>
      </c>
      <c r="T6" t="s">
        <v>28</v>
      </c>
      <c r="U6">
        <f>SUM(H6:S6)</f>
      </c>
    </row>
    <row r="7" ht="21.95" customHeight="1" spans="7:19" x14ac:dyDescent="0.25">
      <c r="G7" t="s">
        <v>29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</row>
    <row r="8" spans="1:19" x14ac:dyDescent="0.25">
      <c r="A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</row>
    <row r="9" spans="1:19" x14ac:dyDescent="0.25">
      <c r="A9" t="s">
        <v>36</v>
      </c>
      <c r="C9" t="s">
        <v>37</v>
      </c>
      <c r="D9">
        <v>1</v>
      </c>
      <c r="E9">
        <f>D9*$C$2</f>
      </c>
      <c r="F9">
        <f>SUMPRODUCT(H$6:T$6,H9:T9)</f>
      </c>
      <c r="G9">
        <f>F9-E9</f>
      </c>
      <c r="H9">
        <v>1</v>
      </c>
      <c r="I9">
        <v>1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</row>
    <row r="10" spans="1:19" x14ac:dyDescent="0.25">
      <c r="A10" t="s">
        <v>39</v>
      </c>
      <c r="C10" t="s">
        <v>37</v>
      </c>
      <c r="D10">
        <v>1</v>
      </c>
      <c r="E10">
        <f>D10*$C$2</f>
      </c>
      <c r="F10">
        <f>SUMPRODUCT(H$6:T$6,H9:T9)</f>
      </c>
      <c r="G10">
        <f>F10-E10</f>
      </c>
      <c r="H10">
        <v>1</v>
      </c>
      <c r="I10">
        <v>1</v>
      </c>
      <c r="J10" t="s">
        <v>38</v>
      </c>
      <c r="K10" t="s">
        <v>38</v>
      </c>
      <c r="L10">
        <v>3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</row>
    <row r="11" spans="1:19" x14ac:dyDescent="0.25">
      <c r="A11" t="s">
        <v>40</v>
      </c>
      <c r="C11" t="s">
        <v>37</v>
      </c>
      <c r="D11">
        <v>1</v>
      </c>
      <c r="E11">
        <f>D11*$C$2</f>
      </c>
      <c r="F11">
        <f>SUMPRODUCT(H$6:T$6,H9:T9)</f>
      </c>
      <c r="G11">
        <f>F11-E11</f>
      </c>
      <c r="H11" t="s">
        <v>38</v>
      </c>
      <c r="I11" t="s">
        <v>38</v>
      </c>
      <c r="J11" t="s">
        <v>38</v>
      </c>
      <c r="K11" t="s">
        <v>38</v>
      </c>
      <c r="L11">
        <v>1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</row>
    <row r="12" spans="1:19" x14ac:dyDescent="0.25">
      <c r="A12" t="s">
        <v>41</v>
      </c>
      <c r="C12" t="s">
        <v>37</v>
      </c>
      <c r="D12">
        <v>1</v>
      </c>
      <c r="E12">
        <f>D12*$C$2</f>
      </c>
      <c r="F12">
        <f>SUMPRODUCT(H$6:T$6,H9:T9)</f>
      </c>
      <c r="G12">
        <f>F12-E12</f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>
        <v>1</v>
      </c>
      <c r="N12">
        <v>1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</row>
    <row r="13" spans="1:19" x14ac:dyDescent="0.25">
      <c r="A13" t="s">
        <v>42</v>
      </c>
      <c r="C13" t="s">
        <v>37</v>
      </c>
      <c r="D13">
        <v>1</v>
      </c>
      <c r="E13">
        <f>D13*$C$2</f>
      </c>
      <c r="F13">
        <f>SUMPRODUCT(H$6:T$6,H9:T9)</f>
      </c>
      <c r="G13">
        <f>F13-E13</f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38</v>
      </c>
      <c r="O13">
        <v>1</v>
      </c>
      <c r="P13" t="s">
        <v>38</v>
      </c>
      <c r="Q13" t="s">
        <v>38</v>
      </c>
      <c r="R13" t="s">
        <v>38</v>
      </c>
      <c r="S13" t="s">
        <v>38</v>
      </c>
    </row>
    <row r="14" spans="1:19" x14ac:dyDescent="0.25">
      <c r="A14" t="s">
        <v>43</v>
      </c>
      <c r="C14" t="s">
        <v>37</v>
      </c>
      <c r="D14">
        <v>1</v>
      </c>
      <c r="E14">
        <f>D14*$C$2</f>
      </c>
      <c r="F14">
        <f>SUMPRODUCT(H$6:T$6,H9:T9)</f>
      </c>
      <c r="G14">
        <f>F14-E14</f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38</v>
      </c>
      <c r="O14" t="s">
        <v>38</v>
      </c>
      <c r="P14">
        <v>1</v>
      </c>
      <c r="Q14" t="s">
        <v>38</v>
      </c>
      <c r="R14" t="s">
        <v>38</v>
      </c>
      <c r="S14" t="s">
        <v>38</v>
      </c>
    </row>
    <row r="15" spans="1:19" x14ac:dyDescent="0.25">
      <c r="A15" t="s">
        <v>44</v>
      </c>
      <c r="C15" t="s">
        <v>37</v>
      </c>
      <c r="D15">
        <v>1</v>
      </c>
      <c r="E15">
        <f>D15*$C$2</f>
      </c>
      <c r="F15">
        <f>SUMPRODUCT(H$6:T$6,H9:T9)</f>
      </c>
      <c r="G15">
        <f>F15-E15</f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38</v>
      </c>
      <c r="O15" t="s">
        <v>38</v>
      </c>
      <c r="P15" t="s">
        <v>38</v>
      </c>
      <c r="Q15">
        <v>1</v>
      </c>
      <c r="R15" t="s">
        <v>38</v>
      </c>
      <c r="S15" t="s">
        <v>38</v>
      </c>
    </row>
    <row r="16" spans="1:19" x14ac:dyDescent="0.25">
      <c r="A16" t="s">
        <v>45</v>
      </c>
      <c r="C16" t="s">
        <v>37</v>
      </c>
      <c r="D16">
        <v>1</v>
      </c>
      <c r="E16">
        <f>D16*$C$2</f>
      </c>
      <c r="F16">
        <f>SUMPRODUCT(H$6:T$6,H9:T9)</f>
      </c>
      <c r="G16">
        <f>F16-E16</f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>
        <v>1</v>
      </c>
      <c r="S16" t="s">
        <v>38</v>
      </c>
    </row>
    <row r="17" spans="1:19" x14ac:dyDescent="0.25">
      <c r="A17" t="s">
        <v>46</v>
      </c>
      <c r="C17" t="s">
        <v>37</v>
      </c>
      <c r="D17">
        <v>1</v>
      </c>
      <c r="E17">
        <f>D17*$C$2</f>
      </c>
      <c r="F17">
        <f>SUMPRODUCT(H$6:T$6,H9:T9)</f>
      </c>
      <c r="G17">
        <f>F17-E17</f>
      </c>
      <c r="H17" t="s">
        <v>38</v>
      </c>
      <c r="I17" t="s">
        <v>38</v>
      </c>
      <c r="J17">
        <v>1</v>
      </c>
      <c r="K17">
        <v>1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</row>
    <row r="19" spans="1:4" x14ac:dyDescent="0.25">
      <c r="A19" t="s">
        <v>47</v>
      </c>
      <c r="C19" t="s">
        <v>28</v>
      </c>
      <c r="D19">
        <f>SUM(D9:D18)</f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