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335" yWindow="450" windowWidth="19635" windowHeight="10905"/>
  </bookViews>
  <sheets>
    <sheet name="INDEX" sheetId="2" r:id="rId1"/>
    <sheet name="Table 1" sheetId="1" r:id="rId2"/>
    <sheet name="Table 2" sheetId="20" r:id="rId3"/>
    <sheet name="SFR Table 2a all" sheetId="4" state="hidden" r:id="rId4"/>
    <sheet name="Table 3" sheetId="21" r:id="rId5"/>
    <sheet name="SFR Table 3a all" sheetId="9" state="hidden" r:id="rId6"/>
    <sheet name="Tables 4a and 4b" sheetId="12" r:id="rId7"/>
    <sheet name="Table 5" sheetId="13" r:id="rId8"/>
    <sheet name="Table LA1" sheetId="14" r:id="rId9"/>
    <sheet name="Table LA2" sheetId="15" r:id="rId10"/>
    <sheet name="Table LA3" sheetId="16" r:id="rId11"/>
    <sheet name="Table LA4" sheetId="19" r:id="rId12"/>
    <sheet name="Table LA5" sheetId="18" r:id="rId13"/>
    <sheet name="Table LA6" sheetId="17" r:id="rId14"/>
  </sheets>
  <definedNames>
    <definedName name="_xlnm.Print_Area" localSheetId="0">INDEX!$A$1:$M$38</definedName>
    <definedName name="_xlnm.Print_Area" localSheetId="1">'Table 1'!$A$2:$U$40</definedName>
    <definedName name="_xlnm.Print_Area" localSheetId="2">'Table 2'!$A$2:$T$44</definedName>
    <definedName name="_xlnm.Print_Area" localSheetId="4">'Table 3'!$A$2:$T$42</definedName>
    <definedName name="_xlnm.Print_Area" localSheetId="7">'Table 5'!$A$2:$Q$70</definedName>
    <definedName name="_xlnm.Print_Area" localSheetId="8">'Table LA1'!$A$2:$K$192</definedName>
    <definedName name="_xlnm.Print_Area" localSheetId="9">'Table LA2'!$A$2:$AQ$198</definedName>
    <definedName name="_xlnm.Print_Area" localSheetId="10">'Table LA3'!$A$2:$AK$196</definedName>
    <definedName name="_xlnm.Print_Area" localSheetId="11">'Table LA4'!$A$2:$Q$198</definedName>
    <definedName name="_xlnm.Print_Area" localSheetId="12">'Table LA5'!$A$2:$AK$195</definedName>
    <definedName name="_xlnm.Print_Area" localSheetId="13">'Table LA6'!$A$2:$AG$198</definedName>
    <definedName name="_xlnm.Print_Area" localSheetId="6">'Tables 4a and 4b'!$A$2:$Z$88</definedName>
    <definedName name="_xlnm.Print_Titles" localSheetId="8">'Table LA1'!$2:$8</definedName>
    <definedName name="_xlnm.Print_Titles" localSheetId="9">'Table LA2'!$A:$C,'Table LA2'!$2:$9</definedName>
    <definedName name="_xlnm.Print_Titles" localSheetId="10">'Table LA3'!$A:$C,'Table LA3'!$2:$9</definedName>
    <definedName name="_xlnm.Print_Titles" localSheetId="11">'Table LA4'!$2:$9</definedName>
    <definedName name="_xlnm.Print_Titles" localSheetId="12">'Table LA5'!$A:$C,'Table LA5'!$2:$9</definedName>
    <definedName name="_xlnm.Print_Titles" localSheetId="13">'Table LA6'!$2:$9</definedName>
  </definedNames>
  <calcPr calcId="145621"/>
</workbook>
</file>

<file path=xl/calcChain.xml><?xml version="1.0" encoding="utf-8"?>
<calcChain xmlns="http://schemas.openxmlformats.org/spreadsheetml/2006/main">
  <c r="S26" i="21" l="1"/>
  <c r="R26" i="21"/>
  <c r="Q26" i="21"/>
  <c r="P26" i="21"/>
  <c r="O26" i="21"/>
  <c r="M26" i="21"/>
  <c r="L26" i="21"/>
  <c r="K26" i="21"/>
  <c r="J26" i="21"/>
  <c r="I26" i="21"/>
  <c r="G26" i="21"/>
  <c r="F26" i="21"/>
  <c r="E26" i="21"/>
  <c r="D26" i="21"/>
  <c r="C26" i="21"/>
  <c r="S25" i="21"/>
  <c r="R25" i="21"/>
  <c r="Q25" i="21"/>
  <c r="P25" i="21"/>
  <c r="O25" i="21"/>
  <c r="M25" i="21"/>
  <c r="L25" i="21"/>
  <c r="K25" i="21"/>
  <c r="J25" i="21"/>
  <c r="I25" i="21"/>
  <c r="G25" i="21"/>
  <c r="F25" i="21"/>
  <c r="E25" i="21"/>
  <c r="D25" i="21"/>
  <c r="C25" i="21"/>
  <c r="S24" i="21"/>
  <c r="R24" i="21"/>
  <c r="Q24" i="21"/>
  <c r="P24" i="21"/>
  <c r="O24" i="21"/>
  <c r="M24" i="21"/>
  <c r="L24" i="21"/>
  <c r="K24" i="21"/>
  <c r="J24" i="21"/>
  <c r="I24" i="21"/>
  <c r="G24" i="21"/>
  <c r="F24" i="21"/>
  <c r="E24" i="21"/>
  <c r="D24" i="21"/>
  <c r="C24" i="21"/>
  <c r="S22" i="21"/>
  <c r="R22" i="21"/>
  <c r="Q22" i="21"/>
  <c r="P22" i="21"/>
  <c r="O22" i="21"/>
  <c r="M22" i="21"/>
  <c r="L22" i="21"/>
  <c r="K22" i="21"/>
  <c r="J22" i="21"/>
  <c r="I22" i="21"/>
  <c r="G22" i="21"/>
  <c r="F22" i="21"/>
  <c r="E22" i="21"/>
  <c r="D22" i="21"/>
  <c r="C22" i="21"/>
  <c r="S20" i="21"/>
  <c r="R20" i="21"/>
  <c r="Q20" i="21"/>
  <c r="P20" i="21"/>
  <c r="O20" i="21"/>
  <c r="M20" i="21"/>
  <c r="L20" i="21"/>
  <c r="K20" i="21"/>
  <c r="J20" i="21"/>
  <c r="I20" i="21"/>
  <c r="G20" i="21"/>
  <c r="F20" i="21"/>
  <c r="E20" i="21"/>
  <c r="D20" i="21"/>
  <c r="C20" i="21"/>
  <c r="S17" i="21"/>
  <c r="R17" i="21"/>
  <c r="Q17" i="21"/>
  <c r="P17" i="21"/>
  <c r="O17" i="21"/>
  <c r="M17" i="21"/>
  <c r="L17" i="21"/>
  <c r="K17" i="21"/>
  <c r="J17" i="21"/>
  <c r="I17" i="21"/>
  <c r="G17" i="21"/>
  <c r="F17" i="21"/>
  <c r="E17" i="21"/>
  <c r="D17" i="21"/>
  <c r="C17" i="21"/>
  <c r="S16" i="21"/>
  <c r="R16" i="21"/>
  <c r="Q16" i="21"/>
  <c r="P16" i="21"/>
  <c r="O16" i="21"/>
  <c r="M16" i="21"/>
  <c r="L16" i="21"/>
  <c r="K16" i="21"/>
  <c r="J16" i="21"/>
  <c r="I16" i="21"/>
  <c r="G16" i="21"/>
  <c r="F16" i="21"/>
  <c r="E16" i="21"/>
  <c r="D16" i="21"/>
  <c r="C16" i="21"/>
  <c r="S15" i="21"/>
  <c r="R15" i="21"/>
  <c r="Q15" i="21"/>
  <c r="P15" i="21"/>
  <c r="O15" i="21"/>
  <c r="M15" i="21"/>
  <c r="L15" i="21"/>
  <c r="K15" i="21"/>
  <c r="J15" i="21"/>
  <c r="I15" i="21"/>
  <c r="G15" i="21"/>
  <c r="F15" i="21"/>
  <c r="E15" i="21"/>
  <c r="D15" i="21"/>
  <c r="C15" i="21"/>
  <c r="S13" i="21"/>
  <c r="R13" i="21"/>
  <c r="Q13" i="21"/>
  <c r="P13" i="21"/>
  <c r="O13" i="21"/>
  <c r="M13" i="21"/>
  <c r="L13" i="21"/>
  <c r="K13" i="21"/>
  <c r="J13" i="21"/>
  <c r="I13" i="21"/>
  <c r="G13" i="21"/>
  <c r="F13" i="21"/>
  <c r="E13" i="21"/>
  <c r="D13" i="21"/>
  <c r="C13" i="21"/>
  <c r="S11" i="21"/>
  <c r="R11" i="21"/>
  <c r="Q11" i="21"/>
  <c r="P11" i="21"/>
  <c r="O11" i="21"/>
  <c r="M11" i="21"/>
  <c r="L11" i="21"/>
  <c r="K11" i="21"/>
  <c r="J11" i="21"/>
  <c r="I11" i="21"/>
  <c r="G11" i="21"/>
  <c r="F11" i="21"/>
  <c r="E11" i="21"/>
  <c r="D11" i="21"/>
  <c r="C11" i="21"/>
  <c r="S26" i="20" l="1"/>
  <c r="R26" i="20"/>
  <c r="Q26" i="20"/>
  <c r="P26" i="20"/>
  <c r="O26" i="20"/>
  <c r="M26" i="20"/>
  <c r="L26" i="20"/>
  <c r="K26" i="20"/>
  <c r="J26" i="20"/>
  <c r="I26" i="20"/>
  <c r="G26" i="20"/>
  <c r="F26" i="20"/>
  <c r="E26" i="20"/>
  <c r="D26" i="20"/>
  <c r="C26" i="20"/>
  <c r="S25" i="20"/>
  <c r="R25" i="20"/>
  <c r="Q25" i="20"/>
  <c r="P25" i="20"/>
  <c r="O25" i="20"/>
  <c r="M25" i="20"/>
  <c r="L25" i="20"/>
  <c r="K25" i="20"/>
  <c r="J25" i="20"/>
  <c r="I25" i="20"/>
  <c r="G25" i="20"/>
  <c r="F25" i="20"/>
  <c r="E25" i="20"/>
  <c r="D25" i="20"/>
  <c r="C25" i="20"/>
  <c r="S24" i="20"/>
  <c r="R24" i="20"/>
  <c r="Q24" i="20"/>
  <c r="P24" i="20"/>
  <c r="O24" i="20"/>
  <c r="M24" i="20"/>
  <c r="L24" i="20"/>
  <c r="K24" i="20"/>
  <c r="J24" i="20"/>
  <c r="I24" i="20"/>
  <c r="G24" i="20"/>
  <c r="F24" i="20"/>
  <c r="E24" i="20"/>
  <c r="D24" i="20"/>
  <c r="C24" i="20"/>
  <c r="S22" i="20"/>
  <c r="R22" i="20"/>
  <c r="Q22" i="20"/>
  <c r="P22" i="20"/>
  <c r="O22" i="20"/>
  <c r="M22" i="20"/>
  <c r="L22" i="20"/>
  <c r="K22" i="20"/>
  <c r="J22" i="20"/>
  <c r="I22" i="20"/>
  <c r="G22" i="20"/>
  <c r="F22" i="20"/>
  <c r="E22" i="20"/>
  <c r="D22" i="20"/>
  <c r="C22" i="20"/>
  <c r="S20" i="20"/>
  <c r="R20" i="20"/>
  <c r="Q20" i="20"/>
  <c r="P20" i="20"/>
  <c r="O20" i="20"/>
  <c r="M20" i="20"/>
  <c r="L20" i="20"/>
  <c r="K20" i="20"/>
  <c r="J20" i="20"/>
  <c r="I20" i="20"/>
  <c r="G20" i="20"/>
  <c r="F20" i="20"/>
  <c r="E20" i="20"/>
  <c r="D20" i="20"/>
  <c r="C20" i="20"/>
  <c r="S17" i="20"/>
  <c r="R17" i="20"/>
  <c r="Q17" i="20"/>
  <c r="P17" i="20"/>
  <c r="O17" i="20"/>
  <c r="M17" i="20"/>
  <c r="L17" i="20"/>
  <c r="K17" i="20"/>
  <c r="J17" i="20"/>
  <c r="I17" i="20"/>
  <c r="G17" i="20"/>
  <c r="F17" i="20"/>
  <c r="E17" i="20"/>
  <c r="D17" i="20"/>
  <c r="C17" i="20"/>
  <c r="S16" i="20"/>
  <c r="R16" i="20"/>
  <c r="Q16" i="20"/>
  <c r="P16" i="20"/>
  <c r="O16" i="20"/>
  <c r="M16" i="20"/>
  <c r="L16" i="20"/>
  <c r="K16" i="20"/>
  <c r="J16" i="20"/>
  <c r="I16" i="20"/>
  <c r="G16" i="20"/>
  <c r="F16" i="20"/>
  <c r="E16" i="20"/>
  <c r="D16" i="20"/>
  <c r="C16" i="20"/>
  <c r="S15" i="20"/>
  <c r="R15" i="20"/>
  <c r="Q15" i="20"/>
  <c r="P15" i="20"/>
  <c r="O15" i="20"/>
  <c r="M15" i="20"/>
  <c r="L15" i="20"/>
  <c r="K15" i="20"/>
  <c r="J15" i="20"/>
  <c r="I15" i="20"/>
  <c r="G15" i="20"/>
  <c r="F15" i="20"/>
  <c r="E15" i="20"/>
  <c r="D15" i="20"/>
  <c r="C15" i="20"/>
  <c r="S13" i="20"/>
  <c r="R13" i="20"/>
  <c r="Q13" i="20"/>
  <c r="P13" i="20"/>
  <c r="O13" i="20"/>
  <c r="M13" i="20"/>
  <c r="L13" i="20"/>
  <c r="K13" i="20"/>
  <c r="J13" i="20"/>
  <c r="I13" i="20"/>
  <c r="G13" i="20"/>
  <c r="F13" i="20"/>
  <c r="E13" i="20"/>
  <c r="D13" i="20"/>
  <c r="C13" i="20"/>
  <c r="S11" i="20"/>
  <c r="R11" i="20"/>
  <c r="Q11" i="20"/>
  <c r="P11" i="20"/>
  <c r="O11" i="20"/>
  <c r="M11" i="20"/>
  <c r="L11" i="20"/>
  <c r="K11" i="20"/>
  <c r="J11" i="20"/>
  <c r="I11" i="20"/>
  <c r="G11" i="20"/>
  <c r="F11" i="20"/>
  <c r="E11" i="20"/>
  <c r="D11" i="20"/>
  <c r="C11" i="20"/>
</calcChain>
</file>

<file path=xl/sharedStrings.xml><?xml version="1.0" encoding="utf-8"?>
<sst xmlns="http://schemas.openxmlformats.org/spreadsheetml/2006/main" count="12296" uniqueCount="684">
  <si>
    <t>Years: 2011 to 2015</t>
  </si>
  <si>
    <t>Coverage: England, All schools</t>
  </si>
  <si>
    <t>Boys</t>
  </si>
  <si>
    <t>Girls</t>
  </si>
  <si>
    <t>Total</t>
  </si>
  <si>
    <t>Looked after children</t>
  </si>
  <si>
    <r>
      <t>Percentage achieving level 2</t>
    </r>
    <r>
      <rPr>
        <vertAlign val="superscript"/>
        <sz val="8"/>
        <rFont val="Arial"/>
        <family val="2"/>
      </rPr>
      <t>3</t>
    </r>
    <r>
      <rPr>
        <sz val="8"/>
        <rFont val="Arial"/>
        <family val="2"/>
      </rPr>
      <t xml:space="preserve"> or above in:</t>
    </r>
  </si>
  <si>
    <t>Reading</t>
  </si>
  <si>
    <t>Writing</t>
  </si>
  <si>
    <t>Mathematics</t>
  </si>
  <si>
    <t>Source: CLA-NPD matched data</t>
  </si>
  <si>
    <t>2. This is the number of children eligible for key stage 1 assessments. Participation by independent schools is voluntary and therefore only includes results from those independent schools who made a return and which met the statutory standards for assessment and moderation.</t>
  </si>
  <si>
    <t>3. This is the expected level for the age group. Figures at key stage 1 are based on teacher assessments.</t>
  </si>
  <si>
    <t>Figures have been rounded to the nearest 10.</t>
  </si>
  <si>
    <t>See methodology and quality document for more information on rounding conventions.</t>
  </si>
  <si>
    <r>
      <t>Years: 2011 - 2015</t>
    </r>
    <r>
      <rPr>
        <b/>
        <vertAlign val="superscript"/>
        <sz val="10"/>
        <rFont val="Arial"/>
        <family val="2"/>
      </rPr>
      <t>2</t>
    </r>
  </si>
  <si>
    <t>Gender:</t>
  </si>
  <si>
    <t>* Measures:</t>
  </si>
  <si>
    <t>Coverage: England</t>
  </si>
  <si>
    <t>Measure:</t>
  </si>
  <si>
    <t>Level 4+ Mathematics</t>
  </si>
  <si>
    <t>Non-looked after children</t>
  </si>
  <si>
    <t>All children</t>
  </si>
  <si>
    <t>Number eligible</t>
  </si>
  <si>
    <t>Reading, writing and mathematics</t>
  </si>
  <si>
    <r>
      <t>Total (includes all children regardless of school type)</t>
    </r>
    <r>
      <rPr>
        <vertAlign val="superscript"/>
        <sz val="8"/>
        <rFont val="Arial"/>
        <family val="2"/>
      </rPr>
      <t>9</t>
    </r>
  </si>
  <si>
    <t>No identified SEN</t>
  </si>
  <si>
    <r>
      <t>All SEN</t>
    </r>
    <r>
      <rPr>
        <vertAlign val="superscript"/>
        <sz val="8"/>
        <rFont val="Arial"/>
        <family val="2"/>
      </rPr>
      <t>10</t>
    </r>
  </si>
  <si>
    <t xml:space="preserve">   SEN with statements or Education, Health and Care plans</t>
  </si>
  <si>
    <r>
      <t xml:space="preserve">   SEN without statements or plans</t>
    </r>
    <r>
      <rPr>
        <vertAlign val="superscript"/>
        <sz val="8"/>
        <rFont val="Arial"/>
        <family val="2"/>
      </rPr>
      <t>11</t>
    </r>
  </si>
  <si>
    <t>Percentages</t>
  </si>
  <si>
    <t>Source: CLA-NPD matched data and CIN-NPD matched data</t>
  </si>
  <si>
    <t>2. Figures for 2015 are based on amended attainment data. Figures for all other years are based on final data.</t>
  </si>
  <si>
    <t>3. This is the expected level for the age group.</t>
  </si>
  <si>
    <t>. = not applicable</t>
  </si>
  <si>
    <t>.. = not available</t>
  </si>
  <si>
    <t>* Genders:</t>
  </si>
  <si>
    <t>Male</t>
  </si>
  <si>
    <t>Level 4+ Reading</t>
  </si>
  <si>
    <t>Female</t>
  </si>
  <si>
    <t>Level 4+ Writing</t>
  </si>
  <si>
    <t>Level 4+ Grammar, punctuation and spelling</t>
  </si>
  <si>
    <t>Level 4+ Reading, writing and mathematics</t>
  </si>
  <si>
    <t>Expected level of progress Mathematics</t>
  </si>
  <si>
    <t>Expected level of progress Reading</t>
  </si>
  <si>
    <t>Expected level of progress Writing</t>
  </si>
  <si>
    <t>MALE</t>
  </si>
  <si>
    <t>FEMALE</t>
  </si>
  <si>
    <t>ALL CHILDREN</t>
  </si>
  <si>
    <t xml:space="preserve">Children in Need </t>
  </si>
  <si>
    <t>Total (includes all children regardless of school type)(*)</t>
  </si>
  <si>
    <t>No identified SEN (N)</t>
  </si>
  <si>
    <t>..</t>
  </si>
  <si>
    <t>All SEN</t>
  </si>
  <si>
    <t xml:space="preserve">   SEN with statements or Education, Health and Care plans (S/E)</t>
  </si>
  <si>
    <t xml:space="preserve">   SEN without statements or plans(**) (A/P/K)</t>
  </si>
  <si>
    <t xml:space="preserve">   SEN without statements or plans(**)</t>
  </si>
  <si>
    <t>.</t>
  </si>
  <si>
    <t>Total (includes all children regardless of school type)</t>
  </si>
  <si>
    <t>No SEN</t>
  </si>
  <si>
    <r>
      <t>2014
(2014 methodology</t>
    </r>
    <r>
      <rPr>
        <vertAlign val="superscript"/>
        <sz val="8"/>
        <rFont val="Arial"/>
        <family val="2"/>
      </rPr>
      <t>4</t>
    </r>
    <r>
      <rPr>
        <sz val="8"/>
        <rFont val="Arial"/>
        <family val="2"/>
      </rPr>
      <t>)</t>
    </r>
  </si>
  <si>
    <r>
      <t>2015
(2015 methodology</t>
    </r>
    <r>
      <rPr>
        <vertAlign val="superscript"/>
        <sz val="8"/>
        <rFont val="Arial"/>
        <family val="2"/>
      </rPr>
      <t>5</t>
    </r>
    <r>
      <rPr>
        <sz val="8"/>
        <rFont val="Arial"/>
        <family val="2"/>
      </rPr>
      <t>)</t>
    </r>
  </si>
  <si>
    <r>
      <t>Total (includes all children regardless of school type)</t>
    </r>
    <r>
      <rPr>
        <vertAlign val="superscript"/>
        <sz val="8"/>
        <rFont val="Arial"/>
        <family val="2"/>
      </rPr>
      <t>6</t>
    </r>
  </si>
  <si>
    <r>
      <t>All SEN</t>
    </r>
    <r>
      <rPr>
        <vertAlign val="superscript"/>
        <sz val="8"/>
        <rFont val="Arial"/>
        <family val="2"/>
      </rPr>
      <t>7</t>
    </r>
  </si>
  <si>
    <r>
      <t>SEN without statements or plans</t>
    </r>
    <r>
      <rPr>
        <vertAlign val="superscript"/>
        <sz val="8"/>
        <rFont val="Arial"/>
        <family val="2"/>
      </rPr>
      <t>8</t>
    </r>
  </si>
  <si>
    <t>1. Children looked after continuously for at least 12 months as at 31 March excluding those children in respite care. Only children who have been matched to key stage 4 data are included.</t>
  </si>
  <si>
    <t>5. Early entry policy extended to all subjects.</t>
  </si>
  <si>
    <t>Percentage achieving:</t>
  </si>
  <si>
    <t>5+ GCSEs A*-C or equivalent</t>
  </si>
  <si>
    <t>5+ GCSEs A*-C or equivalent incl. English and mathematics</t>
  </si>
  <si>
    <t>A*-C in English and maths</t>
  </si>
  <si>
    <t>Children in Need (excl LAC)</t>
  </si>
  <si>
    <t>2014
(2014 methodology)</t>
  </si>
  <si>
    <t>2015
(2015 methodology)</t>
  </si>
  <si>
    <t xml:space="preserve">   with statement</t>
  </si>
  <si>
    <t xml:space="preserve">      without statement</t>
  </si>
  <si>
    <t>5+ A*-C including English and maths</t>
  </si>
  <si>
    <t>5+ A*-C</t>
  </si>
  <si>
    <t>Expected progress in English</t>
  </si>
  <si>
    <t>Expected progress in maths</t>
  </si>
  <si>
    <t>Number</t>
  </si>
  <si>
    <t>Percentage</t>
  </si>
  <si>
    <t xml:space="preserve">       No identified SEN</t>
  </si>
  <si>
    <t xml:space="preserve">      Total with SEN</t>
  </si>
  <si>
    <t xml:space="preserve">Source: CLA-NPD matched data </t>
  </si>
  <si>
    <t>x = number is less than or equal to 5 or percentage where the numerator is less than or equal to 5 or the denominator is less than or equal to 10.</t>
  </si>
  <si>
    <t>Years: 2015</t>
  </si>
  <si>
    <r>
      <t>Primary schools</t>
    </r>
    <r>
      <rPr>
        <vertAlign val="superscript"/>
        <sz val="8"/>
        <rFont val="Arial"/>
        <family val="2"/>
      </rPr>
      <t>2,3</t>
    </r>
  </si>
  <si>
    <r>
      <t>Secondary schools</t>
    </r>
    <r>
      <rPr>
        <vertAlign val="superscript"/>
        <sz val="8"/>
        <rFont val="Arial"/>
        <family val="2"/>
      </rPr>
      <t>2,3</t>
    </r>
  </si>
  <si>
    <r>
      <t>Special schools</t>
    </r>
    <r>
      <rPr>
        <vertAlign val="superscript"/>
        <sz val="8"/>
        <rFont val="Arial"/>
        <family val="2"/>
      </rPr>
      <t>4</t>
    </r>
  </si>
  <si>
    <t xml:space="preserve">Total </t>
  </si>
  <si>
    <t>SEN with a statement or EHC plan</t>
  </si>
  <si>
    <r>
      <t>SEN support but no specialist assessment of type of need</t>
    </r>
    <r>
      <rPr>
        <vertAlign val="superscript"/>
        <sz val="8"/>
        <rFont val="Arial"/>
        <family val="2"/>
      </rPr>
      <t>8</t>
    </r>
  </si>
  <si>
    <t>3. Includes middle schools as deemed and academies.</t>
  </si>
  <si>
    <t>4. Includes maintained and non-maintained special schools.</t>
  </si>
  <si>
    <t>x</t>
  </si>
  <si>
    <r>
      <t>Children looked after</t>
    </r>
    <r>
      <rPr>
        <vertAlign val="superscript"/>
        <sz val="8"/>
        <rFont val="Arial"/>
        <family val="2"/>
      </rPr>
      <t>3</t>
    </r>
  </si>
  <si>
    <r>
      <t>All children (enrolments)</t>
    </r>
    <r>
      <rPr>
        <vertAlign val="superscript"/>
        <sz val="8"/>
        <rFont val="Arial"/>
        <family val="2"/>
      </rPr>
      <t>4</t>
    </r>
  </si>
  <si>
    <r>
      <t>State funded primary schools</t>
    </r>
    <r>
      <rPr>
        <b/>
        <vertAlign val="superscript"/>
        <sz val="8"/>
        <rFont val="Arial"/>
        <family val="2"/>
      </rPr>
      <t>6</t>
    </r>
  </si>
  <si>
    <r>
      <t>Number of pupil enrolments</t>
    </r>
    <r>
      <rPr>
        <vertAlign val="superscript"/>
        <sz val="8"/>
        <rFont val="Arial"/>
        <family val="2"/>
      </rPr>
      <t>3,4,5</t>
    </r>
  </si>
  <si>
    <r>
      <t>Percentage of sessions missed due to</t>
    </r>
    <r>
      <rPr>
        <vertAlign val="superscript"/>
        <sz val="8"/>
        <rFont val="Arial"/>
        <family val="2"/>
      </rPr>
      <t>9</t>
    </r>
    <r>
      <rPr>
        <sz val="8"/>
        <rFont val="Arial"/>
        <family val="2"/>
      </rPr>
      <t>:</t>
    </r>
  </si>
  <si>
    <t>Overall absence</t>
  </si>
  <si>
    <t>Authorised absence</t>
  </si>
  <si>
    <t>Unauthorised absence</t>
  </si>
  <si>
    <r>
      <t>Persistent absentees</t>
    </r>
    <r>
      <rPr>
        <vertAlign val="superscript"/>
        <sz val="8"/>
        <rFont val="Arial"/>
        <family val="2"/>
      </rPr>
      <t>11</t>
    </r>
  </si>
  <si>
    <t>6. State funded primary schools include middle deemed primaries and primary academies, including free schools.</t>
  </si>
  <si>
    <t>7. State funded secondary schools include middle deemed secondaries, city technology colleges and all secondary acdemies, including free schools, university technical colleges and studio schools.</t>
  </si>
  <si>
    <t>8. Special schools include maintained special schools, non-maintained special schools and special academies. Excludes general hospital schools, independent special schools and independent schools approved for SEN pupils.</t>
  </si>
  <si>
    <t>9. The number of sessions missed due to authorised, unauthorised and overall absence expressed as a percentage of the total number of possible sessions.</t>
  </si>
  <si>
    <t>x = number less than or equal to 5 or percentage where the numerator is less than or equal to 5 or the denominator is less than or equal to 10.</t>
  </si>
  <si>
    <t>. = not applicable.</t>
  </si>
  <si>
    <t>LA Code</t>
  </si>
  <si>
    <r>
      <t>Percentage with UPN</t>
    </r>
    <r>
      <rPr>
        <vertAlign val="superscript"/>
        <sz val="8"/>
        <rFont val="Arial"/>
        <family val="2"/>
      </rPr>
      <t>2</t>
    </r>
  </si>
  <si>
    <t>ENGLAND</t>
  </si>
  <si>
    <t>90-99</t>
  </si>
  <si>
    <t>NORTH EAST</t>
  </si>
  <si>
    <t>E06000005</t>
  </si>
  <si>
    <t>Darlington</t>
  </si>
  <si>
    <t>100</t>
  </si>
  <si>
    <t>E06000047</t>
  </si>
  <si>
    <t>Durham</t>
  </si>
  <si>
    <t>E08000020</t>
  </si>
  <si>
    <t>Gateshead</t>
  </si>
  <si>
    <t>E06000001</t>
  </si>
  <si>
    <t>Hartlepool</t>
  </si>
  <si>
    <t>E06000002</t>
  </si>
  <si>
    <t>Middlesbrough</t>
  </si>
  <si>
    <t>E08000021</t>
  </si>
  <si>
    <t>Newcastle upon Tyne</t>
  </si>
  <si>
    <t>E08000022</t>
  </si>
  <si>
    <t>North Tyneside</t>
  </si>
  <si>
    <t>E06000048</t>
  </si>
  <si>
    <t>Northumberland</t>
  </si>
  <si>
    <t>E06000003</t>
  </si>
  <si>
    <t>Redcar and Cleveland</t>
  </si>
  <si>
    <t>E08000023</t>
  </si>
  <si>
    <t>South Tyneside</t>
  </si>
  <si>
    <t>E06000004</t>
  </si>
  <si>
    <t>Stockton-on-Tees</t>
  </si>
  <si>
    <t>E08000024</t>
  </si>
  <si>
    <t>Sunderland</t>
  </si>
  <si>
    <t>NORTH WEST</t>
  </si>
  <si>
    <t>E06000008</t>
  </si>
  <si>
    <t>Blackburn with Darwen</t>
  </si>
  <si>
    <t>E06000009</t>
  </si>
  <si>
    <t>Blackpool</t>
  </si>
  <si>
    <t>E08000001</t>
  </si>
  <si>
    <t>Bolton</t>
  </si>
  <si>
    <t>E08000002</t>
  </si>
  <si>
    <t>Bury</t>
  </si>
  <si>
    <t>E06000049</t>
  </si>
  <si>
    <t>Cheshire East</t>
  </si>
  <si>
    <t>E06000050</t>
  </si>
  <si>
    <t>Cheshire West and Chester</t>
  </si>
  <si>
    <t>E10000006</t>
  </si>
  <si>
    <t>Cumbria</t>
  </si>
  <si>
    <t>E06000006</t>
  </si>
  <si>
    <t>Halton</t>
  </si>
  <si>
    <t>E08000011</t>
  </si>
  <si>
    <t>Knowsley</t>
  </si>
  <si>
    <t>E10000017</t>
  </si>
  <si>
    <t>Lancashire</t>
  </si>
  <si>
    <t>E08000012</t>
  </si>
  <si>
    <t>Liverpool</t>
  </si>
  <si>
    <t>E08000003</t>
  </si>
  <si>
    <t>Manchester</t>
  </si>
  <si>
    <t>E08000004</t>
  </si>
  <si>
    <t>Oldham</t>
  </si>
  <si>
    <t>E08000005</t>
  </si>
  <si>
    <t>Rochdale</t>
  </si>
  <si>
    <t>E08000006</t>
  </si>
  <si>
    <t>Salford</t>
  </si>
  <si>
    <t>E08000014</t>
  </si>
  <si>
    <t>Sefton</t>
  </si>
  <si>
    <t>E08000013</t>
  </si>
  <si>
    <t>St. Helens</t>
  </si>
  <si>
    <t>E08000007</t>
  </si>
  <si>
    <t>Stockport</t>
  </si>
  <si>
    <t>E08000008</t>
  </si>
  <si>
    <t>Tameside</t>
  </si>
  <si>
    <t>E08000009</t>
  </si>
  <si>
    <t>Trafford</t>
  </si>
  <si>
    <t>E06000007</t>
  </si>
  <si>
    <t>Warrington</t>
  </si>
  <si>
    <t>E08000010</t>
  </si>
  <si>
    <t>Wigan</t>
  </si>
  <si>
    <t>E08000015</t>
  </si>
  <si>
    <t>Wirral</t>
  </si>
  <si>
    <t>YORKSHIRE AND THE HUMBER</t>
  </si>
  <si>
    <t>E08000016</t>
  </si>
  <si>
    <t>Barnsley</t>
  </si>
  <si>
    <t>E08000032</t>
  </si>
  <si>
    <t>Bradford</t>
  </si>
  <si>
    <t>E08000033</t>
  </si>
  <si>
    <t>Calderdale</t>
  </si>
  <si>
    <t>E08000017</t>
  </si>
  <si>
    <t>Doncaster</t>
  </si>
  <si>
    <t>E06000011</t>
  </si>
  <si>
    <t>East Riding of Yorkshire</t>
  </si>
  <si>
    <t>E06000010</t>
  </si>
  <si>
    <t>Kingston Upon Hull, City of</t>
  </si>
  <si>
    <t>E08000034</t>
  </si>
  <si>
    <t>Kirklees</t>
  </si>
  <si>
    <t>E08000035</t>
  </si>
  <si>
    <t>Leeds</t>
  </si>
  <si>
    <t>E06000012</t>
  </si>
  <si>
    <t>North East Lincolnshire</t>
  </si>
  <si>
    <t>E06000013</t>
  </si>
  <si>
    <t>North Lincolnshire</t>
  </si>
  <si>
    <t>E10000023</t>
  </si>
  <si>
    <t>North Yorkshire</t>
  </si>
  <si>
    <t>E08000018</t>
  </si>
  <si>
    <t>Rotherham</t>
  </si>
  <si>
    <t>E08000019</t>
  </si>
  <si>
    <t>Sheffield</t>
  </si>
  <si>
    <t>E08000036</t>
  </si>
  <si>
    <t>Wakefield</t>
  </si>
  <si>
    <t>E06000014</t>
  </si>
  <si>
    <t>York</t>
  </si>
  <si>
    <t>EAST MIDLANDS</t>
  </si>
  <si>
    <t>E06000015</t>
  </si>
  <si>
    <t>Derby</t>
  </si>
  <si>
    <t>E10000007</t>
  </si>
  <si>
    <t>Derbyshire</t>
  </si>
  <si>
    <t>E06000016</t>
  </si>
  <si>
    <t>Leicester</t>
  </si>
  <si>
    <t>E10000018</t>
  </si>
  <si>
    <t>Leicestershire</t>
  </si>
  <si>
    <t>E10000019</t>
  </si>
  <si>
    <t>Lincolnshire</t>
  </si>
  <si>
    <t>E10000021</t>
  </si>
  <si>
    <t>Northamptonshire</t>
  </si>
  <si>
    <t>E06000018</t>
  </si>
  <si>
    <t>Nottingham</t>
  </si>
  <si>
    <t>E10000024</t>
  </si>
  <si>
    <t>Nottinghamshire</t>
  </si>
  <si>
    <t>E06000017</t>
  </si>
  <si>
    <t>Rutland</t>
  </si>
  <si>
    <t>WEST MIDLANDS</t>
  </si>
  <si>
    <t>E08000025</t>
  </si>
  <si>
    <t>Birmingham</t>
  </si>
  <si>
    <t>E08000026</t>
  </si>
  <si>
    <t>Coventry</t>
  </si>
  <si>
    <t>&lt;90</t>
  </si>
  <si>
    <t>E08000027</t>
  </si>
  <si>
    <t>Dudley</t>
  </si>
  <si>
    <t>E06000019</t>
  </si>
  <si>
    <t>Herefordshire</t>
  </si>
  <si>
    <t>E08000028</t>
  </si>
  <si>
    <t>Sandwell</t>
  </si>
  <si>
    <t>E06000051</t>
  </si>
  <si>
    <t>Shropshire</t>
  </si>
  <si>
    <t>E08000029</t>
  </si>
  <si>
    <t>Solihull</t>
  </si>
  <si>
    <t>E10000028</t>
  </si>
  <si>
    <t>Staffordshire</t>
  </si>
  <si>
    <t>E06000021</t>
  </si>
  <si>
    <t>Stoke-on-Trent</t>
  </si>
  <si>
    <t>E06000020</t>
  </si>
  <si>
    <t>Telford and Wrekin</t>
  </si>
  <si>
    <t>E08000030</t>
  </si>
  <si>
    <t>Walsall</t>
  </si>
  <si>
    <t>E10000031</t>
  </si>
  <si>
    <t>Warwickshire</t>
  </si>
  <si>
    <t>E08000031</t>
  </si>
  <si>
    <t>Wolverhampton</t>
  </si>
  <si>
    <t>E10000034</t>
  </si>
  <si>
    <t>Worcestershire</t>
  </si>
  <si>
    <t>EAST OF ENGLAND</t>
  </si>
  <si>
    <t>E06000055</t>
  </si>
  <si>
    <t>Bedford</t>
  </si>
  <si>
    <t>E06000056</t>
  </si>
  <si>
    <t>Central Bedfordshire</t>
  </si>
  <si>
    <t>E10000003</t>
  </si>
  <si>
    <t>Cambridgeshire</t>
  </si>
  <si>
    <t>E10000012</t>
  </si>
  <si>
    <t>Essex</t>
  </si>
  <si>
    <t>E10000015</t>
  </si>
  <si>
    <t>Hertfordshire</t>
  </si>
  <si>
    <t>E06000032</t>
  </si>
  <si>
    <t>Luton</t>
  </si>
  <si>
    <t>E10000020</t>
  </si>
  <si>
    <t>Norfolk</t>
  </si>
  <si>
    <t>E06000031</t>
  </si>
  <si>
    <t>Peterborough</t>
  </si>
  <si>
    <t>E06000033</t>
  </si>
  <si>
    <t>Southend-on-Sea</t>
  </si>
  <si>
    <t>E10000029</t>
  </si>
  <si>
    <t>Suffolk</t>
  </si>
  <si>
    <t>E06000034</t>
  </si>
  <si>
    <t>Thurrock</t>
  </si>
  <si>
    <t>LONDON</t>
  </si>
  <si>
    <t>INNER LONDON</t>
  </si>
  <si>
    <t>E09000007</t>
  </si>
  <si>
    <t>Camden</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</si>
  <si>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</si>
  <si>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</si>
  <si>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</si>
  <si>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</si>
  <si>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</si>
  <si>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</si>
  <si>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</si>
  <si>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</si>
  <si>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</si>
  <si>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</si>
  <si>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</si>
  <si>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</si>
  <si>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</si>
  <si>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</si>
  <si>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</si>
  <si>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</si>
  <si>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</si>
  <si>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</si>
  <si>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</si>
  <si>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</si>
  <si>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</si>
  <si>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</si>
  <si>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</si>
  <si>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</si>
  <si>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</si>
  <si>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</si>
  <si>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</si>
  <si>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</si>
  <si>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</si>
  <si>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</si>
  <si>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</si>
  <si>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</si>
  <si>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</si>
  <si>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</si>
  <si>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</si>
  <si>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</si>
  <si>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</si>
  <si>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</si>
  <si>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</si>
  <si>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</si>
  <si>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</si>
  <si>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</si>
  <si>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</si>
  <si>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</si>
  <si>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</si>
  <si>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</si>
  <si>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</si>
  <si>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</si>
  <si>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</si>
  <si>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</si>
  <si>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</si>
  <si>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</si>
  <si>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</si>
  <si>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</si>
  <si>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</si>
  <si>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</si>
  <si>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</si>
  <si>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</si>
  <si>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</si>
  <si>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</si>
  <si>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</si>
  <si>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</si>
  <si>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</si>
  <si>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</si>
  <si>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</si>
  <si>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SOUTH EAST</t>
  </si>
  <si>
    <t>E06000036</t>
  </si>
  <si>
    <t>Bracknell Forest</t>
  </si>
  <si>
    <t>E06000043</t>
  </si>
  <si>
    <t>Brighton and Hove</t>
  </si>
  <si>
    <t>E10000002</t>
  </si>
  <si>
    <t>Buckinghamshire</t>
  </si>
  <si>
    <t>E10000011</t>
  </si>
  <si>
    <t>East Sussex</t>
  </si>
  <si>
    <t>E10000014</t>
  </si>
  <si>
    <t>Hampshire</t>
  </si>
  <si>
    <t>E06000046</t>
  </si>
  <si>
    <t>Isle of Wight</t>
  </si>
  <si>
    <t>E10000016</t>
  </si>
  <si>
    <t>Kent</t>
  </si>
  <si>
    <t>E06000035</t>
  </si>
  <si>
    <t>Medway</t>
  </si>
  <si>
    <t>E06000042</t>
  </si>
  <si>
    <t>Milton Keynes</t>
  </si>
  <si>
    <t>E10000025</t>
  </si>
  <si>
    <t>Oxfordshire</t>
  </si>
  <si>
    <t>E06000044</t>
  </si>
  <si>
    <t>Portsmouth</t>
  </si>
  <si>
    <t>E06000038</t>
  </si>
  <si>
    <t>E06000039</t>
  </si>
  <si>
    <t>Slough</t>
  </si>
  <si>
    <t>E06000045</t>
  </si>
  <si>
    <t>Southampton</t>
  </si>
  <si>
    <t>E10000030</t>
  </si>
  <si>
    <t>Surrey</t>
  </si>
  <si>
    <t>E06000037</t>
  </si>
  <si>
    <t>West Berkshire</t>
  </si>
  <si>
    <t>E10000032</t>
  </si>
  <si>
    <t>West Sussex</t>
  </si>
  <si>
    <t>E06000040</t>
  </si>
  <si>
    <t>Windsor and Maidenhead</t>
  </si>
  <si>
    <t>E06000041</t>
  </si>
  <si>
    <t>Wokingham</t>
  </si>
  <si>
    <t>SOUTH WEST</t>
  </si>
  <si>
    <t>E06000022</t>
  </si>
  <si>
    <t>Bath and North East Somerset</t>
  </si>
  <si>
    <t>E06000028</t>
  </si>
  <si>
    <t>Bournemouth</t>
  </si>
  <si>
    <t>E06000023</t>
  </si>
  <si>
    <t>Bristol, City of</t>
  </si>
  <si>
    <t>E06000052</t>
  </si>
  <si>
    <t>Cornwall</t>
  </si>
  <si>
    <t>E10000008</t>
  </si>
  <si>
    <t>Devon</t>
  </si>
  <si>
    <t>E10000009</t>
  </si>
  <si>
    <t>Dorset</t>
  </si>
  <si>
    <t>E10000013</t>
  </si>
  <si>
    <t>Gloucestershire</t>
  </si>
  <si>
    <t>E06000053</t>
  </si>
  <si>
    <t>Isles of Scilly</t>
  </si>
  <si>
    <t>E06000024</t>
  </si>
  <si>
    <t>North Somerset</t>
  </si>
  <si>
    <t>E06000026</t>
  </si>
  <si>
    <t>Plymouth</t>
  </si>
  <si>
    <t>E06000029</t>
  </si>
  <si>
    <t>Poole</t>
  </si>
  <si>
    <t>E10000027</t>
  </si>
  <si>
    <t>Somerset</t>
  </si>
  <si>
    <t>E06000025</t>
  </si>
  <si>
    <t>South Gloucestershire</t>
  </si>
  <si>
    <t>E06000030</t>
  </si>
  <si>
    <t>Swindon</t>
  </si>
  <si>
    <t>E06000027</t>
  </si>
  <si>
    <t>Torbay</t>
  </si>
  <si>
    <t>E06000054</t>
  </si>
  <si>
    <t>Wiltshire</t>
  </si>
  <si>
    <t>3. This is the number of children eligible for key stage 1 assessments. Participation by independent schools is voluntary and therefore only includes results from those independent schools who made a return and which met the statutory standards for assessment and moderation.</t>
  </si>
  <si>
    <t>4. This is the expected level for the age group. Figures at key stage 1 are based on teacher assessments.</t>
  </si>
  <si>
    <r>
      <t>Percentage with UPN</t>
    </r>
    <r>
      <rPr>
        <vertAlign val="superscript"/>
        <sz val="8"/>
        <rFont val="Arial"/>
        <family val="2"/>
      </rPr>
      <t>3</t>
    </r>
  </si>
  <si>
    <t>Bedford Borough</t>
  </si>
  <si>
    <t>4. This is the number of children eligible for key stage 2 assessments. Participation by independent schools is voluntary and therefore only includes results from those independent schools who  made a return and which met the statutory standards for assessment and moderation.</t>
  </si>
  <si>
    <t>Figures for previous years may be different to previously published figures as LAs may update information for past years.</t>
  </si>
  <si>
    <t xml:space="preserve">8. England totals exclude records with 'missing' (M) and 'pending maladministration' (P). </t>
  </si>
  <si>
    <t>7. The grammar, punctuation and spelling test was introduced in 2013.</t>
  </si>
  <si>
    <t>6. For 2012 to 2015, the assessment of writing was based on teacher assessments. Prior to 2012, the assessment of writing was based on test results and therefore earlier years are not comparable.</t>
  </si>
  <si>
    <r>
      <t>Writing</t>
    </r>
    <r>
      <rPr>
        <vertAlign val="superscript"/>
        <sz val="8"/>
        <rFont val="Arial"/>
        <family val="2"/>
      </rPr>
      <t>6</t>
    </r>
  </si>
  <si>
    <t>5. This is the expected level for the age group.</t>
  </si>
  <si>
    <r>
      <t>2014 - 2014 methodology</t>
    </r>
    <r>
      <rPr>
        <vertAlign val="superscript"/>
        <sz val="8"/>
        <rFont val="Arial"/>
        <family val="2"/>
      </rPr>
      <t>3</t>
    </r>
  </si>
  <si>
    <r>
      <t>2015 - 2015 methodology</t>
    </r>
    <r>
      <rPr>
        <vertAlign val="superscript"/>
        <sz val="8"/>
        <rFont val="Arial"/>
        <family val="2"/>
      </rPr>
      <t>4</t>
    </r>
  </si>
  <si>
    <r>
      <t>Percentage with UPN</t>
    </r>
    <r>
      <rPr>
        <vertAlign val="superscript"/>
        <sz val="8"/>
        <rFont val="Arial"/>
        <family val="2"/>
      </rPr>
      <t>5</t>
    </r>
  </si>
  <si>
    <r>
      <t>Number eligible to sit GCSEs</t>
    </r>
    <r>
      <rPr>
        <vertAlign val="superscript"/>
        <sz val="8"/>
        <rFont val="Arial"/>
        <family val="2"/>
      </rPr>
      <t>6</t>
    </r>
  </si>
  <si>
    <t>5+ GCSEs at grades A*-C</t>
  </si>
  <si>
    <t>5+ GCSEs at grades A*-C including English &amp; mathematics</t>
  </si>
  <si>
    <t>A*-C in English &amp; mathematics</t>
  </si>
  <si>
    <t>2. Figures for 2015 are based on amended data.  Figures for all other years are based on final data.</t>
  </si>
  <si>
    <t>3. There were multiple methodological changes in 2014.  The Wolf review restricted the qualifications included, prevented any qualification from counting as larger than one GCSE, and capped the number of non-GCSE qualification included in performance measures at two per pupil.  The early entry policy meant that for exams in English Baccalaureate subjects (English, mathematics, science, a language, and history or geography) sat after 29 September 2013, the results from a pupil's first attempt at the exam was counted, rather than their best.</t>
  </si>
  <si>
    <t>4. Early entry policy extended to all subjects.</t>
  </si>
  <si>
    <t>6. This is the number of looked after children at the end of key stage 4 in all educational settings. If a child is recorded as at the end of key stage 4 (in year group 11) more than once, then the same child may appear in the local authority results in more than one year. This affects around 3% of looked after children each year.</t>
  </si>
  <si>
    <r>
      <t>Coverage: State-funded primary, state-funded secondary and specials schools, England</t>
    </r>
    <r>
      <rPr>
        <b/>
        <vertAlign val="superscript"/>
        <sz val="10"/>
        <rFont val="Arial"/>
        <family val="2"/>
      </rPr>
      <t>3</t>
    </r>
  </si>
  <si>
    <r>
      <t>Percentage of school-aged children with UPN</t>
    </r>
    <r>
      <rPr>
        <vertAlign val="superscript"/>
        <sz val="8"/>
        <rFont val="Arial"/>
        <family val="2"/>
      </rPr>
      <t>4</t>
    </r>
  </si>
  <si>
    <r>
      <t>Number of looked after children matched to absence data</t>
    </r>
    <r>
      <rPr>
        <vertAlign val="superscript"/>
        <sz val="8"/>
        <rFont val="Arial"/>
        <family val="2"/>
      </rPr>
      <t>5</t>
    </r>
  </si>
  <si>
    <r>
      <t>Percentage of sessions missed due to</t>
    </r>
    <r>
      <rPr>
        <vertAlign val="superscript"/>
        <sz val="8"/>
        <rFont val="Arial"/>
        <family val="2"/>
      </rPr>
      <t>6</t>
    </r>
    <r>
      <rPr>
        <sz val="8"/>
        <rFont val="Arial"/>
        <family val="2"/>
      </rPr>
      <t>:</t>
    </r>
  </si>
  <si>
    <r>
      <t>Percentage of looked after children classed as persistent absentees</t>
    </r>
    <r>
      <rPr>
        <vertAlign val="superscript"/>
        <sz val="8"/>
        <rFont val="Arial"/>
        <family val="2"/>
      </rPr>
      <t>7</t>
    </r>
  </si>
  <si>
    <t>3. Absence information is collected from state-funded primary and secondary schools including middle schools as deemed, city technology colleges and academies including free schools, university technical colleges and studio schools. It is also collected from maintained and non-maintained special schools and special academies. It is not collected from general hospital schools, independent special schools and independent schools approved for SEN pupils. For looked after children only the main absence record (enrolment) has been included in these statistics.</t>
  </si>
  <si>
    <t>6. The number of sessions missed due to overall/authorised/unauthorised absence expressed as a percentage of the total number of possible sessions.</t>
  </si>
  <si>
    <t>Totals may not appear to equal the sum of component parts because numbers have been rounded.</t>
  </si>
  <si>
    <r>
      <t>Table LA5:  Exclusions from school of children who have been looked after continuously for at least twelve months</t>
    </r>
    <r>
      <rPr>
        <b/>
        <vertAlign val="superscript"/>
        <sz val="10"/>
        <rFont val="Arial"/>
        <family val="2"/>
      </rPr>
      <t>1,2</t>
    </r>
  </si>
  <si>
    <t>Years: 2010 - 2014</t>
  </si>
  <si>
    <r>
      <t>Percentage of school-aged children with UPN</t>
    </r>
    <r>
      <rPr>
        <vertAlign val="superscript"/>
        <sz val="8"/>
        <rFont val="Arial"/>
        <family val="2"/>
      </rPr>
      <t>3</t>
    </r>
  </si>
  <si>
    <t xml:space="preserve">of these: </t>
  </si>
  <si>
    <t>Percentage of children permanently excluded</t>
  </si>
  <si>
    <r>
      <t>Number matched to the school census</t>
    </r>
    <r>
      <rPr>
        <vertAlign val="superscript"/>
        <sz val="8"/>
        <rFont val="Arial"/>
        <family val="2"/>
      </rPr>
      <t>4</t>
    </r>
  </si>
  <si>
    <t>Redcar &amp; Cleveland</t>
  </si>
  <si>
    <t>Stockton on Tees</t>
  </si>
  <si>
    <t>Cheshire West &amp; Chester</t>
  </si>
  <si>
    <t>Halton UA</t>
  </si>
  <si>
    <t>St Helens</t>
  </si>
  <si>
    <t>Kingston Upon Hull</t>
  </si>
  <si>
    <t>Stoke on Trent</t>
  </si>
  <si>
    <t>Southend</t>
  </si>
  <si>
    <t>Hammersmith &amp; Fulham</t>
  </si>
  <si>
    <t>Medway Towns</t>
  </si>
  <si>
    <t>Windsor &amp; Maidenhead</t>
  </si>
  <si>
    <t>Bath &amp; N E Somerset</t>
  </si>
  <si>
    <t>Bristol</t>
  </si>
  <si>
    <r>
      <t>Percentage of school aged children with UPN</t>
    </r>
    <r>
      <rPr>
        <vertAlign val="superscript"/>
        <sz val="8"/>
        <rFont val="Arial"/>
        <family val="2"/>
      </rPr>
      <t>2</t>
    </r>
  </si>
  <si>
    <r>
      <t>Total with SEN</t>
    </r>
    <r>
      <rPr>
        <vertAlign val="superscript"/>
        <sz val="8"/>
        <rFont val="Arial"/>
        <family val="2"/>
      </rPr>
      <t>6</t>
    </r>
  </si>
  <si>
    <t>SEN with a statement or education, health and care plan</t>
  </si>
  <si>
    <r>
      <t>Percentage</t>
    </r>
    <r>
      <rPr>
        <vertAlign val="superscript"/>
        <sz val="8"/>
        <rFont val="Arial"/>
        <family val="2"/>
      </rPr>
      <t>7</t>
    </r>
  </si>
  <si>
    <t xml:space="preserve">Hartlepool </t>
  </si>
  <si>
    <t xml:space="preserve">Middlesbrough  </t>
  </si>
  <si>
    <t xml:space="preserve">Redcar and Cleveland </t>
  </si>
  <si>
    <t xml:space="preserve">Herefordshire </t>
  </si>
  <si>
    <t xml:space="preserve">Stoke-on-Trent </t>
  </si>
  <si>
    <t xml:space="preserve">Telford and Wrekin </t>
  </si>
  <si>
    <t xml:space="preserve">Luton </t>
  </si>
  <si>
    <t xml:space="preserve">Peterborough </t>
  </si>
  <si>
    <t xml:space="preserve">Southend-on-Sea </t>
  </si>
  <si>
    <t xml:space="preserve">Thurrock </t>
  </si>
  <si>
    <t xml:space="preserve">Bracknell Forest </t>
  </si>
  <si>
    <t xml:space="preserve">Brighton and Hove </t>
  </si>
  <si>
    <t xml:space="preserve">Isle of Wight </t>
  </si>
  <si>
    <t xml:space="preserve">Medway </t>
  </si>
  <si>
    <t xml:space="preserve">Milton Keynes </t>
  </si>
  <si>
    <t xml:space="preserve">Portsmouth </t>
  </si>
  <si>
    <t xml:space="preserve">Reading </t>
  </si>
  <si>
    <t xml:space="preserve">Slough </t>
  </si>
  <si>
    <t xml:space="preserve">Southampton </t>
  </si>
  <si>
    <t xml:space="preserve">West Berkshire </t>
  </si>
  <si>
    <t xml:space="preserve">Windsor and Maidenhead </t>
  </si>
  <si>
    <t xml:space="preserve">Wokingham </t>
  </si>
  <si>
    <t xml:space="preserve">Bournemouth </t>
  </si>
  <si>
    <t xml:space="preserve">Bristol, City of </t>
  </si>
  <si>
    <t xml:space="preserve">North Somerset </t>
  </si>
  <si>
    <t xml:space="preserve">Plymouth </t>
  </si>
  <si>
    <t xml:space="preserve">Poole </t>
  </si>
  <si>
    <t xml:space="preserve">Somerset </t>
  </si>
  <si>
    <t xml:space="preserve">South Gloucestershire </t>
  </si>
  <si>
    <t xml:space="preserve">Swindon </t>
  </si>
  <si>
    <t xml:space="preserve">Torbay </t>
  </si>
  <si>
    <t>National Tables</t>
  </si>
  <si>
    <t>Table 1</t>
  </si>
  <si>
    <t>Table 2</t>
  </si>
  <si>
    <t>Table 4a</t>
  </si>
  <si>
    <t>Table 4b</t>
  </si>
  <si>
    <t>Table 5</t>
  </si>
  <si>
    <t>Local Authority Tables</t>
  </si>
  <si>
    <t>Table LA1</t>
  </si>
  <si>
    <t>Table LA2</t>
  </si>
  <si>
    <t>Table LA3</t>
  </si>
  <si>
    <t>Table LA4</t>
  </si>
  <si>
    <t>Table LA5</t>
  </si>
  <si>
    <t>Table LA6</t>
  </si>
  <si>
    <t>LA code</t>
  </si>
  <si>
    <r>
      <t>Percentage</t>
    </r>
    <r>
      <rPr>
        <vertAlign val="superscript"/>
        <sz val="8"/>
        <rFont val="Arial"/>
        <family val="2"/>
      </rPr>
      <t>6</t>
    </r>
  </si>
  <si>
    <r>
      <t>Total</t>
    </r>
    <r>
      <rPr>
        <vertAlign val="superscript"/>
        <sz val="8"/>
        <rFont val="Arial"/>
        <family val="2"/>
      </rPr>
      <t>8</t>
    </r>
  </si>
  <si>
    <t>8. Total for all schools may include a child more than once if they have been recorded as sole or dual main registered in more than one census type.</t>
  </si>
  <si>
    <t xml:space="preserve">6. All children with SEN include those with a statement of special educational needs, an education, health and care plan and those at school action, school action plus or SEN support. </t>
  </si>
  <si>
    <t>7. The number of looked after children with a given SEN, expressed as a percentage of the total number of looked after children who were matched to the 2015 school census (including pupil referral units) and local authority alternative provision census.</t>
  </si>
  <si>
    <t>Children looked after figures have been rounded to the nearest 10. Children need figures are rounded to the nearest 100 and all children are rounded to the nearest 5 as published.</t>
  </si>
  <si>
    <t>2. Type of special educational need is collected for pupils with SEN support or with a statement of SEN or education, health and care plan. Includes pupils who are sole or dual main registrations.</t>
  </si>
  <si>
    <t>Key Stage 1 eligibility and performance of children who have been looked after continuously for at least twelve months, by gender, 2011 to 2015</t>
  </si>
  <si>
    <t>Key Stage 2 eligibility and performance of children who have been looked after continuously for at least twelve months, by gender, 2011 to 2015</t>
  </si>
  <si>
    <t>Key Stage 4 eligibility and performance of children who have been looked after continuously for at least twelve months, by gender, 2011 to 2015</t>
  </si>
  <si>
    <t>Looked after children, non-looked after children and children in need by special educational need (SEN), 2015</t>
  </si>
  <si>
    <t>Children who have been looked after continuously for at least twelve months by type of special educational need (SEN), 2015</t>
  </si>
  <si>
    <t>Absence by type of school for children who have been looked after continuously for at least twelve months, children in need and all children, 2013 to 2015</t>
  </si>
  <si>
    <t>Eligibility and performance of children who have been looked after continuously for at least twelve months at key stage 1, 2015</t>
  </si>
  <si>
    <t>Eligibility and performance of children who have been looked after continuously for at least twelve months at key stage 2, 2011 to 2015</t>
  </si>
  <si>
    <t>Eligibility and performance of children who have been looked after continuously for at least twelve months at key stage 4, 2011 to 2015</t>
  </si>
  <si>
    <t>Children who have been looked after continuously for at least twelve months by special educational needs (SEN), 2015</t>
  </si>
  <si>
    <t>Exclusions from school of children who have been looked after continuously for at least twelve months, 2010 to 2014</t>
  </si>
  <si>
    <t>Absence from school of children who have been looked after continuously for at least twelve months, 2013 to 2015</t>
  </si>
  <si>
    <r>
      <t>Table 1: Key stage 1 eligibility and performance of children who have been looked after continuously for at least twelve months</t>
    </r>
    <r>
      <rPr>
        <b/>
        <vertAlign val="superscript"/>
        <sz val="10"/>
        <rFont val="Arial"/>
        <family val="2"/>
      </rPr>
      <t>1</t>
    </r>
    <r>
      <rPr>
        <b/>
        <sz val="10"/>
        <rFont val="Arial"/>
        <family val="2"/>
      </rPr>
      <t>, by gender</t>
    </r>
  </si>
  <si>
    <r>
      <t>Number eligible for key stage 1 assessments</t>
    </r>
    <r>
      <rPr>
        <b/>
        <vertAlign val="superscript"/>
        <sz val="8"/>
        <rFont val="Arial"/>
        <family val="2"/>
      </rPr>
      <t>2</t>
    </r>
  </si>
  <si>
    <t>Non-looked After children</t>
  </si>
  <si>
    <r>
      <t>Children in need</t>
    </r>
    <r>
      <rPr>
        <b/>
        <vertAlign val="superscript"/>
        <sz val="8"/>
        <rFont val="Arial"/>
        <family val="2"/>
      </rPr>
      <t>3</t>
    </r>
  </si>
  <si>
    <r>
      <t>Table 4b: Children who have been looked after continuously for at least twelve months</t>
    </r>
    <r>
      <rPr>
        <b/>
        <vertAlign val="superscript"/>
        <sz val="10"/>
        <rFont val="Arial"/>
        <family val="2"/>
      </rPr>
      <t>1</t>
    </r>
    <r>
      <rPr>
        <b/>
        <sz val="10"/>
        <rFont val="Arial"/>
        <family val="2"/>
      </rPr>
      <t xml:space="preserve"> by type of special educational need (SEN)</t>
    </r>
    <r>
      <rPr>
        <b/>
        <vertAlign val="superscript"/>
        <sz val="10"/>
        <rFont val="Arial"/>
        <family val="2"/>
      </rPr>
      <t xml:space="preserve"> 2</t>
    </r>
  </si>
  <si>
    <t>Specific learning difficulty</t>
  </si>
  <si>
    <t>Moderate learning difficulty</t>
  </si>
  <si>
    <t>Severe learning difficulty</t>
  </si>
  <si>
    <t>Profound &amp; multiple learning difficulty</t>
  </si>
  <si>
    <r>
      <t>Social, emotional and mental health</t>
    </r>
    <r>
      <rPr>
        <vertAlign val="superscript"/>
        <sz val="8"/>
        <rFont val="Arial"/>
        <family val="2"/>
      </rPr>
      <t>7</t>
    </r>
  </si>
  <si>
    <t>Speech, language and communications needs</t>
  </si>
  <si>
    <t>Hearing impairment</t>
  </si>
  <si>
    <t>Visual impairment</t>
  </si>
  <si>
    <t>Multi- sensory impairment</t>
  </si>
  <si>
    <t>Physical disability</t>
  </si>
  <si>
    <t>Autistic spectrum disorder</t>
  </si>
  <si>
    <t>Other difficulty/disability</t>
  </si>
  <si>
    <t>5. SEN support was introduced in September 2014 as part of a range of SEND reforms. Pupils who formerly had school action and were transferred to SEN support may not yet have been assessed for their type of need.</t>
  </si>
  <si>
    <t>6. Number of pupils by their primary need expressed as a percentage of all pupils at school action plus/SEN support or with a statement of SEN or education, health and care plan (EHC plan).</t>
  </si>
  <si>
    <t>7. Social, emotional and mental health was added as a new type of need in 2015, the previous type of need behaviour, emotional and social difficulties has been removed although it is not expected it should be a direct replacement.</t>
  </si>
  <si>
    <r>
      <t>Table LA1: Eligibility and performance of children who have been looked after continuously for at least twelve months</t>
    </r>
    <r>
      <rPr>
        <b/>
        <vertAlign val="superscript"/>
        <sz val="10"/>
        <rFont val="Arial"/>
        <family val="2"/>
      </rPr>
      <t>1</t>
    </r>
    <r>
      <rPr>
        <b/>
        <sz val="10"/>
        <rFont val="Arial"/>
        <family val="2"/>
      </rPr>
      <t xml:space="preserve"> at key stage 1</t>
    </r>
  </si>
  <si>
    <r>
      <t>Number eligible to sit  key stage 1 tasks and tests</t>
    </r>
    <r>
      <rPr>
        <vertAlign val="superscript"/>
        <sz val="8"/>
        <rFont val="Arial"/>
        <family val="2"/>
      </rPr>
      <t>3</t>
    </r>
  </si>
  <si>
    <r>
      <t>Percentage who achieved at least level 2</t>
    </r>
    <r>
      <rPr>
        <vertAlign val="superscript"/>
        <sz val="8"/>
        <rFont val="Arial"/>
        <family val="2"/>
      </rPr>
      <t>4</t>
    </r>
    <r>
      <rPr>
        <sz val="8"/>
        <rFont val="Arial"/>
        <family val="2"/>
      </rPr>
      <t xml:space="preserve"> in the following:</t>
    </r>
  </si>
  <si>
    <t>All numbers relating to national or regional totals have been rounded to the nearest 10, all local authority numbers have been rounded to the nearest 5.</t>
  </si>
  <si>
    <r>
      <t>Table LA2: Eligibility and performance of children who have been looked after continuously for at least twelve months</t>
    </r>
    <r>
      <rPr>
        <b/>
        <vertAlign val="superscript"/>
        <sz val="10"/>
        <rFont val="Arial"/>
        <family val="2"/>
      </rPr>
      <t>1</t>
    </r>
    <r>
      <rPr>
        <b/>
        <sz val="10"/>
        <rFont val="Arial"/>
        <family val="2"/>
      </rPr>
      <t xml:space="preserve"> at key stage 2</t>
    </r>
  </si>
  <si>
    <t>Number eligible to sit key stage 2 tasks and tests4</t>
  </si>
  <si>
    <r>
      <t>Percentage who achieved at least level 4</t>
    </r>
    <r>
      <rPr>
        <vertAlign val="superscript"/>
        <sz val="8"/>
        <rFont val="Arial"/>
        <family val="2"/>
      </rPr>
      <t>5</t>
    </r>
    <r>
      <rPr>
        <sz val="8"/>
        <rFont val="Arial"/>
        <family val="2"/>
      </rPr>
      <t xml:space="preserve"> in the following:</t>
    </r>
  </si>
  <si>
    <r>
      <t>Number eligible to sit key stage 2 tasks and tests</t>
    </r>
    <r>
      <rPr>
        <vertAlign val="superscript"/>
        <sz val="8"/>
        <rFont val="Arial"/>
        <family val="2"/>
      </rPr>
      <t>4</t>
    </r>
  </si>
  <si>
    <r>
      <t>Table LA3: Eligibility and performance of children who have been looked after continuously for at least twelve months</t>
    </r>
    <r>
      <rPr>
        <b/>
        <vertAlign val="superscript"/>
        <sz val="10"/>
        <rFont val="Arial"/>
        <family val="2"/>
      </rPr>
      <t>1</t>
    </r>
    <r>
      <rPr>
        <b/>
        <sz val="10"/>
        <rFont val="Arial"/>
        <family val="2"/>
      </rPr>
      <t xml:space="preserve"> at key stage 4</t>
    </r>
  </si>
  <si>
    <t>National and regional figures have been rounded to the nearest 10. Local authority figures have been rounded to the nearest 5.</t>
  </si>
  <si>
    <r>
      <t>Table LA4:  Children who have been looked after continuously for at least twelve months</t>
    </r>
    <r>
      <rPr>
        <b/>
        <vertAlign val="superscript"/>
        <sz val="10"/>
        <rFont val="Arial"/>
        <family val="2"/>
      </rPr>
      <t>1</t>
    </r>
    <r>
      <rPr>
        <b/>
        <sz val="10"/>
        <rFont val="Arial"/>
        <family val="2"/>
      </rPr>
      <t xml:space="preserve"> by special educational needs</t>
    </r>
    <r>
      <rPr>
        <b/>
        <vertAlign val="superscript"/>
        <sz val="10"/>
        <rFont val="Arial"/>
        <family val="2"/>
      </rPr>
      <t xml:space="preserve"> </t>
    </r>
    <r>
      <rPr>
        <b/>
        <sz val="10"/>
        <rFont val="Arial"/>
        <family val="2"/>
      </rPr>
      <t>(SEN)</t>
    </r>
  </si>
  <si>
    <t>Coverage: England, primary, secondary and special schools, pupil referral units and alternative provision</t>
  </si>
  <si>
    <t xml:space="preserve">5. SEN without a statement includes children at school action and school action plus and SEN support. </t>
  </si>
  <si>
    <t>Figures for previous years may be different to previously published figures as local authorities may update information for past years.</t>
  </si>
  <si>
    <r>
      <t>Table LA6:  Absence</t>
    </r>
    <r>
      <rPr>
        <b/>
        <vertAlign val="superscript"/>
        <sz val="10"/>
        <rFont val="Arial"/>
        <family val="2"/>
      </rPr>
      <t>1</t>
    </r>
    <r>
      <rPr>
        <b/>
        <sz val="10"/>
        <rFont val="Arial"/>
        <family val="2"/>
      </rPr>
      <t xml:space="preserve"> from school of children who have been looked after continuously for at least twelve months</t>
    </r>
    <r>
      <rPr>
        <b/>
        <vertAlign val="superscript"/>
        <sz val="10"/>
        <rFont val="Arial"/>
        <family val="2"/>
      </rPr>
      <t>2</t>
    </r>
    <r>
      <rPr>
        <b/>
        <sz val="10"/>
        <rFont val="Arial"/>
        <family val="2"/>
      </rPr>
      <t xml:space="preserve"> </t>
    </r>
  </si>
  <si>
    <t>A*-C GCSEs in English and mathematics</t>
  </si>
  <si>
    <r>
      <t>Children in need</t>
    </r>
    <r>
      <rPr>
        <b/>
        <vertAlign val="superscript"/>
        <sz val="8"/>
        <rFont val="Arial"/>
        <family val="2"/>
      </rPr>
      <t>8</t>
    </r>
  </si>
  <si>
    <t xml:space="preserve">   SEN with statements or education, health and care plans</t>
  </si>
  <si>
    <t>1. Children looked after continuously for at least twelve months as at 31 March excluding those children in respite care. Only children who have been matched to key stage 1 data are included.</t>
  </si>
  <si>
    <t>1. Children looked after continuously for at least twelve months as at 31 March excluding those children in respite care. Only children who have been matched to key stage 2 data are included.</t>
  </si>
  <si>
    <t>8. Children in need data excludes children who are also looked after.  Children in need data is based on amended data and is not published for all breakdowns.</t>
  </si>
  <si>
    <t>10. The special educational needs and disability (SEND) provisions in the Children and Families Act 2014 were introduced on 1 September 2014.  From then, any children or young people who are newly referred to a local authority for assessment are considered under the new EHC plan assessment process.  The legal test of when a child or young person requires an EHC plan remains the same as that for a statement under the Education Act 1996.  In addition, the previous 'school action' and 'school action plus' categories were replaced by a new category 'SEN support'.</t>
  </si>
  <si>
    <t>11. Includes children with school action or school action plus, or SEN support (from 2015 onwards).</t>
  </si>
  <si>
    <t>SEN with statements or education, health and care plans</t>
  </si>
  <si>
    <t>3. Children in need data excludes children who are also looked after.  Children in need data is based on amended data and is not published for all breakdowns.</t>
  </si>
  <si>
    <t>7. The special educational needs and disability (SEND) provisions in the Children and Families Act 2014 were introduced on 1 September 2014.  From then, any children or young people who are newly referred to a local authority for assessment are considered under the new EHC plan assessment process.  The legal test of when a child or young person requires an EHC plan remains the same as that for a statement under the Education Act 1996.  In addition, the previous 'school action' and 'school action plus' categories were replaced by a new category 'SEN support'.</t>
  </si>
  <si>
    <t>8. Includes children with school action or school action plus, or SEN support (from 2015 onwards).</t>
  </si>
  <si>
    <t>Pupil referral units</t>
  </si>
  <si>
    <r>
      <t>Table 5: Absence</t>
    </r>
    <r>
      <rPr>
        <b/>
        <vertAlign val="superscript"/>
        <sz val="9"/>
        <rFont val="Arial"/>
        <family val="2"/>
      </rPr>
      <t>1</t>
    </r>
    <r>
      <rPr>
        <b/>
        <sz val="9"/>
        <rFont val="Arial"/>
        <family val="2"/>
      </rPr>
      <t xml:space="preserve"> by type of school for children who have been looked after continuously for at least twelve months</t>
    </r>
    <r>
      <rPr>
        <b/>
        <vertAlign val="superscript"/>
        <sz val="9"/>
        <rFont val="Arial"/>
        <family val="2"/>
      </rPr>
      <t>2</t>
    </r>
    <r>
      <rPr>
        <b/>
        <sz val="9"/>
        <rFont val="Arial"/>
        <family val="2"/>
      </rPr>
      <t>, children in need and all children</t>
    </r>
  </si>
  <si>
    <r>
      <t>State funded secondary schools</t>
    </r>
    <r>
      <rPr>
        <b/>
        <vertAlign val="superscript"/>
        <sz val="8"/>
        <rFont val="Arial"/>
        <family val="2"/>
      </rPr>
      <t>7</t>
    </r>
  </si>
  <si>
    <r>
      <t>Special schools</t>
    </r>
    <r>
      <rPr>
        <b/>
        <vertAlign val="superscript"/>
        <sz val="8"/>
        <rFont val="Arial"/>
        <family val="2"/>
      </rPr>
      <t>9</t>
    </r>
  </si>
  <si>
    <t>Years: 2013 - 2015</t>
  </si>
  <si>
    <r>
      <t>Children in need (four half terms)</t>
    </r>
    <r>
      <rPr>
        <vertAlign val="superscript"/>
        <sz val="8"/>
        <rFont val="Arial"/>
        <family val="2"/>
      </rPr>
      <t>5</t>
    </r>
  </si>
  <si>
    <r>
      <t>Children in need (six half terms)</t>
    </r>
    <r>
      <rPr>
        <vertAlign val="superscript"/>
        <sz val="8"/>
        <rFont val="Arial"/>
        <family val="2"/>
      </rPr>
      <t>5</t>
    </r>
  </si>
  <si>
    <t>2. Children looked after continuously for at least twelve months as at 31 March, excluding children in respite care.</t>
  </si>
  <si>
    <t>4. For all children, all enrolments (where pupils have been on roll for at least one session) have been included. Some pupils may be counted more than once (if they moved schools during the year or are registered at more than one school). This data has been taken from the statistical release: Pupil absence in schools in England: 2014 to 2015 available at: https://www.gov.uk/government/collections/statistics-pupil-absence</t>
  </si>
  <si>
    <t>Looked after children figures have been rounded to the nearest 10. Children in need figures are provided as published, rounded to the nearest 100. All children figures are provided as published, rounded to the nearest 5.</t>
  </si>
  <si>
    <t>2. This is the percentage of children looked after continuously for twelve months at 31 March aged six at the start of the academic year who had a valid unique pupil number (UPN) recorded in the SSDA903 return.</t>
  </si>
  <si>
    <r>
      <t>Grammar, punctuation and spelling</t>
    </r>
    <r>
      <rPr>
        <vertAlign val="superscript"/>
        <sz val="8"/>
        <rFont val="Arial"/>
        <family val="2"/>
      </rPr>
      <t>7</t>
    </r>
  </si>
  <si>
    <t>3. This is the percentage of children looked after continuously for twelve months at 31 March aged ten at the start of the academic year who had a valid unique pupil number (UPN) recorded in the SSDA903 return.</t>
  </si>
  <si>
    <t>1. Children looked after continuously for at least twelve months as at 31 March excluding those children in respite care. Only children who are matched to key stage 4 data are included.</t>
  </si>
  <si>
    <t>5. This is the percentage of children looked after continuously for twelve months at 31 March aged 15 at the start of the academic year who had a valid unique pupil number (UPN) recorded in the SSDA903 return.</t>
  </si>
  <si>
    <t>Figures for previous years may be different to previously published figures as local authorities may update information.</t>
  </si>
  <si>
    <r>
      <t>Number of children looked after at 31 March who had been continuously looked after for at least twelve months and matched to census data</t>
    </r>
    <r>
      <rPr>
        <vertAlign val="superscript"/>
        <sz val="8"/>
        <rFont val="Arial"/>
        <family val="2"/>
      </rPr>
      <t>3</t>
    </r>
  </si>
  <si>
    <r>
      <t>Number of looked after children with the following provision for SEN</t>
    </r>
    <r>
      <rPr>
        <vertAlign val="superscript"/>
        <sz val="8"/>
        <rFont val="Arial"/>
        <family val="2"/>
      </rPr>
      <t>4</t>
    </r>
    <r>
      <rPr>
        <sz val="8"/>
        <rFont val="Arial"/>
        <family val="2"/>
      </rPr>
      <t>:</t>
    </r>
  </si>
  <si>
    <t>4. For children who have been recorded on more than one census type, only their highest level of SEN provision has been counted.</t>
  </si>
  <si>
    <t xml:space="preserve">1. Children looked after continuously for at least twelve months as at 31 March 2015 excluding those children in respite care. Only children who are matched to 2015 census data and aged four or above at 31 March 2015 have been included. </t>
  </si>
  <si>
    <t>2.  This is the percentage of children looked after continuously for twelve months at 31 March who were aged 4-15 at the start of the academic year (31 August 2014) and had a valid unique pupil number (UPN) recorded in the SSDA903 return.</t>
  </si>
  <si>
    <t xml:space="preserve">3. Includes looked after children aged four and above as at 31 March 2015 who have been matched to the 2015 school census (including pupil referral units) or local authority alternative provision (AP) census. If a child has been recorded on more than one census, then they have only been counted once.   </t>
  </si>
  <si>
    <t>2. Includes children looked after who attend primary, secondary and special schools (including CTCs and academies).</t>
  </si>
  <si>
    <t>3. This is the percentage of children looked after continuously for twelve months at 31 March who were aged 4-15 at the start of the academic year (31 August) and had a valid unique pupil number (UPN) recorded in the SSDA903 return.</t>
  </si>
  <si>
    <t>4. This is the number of children looked after continuously for at least twelve months at 31 March who were aged 4-15 at the start of the academic year (31 August) and were matched to the school census. This is the denominator.</t>
  </si>
  <si>
    <t>2. Children looked after continuously for at least twelve months as at 31 March, excluding those in respite care.</t>
  </si>
  <si>
    <t>4. This is the percentage of children looked after continuously for at least twelve months at 31 March, aged 5-15 at the start of the academic year (31 August) and had a valid Unique Pupil Number (UPN) recorded in the SSDA903 return.</t>
  </si>
  <si>
    <t>5. For looked after children only the main absence record (enrolment) has been included. The number of children looked after continuously for at least twelve months at 31 March who were aged 5-15 at the start of the academic year (31 August) and were matched to absence data in the School Census. This is the denominator for persistent absentees.</t>
  </si>
  <si>
    <t xml:space="preserve">7. A persistent absentee for six terms of absence data is classified as 56 sessions of absence (authorised or unauthorised), around 15 per cent overall absence. As the sixth half term is discounted for children aged 15), the persistent absentee threshold for a 15 year old is 46 sessions of absence. For all other children the threshold is 56 sessions of absence. </t>
  </si>
  <si>
    <r>
      <t>Looked after children</t>
    </r>
    <r>
      <rPr>
        <b/>
        <vertAlign val="superscript"/>
        <sz val="8"/>
        <rFont val="Arial"/>
        <family val="2"/>
      </rPr>
      <t>2</t>
    </r>
  </si>
  <si>
    <r>
      <t xml:space="preserve">  Total</t>
    </r>
    <r>
      <rPr>
        <b/>
        <vertAlign val="superscript"/>
        <sz val="8"/>
        <rFont val="Arial"/>
        <family val="2"/>
      </rPr>
      <t>3</t>
    </r>
  </si>
  <si>
    <r>
      <t>Children in need</t>
    </r>
    <r>
      <rPr>
        <b/>
        <vertAlign val="superscript"/>
        <sz val="8"/>
        <rFont val="Arial"/>
        <family val="2"/>
      </rPr>
      <t>4</t>
    </r>
  </si>
  <si>
    <r>
      <t>All children</t>
    </r>
    <r>
      <rPr>
        <b/>
        <vertAlign val="superscript"/>
        <sz val="8"/>
        <rFont val="Arial"/>
        <family val="2"/>
      </rPr>
      <t>5</t>
    </r>
  </si>
  <si>
    <t xml:space="preserve">2. Children looked after continuously for at least twelve months as at 31 March 2015 excluding those children in respite care. Only children who have been matched to 2015 school census data and aged 4 or above (at 31 March 2015) have been included. </t>
  </si>
  <si>
    <t>4. Excludes children in need who are also looked after; only children who have been matched to the 2015 school census have been included.</t>
  </si>
  <si>
    <t>1. Education, health and care plans (EHC plans) and SEN support were introduced in September 2014 as part of a range of SEND reforms. For further information see the statistical first release: Special educational needs in England at: https://www.gov.uk/government/statistics/special-educational-needs-in-england-january-2015</t>
  </si>
  <si>
    <t>1. Children looked after continuously for at least twelve months as at 31 March excluding those children in respite care. Comparable national figures for all children can be found in the statistical first release: https://www.gov.uk/government/statistics/permanent-and-fixed-period-exclusions-in-england-2013-to-2014</t>
  </si>
  <si>
    <t>Percentages achieving measure</t>
  </si>
  <si>
    <t>1. Based upon absence data for all six half terms of the academic year for 5-14 year olds and for the first five half terms of the academic year for 15 year olds (to account for high levels of study leave and other authorised absences for pupils aged 15 in the second half of the summer term). Children in need figures are shown for 4 half terms for 2013 and 2014, and for six half terms for 2015.</t>
  </si>
  <si>
    <t>10. Persistent absentees are defined as having an overall absence rate of around 15 per cent or more. This equates to 56 or more sessions of absence (authorised and unauthorised) during the year for pupils aged between 5 and 14 and 46 or more sessions of absence (authorised and unauthorised) during the year for pupils aged 15. The persistent absence percentage is calculated by dividing the number of persistent absentees by the total number of enrolments.</t>
  </si>
  <si>
    <t>9. Based upon all children whether they have SEN reported or not. SEN type is not available for 1.3% (around 7,000) children who were eligible for key stage 2 assessments.  The sum of children with no identified SEN plus all SEN does not match the total number of eligible children.</t>
  </si>
  <si>
    <r>
      <t>Level 4+ mathematics</t>
    </r>
    <r>
      <rPr>
        <vertAlign val="superscript"/>
        <sz val="8"/>
        <color theme="0"/>
        <rFont val="Arial"/>
        <family val="2"/>
      </rPr>
      <t>3</t>
    </r>
  </si>
  <si>
    <t>4. For 2012 onwards, the assessment of writing was based on teacher assessments. Prior to 2012, the assessment of writing was based on test results and therefore earlier years are not comparable.</t>
  </si>
  <si>
    <t>5. The grammar, punctuation and spelling test was introduced in 2013.</t>
  </si>
  <si>
    <t>7. Expected progress in reading and writing is not available in 2011 due to a change in methodology.</t>
  </si>
  <si>
    <r>
      <t>Level 4+ reading</t>
    </r>
    <r>
      <rPr>
        <vertAlign val="superscript"/>
        <sz val="8"/>
        <color theme="0"/>
        <rFont val="Arial"/>
        <family val="2"/>
      </rPr>
      <t>3</t>
    </r>
  </si>
  <si>
    <r>
      <t>Level 4+ writing</t>
    </r>
    <r>
      <rPr>
        <vertAlign val="superscript"/>
        <sz val="8"/>
        <color theme="0"/>
        <rFont val="Arial"/>
        <family val="2"/>
      </rPr>
      <t>3,4</t>
    </r>
  </si>
  <si>
    <r>
      <t>Level 4+ grammar, punctuation and spelling</t>
    </r>
    <r>
      <rPr>
        <vertAlign val="superscript"/>
        <sz val="8"/>
        <color theme="0"/>
        <rFont val="Arial"/>
        <family val="2"/>
      </rPr>
      <t>3,5</t>
    </r>
  </si>
  <si>
    <r>
      <t>Level 4+ reading, writing and mathematics</t>
    </r>
    <r>
      <rPr>
        <vertAlign val="superscript"/>
        <sz val="8"/>
        <color theme="0"/>
        <rFont val="Arial"/>
        <family val="2"/>
      </rPr>
      <t>3,4</t>
    </r>
  </si>
  <si>
    <r>
      <t>Expected level of progress mathematics</t>
    </r>
    <r>
      <rPr>
        <vertAlign val="superscript"/>
        <sz val="8"/>
        <color theme="0"/>
        <rFont val="Arial"/>
        <family val="2"/>
      </rPr>
      <t>6</t>
    </r>
  </si>
  <si>
    <r>
      <t>Expected level of progress reading</t>
    </r>
    <r>
      <rPr>
        <vertAlign val="superscript"/>
        <sz val="8"/>
        <color theme="0"/>
        <rFont val="Arial"/>
        <family val="2"/>
      </rPr>
      <t>6,7</t>
    </r>
  </si>
  <si>
    <r>
      <t>Expected level of progress writing</t>
    </r>
    <r>
      <rPr>
        <vertAlign val="superscript"/>
        <sz val="8"/>
        <color theme="0"/>
        <rFont val="Arial"/>
        <family val="2"/>
      </rPr>
      <t>6,7</t>
    </r>
  </si>
  <si>
    <t>4. There were multiple methodological changes in 2014 and so figures are not comparable with earlier years.  The Wolf review restricted the qualifications included, prevented any qualification from counting as larger than one GCSE, and capped the number of non-GCSE qualification included in performance measures at two per pupil.  The early entry policy meant that for exams in English Baccalaureate subjects (English, mathematics, science, a language, and history or geography) sat after 29 September 2013, the results from a pupil's first attempt at the exam was counted, rather than their best.  Further information on the methodology changes can be found in the statistical release: Revised GCSE and equivalent results in England at https://www.gov.uk/government/statistics/revised-gcse-and-equivalent-results-in-england-2014-to-2015.</t>
  </si>
  <si>
    <t>6. Based upon all children whether they have SEN reported or not. SEN type is not available for 9.9% (around 61,500) children eligible for key stage 4.  The sum of children with no identified SEN plus all SEN does not match the total number of eligible children.</t>
  </si>
  <si>
    <r>
      <t>Expected level of progress English</t>
    </r>
    <r>
      <rPr>
        <vertAlign val="superscript"/>
        <sz val="8"/>
        <color theme="0"/>
        <rFont val="Arial"/>
        <family val="2"/>
      </rPr>
      <t>9</t>
    </r>
  </si>
  <si>
    <r>
      <t>Expected level of progress mathematics</t>
    </r>
    <r>
      <rPr>
        <vertAlign val="superscript"/>
        <sz val="8"/>
        <color theme="0"/>
        <rFont val="Arial"/>
        <family val="2"/>
      </rPr>
      <t>9</t>
    </r>
  </si>
  <si>
    <t>9. An explanation of how expected progress is calculated is included in the statistical release: Revised GCSE and equivalent results in England at https://www.gov.uk/government/statistics/revised-gcse-and-equivalent-results-in-england-2014-to-2015. Most pupils will be expected to progress by approximately one level every two years.  This means that pupils who achieved level 4 at the end of key stage 2 would be expected to achieve grade A*-C by the end of key stage 4.</t>
  </si>
  <si>
    <r>
      <t>Table 4a: Numbers of looked after children, all children and children in need with special educational needs</t>
    </r>
    <r>
      <rPr>
        <b/>
        <vertAlign val="superscript"/>
        <sz val="10"/>
        <rFont val="Arial"/>
        <family val="2"/>
      </rPr>
      <t>1</t>
    </r>
    <r>
      <rPr>
        <b/>
        <sz val="10"/>
        <rFont val="Arial"/>
        <family val="2"/>
      </rPr>
      <t xml:space="preserve"> (SEN)</t>
    </r>
    <r>
      <rPr>
        <b/>
        <vertAlign val="superscript"/>
        <sz val="10"/>
        <rFont val="Arial"/>
        <family val="2"/>
      </rPr>
      <t xml:space="preserve"> </t>
    </r>
  </si>
  <si>
    <t xml:space="preserve">         with SEN with a statements of SEN or education, health and care plans (EHC plans)</t>
  </si>
  <si>
    <t xml:space="preserve">         with SEN support - SEN without statements or EHC plans</t>
  </si>
  <si>
    <t>5. Figures for all children cover children in all schools (including independent schools and non-maintained special schools) and are taken from tables 1A-1C of the statistical first release: Special educational needs in England: 2015 at: https://www.gov.uk/government/statistics/special-educational-needs-in-england-january-2015</t>
  </si>
  <si>
    <r>
      <t>School action plus or SEN support</t>
    </r>
    <r>
      <rPr>
        <vertAlign val="superscript"/>
        <sz val="8"/>
        <rFont val="Arial"/>
        <family val="2"/>
      </rPr>
      <t>5</t>
    </r>
  </si>
  <si>
    <t>1. Children looked after continuously for at least twelve months as at 31 March 2015 excluding those children in respite care. Only children who have been matched to 2015 census data and aged 4 or above (at 31 March 2015) have been included. Census data has been taken from the school census (including pupil referral units). Children looked after in alternative provision are not included as type of special educational need is not collected. Figures for all children can be found in table A of the additional tables in the statistical first release: Special educational needs in England at: https://www.gov.uk/government/statistics/special-educational-needs-in-england-january-2015.</t>
  </si>
  <si>
    <t>3. For looked after children only the main absence record (enrolment) has been included. The number of children looked after continuously for at least 12 months at 31 March who were aged 5-15 at the start of the academic year (31 August) and were matched to absence data in the school census. This is the denominator for persistent absentees.</t>
  </si>
  <si>
    <t>5. Children in need figures include children aged 5 to 16 inclusive at 31 March each year in the matched CIN-NPD dataset with absence information in a primary, secondary or special school. They exclude children in need who are also looked after. Age calculated at 31 March. Children in need absence figures are provided as published, for 2013 and 2014 they are based on autumn and spring (4 half term) data, for 2015 they are based on full year (6 half term) data. Figures are not currently published split by school type. Further information on children in need can be found in the statistical release: Characteristics of children in need available at: https://www.gov.uk/government/collections/statistics-children-in-need</t>
  </si>
  <si>
    <t>3. Children matched to school census and AP census, with known SEN status.</t>
  </si>
  <si>
    <t xml:space="preserve">  Total</t>
  </si>
  <si>
    <t>6. Pupils are expected to make two levels of progress between key stage 1 (KS1) and key stage 2 (KS2). For reading and mathematics, where a pupil has a non-numerical KS2 test result, the teacher assessment result is taken into account in deciding the KS2 level. For writing, the KS2 level is based entirely on teacher assessment. Further information on progress levels at key stage 2 can be found in the following statistical release: https://www.gov.uk/government/statistics/national-curriculum-assessments-at-key-stage-2-2015-revised.</t>
  </si>
  <si>
    <r>
      <t>SEN without statement or education, health and care plan</t>
    </r>
    <r>
      <rPr>
        <vertAlign val="superscript"/>
        <sz val="8"/>
        <rFont val="Arial"/>
        <family val="2"/>
      </rPr>
      <t>5</t>
    </r>
  </si>
  <si>
    <t>1. Based upon six half term absence data. Absence for 15 year olds in the sixth half term has been discounted due to high levels of study leave and other authorised absence.</t>
  </si>
  <si>
    <t>Table 3</t>
  </si>
  <si>
    <r>
      <t>Table 2: Key stage 2 eligibility and performance of children who have been looked after continuously for at least twelve months</t>
    </r>
    <r>
      <rPr>
        <b/>
        <vertAlign val="superscript"/>
        <sz val="10"/>
        <rFont val="Arial"/>
        <family val="2"/>
      </rPr>
      <t>1</t>
    </r>
    <r>
      <rPr>
        <b/>
        <sz val="10"/>
        <rFont val="Arial"/>
        <family val="2"/>
      </rPr>
      <t>, by gender</t>
    </r>
  </si>
  <si>
    <r>
      <t>Table 3: Key stage 4 eligibility and performance of children who have been looked after continuously for at least twelve months</t>
    </r>
    <r>
      <rPr>
        <b/>
        <vertAlign val="superscript"/>
        <sz val="10"/>
        <rFont val="Arial"/>
        <family val="2"/>
      </rPr>
      <t>1</t>
    </r>
    <r>
      <rPr>
        <b/>
        <sz val="10"/>
        <rFont val="Arial"/>
        <family val="2"/>
      </rPr>
      <t>, by gender</t>
    </r>
  </si>
  <si>
    <t>Back to index</t>
  </si>
  <si>
    <r>
      <t>ENGLAND</t>
    </r>
    <r>
      <rPr>
        <b/>
        <vertAlign val="superscript"/>
        <sz val="8"/>
        <rFont val="Arial"/>
        <family val="2"/>
      </rPr>
      <t>9</t>
    </r>
  </si>
  <si>
    <t>Percentage of children with at least one fixed period exclusion</t>
  </si>
  <si>
    <t>Website:</t>
  </si>
  <si>
    <t>SFR Name:</t>
  </si>
  <si>
    <t>Contact details</t>
  </si>
  <si>
    <t>Name:</t>
  </si>
  <si>
    <t>Telephone:</t>
  </si>
  <si>
    <t>Email:</t>
  </si>
  <si>
    <t>Outcomes for looked after children</t>
  </si>
  <si>
    <t>SFR 11/2016</t>
  </si>
  <si>
    <t>Alison Butler</t>
  </si>
  <si>
    <t>cla.stats@education.gsi.gov.uk</t>
  </si>
  <si>
    <t>01325 340465</t>
  </si>
  <si>
    <t>Statistics: looked after children</t>
  </si>
  <si>
    <t>Level 4+ reading, writing and mathematics3,4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</si>
</sst>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_-;\-* #,##0_-;_-* &quot;-&quot;??_-;_-@_-"/>
    <numFmt numFmtId="165" formatCode="0.0"/>
    <numFmt numFmtId="166" formatCode="#,##0.0"/>
    <numFmt numFmtId="167" formatCode="General_)"/>
  </numFmts>
  <fonts count="36" x14ac:knownFonts="1">
    <font>
      <sz val="11"/>
      <color theme="1"/>
      <name val="Calibri"/>
      <family val="2"/>
      <scheme val="minor"/>
    </font>
    <font>
      <sz val="11"/>
      <color theme="1"/>
      <name val="Calibri"/>
      <family val="2"/>
      <scheme val="minor"/>
    </font>
    <font>
      <b/>
      <sz val="10"/>
      <name val="Arial"/>
      <family val="2"/>
    </font>
    <font>
      <b/>
      <vertAlign val="superscript"/>
      <sz val="10"/>
      <name val="Arial"/>
      <family val="2"/>
    </font>
    <font>
      <sz val="8"/>
      <name val="Arial"/>
      <family val="2"/>
    </font>
    <font>
      <b/>
      <sz val="8"/>
      <name val="Arial"/>
      <family val="2"/>
    </font>
    <font>
      <b/>
      <vertAlign val="superscript"/>
      <sz val="8"/>
      <name val="Arial"/>
      <family val="2"/>
    </font>
    <font>
      <vertAlign val="superscript"/>
      <sz val="8"/>
      <name val="Arial"/>
      <family val="2"/>
    </font>
    <font>
      <i/>
      <sz val="8"/>
      <name val="Arial"/>
      <family val="2"/>
    </font>
    <font>
      <b/>
      <i/>
      <sz val="8"/>
      <name val="Arial"/>
      <family val="2"/>
    </font>
    <font>
      <sz val="8"/>
      <color rgb="FFFF0000"/>
      <name val="Arial"/>
      <family val="2"/>
    </font>
    <font>
      <b/>
      <sz val="8"/>
      <color rgb="FFFF0000"/>
      <name val="Arial"/>
      <family val="2"/>
    </font>
    <font>
      <sz val="8"/>
      <color theme="1"/>
      <name val="Arial"/>
      <family val="2"/>
    </font>
    <font>
      <i/>
      <sz val="8"/>
      <color theme="1"/>
      <name val="Arial"/>
      <family val="2"/>
    </font>
    <font>
      <b/>
      <sz val="8"/>
      <color theme="0"/>
      <name val="Arial"/>
      <family val="2"/>
    </font>
    <font>
      <sz val="8"/>
      <color theme="0"/>
      <name val="Arial"/>
      <family val="2"/>
    </font>
    <font>
      <b/>
      <sz val="18"/>
      <color rgb="FFFF0000"/>
      <name val="Calibri"/>
      <family val="2"/>
      <scheme val="minor"/>
    </font>
    <font>
      <sz val="10"/>
      <name val="Arial"/>
      <family val="2"/>
    </font>
    <font>
      <sz val="10"/>
      <name val="Courier"/>
      <family val="3"/>
    </font>
    <font>
      <sz val="9"/>
      <name val="Arial"/>
      <family val="2"/>
    </font>
    <font>
      <b/>
      <sz val="9"/>
      <name val="Arial"/>
      <family val="2"/>
    </font>
    <font>
      <b/>
      <vertAlign val="superscript"/>
      <sz val="9"/>
      <name val="Arial"/>
      <family val="2"/>
    </font>
    <font>
      <sz val="10"/>
      <color indexed="10"/>
      <name val="Arial"/>
      <family val="2"/>
    </font>
    <font>
      <b/>
      <sz val="9"/>
      <color rgb="FFFF0000"/>
      <name val="Arial"/>
      <family val="2"/>
    </font>
    <font>
      <sz val="11"/>
      <name val="Calibri"/>
      <family val="2"/>
      <scheme val="minor"/>
    </font>
    <font>
      <strike/>
      <sz val="8"/>
      <name val="Arial"/>
      <family val="2"/>
    </font>
    <font>
      <sz val="11"/>
      <color theme="1"/>
      <name val="Arial"/>
      <family val="2"/>
    </font>
    <font>
      <b/>
      <sz val="11"/>
      <color theme="1"/>
      <name val="Arial"/>
      <family val="2"/>
    </font>
    <font>
      <sz val="11"/>
      <color rgb="FFFF0000"/>
      <name val="Arial"/>
      <family val="2"/>
    </font>
    <font>
      <i/>
      <sz val="8"/>
      <color rgb="FFFF0000"/>
      <name val="Arial"/>
      <family val="2"/>
    </font>
    <font>
      <vertAlign val="superscript"/>
      <sz val="8"/>
      <color theme="0"/>
      <name val="Arial"/>
      <family val="2"/>
    </font>
    <font>
      <u/>
      <sz val="11"/>
      <color theme="10"/>
      <name val="Calibri"/>
      <family val="2"/>
      <scheme val="minor"/>
    </font>
    <font>
      <u/>
      <sz val="11"/>
      <color theme="10"/>
      <name val="Arial"/>
      <family val="2"/>
    </font>
    <font>
      <b/>
      <sz val="24"/>
      <color theme="1"/>
      <name val="Calibri"/>
      <family val="2"/>
      <scheme val="minor"/>
    </font>
    <font>
      <sz val="12"/>
      <color theme="1"/>
      <name val="Calibri"/>
      <family val="2"/>
      <scheme val="minor"/>
    </font>
    <font>
      <sz val="1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19">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style="hair">
        <color indexed="64"/>
      </right>
      <top/>
      <bottom/>
      <diagonal/>
    </border>
    <border>
      <left style="hair">
        <color indexed="64"/>
      </left>
      <right/>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17" fillId="0" borderId="0"/>
    <xf numFmtId="0" fontId="18" fillId="0" borderId="0"/>
    <xf numFmtId="0" fontId="18" fillId="0" borderId="0"/>
    <xf numFmtId="167" fontId="18" fillId="0" borderId="0"/>
    <xf numFmtId="167" fontId="18" fillId="0" borderId="0"/>
    <xf numFmtId="0" fontId="17" fillId="0" borderId="0"/>
    <xf numFmtId="0" fontId="18" fillId="0" borderId="0"/>
    <xf numFmtId="0" fontId="31" fillId="0" borderId="0" applyNumberFormat="0" applyFill="0" applyBorder="0" applyAlignment="0" applyProtection="0"/>
  </cellStyleXfs>
  <cellXfs count="714">
    <xf numFmtId="0" fontId="0" fillId="0" borderId="0" xfId="0"/>
    <xf numFmtId="0" fontId="2" fillId="2" borderId="0" xfId="0" applyFont="1" applyFill="1" applyAlignment="1">
      <alignment horizontal="left" vertical="center"/>
    </xf>
    <xf numFmtId="0" fontId="4" fillId="2" borderId="0" xfId="0" applyFont="1" applyFill="1" applyAlignment="1">
      <alignment vertical="center" wrapText="1"/>
    </xf>
    <xf numFmtId="0" fontId="4" fillId="2" borderId="0" xfId="0" applyFont="1" applyFill="1" applyAlignment="1">
      <alignment vertical="center"/>
    </xf>
    <xf numFmtId="0" fontId="5" fillId="2" borderId="0" xfId="0" applyFont="1" applyFill="1" applyAlignment="1">
      <alignment horizontal="left" vertical="center"/>
    </xf>
    <xf numFmtId="0" fontId="4" fillId="2" borderId="0" xfId="0" applyFont="1" applyFill="1"/>
    <xf numFmtId="0" fontId="5" fillId="2" borderId="1" xfId="0" applyFont="1" applyFill="1" applyBorder="1"/>
    <xf numFmtId="0" fontId="5" fillId="2" borderId="1" xfId="0" applyFont="1" applyFill="1" applyBorder="1" applyAlignment="1">
      <alignment horizontal="center" vertical="center" wrapText="1"/>
    </xf>
    <xf numFmtId="0" fontId="5" fillId="2" borderId="0" xfId="0" applyFont="1" applyFill="1" applyBorder="1"/>
    <xf numFmtId="0" fontId="5" fillId="2" borderId="3" xfId="0" applyFont="1" applyFill="1" applyBorder="1" applyAlignment="1">
      <alignment horizontal="center" wrapText="1"/>
    </xf>
    <xf numFmtId="0" fontId="5" fillId="2" borderId="2" xfId="0" applyFont="1" applyFill="1" applyBorder="1" applyAlignment="1">
      <alignment horizontal="center" wrapText="1"/>
    </xf>
    <xf numFmtId="0" fontId="5" fillId="2" borderId="0" xfId="0" applyFont="1" applyFill="1" applyAlignment="1">
      <alignment horizontal="center" wrapText="1"/>
    </xf>
    <xf numFmtId="0" fontId="5" fillId="2" borderId="0" xfId="0" applyFont="1" applyFill="1" applyAlignment="1">
      <alignment horizontal="left"/>
    </xf>
    <xf numFmtId="0" fontId="5" fillId="2" borderId="0" xfId="0" applyFont="1" applyFill="1" applyAlignment="1">
      <alignment vertical="center" wrapText="1"/>
    </xf>
    <xf numFmtId="0" fontId="4" fillId="2" borderId="0" xfId="0" applyFont="1" applyFill="1" applyAlignment="1"/>
    <xf numFmtId="0" fontId="5" fillId="2" borderId="0" xfId="0" applyFont="1" applyFill="1" applyAlignment="1">
      <alignment horizontal="left" wrapText="1"/>
    </xf>
    <xf numFmtId="3" fontId="5" fillId="2" borderId="0" xfId="0" applyNumberFormat="1" applyFont="1" applyFill="1" applyAlignment="1">
      <alignment vertical="center" wrapText="1"/>
    </xf>
    <xf numFmtId="164" fontId="5" fillId="2" borderId="0" xfId="0" applyNumberFormat="1" applyFont="1" applyFill="1"/>
    <xf numFmtId="0" fontId="5" fillId="2" borderId="0" xfId="0" applyFont="1" applyFill="1"/>
    <xf numFmtId="0" fontId="4" fillId="2" borderId="0" xfId="0" applyFont="1" applyFill="1" applyBorder="1" applyAlignment="1">
      <alignment vertical="center"/>
    </xf>
    <xf numFmtId="0" fontId="4" fillId="2" borderId="0" xfId="0" applyFont="1" applyFill="1" applyAlignment="1">
      <alignment horizontal="left"/>
    </xf>
    <xf numFmtId="0" fontId="4" fillId="2" borderId="0" xfId="0" applyFont="1" applyFill="1" applyAlignment="1">
      <alignment horizontal="left" wrapText="1"/>
    </xf>
    <xf numFmtId="0" fontId="8" fillId="2" borderId="0" xfId="0" applyFont="1" applyFill="1" applyAlignment="1">
      <alignment vertical="center" wrapText="1"/>
    </xf>
    <xf numFmtId="0" fontId="9" fillId="2" borderId="0" xfId="0" applyFont="1" applyFill="1" applyAlignment="1">
      <alignment vertical="center" wrapText="1"/>
    </xf>
    <xf numFmtId="0" fontId="8" fillId="2" borderId="0" xfId="0" applyFont="1" applyFill="1" applyBorder="1" applyAlignment="1">
      <alignment vertical="center"/>
    </xf>
    <xf numFmtId="0" fontId="5" fillId="2" borderId="0" xfId="0" applyFont="1" applyFill="1" applyBorder="1" applyAlignment="1">
      <alignment horizontal="left"/>
    </xf>
    <xf numFmtId="0" fontId="4" fillId="2" borderId="0" xfId="0" applyFont="1" applyFill="1" applyBorder="1"/>
    <xf numFmtId="0" fontId="4" fillId="2" borderId="0" xfId="0" applyFont="1" applyFill="1" applyBorder="1" applyAlignment="1"/>
    <xf numFmtId="0" fontId="4" fillId="2" borderId="0" xfId="0" applyFont="1" applyFill="1" applyBorder="1" applyAlignment="1">
      <alignment horizontal="left"/>
    </xf>
    <xf numFmtId="0" fontId="4" fillId="2" borderId="3" xfId="0" applyFont="1" applyFill="1" applyBorder="1" applyAlignment="1"/>
    <xf numFmtId="0" fontId="4" fillId="2" borderId="3" xfId="0" applyFont="1" applyFill="1" applyBorder="1"/>
    <xf numFmtId="3" fontId="5" fillId="2" borderId="0" xfId="0" applyNumberFormat="1" applyFont="1" applyFill="1"/>
    <xf numFmtId="0" fontId="8" fillId="2" borderId="0" xfId="0" applyFont="1" applyFill="1" applyAlignment="1">
      <alignment horizontal="right" vertical="center"/>
    </xf>
    <xf numFmtId="3" fontId="4" fillId="2" borderId="0" xfId="0" applyNumberFormat="1" applyFont="1" applyFill="1" applyAlignment="1">
      <alignment vertical="center"/>
    </xf>
    <xf numFmtId="1" fontId="4" fillId="2" borderId="0" xfId="0" applyNumberFormat="1" applyFont="1" applyFill="1"/>
    <xf numFmtId="0" fontId="4" fillId="2" borderId="0" xfId="0" applyFont="1" applyFill="1"/>
    <xf numFmtId="0" fontId="2" fillId="0" borderId="0" xfId="0" applyFont="1" applyAlignment="1"/>
    <xf numFmtId="0" fontId="4" fillId="0" borderId="0" xfId="0" applyFont="1" applyAlignment="1">
      <alignment horizontal="left" vertical="center" wrapText="1"/>
    </xf>
    <xf numFmtId="0" fontId="4" fillId="0" borderId="0" xfId="0" applyFont="1" applyAlignment="1">
      <alignment horizontal="left" wrapText="1"/>
    </xf>
    <xf numFmtId="0" fontId="4" fillId="0" borderId="0" xfId="0" applyFont="1"/>
    <xf numFmtId="0" fontId="2" fillId="0" borderId="0" xfId="0" applyFont="1" applyAlignment="1">
      <alignment horizontal="left"/>
    </xf>
    <xf numFmtId="0" fontId="4" fillId="0" borderId="0" xfId="0" applyFont="1" applyAlignment="1">
      <alignment vertical="center"/>
    </xf>
    <xf numFmtId="0" fontId="4" fillId="0" borderId="0" xfId="0" applyFont="1" applyBorder="1"/>
    <xf numFmtId="0" fontId="4" fillId="0" borderId="0" xfId="0" applyFont="1" applyBorder="1" applyAlignment="1">
      <alignment vertical="center"/>
    </xf>
    <xf numFmtId="0" fontId="5" fillId="0" borderId="0" xfId="0" applyFont="1" applyBorder="1"/>
    <xf numFmtId="0" fontId="5" fillId="0" borderId="0" xfId="0" applyFont="1" applyBorder="1" applyAlignment="1">
      <alignment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wrapText="1"/>
    </xf>
    <xf numFmtId="0" fontId="4" fillId="0" borderId="3" xfId="0" applyFont="1" applyBorder="1" applyAlignment="1">
      <alignment vertical="center"/>
    </xf>
    <xf numFmtId="0" fontId="4" fillId="0" borderId="4" xfId="0" applyFont="1" applyBorder="1" applyAlignment="1">
      <alignment vertical="center"/>
    </xf>
    <xf numFmtId="0" fontId="4" fillId="0" borderId="2"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horizontal="right" vertical="center"/>
    </xf>
    <xf numFmtId="0" fontId="4" fillId="0" borderId="0" xfId="0" applyFont="1" applyBorder="1" applyAlignment="1">
      <alignment horizontal="right" vertical="center"/>
    </xf>
    <xf numFmtId="0" fontId="4" fillId="0" borderId="8" xfId="0" applyFont="1" applyBorder="1" applyAlignment="1">
      <alignment horizontal="right" vertical="center"/>
    </xf>
    <xf numFmtId="0" fontId="4" fillId="0" borderId="0" xfId="0" applyFont="1" applyBorder="1" applyAlignment="1">
      <alignment horizontal="right"/>
    </xf>
    <xf numFmtId="0" fontId="4" fillId="2" borderId="7" xfId="0" applyFont="1" applyFill="1" applyBorder="1" applyAlignment="1">
      <alignment horizontal="right" vertical="center"/>
    </xf>
    <xf numFmtId="0" fontId="4" fillId="2" borderId="0" xfId="0" applyFont="1" applyFill="1" applyBorder="1" applyAlignment="1">
      <alignment horizontal="right" vertical="center"/>
    </xf>
    <xf numFmtId="0" fontId="4" fillId="2" borderId="8" xfId="0" applyFont="1" applyFill="1" applyBorder="1" applyAlignment="1">
      <alignment horizontal="right" vertical="center"/>
    </xf>
    <xf numFmtId="3" fontId="4" fillId="0" borderId="7" xfId="0" applyNumberFormat="1" applyFont="1" applyBorder="1" applyAlignment="1">
      <alignment horizontal="right" vertical="center"/>
    </xf>
    <xf numFmtId="3" fontId="4" fillId="0" borderId="0" xfId="0" applyNumberFormat="1" applyFont="1" applyBorder="1" applyAlignment="1">
      <alignment horizontal="right" vertical="center"/>
    </xf>
    <xf numFmtId="3" fontId="4" fillId="0" borderId="8" xfId="0" applyNumberFormat="1" applyFont="1" applyBorder="1" applyAlignment="1">
      <alignment horizontal="right" vertical="center"/>
    </xf>
    <xf numFmtId="3" fontId="4" fillId="2" borderId="7" xfId="0" applyNumberFormat="1" applyFont="1" applyFill="1" applyBorder="1" applyAlignment="1">
      <alignment horizontal="right" vertical="center"/>
    </xf>
    <xf numFmtId="3" fontId="4" fillId="2" borderId="0" xfId="0" applyNumberFormat="1" applyFont="1" applyFill="1" applyBorder="1" applyAlignment="1">
      <alignment horizontal="right"/>
    </xf>
    <xf numFmtId="0" fontId="12" fillId="0" borderId="0" xfId="0" applyFont="1" applyBorder="1" applyAlignment="1">
      <alignment vertical="center"/>
    </xf>
    <xf numFmtId="0" fontId="12" fillId="2" borderId="0" xfId="0" applyFont="1" applyFill="1"/>
    <xf numFmtId="0" fontId="8" fillId="2" borderId="0" xfId="0" applyFont="1" applyFill="1" applyBorder="1" applyAlignment="1">
      <alignment horizontal="right"/>
    </xf>
    <xf numFmtId="3" fontId="4" fillId="0" borderId="0" xfId="0" applyNumberFormat="1" applyFont="1" applyAlignment="1">
      <alignment horizontal="right"/>
    </xf>
    <xf numFmtId="0" fontId="12" fillId="0" borderId="3" xfId="0" applyFont="1" applyBorder="1" applyAlignment="1">
      <alignment vertical="center"/>
    </xf>
    <xf numFmtId="3" fontId="11" fillId="0" borderId="0" xfId="0" applyNumberFormat="1" applyFont="1"/>
    <xf numFmtId="0" fontId="13" fillId="0" borderId="0" xfId="0" applyFont="1" applyBorder="1" applyAlignment="1">
      <alignment horizontal="right"/>
    </xf>
    <xf numFmtId="0" fontId="4" fillId="2" borderId="0" xfId="0" applyFont="1" applyFill="1" applyAlignment="1">
      <alignment horizontal="left"/>
    </xf>
    <xf numFmtId="0" fontId="5" fillId="0" borderId="0" xfId="0" applyFont="1"/>
    <xf numFmtId="0" fontId="4" fillId="2" borderId="0" xfId="0" applyFont="1" applyFill="1" applyAlignment="1">
      <alignment horizontal="left" wrapText="1"/>
    </xf>
    <xf numFmtId="1" fontId="4" fillId="0" borderId="0" xfId="0" applyNumberFormat="1" applyFont="1" applyAlignment="1">
      <alignment horizontal="right"/>
    </xf>
    <xf numFmtId="1" fontId="4" fillId="0" borderId="0" xfId="0" applyNumberFormat="1" applyFont="1"/>
    <xf numFmtId="1" fontId="4" fillId="0" borderId="0" xfId="0" applyNumberFormat="1" applyFont="1" applyFill="1"/>
    <xf numFmtId="3" fontId="4" fillId="0" borderId="0" xfId="0" applyNumberFormat="1" applyFont="1" applyFill="1" applyAlignment="1">
      <alignment horizontal="right"/>
    </xf>
    <xf numFmtId="0" fontId="4" fillId="0" borderId="0" xfId="0" applyFont="1" applyAlignment="1"/>
    <xf numFmtId="1" fontId="10" fillId="0" borderId="0" xfId="0" applyNumberFormat="1" applyFont="1" applyFill="1"/>
    <xf numFmtId="1" fontId="10" fillId="0" borderId="0" xfId="0" applyNumberFormat="1" applyFont="1"/>
    <xf numFmtId="0" fontId="10" fillId="0" borderId="0" xfId="0" applyFont="1"/>
    <xf numFmtId="0" fontId="12" fillId="0" borderId="0" xfId="0" applyFont="1" applyAlignment="1"/>
    <xf numFmtId="3" fontId="15" fillId="0" borderId="0" xfId="0" applyNumberFormat="1" applyFont="1" applyAlignment="1">
      <alignment horizontal="right"/>
    </xf>
    <xf numFmtId="1" fontId="15" fillId="0" borderId="0" xfId="0" applyNumberFormat="1" applyFont="1" applyFill="1"/>
    <xf numFmtId="0" fontId="15" fillId="0" borderId="0" xfId="0" applyFont="1"/>
    <xf numFmtId="0" fontId="14" fillId="0" borderId="0" xfId="0" applyFont="1" applyAlignment="1">
      <alignment horizontal="center" wrapText="1"/>
    </xf>
    <xf numFmtId="0" fontId="15" fillId="0" borderId="0" xfId="0" applyFont="1" applyAlignment="1">
      <alignment horizontal="left"/>
    </xf>
    <xf numFmtId="0" fontId="15" fillId="0" borderId="0" xfId="0" applyFont="1" applyAlignment="1">
      <alignment horizontal="right"/>
    </xf>
    <xf numFmtId="0" fontId="15" fillId="0" borderId="0" xfId="0" applyFont="1" applyFill="1" applyAlignment="1">
      <alignment horizontal="right"/>
    </xf>
    <xf numFmtId="1" fontId="15" fillId="0" borderId="0" xfId="0" applyNumberFormat="1" applyFont="1" applyFill="1" applyAlignment="1">
      <alignment horizontal="left"/>
    </xf>
    <xf numFmtId="1" fontId="15" fillId="0" borderId="0" xfId="0" applyNumberFormat="1" applyFont="1" applyFill="1" applyAlignment="1">
      <alignment horizontal="right"/>
    </xf>
    <xf numFmtId="1" fontId="15" fillId="0" borderId="0" xfId="0" applyNumberFormat="1" applyFont="1" applyAlignment="1">
      <alignment horizontal="right"/>
    </xf>
    <xf numFmtId="3" fontId="15" fillId="0" borderId="0" xfId="0" applyNumberFormat="1" applyFont="1" applyFill="1" applyAlignment="1">
      <alignment horizontal="right"/>
    </xf>
    <xf numFmtId="3" fontId="14" fillId="0" borderId="0" xfId="0" applyNumberFormat="1" applyFont="1"/>
    <xf numFmtId="0" fontId="14" fillId="0" borderId="0" xfId="0" applyFont="1"/>
    <xf numFmtId="0" fontId="15" fillId="0" borderId="0" xfId="0" applyFont="1" applyAlignment="1"/>
    <xf numFmtId="0" fontId="15" fillId="0" borderId="0" xfId="0" applyFont="1" applyAlignment="1">
      <alignment wrapText="1"/>
    </xf>
    <xf numFmtId="0" fontId="0" fillId="0" borderId="0" xfId="0" applyAlignment="1">
      <alignment vertical="center"/>
    </xf>
    <xf numFmtId="0" fontId="5" fillId="0" borderId="6" xfId="0" applyFont="1" applyBorder="1" applyAlignment="1">
      <alignment horizontal="center" vertical="center" wrapText="1"/>
    </xf>
    <xf numFmtId="0" fontId="4" fillId="0" borderId="10" xfId="0" applyFont="1" applyBorder="1" applyAlignment="1">
      <alignment vertical="center"/>
    </xf>
    <xf numFmtId="0" fontId="5" fillId="0" borderId="7" xfId="0" applyFont="1" applyBorder="1" applyAlignment="1">
      <alignment horizontal="left" vertical="center"/>
    </xf>
    <xf numFmtId="0" fontId="4" fillId="0" borderId="7" xfId="0" applyFont="1" applyBorder="1" applyAlignment="1">
      <alignment horizontal="left" vertical="center"/>
    </xf>
    <xf numFmtId="1" fontId="4" fillId="2" borderId="0" xfId="0" applyNumberFormat="1" applyFont="1" applyFill="1" applyBorder="1" applyAlignment="1">
      <alignment horizontal="right" vertical="center"/>
    </xf>
    <xf numFmtId="1" fontId="4" fillId="2" borderId="8" xfId="0" applyNumberFormat="1" applyFont="1" applyFill="1" applyBorder="1" applyAlignment="1">
      <alignment horizontal="right" vertical="center"/>
    </xf>
    <xf numFmtId="1" fontId="4" fillId="0" borderId="0" xfId="0" applyNumberFormat="1" applyFont="1" applyBorder="1" applyAlignment="1">
      <alignment horizontal="right" vertical="center"/>
    </xf>
    <xf numFmtId="1" fontId="4" fillId="0" borderId="8" xfId="0" applyNumberFormat="1" applyFont="1" applyBorder="1" applyAlignment="1">
      <alignment horizontal="right" vertical="center"/>
    </xf>
    <xf numFmtId="0" fontId="12" fillId="2" borderId="7" xfId="0" applyFont="1" applyFill="1" applyBorder="1" applyAlignment="1">
      <alignment horizontal="right" vertical="center"/>
    </xf>
    <xf numFmtId="0" fontId="12" fillId="2" borderId="0" xfId="0" applyFont="1" applyFill="1" applyBorder="1" applyAlignment="1">
      <alignment horizontal="right" vertical="center"/>
    </xf>
    <xf numFmtId="0" fontId="12" fillId="2" borderId="8" xfId="0" applyFont="1" applyFill="1" applyBorder="1" applyAlignment="1">
      <alignment horizontal="right" vertical="center"/>
    </xf>
    <xf numFmtId="0" fontId="4" fillId="0" borderId="10" xfId="0" applyFont="1" applyBorder="1" applyAlignment="1">
      <alignment horizontal="left" vertical="center"/>
    </xf>
    <xf numFmtId="0" fontId="12" fillId="0" borderId="3" xfId="0" applyFont="1" applyBorder="1" applyAlignment="1">
      <alignment horizontal="right" vertical="center"/>
    </xf>
    <xf numFmtId="0" fontId="12" fillId="0" borderId="11" xfId="0" applyFont="1" applyBorder="1" applyAlignment="1">
      <alignment horizontal="right" vertical="center"/>
    </xf>
    <xf numFmtId="0" fontId="12" fillId="2" borderId="10" xfId="0" applyFont="1" applyFill="1" applyBorder="1" applyAlignment="1">
      <alignment horizontal="right" vertical="center"/>
    </xf>
    <xf numFmtId="0" fontId="12" fillId="2" borderId="3" xfId="0" applyFont="1" applyFill="1" applyBorder="1" applyAlignment="1">
      <alignment horizontal="right" vertical="center"/>
    </xf>
    <xf numFmtId="0" fontId="12" fillId="2" borderId="11" xfId="0" applyFont="1" applyFill="1" applyBorder="1" applyAlignment="1">
      <alignment horizontal="right" vertical="center"/>
    </xf>
    <xf numFmtId="0" fontId="12" fillId="0" borderId="7" xfId="0" applyFont="1" applyBorder="1" applyAlignment="1">
      <alignment horizontal="right" vertical="center"/>
    </xf>
    <xf numFmtId="0" fontId="12" fillId="0" borderId="0" xfId="0" applyFont="1" applyBorder="1" applyAlignment="1">
      <alignment horizontal="right"/>
    </xf>
    <xf numFmtId="0" fontId="12" fillId="0" borderId="10" xfId="0" applyFont="1" applyBorder="1" applyAlignment="1">
      <alignment horizontal="right" vertical="center"/>
    </xf>
    <xf numFmtId="0" fontId="12" fillId="0" borderId="3" xfId="0" applyFont="1" applyBorder="1" applyAlignment="1">
      <alignment horizontal="right"/>
    </xf>
    <xf numFmtId="0" fontId="0" fillId="0" borderId="7" xfId="0" applyBorder="1" applyAlignment="1">
      <alignment vertical="center"/>
    </xf>
    <xf numFmtId="0" fontId="0" fillId="0" borderId="0" xfId="0" applyBorder="1" applyAlignment="1">
      <alignment vertical="center"/>
    </xf>
    <xf numFmtId="0" fontId="0" fillId="0" borderId="8" xfId="0" applyBorder="1" applyAlignment="1">
      <alignment vertical="center"/>
    </xf>
    <xf numFmtId="3" fontId="4" fillId="0" borderId="0" xfId="0" applyNumberFormat="1" applyFont="1" applyBorder="1" applyAlignment="1" applyProtection="1">
      <alignment horizontal="right" vertical="center"/>
      <protection hidden="1"/>
    </xf>
    <xf numFmtId="3" fontId="4" fillId="0" borderId="0" xfId="0" applyNumberFormat="1" applyFont="1" applyBorder="1" applyAlignment="1" applyProtection="1">
      <alignment horizontal="right"/>
      <protection hidden="1"/>
    </xf>
    <xf numFmtId="3" fontId="4" fillId="2" borderId="0" xfId="0" applyNumberFormat="1" applyFont="1" applyFill="1" applyBorder="1" applyAlignment="1" applyProtection="1">
      <alignment horizontal="right" vertical="center"/>
      <protection hidden="1"/>
    </xf>
    <xf numFmtId="3" fontId="4" fillId="2" borderId="0" xfId="0" applyNumberFormat="1" applyFont="1" applyFill="1" applyBorder="1" applyAlignment="1" applyProtection="1">
      <alignment horizontal="right"/>
      <protection hidden="1"/>
    </xf>
    <xf numFmtId="3" fontId="12" fillId="0" borderId="0" xfId="0" applyNumberFormat="1" applyFont="1" applyBorder="1" applyAlignment="1" applyProtection="1">
      <alignment horizontal="right"/>
      <protection hidden="1"/>
    </xf>
    <xf numFmtId="3" fontId="12" fillId="0" borderId="0" xfId="0" applyNumberFormat="1" applyFont="1" applyBorder="1" applyAlignment="1" applyProtection="1">
      <alignment horizontal="right" vertical="center"/>
      <protection hidden="1"/>
    </xf>
    <xf numFmtId="3" fontId="12" fillId="2" borderId="0" xfId="0" applyNumberFormat="1" applyFont="1" applyFill="1" applyBorder="1" applyAlignment="1" applyProtection="1">
      <alignment horizontal="right"/>
      <protection hidden="1"/>
    </xf>
    <xf numFmtId="0" fontId="4" fillId="0" borderId="0" xfId="0" applyFont="1" applyBorder="1" applyAlignment="1" applyProtection="1">
      <alignment horizontal="right" vertical="center"/>
      <protection hidden="1"/>
    </xf>
    <xf numFmtId="0" fontId="4" fillId="0" borderId="0" xfId="0" applyFont="1" applyBorder="1" applyAlignment="1" applyProtection="1">
      <alignment horizontal="right"/>
      <protection hidden="1"/>
    </xf>
    <xf numFmtId="0" fontId="4" fillId="2" borderId="0" xfId="0" applyFont="1" applyFill="1" applyBorder="1" applyAlignment="1" applyProtection="1">
      <alignment horizontal="right" vertical="center"/>
      <protection hidden="1"/>
    </xf>
    <xf numFmtId="0" fontId="8" fillId="0" borderId="0" xfId="0" applyFont="1" applyBorder="1" applyAlignment="1" applyProtection="1">
      <alignment horizontal="right" vertical="center"/>
      <protection hidden="1"/>
    </xf>
    <xf numFmtId="1" fontId="8" fillId="0" borderId="0" xfId="0" applyNumberFormat="1" applyFont="1" applyBorder="1" applyAlignment="1" applyProtection="1">
      <alignment horizontal="right" vertical="center"/>
      <protection hidden="1"/>
    </xf>
    <xf numFmtId="1" fontId="8" fillId="0" borderId="0" xfId="0" applyNumberFormat="1" applyFont="1" applyBorder="1" applyAlignment="1" applyProtection="1">
      <alignment horizontal="right"/>
      <protection hidden="1"/>
    </xf>
    <xf numFmtId="0" fontId="8" fillId="2" borderId="0" xfId="0" applyFont="1" applyFill="1" applyBorder="1" applyAlignment="1" applyProtection="1">
      <alignment horizontal="right" vertical="center"/>
      <protection hidden="1"/>
    </xf>
    <xf numFmtId="1" fontId="8" fillId="2" borderId="0" xfId="0" applyNumberFormat="1" applyFont="1" applyFill="1" applyBorder="1" applyAlignment="1" applyProtection="1">
      <alignment horizontal="right" vertical="center"/>
      <protection hidden="1"/>
    </xf>
    <xf numFmtId="0" fontId="8" fillId="0" borderId="0" xfId="0" applyFont="1" applyBorder="1" applyAlignment="1" applyProtection="1">
      <alignment horizontal="right"/>
      <protection hidden="1"/>
    </xf>
    <xf numFmtId="3" fontId="8" fillId="0" borderId="0" xfId="0" applyNumberFormat="1" applyFont="1" applyBorder="1" applyAlignment="1" applyProtection="1">
      <alignment horizontal="right" vertical="center"/>
      <protection hidden="1"/>
    </xf>
    <xf numFmtId="3" fontId="8" fillId="0" borderId="0" xfId="0" applyNumberFormat="1" applyFont="1" applyBorder="1" applyAlignment="1" applyProtection="1">
      <alignment horizontal="right"/>
      <protection hidden="1"/>
    </xf>
    <xf numFmtId="0" fontId="8" fillId="2" borderId="0" xfId="0" applyFont="1" applyFill="1" applyBorder="1" applyAlignment="1" applyProtection="1">
      <alignment horizontal="right"/>
      <protection hidden="1"/>
    </xf>
    <xf numFmtId="0" fontId="13" fillId="0" borderId="3" xfId="0" applyFont="1" applyBorder="1" applyAlignment="1" applyProtection="1">
      <alignment horizontal="right"/>
      <protection hidden="1"/>
    </xf>
    <xf numFmtId="0" fontId="13" fillId="0" borderId="3" xfId="0" applyFont="1" applyBorder="1" applyAlignment="1" applyProtection="1">
      <alignment horizontal="right" vertical="center"/>
      <protection hidden="1"/>
    </xf>
    <xf numFmtId="0" fontId="13" fillId="2" borderId="3" xfId="0" applyFont="1" applyFill="1" applyBorder="1" applyAlignment="1" applyProtection="1">
      <alignment horizontal="right"/>
      <protection hidden="1"/>
    </xf>
    <xf numFmtId="0" fontId="5" fillId="0" borderId="1" xfId="0" applyFont="1" applyBorder="1" applyAlignment="1">
      <alignment horizontal="center" wrapText="1"/>
    </xf>
    <xf numFmtId="0" fontId="4" fillId="0" borderId="3" xfId="0" applyFont="1" applyBorder="1" applyAlignment="1">
      <alignment horizontal="center" vertical="center"/>
    </xf>
    <xf numFmtId="0" fontId="4" fillId="0" borderId="8" xfId="0" applyFont="1" applyBorder="1" applyAlignment="1">
      <alignment vertical="center"/>
    </xf>
    <xf numFmtId="0" fontId="5" fillId="0" borderId="0" xfId="0" applyFont="1" applyBorder="1" applyAlignment="1">
      <alignment horizontal="left"/>
    </xf>
    <xf numFmtId="0" fontId="12" fillId="2" borderId="0" xfId="0" applyFont="1" applyFill="1" applyAlignment="1"/>
    <xf numFmtId="0" fontId="4" fillId="0" borderId="8" xfId="0" applyFont="1" applyBorder="1"/>
    <xf numFmtId="3" fontId="4" fillId="0" borderId="0" xfId="0" applyNumberFormat="1" applyFont="1" applyBorder="1" applyProtection="1">
      <protection hidden="1"/>
    </xf>
    <xf numFmtId="0" fontId="4" fillId="0" borderId="0" xfId="0" applyFont="1" applyBorder="1" applyProtection="1">
      <protection hidden="1"/>
    </xf>
    <xf numFmtId="0" fontId="5" fillId="0" borderId="0" xfId="0" applyFont="1" applyAlignment="1">
      <alignment wrapText="1"/>
    </xf>
    <xf numFmtId="0" fontId="5" fillId="0" borderId="0" xfId="0" applyFont="1" applyBorder="1" applyAlignment="1">
      <alignment wrapText="1"/>
    </xf>
    <xf numFmtId="0" fontId="4" fillId="0" borderId="3" xfId="0" applyFont="1" applyBorder="1"/>
    <xf numFmtId="0" fontId="4" fillId="0" borderId="4" xfId="0" applyFont="1" applyBorder="1" applyAlignment="1">
      <alignment horizontal="center" vertical="center"/>
    </xf>
    <xf numFmtId="0" fontId="4" fillId="0" borderId="2" xfId="0" applyFont="1" applyBorder="1" applyAlignment="1">
      <alignment horizontal="center" vertical="center"/>
    </xf>
    <xf numFmtId="0" fontId="4" fillId="0" borderId="1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0" fontId="4" fillId="0" borderId="0" xfId="0" applyFont="1" applyBorder="1" applyAlignment="1">
      <alignment horizontal="left"/>
    </xf>
    <xf numFmtId="0" fontId="4" fillId="0" borderId="0" xfId="0" applyFont="1" applyBorder="1" applyAlignment="1">
      <alignment horizontal="left" indent="1"/>
    </xf>
    <xf numFmtId="0" fontId="4" fillId="2" borderId="0" xfId="0" applyFont="1" applyFill="1" applyBorder="1" applyAlignment="1">
      <alignment horizontal="left" indent="1"/>
    </xf>
    <xf numFmtId="0" fontId="12" fillId="2" borderId="0" xfId="0" applyFont="1" applyFill="1" applyBorder="1"/>
    <xf numFmtId="0" fontId="4" fillId="0" borderId="3" xfId="0" applyFont="1" applyBorder="1" applyAlignment="1">
      <alignment horizontal="left" indent="1"/>
    </xf>
    <xf numFmtId="0" fontId="10" fillId="2" borderId="0" xfId="0" applyFont="1" applyFill="1"/>
    <xf numFmtId="0" fontId="13" fillId="0" borderId="0" xfId="0" applyFont="1" applyAlignment="1">
      <alignment horizontal="right"/>
    </xf>
    <xf numFmtId="0" fontId="12" fillId="0" borderId="0" xfId="0" applyFont="1" applyBorder="1"/>
    <xf numFmtId="1" fontId="4" fillId="0" borderId="14" xfId="0" applyNumberFormat="1" applyFont="1" applyBorder="1" applyAlignment="1">
      <alignment horizontal="right" vertical="center"/>
    </xf>
    <xf numFmtId="0" fontId="4" fillId="0" borderId="14" xfId="0" applyFont="1" applyBorder="1"/>
    <xf numFmtId="0" fontId="4" fillId="2" borderId="0" xfId="0" applyFont="1" applyFill="1" applyBorder="1" applyAlignment="1">
      <alignment horizontal="right"/>
    </xf>
    <xf numFmtId="0" fontId="4" fillId="0" borderId="14" xfId="0" applyFont="1" applyBorder="1" applyAlignment="1">
      <alignment horizontal="right"/>
    </xf>
    <xf numFmtId="0" fontId="4" fillId="2" borderId="8" xfId="0" applyFont="1" applyFill="1" applyBorder="1" applyAlignment="1">
      <alignment horizontal="right"/>
    </xf>
    <xf numFmtId="0" fontId="12" fillId="0" borderId="7" xfId="0" applyFont="1" applyBorder="1" applyAlignment="1">
      <alignment vertical="center"/>
    </xf>
    <xf numFmtId="0" fontId="12" fillId="0" borderId="14" xfId="0" applyFont="1" applyBorder="1"/>
    <xf numFmtId="0" fontId="12" fillId="0" borderId="8" xfId="0" applyFont="1" applyBorder="1"/>
    <xf numFmtId="0" fontId="12" fillId="0" borderId="14" xfId="0" applyFont="1" applyBorder="1" applyAlignment="1">
      <alignment horizontal="right"/>
    </xf>
    <xf numFmtId="0" fontId="12" fillId="0" borderId="10" xfId="0" applyFont="1" applyBorder="1" applyAlignment="1">
      <alignment vertical="center"/>
    </xf>
    <xf numFmtId="0" fontId="12" fillId="0" borderId="3" xfId="0" applyFont="1" applyBorder="1"/>
    <xf numFmtId="0" fontId="12" fillId="0" borderId="16" xfId="0" applyFont="1" applyBorder="1"/>
    <xf numFmtId="0" fontId="12" fillId="0" borderId="11" xfId="0" applyFont="1" applyBorder="1"/>
    <xf numFmtId="3" fontId="4" fillId="2" borderId="10" xfId="0" applyNumberFormat="1" applyFont="1" applyFill="1" applyBorder="1" applyAlignment="1">
      <alignment horizontal="right" vertical="center"/>
    </xf>
    <xf numFmtId="0" fontId="4" fillId="2" borderId="3" xfId="0" applyFont="1" applyFill="1" applyBorder="1" applyAlignment="1">
      <alignment horizontal="right"/>
    </xf>
    <xf numFmtId="0" fontId="12" fillId="0" borderId="16" xfId="0" applyFont="1" applyBorder="1" applyAlignment="1">
      <alignment horizontal="right"/>
    </xf>
    <xf numFmtId="0" fontId="4" fillId="2" borderId="11" xfId="0" applyFont="1" applyFill="1" applyBorder="1" applyAlignment="1">
      <alignment horizontal="right"/>
    </xf>
    <xf numFmtId="3" fontId="4" fillId="0" borderId="0" xfId="0" applyNumberFormat="1" applyFont="1" applyBorder="1" applyAlignment="1" applyProtection="1">
      <alignment vertical="center"/>
      <protection hidden="1"/>
    </xf>
    <xf numFmtId="3" fontId="4" fillId="0" borderId="14" xfId="0" applyNumberFormat="1" applyFont="1" applyBorder="1" applyAlignment="1" applyProtection="1">
      <alignment horizontal="right" vertical="center"/>
      <protection hidden="1"/>
    </xf>
    <xf numFmtId="3" fontId="4" fillId="0" borderId="14" xfId="0" applyNumberFormat="1" applyFont="1" applyBorder="1" applyProtection="1">
      <protection hidden="1"/>
    </xf>
    <xf numFmtId="3" fontId="4" fillId="0" borderId="14" xfId="0" applyNumberFormat="1" applyFont="1" applyBorder="1" applyAlignment="1" applyProtection="1">
      <alignment horizontal="right"/>
      <protection hidden="1"/>
    </xf>
    <xf numFmtId="3" fontId="12" fillId="0" borderId="0" xfId="0" applyNumberFormat="1" applyFont="1" applyBorder="1" applyProtection="1">
      <protection hidden="1"/>
    </xf>
    <xf numFmtId="3" fontId="12" fillId="0" borderId="14" xfId="0" applyNumberFormat="1" applyFont="1" applyBorder="1" applyProtection="1">
      <protection hidden="1"/>
    </xf>
    <xf numFmtId="3" fontId="12" fillId="0" borderId="0" xfId="0" applyNumberFormat="1" applyFont="1" applyBorder="1" applyAlignment="1" applyProtection="1">
      <alignment vertical="center"/>
      <protection hidden="1"/>
    </xf>
    <xf numFmtId="3" fontId="12" fillId="0" borderId="14" xfId="0" applyNumberFormat="1" applyFont="1" applyBorder="1" applyAlignment="1" applyProtection="1">
      <alignment horizontal="right"/>
      <protection hidden="1"/>
    </xf>
    <xf numFmtId="0" fontId="4" fillId="0" borderId="0" xfId="0" applyFont="1" applyBorder="1" applyAlignment="1" applyProtection="1">
      <alignment vertical="center"/>
      <protection hidden="1"/>
    </xf>
    <xf numFmtId="0" fontId="4" fillId="0" borderId="14" xfId="0" applyFont="1" applyBorder="1" applyAlignment="1" applyProtection="1">
      <alignment vertical="center"/>
      <protection hidden="1"/>
    </xf>
    <xf numFmtId="0" fontId="4" fillId="0" borderId="14" xfId="0" applyFont="1" applyBorder="1" applyAlignment="1" applyProtection="1">
      <alignment horizontal="right" vertical="center"/>
      <protection hidden="1"/>
    </xf>
    <xf numFmtId="0" fontId="13" fillId="0" borderId="3" xfId="0" applyFont="1" applyBorder="1" applyProtection="1">
      <protection hidden="1"/>
    </xf>
    <xf numFmtId="0" fontId="13" fillId="0" borderId="3" xfId="0" applyFont="1" applyBorder="1" applyAlignment="1" applyProtection="1">
      <alignment vertical="center"/>
      <protection hidden="1"/>
    </xf>
    <xf numFmtId="0" fontId="8" fillId="2" borderId="3" xfId="0" applyFont="1" applyFill="1" applyBorder="1" applyAlignment="1" applyProtection="1">
      <alignment horizontal="right"/>
      <protection hidden="1"/>
    </xf>
    <xf numFmtId="0" fontId="2" fillId="0" borderId="0" xfId="0" applyFont="1" applyFill="1" applyAlignment="1"/>
    <xf numFmtId="0" fontId="4" fillId="0" borderId="0" xfId="0" applyFont="1" applyFill="1" applyAlignment="1"/>
    <xf numFmtId="0" fontId="4" fillId="0" borderId="0" xfId="0" applyFont="1" applyFill="1"/>
    <xf numFmtId="0" fontId="5" fillId="0" borderId="0" xfId="0" applyFont="1" applyFill="1"/>
    <xf numFmtId="0" fontId="10" fillId="0" borderId="0" xfId="0" applyFont="1" applyFill="1"/>
    <xf numFmtId="0" fontId="4" fillId="0" borderId="0" xfId="0" applyFont="1" applyFill="1" applyBorder="1" applyAlignment="1">
      <alignment horizontal="center"/>
    </xf>
    <xf numFmtId="0" fontId="4" fillId="0" borderId="0" xfId="0" applyFont="1" applyFill="1" applyBorder="1" applyAlignment="1">
      <alignment horizontal="left"/>
    </xf>
    <xf numFmtId="0" fontId="4" fillId="0" borderId="0" xfId="0" applyFont="1" applyFill="1" applyBorder="1" applyAlignment="1"/>
    <xf numFmtId="0" fontId="4" fillId="0" borderId="0" xfId="0" applyFont="1" applyFill="1" applyBorder="1"/>
    <xf numFmtId="0" fontId="10" fillId="0" borderId="0" xfId="0" applyFont="1" applyFill="1" applyBorder="1"/>
    <xf numFmtId="0" fontId="4" fillId="0" borderId="3" xfId="0" applyFont="1" applyFill="1" applyBorder="1"/>
    <xf numFmtId="0" fontId="8" fillId="0" borderId="0" xfId="0" applyFont="1" applyFill="1" applyBorder="1" applyAlignment="1">
      <alignment horizontal="right"/>
    </xf>
    <xf numFmtId="3" fontId="5" fillId="0" borderId="0" xfId="0" applyNumberFormat="1" applyFont="1" applyFill="1"/>
    <xf numFmtId="0" fontId="4" fillId="0" borderId="0" xfId="0" applyFont="1" applyFill="1" applyAlignment="1">
      <alignment vertical="center"/>
    </xf>
    <xf numFmtId="3" fontId="4" fillId="0" borderId="0" xfId="0" applyNumberFormat="1" applyFont="1" applyFill="1"/>
    <xf numFmtId="0" fontId="4" fillId="0" borderId="0" xfId="0" applyFont="1" applyFill="1" applyAlignment="1">
      <alignment horizontal="left"/>
    </xf>
    <xf numFmtId="0" fontId="4" fillId="0" borderId="2" xfId="0" applyFont="1" applyFill="1" applyBorder="1" applyAlignment="1">
      <alignment horizontal="center" vertical="center" wrapText="1"/>
    </xf>
    <xf numFmtId="0" fontId="19" fillId="2" borderId="0" xfId="5" applyFont="1" applyFill="1" applyBorder="1" applyAlignment="1">
      <alignment horizontal="left" wrapText="1"/>
    </xf>
    <xf numFmtId="0" fontId="20" fillId="2" borderId="0" xfId="0" applyFont="1" applyFill="1" applyAlignment="1">
      <alignment vertical="center"/>
    </xf>
    <xf numFmtId="0" fontId="20" fillId="2" borderId="0" xfId="0" applyFont="1" applyFill="1" applyAlignment="1">
      <alignment vertical="center" wrapText="1"/>
    </xf>
    <xf numFmtId="0" fontId="19" fillId="2" borderId="0" xfId="0" applyFont="1" applyFill="1"/>
    <xf numFmtId="0" fontId="20" fillId="2" borderId="0" xfId="0" applyFont="1" applyFill="1" applyAlignment="1">
      <alignment horizontal="left"/>
    </xf>
    <xf numFmtId="0" fontId="19" fillId="2" borderId="0" xfId="0" applyFont="1" applyFill="1" applyBorder="1"/>
    <xf numFmtId="0" fontId="4" fillId="2" borderId="2" xfId="0"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0" xfId="0" applyFont="1" applyFill="1" applyAlignment="1">
      <alignment horizontal="left" vertical="center" wrapText="1"/>
    </xf>
    <xf numFmtId="1" fontId="4" fillId="2" borderId="0" xfId="0" applyNumberFormat="1" applyFont="1" applyFill="1" applyAlignment="1">
      <alignment horizontal="right"/>
    </xf>
    <xf numFmtId="3" fontId="4" fillId="2" borderId="0" xfId="0" applyNumberFormat="1" applyFont="1" applyFill="1" applyAlignment="1">
      <alignment horizontal="left" vertical="center" wrapText="1"/>
    </xf>
    <xf numFmtId="3" fontId="4" fillId="2" borderId="0" xfId="0" applyNumberFormat="1" applyFont="1" applyFill="1" applyAlignment="1">
      <alignment horizontal="right"/>
    </xf>
    <xf numFmtId="3" fontId="4" fillId="2" borderId="0" xfId="0" applyNumberFormat="1" applyFont="1" applyFill="1"/>
    <xf numFmtId="3" fontId="8" fillId="2" borderId="0" xfId="0" applyNumberFormat="1" applyFont="1" applyFill="1" applyAlignment="1">
      <alignment horizontal="right"/>
    </xf>
    <xf numFmtId="1" fontId="4" fillId="2" borderId="0" xfId="0" applyNumberFormat="1" applyFont="1" applyFill="1" applyBorder="1" applyAlignment="1">
      <alignment wrapText="1"/>
    </xf>
    <xf numFmtId="1" fontId="4" fillId="2" borderId="0" xfId="0" applyNumberFormat="1" applyFont="1" applyFill="1" applyBorder="1" applyAlignment="1"/>
    <xf numFmtId="3" fontId="8" fillId="2" borderId="0" xfId="0" applyNumberFormat="1" applyFont="1" applyFill="1"/>
    <xf numFmtId="1" fontId="4" fillId="2" borderId="0" xfId="0" applyNumberFormat="1" applyFont="1" applyFill="1" applyBorder="1" applyAlignment="1">
      <alignment horizontal="right" vertical="center" wrapText="1"/>
    </xf>
    <xf numFmtId="1" fontId="4" fillId="2" borderId="0" xfId="0" applyNumberFormat="1" applyFont="1" applyFill="1" applyBorder="1" applyAlignment="1">
      <alignment vertical="center" wrapText="1"/>
    </xf>
    <xf numFmtId="165" fontId="4" fillId="2" borderId="0" xfId="0" applyNumberFormat="1" applyFont="1" applyFill="1"/>
    <xf numFmtId="165" fontId="4" fillId="2" borderId="0" xfId="0" applyNumberFormat="1" applyFont="1" applyFill="1" applyAlignment="1">
      <alignment horizontal="left" vertical="center" wrapText="1"/>
    </xf>
    <xf numFmtId="1" fontId="8" fillId="2" borderId="0" xfId="0" applyNumberFormat="1" applyFont="1" applyFill="1" applyAlignment="1">
      <alignment horizontal="right"/>
    </xf>
    <xf numFmtId="0" fontId="5" fillId="2" borderId="0" xfId="0" applyFont="1" applyFill="1" applyAlignment="1">
      <alignment horizontal="left"/>
    </xf>
    <xf numFmtId="3" fontId="4" fillId="2" borderId="0" xfId="0" applyNumberFormat="1" applyFont="1" applyFill="1" applyAlignment="1">
      <alignment horizontal="left" wrapText="1"/>
    </xf>
    <xf numFmtId="166" fontId="8" fillId="2" borderId="0" xfId="0" applyNumberFormat="1" applyFont="1" applyFill="1"/>
    <xf numFmtId="0" fontId="8" fillId="2" borderId="0" xfId="0" applyFont="1" applyFill="1" applyAlignment="1">
      <alignment horizontal="right"/>
    </xf>
    <xf numFmtId="0" fontId="8" fillId="2" borderId="0" xfId="0" applyFont="1" applyFill="1" applyBorder="1" applyAlignment="1"/>
    <xf numFmtId="0" fontId="4" fillId="2" borderId="0" xfId="0" applyFont="1" applyFill="1" applyAlignment="1">
      <alignment horizontal="left" vertical="top"/>
    </xf>
    <xf numFmtId="0" fontId="2" fillId="2" borderId="0" xfId="0" applyFont="1" applyFill="1" applyAlignment="1">
      <alignment vertical="center" wrapText="1"/>
    </xf>
    <xf numFmtId="0" fontId="17" fillId="2" borderId="0" xfId="0" applyFont="1" applyFill="1"/>
    <xf numFmtId="3" fontId="4" fillId="2" borderId="3" xfId="0" applyNumberFormat="1" applyFont="1" applyFill="1" applyBorder="1" applyProtection="1">
      <protection hidden="1"/>
    </xf>
    <xf numFmtId="0" fontId="4" fillId="2" borderId="0" xfId="0" applyFont="1" applyFill="1" applyBorder="1" applyAlignment="1">
      <alignment horizontal="centerContinuous"/>
    </xf>
    <xf numFmtId="3" fontId="4" fillId="2" borderId="0" xfId="0" applyNumberFormat="1" applyFont="1" applyFill="1" applyProtection="1">
      <protection hidden="1"/>
    </xf>
    <xf numFmtId="0" fontId="4" fillId="2" borderId="3" xfId="0" applyFont="1" applyFill="1" applyBorder="1" applyAlignment="1">
      <alignment horizontal="centerContinuous"/>
    </xf>
    <xf numFmtId="167" fontId="5" fillId="2" borderId="3" xfId="6" applyFont="1" applyFill="1" applyBorder="1" applyAlignment="1" applyProtection="1"/>
    <xf numFmtId="3" fontId="4" fillId="2" borderId="3" xfId="0" applyNumberFormat="1" applyFont="1" applyFill="1" applyBorder="1" applyAlignment="1" applyProtection="1">
      <alignment horizontal="center" vertical="center" wrapText="1"/>
      <protection hidden="1"/>
    </xf>
    <xf numFmtId="0" fontId="4" fillId="2" borderId="3" xfId="0" applyFont="1" applyFill="1" applyBorder="1" applyAlignment="1">
      <alignment horizontal="center" vertical="center" wrapText="1"/>
    </xf>
    <xf numFmtId="0" fontId="4" fillId="2" borderId="0" xfId="0" applyFont="1" applyFill="1" applyBorder="1" applyAlignment="1">
      <alignment horizontal="center" vertical="center" wrapText="1"/>
    </xf>
    <xf numFmtId="3" fontId="10" fillId="2" borderId="0" xfId="6" applyNumberFormat="1" applyFont="1" applyFill="1" applyBorder="1" applyAlignment="1"/>
    <xf numFmtId="3" fontId="10" fillId="2" borderId="0" xfId="0" applyNumberFormat="1" applyFont="1" applyFill="1"/>
    <xf numFmtId="1" fontId="10" fillId="2" borderId="0" xfId="0" applyNumberFormat="1" applyFont="1" applyFill="1"/>
    <xf numFmtId="3" fontId="5" fillId="2" borderId="0" xfId="7" applyNumberFormat="1" applyFont="1" applyFill="1" applyAlignment="1"/>
    <xf numFmtId="167" fontId="5" fillId="2" borderId="0" xfId="6" applyFont="1" applyFill="1" applyAlignment="1" applyProtection="1"/>
    <xf numFmtId="0" fontId="5" fillId="2" borderId="0" xfId="0" applyFont="1" applyFill="1" applyAlignment="1">
      <alignment horizontal="right"/>
    </xf>
    <xf numFmtId="3" fontId="5" fillId="2" borderId="0" xfId="0" applyNumberFormat="1" applyFont="1" applyFill="1" applyAlignment="1">
      <alignment horizontal="right"/>
    </xf>
    <xf numFmtId="0" fontId="4" fillId="2" borderId="0" xfId="8" applyFont="1" applyFill="1"/>
    <xf numFmtId="3" fontId="4" fillId="2" borderId="0" xfId="6" applyNumberFormat="1" applyFont="1" applyFill="1" applyBorder="1" applyAlignment="1"/>
    <xf numFmtId="167" fontId="4" fillId="2" borderId="0" xfId="6" applyFont="1" applyFill="1" applyAlignment="1" applyProtection="1"/>
    <xf numFmtId="0" fontId="4" fillId="2" borderId="0" xfId="0" applyFont="1" applyFill="1" applyAlignment="1">
      <alignment horizontal="right"/>
    </xf>
    <xf numFmtId="0" fontId="5" fillId="2" borderId="0" xfId="8" applyFont="1" applyFill="1"/>
    <xf numFmtId="3" fontId="4" fillId="2" borderId="0" xfId="9" applyNumberFormat="1" applyFont="1" applyFill="1" applyAlignment="1" applyProtection="1">
      <alignment horizontal="left"/>
    </xf>
    <xf numFmtId="167" fontId="4" fillId="2" borderId="0" xfId="6" applyFont="1" applyFill="1" applyBorder="1" applyAlignment="1" applyProtection="1"/>
    <xf numFmtId="3" fontId="4" fillId="2" borderId="0" xfId="6" applyNumberFormat="1" applyFont="1" applyFill="1" applyAlignment="1"/>
    <xf numFmtId="0" fontId="4" fillId="2" borderId="0" xfId="8" applyFont="1" applyFill="1" applyBorder="1"/>
    <xf numFmtId="3" fontId="4" fillId="2" borderId="3" xfId="7" applyNumberFormat="1" applyFont="1" applyFill="1" applyBorder="1" applyAlignment="1"/>
    <xf numFmtId="3" fontId="4" fillId="2" borderId="3" xfId="0" applyNumberFormat="1" applyFont="1" applyFill="1" applyBorder="1" applyAlignment="1">
      <alignment horizontal="right"/>
    </xf>
    <xf numFmtId="0" fontId="8" fillId="2" borderId="1" xfId="0" applyFont="1" applyFill="1" applyBorder="1" applyAlignment="1">
      <alignment horizontal="right"/>
    </xf>
    <xf numFmtId="0" fontId="8" fillId="2" borderId="1" xfId="0" applyFont="1" applyFill="1" applyBorder="1" applyAlignment="1"/>
    <xf numFmtId="0" fontId="4" fillId="2" borderId="0" xfId="0" applyFont="1" applyFill="1" applyAlignment="1">
      <alignment horizontal="left" vertical="center"/>
    </xf>
    <xf numFmtId="0" fontId="22" fillId="2" borderId="0" xfId="0" applyFont="1" applyFill="1"/>
    <xf numFmtId="0" fontId="2" fillId="0" borderId="0" xfId="0" applyFont="1" applyFill="1" applyAlignment="1">
      <alignment horizontal="left"/>
    </xf>
    <xf numFmtId="0" fontId="17" fillId="0" borderId="0" xfId="0" applyFont="1" applyFill="1" applyAlignment="1">
      <alignment horizontal="right"/>
    </xf>
    <xf numFmtId="0" fontId="17" fillId="0" borderId="0" xfId="0" applyFont="1" applyFill="1"/>
    <xf numFmtId="0" fontId="2" fillId="0" borderId="0" xfId="0" applyFont="1" applyFill="1" applyBorder="1" applyAlignment="1">
      <alignment horizontal="left" wrapText="1"/>
    </xf>
    <xf numFmtId="0" fontId="2" fillId="0" borderId="0" xfId="0" applyFont="1" applyFill="1" applyAlignment="1">
      <alignment horizontal="left" wrapText="1"/>
    </xf>
    <xf numFmtId="0" fontId="2" fillId="0" borderId="0" xfId="0" applyFont="1" applyFill="1" applyBorder="1" applyAlignment="1">
      <alignment horizontal="left"/>
    </xf>
    <xf numFmtId="0" fontId="17" fillId="0" borderId="0" xfId="0" applyFont="1" applyFill="1" applyBorder="1"/>
    <xf numFmtId="3" fontId="17" fillId="0" borderId="0" xfId="0" applyNumberFormat="1" applyFont="1" applyFill="1" applyProtection="1">
      <protection hidden="1"/>
    </xf>
    <xf numFmtId="0" fontId="23" fillId="0" borderId="0" xfId="0" applyFont="1" applyFill="1" applyAlignment="1"/>
    <xf numFmtId="0" fontId="10" fillId="0" borderId="0" xfId="0" applyFont="1" applyFill="1" applyAlignment="1">
      <alignment horizontal="right"/>
    </xf>
    <xf numFmtId="3" fontId="10" fillId="0" borderId="0" xfId="0" applyNumberFormat="1" applyFont="1" applyFill="1" applyProtection="1">
      <protection hidden="1"/>
    </xf>
    <xf numFmtId="0" fontId="4" fillId="0" borderId="1"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3" xfId="0" applyFont="1" applyFill="1" applyBorder="1" applyAlignment="1">
      <alignment horizontal="center" vertical="center"/>
    </xf>
    <xf numFmtId="0" fontId="4" fillId="0" borderId="3" xfId="0" applyFont="1" applyFill="1" applyBorder="1" applyAlignment="1">
      <alignment horizontal="center" vertical="center" wrapText="1"/>
    </xf>
    <xf numFmtId="3" fontId="4" fillId="0" borderId="0" xfId="6" applyNumberFormat="1" applyFont="1" applyFill="1" applyBorder="1" applyAlignment="1"/>
    <xf numFmtId="0" fontId="0" fillId="0" borderId="0" xfId="0" applyFill="1"/>
    <xf numFmtId="167" fontId="5" fillId="0" borderId="0" xfId="6" applyFont="1" applyFill="1" applyAlignment="1" applyProtection="1"/>
    <xf numFmtId="3" fontId="5" fillId="0" borderId="0" xfId="6" applyNumberFormat="1" applyFont="1" applyFill="1" applyAlignment="1" applyProtection="1">
      <alignment horizontal="right"/>
    </xf>
    <xf numFmtId="3" fontId="5" fillId="0" borderId="0" xfId="0" applyNumberFormat="1" applyFont="1" applyFill="1" applyAlignment="1">
      <alignment horizontal="right"/>
    </xf>
    <xf numFmtId="0" fontId="9" fillId="0" borderId="0" xfId="0" applyNumberFormat="1" applyFont="1" applyFill="1" applyAlignment="1">
      <alignment horizontal="right"/>
    </xf>
    <xf numFmtId="3" fontId="0" fillId="0" borderId="0" xfId="0" applyNumberFormat="1" applyFill="1"/>
    <xf numFmtId="167" fontId="4" fillId="0" borderId="0" xfId="6" applyFont="1" applyFill="1" applyAlignment="1" applyProtection="1"/>
    <xf numFmtId="0" fontId="8" fillId="0" borderId="0" xfId="0" applyNumberFormat="1" applyFont="1" applyFill="1" applyAlignment="1">
      <alignment horizontal="right"/>
    </xf>
    <xf numFmtId="167" fontId="4" fillId="0" borderId="0" xfId="6" applyFont="1" applyFill="1" applyBorder="1" applyAlignment="1" applyProtection="1"/>
    <xf numFmtId="3" fontId="4" fillId="0" borderId="0" xfId="6" applyNumberFormat="1" applyFont="1" applyFill="1" applyAlignment="1"/>
    <xf numFmtId="1" fontId="4" fillId="0" borderId="3" xfId="0" applyNumberFormat="1" applyFont="1" applyFill="1" applyBorder="1"/>
    <xf numFmtId="0" fontId="0" fillId="0" borderId="3" xfId="0" applyFill="1" applyBorder="1"/>
    <xf numFmtId="0" fontId="8" fillId="0" borderId="0" xfId="0" applyFont="1" applyFill="1" applyBorder="1" applyAlignment="1">
      <alignment horizontal="center"/>
    </xf>
    <xf numFmtId="0" fontId="4" fillId="0" borderId="1" xfId="0" applyFont="1" applyFill="1" applyBorder="1"/>
    <xf numFmtId="0" fontId="4" fillId="0" borderId="0" xfId="0" applyFont="1" applyFill="1" applyAlignment="1">
      <alignment horizontal="left" vertical="center"/>
    </xf>
    <xf numFmtId="0" fontId="4" fillId="0" borderId="0" xfId="0" applyNumberFormat="1" applyFont="1" applyFill="1" applyAlignment="1">
      <alignment horizontal="left" vertical="center"/>
    </xf>
    <xf numFmtId="0" fontId="24" fillId="0" borderId="0" xfId="0" applyFont="1" applyFill="1"/>
    <xf numFmtId="0" fontId="2" fillId="0" borderId="0" xfId="0" applyFont="1" applyFill="1" applyAlignment="1">
      <alignment vertical="center"/>
    </xf>
    <xf numFmtId="0" fontId="2" fillId="0" borderId="0" xfId="0" applyFont="1" applyFill="1" applyAlignment="1">
      <alignment vertical="center" wrapText="1"/>
    </xf>
    <xf numFmtId="0" fontId="20" fillId="0" borderId="0" xfId="0" applyFont="1" applyFill="1" applyAlignment="1"/>
    <xf numFmtId="0" fontId="19" fillId="0" borderId="0" xfId="0" applyFont="1" applyFill="1" applyBorder="1"/>
    <xf numFmtId="3" fontId="19" fillId="0" borderId="0" xfId="0" applyNumberFormat="1" applyFont="1" applyFill="1" applyProtection="1">
      <protection hidden="1"/>
    </xf>
    <xf numFmtId="0" fontId="19" fillId="0" borderId="0" xfId="0" applyFont="1" applyFill="1"/>
    <xf numFmtId="0" fontId="5" fillId="0" borderId="1" xfId="0" applyFont="1" applyFill="1" applyBorder="1"/>
    <xf numFmtId="49" fontId="4" fillId="0" borderId="1" xfId="0" applyNumberFormat="1" applyFont="1" applyFill="1" applyBorder="1" applyAlignment="1" applyProtection="1">
      <alignment horizontal="center"/>
      <protection hidden="1"/>
    </xf>
    <xf numFmtId="0" fontId="5" fillId="0" borderId="0" xfId="0" applyFont="1" applyFill="1" applyBorder="1"/>
    <xf numFmtId="0" fontId="5" fillId="0" borderId="3" xfId="0" applyFont="1" applyFill="1" applyBorder="1" applyAlignment="1">
      <alignment horizontal="left"/>
    </xf>
    <xf numFmtId="0" fontId="5" fillId="0" borderId="3" xfId="0" applyFont="1" applyFill="1" applyBorder="1"/>
    <xf numFmtId="166" fontId="5" fillId="0" borderId="0" xfId="0" applyNumberFormat="1" applyFont="1" applyFill="1" applyAlignment="1">
      <alignment horizontal="right"/>
    </xf>
    <xf numFmtId="0" fontId="5" fillId="0" borderId="0" xfId="0" applyFont="1" applyFill="1" applyBorder="1" applyAlignment="1">
      <alignment horizontal="right"/>
    </xf>
    <xf numFmtId="0" fontId="5" fillId="0" borderId="17" xfId="0" applyFont="1" applyFill="1" applyBorder="1" applyAlignment="1">
      <alignment horizontal="right"/>
    </xf>
    <xf numFmtId="0" fontId="4" fillId="0" borderId="0" xfId="0" applyFont="1" applyFill="1" applyBorder="1" applyAlignment="1">
      <alignment horizontal="right"/>
    </xf>
    <xf numFmtId="0" fontId="4" fillId="0" borderId="17" xfId="0" applyFont="1" applyFill="1" applyBorder="1" applyAlignment="1">
      <alignment horizontal="right"/>
    </xf>
    <xf numFmtId="3" fontId="4" fillId="0" borderId="3" xfId="0" applyNumberFormat="1" applyFont="1" applyFill="1" applyBorder="1" applyAlignment="1">
      <alignment horizontal="right"/>
    </xf>
    <xf numFmtId="166" fontId="4" fillId="0" borderId="3" xfId="0" applyNumberFormat="1" applyFont="1" applyFill="1" applyBorder="1" applyAlignment="1">
      <alignment horizontal="right"/>
    </xf>
    <xf numFmtId="0" fontId="4" fillId="0" borderId="0" xfId="0" applyFont="1" applyFill="1" applyBorder="1" applyAlignment="1">
      <alignment vertical="center"/>
    </xf>
    <xf numFmtId="0" fontId="4" fillId="0" borderId="0" xfId="3" applyFont="1" applyFill="1" applyAlignment="1">
      <alignment horizontal="left" vertical="center"/>
    </xf>
    <xf numFmtId="0" fontId="4" fillId="0" borderId="0" xfId="0" applyFont="1" applyFill="1" applyBorder="1" applyAlignment="1">
      <alignment horizontal="left" vertical="center"/>
    </xf>
    <xf numFmtId="3" fontId="24" fillId="0" borderId="0" xfId="0" applyNumberFormat="1" applyFont="1" applyFill="1"/>
    <xf numFmtId="0" fontId="2" fillId="2" borderId="0" xfId="3" applyFont="1" applyFill="1" applyAlignment="1">
      <alignment vertical="center"/>
    </xf>
    <xf numFmtId="0" fontId="17" fillId="2" borderId="0" xfId="3" applyFont="1" applyFill="1" applyAlignment="1">
      <alignment vertical="center"/>
    </xf>
    <xf numFmtId="0" fontId="19" fillId="2" borderId="3" xfId="3" applyFont="1" applyFill="1" applyBorder="1"/>
    <xf numFmtId="0" fontId="19" fillId="2" borderId="0" xfId="3" applyFont="1" applyFill="1"/>
    <xf numFmtId="0" fontId="4" fillId="2" borderId="0" xfId="3" applyFont="1" applyFill="1"/>
    <xf numFmtId="0" fontId="4" fillId="2" borderId="0" xfId="3" applyFont="1" applyFill="1" applyBorder="1" applyAlignment="1">
      <alignment horizontal="center"/>
    </xf>
    <xf numFmtId="0" fontId="20" fillId="2" borderId="0" xfId="3" applyFont="1" applyFill="1"/>
    <xf numFmtId="167" fontId="5" fillId="2" borderId="0" xfId="6" applyFont="1" applyFill="1" applyAlignment="1" applyProtection="1">
      <alignment horizontal="left" vertical="center"/>
    </xf>
    <xf numFmtId="167" fontId="20" fillId="2" borderId="0" xfId="6" applyFont="1" applyFill="1" applyAlignment="1" applyProtection="1"/>
    <xf numFmtId="3" fontId="5" fillId="2" borderId="0" xfId="3" applyNumberFormat="1" applyFont="1" applyFill="1" applyAlignment="1">
      <alignment horizontal="right"/>
    </xf>
    <xf numFmtId="167" fontId="19" fillId="2" borderId="0" xfId="6" applyFont="1" applyFill="1" applyAlignment="1" applyProtection="1"/>
    <xf numFmtId="167" fontId="19" fillId="2" borderId="0" xfId="6" applyFont="1" applyFill="1" applyBorder="1" applyAlignment="1" applyProtection="1"/>
    <xf numFmtId="3" fontId="19" fillId="2" borderId="0" xfId="6" applyNumberFormat="1" applyFont="1" applyFill="1" applyBorder="1" applyAlignment="1"/>
    <xf numFmtId="3" fontId="19" fillId="2" borderId="0" xfId="6" applyNumberFormat="1" applyFont="1" applyFill="1" applyAlignment="1"/>
    <xf numFmtId="0" fontId="19" fillId="2" borderId="0" xfId="3" applyFont="1" applyFill="1" applyBorder="1"/>
    <xf numFmtId="165" fontId="20" fillId="2" borderId="0" xfId="3" applyNumberFormat="1" applyFont="1" applyFill="1" applyAlignment="1">
      <alignment horizontal="right" vertical="center"/>
    </xf>
    <xf numFmtId="0" fontId="19" fillId="2" borderId="0" xfId="3" applyFont="1" applyFill="1" applyBorder="1" applyAlignment="1">
      <alignment vertical="center"/>
    </xf>
    <xf numFmtId="0" fontId="19" fillId="2" borderId="0" xfId="3" applyFont="1" applyFill="1" applyAlignment="1">
      <alignment vertical="center"/>
    </xf>
    <xf numFmtId="0" fontId="4" fillId="2" borderId="0" xfId="3" applyFont="1" applyFill="1" applyAlignment="1">
      <alignment vertical="center" wrapText="1"/>
    </xf>
    <xf numFmtId="165" fontId="20" fillId="2" borderId="0" xfId="3" applyNumberFormat="1" applyFont="1" applyFill="1" applyAlignment="1">
      <alignment horizontal="right"/>
    </xf>
    <xf numFmtId="165" fontId="4" fillId="2" borderId="0" xfId="3" applyNumberFormat="1" applyFont="1" applyFill="1" applyBorder="1" applyAlignment="1">
      <alignment horizontal="right"/>
    </xf>
    <xf numFmtId="165" fontId="5" fillId="2" borderId="0" xfId="3" applyNumberFormat="1" applyFont="1" applyFill="1" applyBorder="1" applyAlignment="1">
      <alignment horizontal="right"/>
    </xf>
    <xf numFmtId="0" fontId="20" fillId="2" borderId="0" xfId="3" applyFont="1" applyFill="1" applyBorder="1"/>
    <xf numFmtId="167" fontId="5" fillId="2" borderId="0" xfId="6" applyFont="1" applyFill="1" applyBorder="1" applyAlignment="1" applyProtection="1"/>
    <xf numFmtId="167" fontId="20" fillId="2" borderId="0" xfId="6" applyFont="1" applyFill="1" applyBorder="1" applyAlignment="1" applyProtection="1"/>
    <xf numFmtId="165" fontId="20" fillId="2" borderId="0" xfId="3" applyNumberFormat="1" applyFont="1" applyFill="1" applyBorder="1" applyAlignment="1">
      <alignment horizontal="right"/>
    </xf>
    <xf numFmtId="0" fontId="4" fillId="2" borderId="1" xfId="3" applyFont="1" applyFill="1" applyBorder="1"/>
    <xf numFmtId="0" fontId="2" fillId="2" borderId="0" xfId="0" applyFont="1" applyFill="1" applyAlignment="1">
      <alignment vertical="center"/>
    </xf>
    <xf numFmtId="2" fontId="4" fillId="2" borderId="0" xfId="0" applyNumberFormat="1" applyFont="1" applyFill="1"/>
    <xf numFmtId="0" fontId="2" fillId="2" borderId="0" xfId="0" applyFont="1" applyFill="1" applyAlignment="1"/>
    <xf numFmtId="0" fontId="20" fillId="2" borderId="0" xfId="0" applyFont="1" applyFill="1" applyAlignment="1"/>
    <xf numFmtId="0" fontId="4" fillId="2" borderId="1" xfId="0" applyFont="1" applyFill="1" applyBorder="1"/>
    <xf numFmtId="0" fontId="4" fillId="2" borderId="1" xfId="0" applyFont="1" applyFill="1" applyBorder="1" applyAlignment="1">
      <alignment horizontal="center"/>
    </xf>
    <xf numFmtId="3" fontId="4" fillId="2" borderId="2" xfId="0" applyNumberFormat="1" applyFont="1" applyFill="1" applyBorder="1" applyAlignment="1">
      <alignment horizontal="center"/>
    </xf>
    <xf numFmtId="0" fontId="4" fillId="2" borderId="1" xfId="0" applyFont="1" applyFill="1" applyBorder="1" applyAlignment="1"/>
    <xf numFmtId="165" fontId="4" fillId="2" borderId="0"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3" fontId="4" fillId="2" borderId="2" xfId="0" applyNumberFormat="1" applyFont="1" applyFill="1" applyBorder="1" applyAlignment="1">
      <alignment horizontal="center" vertical="center" wrapText="1"/>
    </xf>
    <xf numFmtId="165" fontId="4" fillId="2" borderId="3" xfId="0" applyNumberFormat="1" applyFont="1" applyFill="1" applyBorder="1" applyAlignment="1">
      <alignment horizontal="center" vertical="center" wrapText="1"/>
    </xf>
    <xf numFmtId="164" fontId="5" fillId="2" borderId="0" xfId="1" applyNumberFormat="1" applyFont="1" applyFill="1" applyAlignment="1" applyProtection="1">
      <alignment horizontal="right"/>
    </xf>
    <xf numFmtId="3" fontId="5" fillId="2" borderId="0" xfId="1" quotePrefix="1" applyNumberFormat="1" applyFont="1" applyFill="1" applyAlignment="1" applyProtection="1">
      <alignment horizontal="right"/>
    </xf>
    <xf numFmtId="1" fontId="5" fillId="2" borderId="0" xfId="2" applyNumberFormat="1" applyFont="1" applyFill="1" applyAlignment="1" applyProtection="1">
      <alignment horizontal="right"/>
    </xf>
    <xf numFmtId="1" fontId="5" fillId="2" borderId="0" xfId="1" applyNumberFormat="1" applyFont="1" applyFill="1" applyAlignment="1" applyProtection="1">
      <alignment horizontal="right"/>
    </xf>
    <xf numFmtId="1" fontId="4" fillId="2" borderId="0" xfId="2" applyNumberFormat="1" applyFont="1" applyFill="1" applyAlignment="1" applyProtection="1">
      <alignment horizontal="right"/>
    </xf>
    <xf numFmtId="164" fontId="4" fillId="2" borderId="0" xfId="1" applyNumberFormat="1" applyFont="1" applyFill="1" applyAlignment="1" applyProtection="1">
      <alignment horizontal="right"/>
    </xf>
    <xf numFmtId="3" fontId="4" fillId="2" borderId="0" xfId="1" applyNumberFormat="1" applyFont="1" applyFill="1" applyAlignment="1" applyProtection="1">
      <alignment horizontal="right"/>
    </xf>
    <xf numFmtId="3" fontId="4" fillId="2" borderId="0" xfId="1" quotePrefix="1" applyNumberFormat="1" applyFont="1" applyFill="1" applyAlignment="1" applyProtection="1">
      <alignment horizontal="right"/>
    </xf>
    <xf numFmtId="1" fontId="4" fillId="2" borderId="0" xfId="1" applyNumberFormat="1" applyFont="1" applyFill="1" applyAlignment="1" applyProtection="1">
      <alignment horizontal="right"/>
    </xf>
    <xf numFmtId="3" fontId="4" fillId="2" borderId="3" xfId="0" applyNumberFormat="1" applyFont="1" applyFill="1" applyBorder="1"/>
    <xf numFmtId="2" fontId="4" fillId="2" borderId="3" xfId="0" applyNumberFormat="1" applyFont="1" applyFill="1" applyBorder="1"/>
    <xf numFmtId="2" fontId="8" fillId="2" borderId="1" xfId="0" applyNumberFormat="1" applyFont="1" applyFill="1" applyBorder="1" applyAlignment="1">
      <alignment horizontal="right"/>
    </xf>
    <xf numFmtId="2" fontId="8" fillId="2" borderId="0" xfId="0" applyNumberFormat="1" applyFont="1" applyFill="1" applyBorder="1" applyAlignment="1">
      <alignment horizontal="right"/>
    </xf>
    <xf numFmtId="2" fontId="4" fillId="2" borderId="0" xfId="0" applyNumberFormat="1" applyFont="1" applyFill="1" applyAlignment="1">
      <alignment vertical="center"/>
    </xf>
    <xf numFmtId="165" fontId="4" fillId="2" borderId="0" xfId="0" applyNumberFormat="1" applyFont="1" applyFill="1" applyAlignment="1">
      <alignment vertical="center"/>
    </xf>
    <xf numFmtId="2" fontId="4" fillId="2" borderId="0" xfId="0" applyNumberFormat="1" applyFont="1" applyFill="1" applyAlignment="1">
      <alignment horizontal="right"/>
    </xf>
    <xf numFmtId="0" fontId="26" fillId="0" borderId="0" xfId="0" applyFont="1"/>
    <xf numFmtId="0" fontId="27" fillId="0" borderId="0" xfId="0" applyFont="1"/>
    <xf numFmtId="0" fontId="28" fillId="0" borderId="0" xfId="0" applyFont="1"/>
    <xf numFmtId="0" fontId="4" fillId="2" borderId="0" xfId="0" applyFont="1" applyFill="1" applyAlignment="1">
      <alignment horizontal="left"/>
    </xf>
    <xf numFmtId="0" fontId="4" fillId="2" borderId="0" xfId="0" applyFont="1" applyFill="1"/>
    <xf numFmtId="0" fontId="4" fillId="2" borderId="0" xfId="0" applyFont="1" applyFill="1" applyAlignment="1">
      <alignment horizontal="left" vertical="top" wrapText="1"/>
    </xf>
    <xf numFmtId="0" fontId="2" fillId="2" borderId="0" xfId="0" applyFont="1" applyFill="1" applyAlignment="1">
      <alignment horizontal="left"/>
    </xf>
    <xf numFmtId="0" fontId="4" fillId="2" borderId="2" xfId="0" applyFont="1" applyFill="1" applyBorder="1" applyAlignment="1">
      <alignment horizontal="center"/>
    </xf>
    <xf numFmtId="2" fontId="2" fillId="2" borderId="0" xfId="3" applyNumberFormat="1" applyFont="1" applyFill="1" applyAlignment="1">
      <alignment vertical="center"/>
    </xf>
    <xf numFmtId="3" fontId="2" fillId="2" borderId="0" xfId="3" applyNumberFormat="1" applyFont="1" applyFill="1" applyAlignment="1">
      <alignment vertical="center"/>
    </xf>
    <xf numFmtId="165" fontId="2" fillId="2" borderId="0" xfId="3" applyNumberFormat="1" applyFont="1" applyFill="1" applyAlignment="1">
      <alignment vertical="center"/>
    </xf>
    <xf numFmtId="2" fontId="17" fillId="2" borderId="0" xfId="3" applyNumberFormat="1" applyFont="1" applyFill="1" applyAlignment="1">
      <alignment vertical="center"/>
    </xf>
    <xf numFmtId="3" fontId="17" fillId="2" borderId="0" xfId="3" applyNumberFormat="1" applyFont="1" applyFill="1" applyAlignment="1">
      <alignment vertical="center"/>
    </xf>
    <xf numFmtId="165" fontId="17" fillId="2" borderId="0" xfId="3" applyNumberFormat="1" applyFont="1" applyFill="1" applyAlignment="1">
      <alignment vertical="center"/>
    </xf>
    <xf numFmtId="3" fontId="17" fillId="2" borderId="0" xfId="3" applyNumberFormat="1" applyFont="1" applyFill="1" applyAlignment="1" applyProtection="1">
      <alignment vertical="center"/>
      <protection hidden="1"/>
    </xf>
    <xf numFmtId="0" fontId="20" fillId="2" borderId="3" xfId="3" applyFont="1" applyFill="1" applyBorder="1"/>
    <xf numFmtId="2" fontId="19" fillId="2" borderId="0" xfId="3" applyNumberFormat="1" applyFont="1" applyFill="1"/>
    <xf numFmtId="3" fontId="19" fillId="2" borderId="0" xfId="3" applyNumberFormat="1" applyFont="1" applyFill="1" applyProtection="1">
      <protection hidden="1"/>
    </xf>
    <xf numFmtId="3" fontId="19" fillId="2" borderId="0" xfId="3" applyNumberFormat="1" applyFont="1" applyFill="1"/>
    <xf numFmtId="165" fontId="19" fillId="2" borderId="0" xfId="3" applyNumberFormat="1" applyFont="1" applyFill="1"/>
    <xf numFmtId="0" fontId="4" fillId="2" borderId="0" xfId="3" applyFont="1" applyFill="1" applyBorder="1"/>
    <xf numFmtId="0" fontId="4" fillId="2" borderId="1" xfId="3" applyFont="1" applyFill="1" applyBorder="1" applyAlignment="1"/>
    <xf numFmtId="0" fontId="4" fillId="2" borderId="1" xfId="3" applyFont="1" applyFill="1" applyBorder="1" applyAlignment="1">
      <alignment horizontal="center"/>
    </xf>
    <xf numFmtId="0" fontId="4" fillId="2" borderId="3" xfId="3" applyFont="1" applyFill="1" applyBorder="1" applyAlignment="1">
      <alignment horizontal="center" vertical="center" wrapText="1"/>
    </xf>
    <xf numFmtId="165" fontId="4" fillId="2" borderId="2" xfId="3" applyNumberFormat="1" applyFont="1" applyFill="1" applyBorder="1" applyAlignment="1">
      <alignment horizontal="center" vertical="center" wrapText="1"/>
    </xf>
    <xf numFmtId="2" fontId="4" fillId="2" borderId="0" xfId="3" applyNumberFormat="1" applyFont="1" applyFill="1" applyBorder="1" applyAlignment="1">
      <alignment horizontal="center" vertical="center" wrapText="1"/>
    </xf>
    <xf numFmtId="3" fontId="4" fillId="2" borderId="0" xfId="3" applyNumberFormat="1" applyFont="1" applyFill="1" applyBorder="1" applyAlignment="1" applyProtection="1">
      <alignment horizontal="center"/>
      <protection hidden="1"/>
    </xf>
    <xf numFmtId="3" fontId="4" fillId="2" borderId="0" xfId="3" applyNumberFormat="1" applyFont="1" applyFill="1" applyBorder="1" applyAlignment="1">
      <alignment horizontal="center" vertical="center" wrapText="1"/>
    </xf>
    <xf numFmtId="0" fontId="4" fillId="2" borderId="0" xfId="3" applyFont="1" applyFill="1" applyBorder="1" applyAlignment="1">
      <alignment horizontal="center" vertical="center" wrapText="1"/>
    </xf>
    <xf numFmtId="165" fontId="4" fillId="2" borderId="0" xfId="3" applyNumberFormat="1" applyFont="1" applyFill="1" applyBorder="1" applyAlignment="1">
      <alignment horizontal="center" vertical="center" wrapText="1"/>
    </xf>
    <xf numFmtId="165" fontId="5" fillId="2" borderId="0" xfId="3" applyNumberFormat="1" applyFont="1" applyFill="1" applyAlignment="1">
      <alignment horizontal="right"/>
    </xf>
    <xf numFmtId="167" fontId="4" fillId="2" borderId="0" xfId="6" applyFont="1" applyFill="1" applyAlignment="1" applyProtection="1">
      <alignment horizontal="left" vertical="center"/>
    </xf>
    <xf numFmtId="3" fontId="4" fillId="2" borderId="0" xfId="3" applyNumberFormat="1" applyFont="1" applyFill="1" applyAlignment="1">
      <alignment horizontal="right"/>
    </xf>
    <xf numFmtId="165" fontId="4" fillId="2" borderId="0" xfId="3" applyNumberFormat="1" applyFont="1" applyFill="1" applyAlignment="1">
      <alignment horizontal="right"/>
    </xf>
    <xf numFmtId="167" fontId="4" fillId="2" borderId="0" xfId="6" applyFont="1" applyFill="1" applyBorder="1" applyAlignment="1" applyProtection="1">
      <alignment horizontal="left" vertical="center"/>
    </xf>
    <xf numFmtId="3" fontId="4" fillId="2" borderId="0" xfId="3" quotePrefix="1" applyNumberFormat="1" applyFont="1" applyFill="1" applyAlignment="1">
      <alignment horizontal="right"/>
    </xf>
    <xf numFmtId="2" fontId="19" fillId="2" borderId="3" xfId="3" applyNumberFormat="1" applyFont="1" applyFill="1" applyBorder="1"/>
    <xf numFmtId="3" fontId="19" fillId="2" borderId="3" xfId="3" applyNumberFormat="1" applyFont="1" applyFill="1" applyBorder="1" applyAlignment="1">
      <alignment horizontal="right"/>
    </xf>
    <xf numFmtId="1" fontId="19" fillId="2" borderId="3" xfId="3" applyNumberFormat="1" applyFont="1" applyFill="1" applyBorder="1" applyAlignment="1">
      <alignment horizontal="right"/>
    </xf>
    <xf numFmtId="165" fontId="19" fillId="2" borderId="3" xfId="3" applyNumberFormat="1" applyFont="1" applyFill="1" applyBorder="1" applyAlignment="1">
      <alignment horizontal="right"/>
    </xf>
    <xf numFmtId="1" fontId="19" fillId="2" borderId="3" xfId="3" applyNumberFormat="1" applyFont="1" applyFill="1" applyBorder="1"/>
    <xf numFmtId="165" fontId="19" fillId="2" borderId="0" xfId="3" applyNumberFormat="1" applyFont="1" applyFill="1" applyAlignment="1">
      <alignment horizontal="right"/>
    </xf>
    <xf numFmtId="1" fontId="19" fillId="2" borderId="0" xfId="3" applyNumberFormat="1" applyFont="1" applyFill="1" applyAlignment="1">
      <alignment horizontal="right"/>
    </xf>
    <xf numFmtId="1" fontId="19" fillId="2" borderId="0" xfId="3" applyNumberFormat="1" applyFont="1" applyFill="1"/>
    <xf numFmtId="3" fontId="19" fillId="2" borderId="0" xfId="3" applyNumberFormat="1" applyFont="1" applyFill="1" applyAlignment="1">
      <alignment horizontal="right"/>
    </xf>
    <xf numFmtId="165" fontId="8" fillId="2" borderId="0" xfId="3" applyNumberFormat="1" applyFont="1" applyFill="1" applyBorder="1" applyAlignment="1">
      <alignment horizontal="right"/>
    </xf>
    <xf numFmtId="2" fontId="4" fillId="2" borderId="0" xfId="3" applyNumberFormat="1" applyFont="1" applyFill="1" applyAlignment="1">
      <alignment vertical="center" wrapText="1"/>
    </xf>
    <xf numFmtId="3" fontId="4" fillId="2" borderId="0" xfId="3" applyNumberFormat="1" applyFont="1" applyFill="1" applyAlignment="1">
      <alignment vertical="center" wrapText="1"/>
    </xf>
    <xf numFmtId="165" fontId="4" fillId="2" borderId="0" xfId="3" applyNumberFormat="1" applyFont="1" applyFill="1" applyAlignment="1">
      <alignment vertical="center" wrapText="1"/>
    </xf>
    <xf numFmtId="2" fontId="4" fillId="2" borderId="0" xfId="3" applyNumberFormat="1" applyFont="1" applyFill="1" applyAlignment="1">
      <alignment vertical="center"/>
    </xf>
    <xf numFmtId="1" fontId="19" fillId="2" borderId="0" xfId="3" applyNumberFormat="1" applyFont="1" applyFill="1" applyAlignment="1">
      <alignment horizontal="right" vertical="center"/>
    </xf>
    <xf numFmtId="3" fontId="19" fillId="2" borderId="0" xfId="3" applyNumberFormat="1" applyFont="1" applyFill="1" applyAlignment="1">
      <alignment horizontal="right" vertical="center"/>
    </xf>
    <xf numFmtId="165" fontId="19" fillId="2" borderId="0" xfId="3" applyNumberFormat="1" applyFont="1" applyFill="1" applyAlignment="1">
      <alignment horizontal="right" vertical="center"/>
    </xf>
    <xf numFmtId="2" fontId="4" fillId="2" borderId="0" xfId="6" applyNumberFormat="1" applyFont="1" applyFill="1" applyBorder="1" applyAlignment="1" applyProtection="1">
      <alignment horizontal="right"/>
    </xf>
    <xf numFmtId="3" fontId="4" fillId="2" borderId="0" xfId="3" applyNumberFormat="1" applyFont="1" applyFill="1" applyBorder="1" applyAlignment="1">
      <alignment horizontal="right"/>
    </xf>
    <xf numFmtId="1" fontId="4" fillId="2" borderId="0" xfId="3" applyNumberFormat="1" applyFont="1" applyFill="1" applyBorder="1" applyAlignment="1">
      <alignment horizontal="right"/>
    </xf>
    <xf numFmtId="1" fontId="4" fillId="2" borderId="0" xfId="3" applyNumberFormat="1" applyFont="1" applyFill="1" applyBorder="1"/>
    <xf numFmtId="3" fontId="5" fillId="2" borderId="0" xfId="3" applyNumberFormat="1" applyFont="1" applyFill="1" applyBorder="1" applyAlignment="1">
      <alignment horizontal="right"/>
    </xf>
    <xf numFmtId="1" fontId="5" fillId="2" borderId="0" xfId="3" applyNumberFormat="1" applyFont="1" applyFill="1" applyBorder="1" applyAlignment="1">
      <alignment horizontal="right"/>
    </xf>
    <xf numFmtId="1" fontId="5" fillId="2" borderId="0" xfId="3" applyNumberFormat="1" applyFont="1" applyFill="1" applyBorder="1"/>
    <xf numFmtId="2" fontId="19" fillId="2" borderId="0" xfId="3" applyNumberFormat="1" applyFont="1" applyFill="1" applyBorder="1"/>
    <xf numFmtId="3" fontId="20" fillId="2" borderId="0" xfId="3" applyNumberFormat="1" applyFont="1" applyFill="1" applyBorder="1" applyAlignment="1">
      <alignment horizontal="right"/>
    </xf>
    <xf numFmtId="1" fontId="20" fillId="2" borderId="0" xfId="3" applyNumberFormat="1" applyFont="1" applyFill="1" applyBorder="1" applyAlignment="1">
      <alignment horizontal="right"/>
    </xf>
    <xf numFmtId="1" fontId="20" fillId="2" borderId="0" xfId="3" applyNumberFormat="1" applyFont="1" applyFill="1" applyBorder="1"/>
    <xf numFmtId="3" fontId="19" fillId="2" borderId="0" xfId="3" applyNumberFormat="1" applyFont="1" applyFill="1" applyBorder="1"/>
    <xf numFmtId="1" fontId="19" fillId="2" borderId="0" xfId="3" applyNumberFormat="1" applyFont="1" applyFill="1" applyBorder="1"/>
    <xf numFmtId="165" fontId="19" fillId="2" borderId="0" xfId="3" applyNumberFormat="1" applyFont="1" applyFill="1" applyBorder="1"/>
    <xf numFmtId="0" fontId="19" fillId="2" borderId="0" xfId="0" applyFont="1" applyFill="1" applyBorder="1" applyAlignment="1">
      <alignment vertical="center"/>
    </xf>
    <xf numFmtId="166" fontId="4" fillId="2" borderId="0" xfId="0" applyNumberFormat="1" applyFont="1" applyFill="1" applyAlignment="1">
      <alignment horizontal="right"/>
    </xf>
    <xf numFmtId="165" fontId="4" fillId="2" borderId="0" xfId="0" applyNumberFormat="1" applyFont="1" applyFill="1" applyBorder="1" applyAlignment="1"/>
    <xf numFmtId="0" fontId="4" fillId="2" borderId="0" xfId="0" applyFont="1" applyFill="1"/>
    <xf numFmtId="0" fontId="5" fillId="2" borderId="0" xfId="0" applyFont="1" applyFill="1" applyAlignment="1"/>
    <xf numFmtId="0" fontId="11" fillId="2" borderId="0" xfId="0" applyFont="1" applyFill="1"/>
    <xf numFmtId="0" fontId="2" fillId="2" borderId="0" xfId="0" applyFont="1" applyFill="1"/>
    <xf numFmtId="0" fontId="5" fillId="2" borderId="0" xfId="0" applyFont="1" applyFill="1" applyBorder="1" applyAlignment="1">
      <alignment horizontal="center"/>
    </xf>
    <xf numFmtId="0" fontId="4" fillId="2" borderId="0" xfId="0" applyFont="1" applyFill="1" applyBorder="1" applyAlignment="1">
      <alignment horizontal="center"/>
    </xf>
    <xf numFmtId="0" fontId="10" fillId="2" borderId="0" xfId="0" applyFont="1" applyFill="1" applyBorder="1" applyAlignment="1">
      <alignment horizontal="center"/>
    </xf>
    <xf numFmtId="0" fontId="4" fillId="2" borderId="0" xfId="0" applyFont="1" applyFill="1" applyAlignment="1">
      <alignment horizontal="center"/>
    </xf>
    <xf numFmtId="3" fontId="4" fillId="2" borderId="0" xfId="0" applyNumberFormat="1" applyFont="1" applyFill="1" applyBorder="1" applyAlignment="1"/>
    <xf numFmtId="0" fontId="5" fillId="2" borderId="0" xfId="0" applyFont="1" applyFill="1" applyAlignment="1">
      <alignment horizontal="center"/>
    </xf>
    <xf numFmtId="165" fontId="4" fillId="2" borderId="0" xfId="0" applyNumberFormat="1" applyFont="1" applyFill="1" applyBorder="1" applyAlignment="1">
      <alignment horizontal="right"/>
    </xf>
    <xf numFmtId="165" fontId="8" fillId="2" borderId="0" xfId="0" applyNumberFormat="1" applyFont="1" applyFill="1" applyBorder="1" applyAlignment="1"/>
    <xf numFmtId="0" fontId="8" fillId="2" borderId="0" xfId="0" applyFont="1" applyFill="1"/>
    <xf numFmtId="3" fontId="4" fillId="2" borderId="0" xfId="0" applyNumberFormat="1" applyFont="1" applyFill="1" applyBorder="1"/>
    <xf numFmtId="3" fontId="10" fillId="2" borderId="0" xfId="0" applyNumberFormat="1" applyFont="1" applyFill="1" applyBorder="1"/>
    <xf numFmtId="165" fontId="4" fillId="2" borderId="0" xfId="0" applyNumberFormat="1" applyFont="1" applyFill="1" applyBorder="1"/>
    <xf numFmtId="0" fontId="5" fillId="2" borderId="0" xfId="0" applyFont="1" applyFill="1" applyBorder="1" applyAlignment="1"/>
    <xf numFmtId="0" fontId="10" fillId="2" borderId="0" xfId="0" applyFont="1" applyFill="1" applyBorder="1"/>
    <xf numFmtId="0" fontId="5" fillId="2" borderId="3" xfId="0" applyFont="1" applyFill="1" applyBorder="1" applyAlignment="1"/>
    <xf numFmtId="0" fontId="10" fillId="2" borderId="3" xfId="0" applyFont="1" applyFill="1" applyBorder="1"/>
    <xf numFmtId="0" fontId="4" fillId="2" borderId="0" xfId="0" applyFont="1" applyFill="1" applyBorder="1" applyAlignment="1">
      <alignment horizontal="left" wrapText="1"/>
    </xf>
    <xf numFmtId="0" fontId="8" fillId="2" borderId="0" xfId="4" applyFont="1" applyFill="1" applyBorder="1" applyAlignment="1">
      <alignment horizontal="right"/>
    </xf>
    <xf numFmtId="0" fontId="4" fillId="2" borderId="0" xfId="0" applyFont="1" applyFill="1" applyBorder="1" applyAlignment="1">
      <alignment vertical="center" wrapText="1"/>
    </xf>
    <xf numFmtId="0" fontId="8" fillId="2" borderId="0" xfId="0" applyFont="1" applyFill="1" applyAlignment="1">
      <alignment vertical="center"/>
    </xf>
    <xf numFmtId="3" fontId="12" fillId="2" borderId="0" xfId="0" applyNumberFormat="1" applyFont="1" applyFill="1"/>
    <xf numFmtId="49" fontId="4" fillId="2" borderId="2" xfId="0" applyNumberFormat="1" applyFont="1" applyFill="1" applyBorder="1" applyAlignment="1">
      <alignment horizontal="center"/>
    </xf>
    <xf numFmtId="0" fontId="11" fillId="2" borderId="0" xfId="0" applyFont="1" applyFill="1" applyAlignment="1">
      <alignment horizontal="center"/>
    </xf>
    <xf numFmtId="9" fontId="4" fillId="2" borderId="0" xfId="0" applyNumberFormat="1" applyFont="1" applyFill="1" applyBorder="1" applyAlignment="1">
      <alignment horizontal="center"/>
    </xf>
    <xf numFmtId="0" fontId="10" fillId="2" borderId="0" xfId="0" applyFont="1" applyFill="1" applyAlignment="1">
      <alignment horizontal="center"/>
    </xf>
    <xf numFmtId="3" fontId="4" fillId="2" borderId="0" xfId="0" applyNumberFormat="1" applyFont="1" applyFill="1" applyBorder="1" applyAlignment="1">
      <alignment vertical="center" wrapText="1"/>
    </xf>
    <xf numFmtId="3" fontId="10" fillId="2" borderId="0" xfId="0" applyNumberFormat="1" applyFont="1" applyFill="1" applyAlignment="1">
      <alignment horizontal="right"/>
    </xf>
    <xf numFmtId="0" fontId="4" fillId="2" borderId="0" xfId="0" applyFont="1" applyFill="1" applyBorder="1" applyAlignment="1">
      <alignment wrapText="1"/>
    </xf>
    <xf numFmtId="0" fontId="10" fillId="2" borderId="0" xfId="0" applyFont="1" applyFill="1" applyBorder="1" applyAlignment="1">
      <alignment wrapText="1"/>
    </xf>
    <xf numFmtId="2" fontId="19" fillId="2" borderId="0" xfId="0" applyNumberFormat="1" applyFont="1" applyFill="1"/>
    <xf numFmtId="0" fontId="20" fillId="2" borderId="0" xfId="0" applyFont="1" applyFill="1" applyAlignment="1">
      <alignment horizontal="right"/>
    </xf>
    <xf numFmtId="3" fontId="19" fillId="2" borderId="0" xfId="0" applyNumberFormat="1" applyFont="1" applyFill="1" applyAlignment="1">
      <alignment horizontal="right"/>
    </xf>
    <xf numFmtId="0" fontId="19" fillId="2" borderId="0" xfId="0" applyFont="1" applyFill="1" applyAlignment="1">
      <alignment horizontal="right"/>
    </xf>
    <xf numFmtId="3" fontId="19" fillId="2" borderId="0" xfId="0" applyNumberFormat="1" applyFont="1" applyFill="1" applyAlignment="1" applyProtection="1">
      <alignment horizontal="right"/>
      <protection hidden="1"/>
    </xf>
    <xf numFmtId="2" fontId="4" fillId="2" borderId="0" xfId="0" applyNumberFormat="1" applyFont="1" applyFill="1" applyBorder="1"/>
    <xf numFmtId="3" fontId="4" fillId="2" borderId="1" xfId="0" applyNumberFormat="1" applyFont="1" applyFill="1" applyBorder="1" applyAlignment="1">
      <alignment horizontal="center"/>
    </xf>
    <xf numFmtId="3" fontId="4" fillId="2" borderId="2" xfId="0" applyNumberFormat="1" applyFont="1" applyFill="1" applyBorder="1" applyAlignment="1">
      <alignment horizontal="right" vertical="center" wrapText="1"/>
    </xf>
    <xf numFmtId="9"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9" fontId="4" fillId="2" borderId="3" xfId="0" applyNumberFormat="1" applyFont="1" applyFill="1" applyBorder="1" applyAlignment="1">
      <alignment horizontal="right" vertical="center" wrapText="1"/>
    </xf>
    <xf numFmtId="2" fontId="5" fillId="2" borderId="0" xfId="0" applyNumberFormat="1" applyFont="1" applyFill="1"/>
    <xf numFmtId="166" fontId="5" fillId="2" borderId="0" xfId="0" applyNumberFormat="1" applyFont="1" applyFill="1" applyAlignment="1">
      <alignment horizontal="right"/>
    </xf>
    <xf numFmtId="3" fontId="5" fillId="2" borderId="0" xfId="6" applyNumberFormat="1" applyFont="1" applyFill="1" applyBorder="1" applyAlignment="1"/>
    <xf numFmtId="0" fontId="25" fillId="2" borderId="0" xfId="0" applyFont="1" applyFill="1" applyAlignment="1">
      <alignment vertical="center"/>
    </xf>
    <xf numFmtId="0" fontId="24" fillId="2" borderId="0" xfId="0" applyFont="1" applyFill="1" applyAlignment="1">
      <alignment vertical="center"/>
    </xf>
    <xf numFmtId="0" fontId="5" fillId="2" borderId="0" xfId="0" applyFont="1" applyFill="1" applyAlignment="1">
      <alignment horizontal="left" vertical="top" wrapText="1"/>
    </xf>
    <xf numFmtId="2" fontId="4" fillId="2" borderId="0" xfId="0" applyNumberFormat="1" applyFont="1" applyFill="1" applyAlignment="1">
      <alignment horizontal="left" vertical="top" wrapText="1"/>
    </xf>
    <xf numFmtId="0" fontId="4" fillId="2" borderId="0" xfId="0" applyFont="1" applyFill="1" applyAlignment="1">
      <alignment vertical="top"/>
    </xf>
    <xf numFmtId="0" fontId="0" fillId="2" borderId="0" xfId="0" applyFill="1"/>
    <xf numFmtId="2" fontId="4" fillId="2" borderId="0" xfId="0" applyNumberFormat="1" applyFont="1" applyFill="1" applyAlignment="1"/>
    <xf numFmtId="3" fontId="4" fillId="2" borderId="0" xfId="0" applyNumberFormat="1" applyFont="1" applyFill="1" applyAlignment="1"/>
    <xf numFmtId="0" fontId="4" fillId="2" borderId="0" xfId="0" applyFont="1" applyFill="1" applyBorder="1" applyAlignment="1">
      <alignment horizontal="center"/>
    </xf>
    <xf numFmtId="0" fontId="5" fillId="2" borderId="0" xfId="0" applyFont="1" applyFill="1" applyBorder="1" applyAlignment="1">
      <alignment horizontal="center"/>
    </xf>
    <xf numFmtId="0" fontId="4" fillId="2" borderId="0" xfId="0" applyFont="1" applyFill="1"/>
    <xf numFmtId="3" fontId="12" fillId="2" borderId="0" xfId="0" applyNumberFormat="1" applyFont="1" applyFill="1" applyBorder="1" applyAlignment="1" applyProtection="1">
      <alignment horizontal="right" vertical="center"/>
      <protection hidden="1"/>
    </xf>
    <xf numFmtId="3" fontId="8" fillId="2" borderId="0" xfId="0" applyNumberFormat="1" applyFont="1" applyFill="1" applyBorder="1" applyAlignment="1" applyProtection="1">
      <alignment horizontal="right" vertical="center"/>
      <protection hidden="1"/>
    </xf>
    <xf numFmtId="0" fontId="13" fillId="0" borderId="0" xfId="0" applyFont="1" applyBorder="1" applyAlignment="1" applyProtection="1">
      <alignment horizontal="right" vertical="center"/>
      <protection hidden="1"/>
    </xf>
    <xf numFmtId="0" fontId="13" fillId="0" borderId="0" xfId="0" applyFont="1" applyBorder="1" applyAlignment="1" applyProtection="1">
      <alignment horizontal="right"/>
      <protection hidden="1"/>
    </xf>
    <xf numFmtId="0" fontId="13" fillId="2" borderId="0" xfId="0" applyFont="1" applyFill="1" applyBorder="1" applyAlignment="1" applyProtection="1">
      <alignment horizontal="right" vertical="center"/>
      <protection hidden="1"/>
    </xf>
    <xf numFmtId="0" fontId="13" fillId="2" borderId="0" xfId="0" applyFont="1" applyFill="1" applyBorder="1" applyAlignment="1" applyProtection="1">
      <alignment horizontal="right"/>
      <protection hidden="1"/>
    </xf>
    <xf numFmtId="0" fontId="13" fillId="2" borderId="3" xfId="0" applyFont="1" applyFill="1" applyBorder="1" applyAlignment="1" applyProtection="1">
      <alignment horizontal="right" vertical="center"/>
      <protection hidden="1"/>
    </xf>
    <xf numFmtId="3" fontId="8" fillId="2" borderId="3" xfId="0" applyNumberFormat="1" applyFont="1" applyFill="1" applyBorder="1" applyAlignment="1" applyProtection="1">
      <alignment horizontal="right" vertical="center"/>
      <protection hidden="1"/>
    </xf>
    <xf numFmtId="0" fontId="4" fillId="0" borderId="3" xfId="0" applyFont="1" applyBorder="1" applyAlignment="1">
      <alignment horizontal="center" vertical="center" wrapText="1"/>
    </xf>
    <xf numFmtId="0" fontId="4" fillId="0" borderId="14" xfId="0" applyFont="1" applyBorder="1" applyProtection="1">
      <protection hidden="1"/>
    </xf>
    <xf numFmtId="3" fontId="4" fillId="0" borderId="18" xfId="0" applyNumberFormat="1" applyFont="1" applyBorder="1" applyAlignment="1" applyProtection="1">
      <alignment horizontal="right" vertical="center"/>
      <protection hidden="1"/>
    </xf>
    <xf numFmtId="3" fontId="4" fillId="2" borderId="18" xfId="0" applyNumberFormat="1" applyFont="1" applyFill="1" applyBorder="1" applyAlignment="1" applyProtection="1">
      <alignment horizontal="right" vertical="center"/>
      <protection hidden="1"/>
    </xf>
    <xf numFmtId="3" fontId="4" fillId="2" borderId="18" xfId="0" applyNumberFormat="1" applyFont="1" applyFill="1" applyBorder="1" applyAlignment="1" applyProtection="1">
      <alignment horizontal="right"/>
      <protection hidden="1"/>
    </xf>
    <xf numFmtId="0" fontId="4" fillId="2" borderId="18" xfId="0" applyFont="1" applyFill="1" applyBorder="1" applyAlignment="1" applyProtection="1">
      <alignment horizontal="right" vertical="center"/>
      <protection hidden="1"/>
    </xf>
    <xf numFmtId="0" fontId="4" fillId="2" borderId="3" xfId="3" applyFont="1" applyFill="1" applyBorder="1"/>
    <xf numFmtId="165" fontId="8" fillId="2" borderId="0" xfId="0" applyNumberFormat="1" applyFont="1" applyFill="1" applyBorder="1" applyAlignment="1">
      <alignment horizontal="right"/>
    </xf>
    <xf numFmtId="165" fontId="29" fillId="2" borderId="0" xfId="0" applyNumberFormat="1" applyFont="1" applyFill="1" applyBorder="1"/>
    <xf numFmtId="166" fontId="8" fillId="2" borderId="0" xfId="0" applyNumberFormat="1" applyFont="1" applyFill="1" applyAlignment="1">
      <alignment horizontal="right"/>
    </xf>
    <xf numFmtId="165" fontId="8" fillId="2" borderId="0" xfId="0" applyNumberFormat="1" applyFont="1" applyFill="1" applyBorder="1" applyAlignment="1">
      <alignment horizontal="right" vertical="center" wrapText="1"/>
    </xf>
    <xf numFmtId="165" fontId="8" fillId="2" borderId="0" xfId="0" applyNumberFormat="1" applyFont="1" applyFill="1" applyBorder="1" applyAlignment="1">
      <alignment vertical="center" wrapText="1"/>
    </xf>
    <xf numFmtId="165" fontId="8" fillId="2" borderId="0" xfId="0" applyNumberFormat="1" applyFont="1" applyFill="1"/>
    <xf numFmtId="1" fontId="8" fillId="2" borderId="0" xfId="0" applyNumberFormat="1" applyFont="1" applyFill="1" applyBorder="1" applyAlignment="1"/>
    <xf numFmtId="1" fontId="8" fillId="2" borderId="0" xfId="0" applyNumberFormat="1" applyFont="1" applyFill="1" applyBorder="1" applyAlignment="1">
      <alignment horizontal="right" vertical="center" wrapText="1"/>
    </xf>
    <xf numFmtId="1" fontId="8" fillId="2" borderId="0" xfId="0" applyNumberFormat="1" applyFont="1" applyFill="1" applyBorder="1" applyAlignment="1">
      <alignment vertical="center" wrapText="1"/>
    </xf>
    <xf numFmtId="165" fontId="8" fillId="2" borderId="0" xfId="0" applyNumberFormat="1" applyFont="1" applyFill="1" applyAlignment="1">
      <alignment horizontal="right"/>
    </xf>
    <xf numFmtId="0" fontId="9" fillId="2" borderId="0" xfId="0" applyFont="1" applyFill="1" applyAlignment="1">
      <alignment horizontal="right"/>
    </xf>
    <xf numFmtId="1" fontId="9" fillId="2" borderId="0" xfId="0" quotePrefix="1" applyNumberFormat="1" applyFont="1" applyFill="1" applyAlignment="1">
      <alignment horizontal="right"/>
    </xf>
    <xf numFmtId="1" fontId="8" fillId="2" borderId="0" xfId="0" quotePrefix="1" applyNumberFormat="1" applyFont="1" applyFill="1" applyAlignment="1">
      <alignment horizontal="right"/>
    </xf>
    <xf numFmtId="3" fontId="9" fillId="0" borderId="0" xfId="6" applyNumberFormat="1" applyFont="1" applyFill="1" applyAlignment="1" applyProtection="1">
      <alignment horizontal="right"/>
    </xf>
    <xf numFmtId="3" fontId="8" fillId="0" borderId="0" xfId="6" applyNumberFormat="1" applyFont="1" applyFill="1" applyAlignment="1" applyProtection="1">
      <alignment horizontal="right"/>
    </xf>
    <xf numFmtId="3" fontId="9" fillId="0" borderId="0" xfId="0" applyNumberFormat="1" applyFont="1" applyFill="1" applyAlignment="1">
      <alignment horizontal="right"/>
    </xf>
    <xf numFmtId="3" fontId="8" fillId="0" borderId="0" xfId="0" applyNumberFormat="1" applyFont="1" applyFill="1" applyAlignment="1">
      <alignment horizontal="right"/>
    </xf>
    <xf numFmtId="167" fontId="9" fillId="0" borderId="0" xfId="6" applyFont="1" applyFill="1" applyBorder="1" applyAlignment="1" applyProtection="1">
      <alignment horizontal="right"/>
    </xf>
    <xf numFmtId="0" fontId="8" fillId="0" borderId="0" xfId="6" applyNumberFormat="1" applyFont="1" applyFill="1" applyBorder="1" applyAlignment="1" applyProtection="1">
      <alignment horizontal="right"/>
    </xf>
    <xf numFmtId="2" fontId="9" fillId="2" borderId="0" xfId="6" applyNumberFormat="1" applyFont="1" applyFill="1" applyBorder="1" applyAlignment="1" applyProtection="1">
      <alignment horizontal="right"/>
    </xf>
    <xf numFmtId="166" fontId="9" fillId="2" borderId="0" xfId="0" applyNumberFormat="1" applyFont="1" applyFill="1" applyAlignment="1">
      <alignment horizontal="right"/>
    </xf>
    <xf numFmtId="1" fontId="8" fillId="2" borderId="0" xfId="2" applyNumberFormat="1" applyFont="1" applyFill="1" applyAlignment="1" applyProtection="1">
      <alignment horizontal="right"/>
    </xf>
    <xf numFmtId="0" fontId="8" fillId="2" borderId="0" xfId="0" applyNumberFormat="1" applyFont="1" applyFill="1" applyAlignment="1">
      <alignment horizontal="right"/>
    </xf>
    <xf numFmtId="2" fontId="9" fillId="2" borderId="0" xfId="1" quotePrefix="1" applyNumberFormat="1" applyFont="1" applyFill="1" applyAlignment="1" applyProtection="1">
      <alignment horizontal="right"/>
    </xf>
    <xf numFmtId="1" fontId="9" fillId="2" borderId="0" xfId="2" applyNumberFormat="1" applyFont="1" applyFill="1" applyAlignment="1" applyProtection="1">
      <alignment horizontal="right"/>
    </xf>
    <xf numFmtId="2" fontId="8" fillId="2" borderId="0" xfId="2" applyNumberFormat="1" applyFont="1" applyFill="1" applyAlignment="1" applyProtection="1">
      <alignment horizontal="right"/>
    </xf>
    <xf numFmtId="2" fontId="8" fillId="2" borderId="0" xfId="1" quotePrefix="1" applyNumberFormat="1" applyFont="1" applyFill="1" applyAlignment="1" applyProtection="1">
      <alignment horizontal="right"/>
    </xf>
    <xf numFmtId="2" fontId="9" fillId="2" borderId="0" xfId="2" applyNumberFormat="1" applyFont="1" applyFill="1" applyAlignment="1" applyProtection="1">
      <alignment horizontal="right"/>
    </xf>
    <xf numFmtId="2" fontId="9" fillId="2" borderId="0" xfId="3" applyNumberFormat="1" applyFont="1" applyFill="1" applyAlignment="1">
      <alignment horizontal="right"/>
    </xf>
    <xf numFmtId="2" fontId="8" fillId="2" borderId="0" xfId="3" applyNumberFormat="1" applyFont="1" applyFill="1" applyAlignment="1">
      <alignment horizontal="right"/>
    </xf>
    <xf numFmtId="165" fontId="9" fillId="2" borderId="0" xfId="3" applyNumberFormat="1" applyFont="1" applyFill="1" applyAlignment="1">
      <alignment horizontal="right"/>
    </xf>
    <xf numFmtId="3" fontId="9" fillId="2" borderId="0" xfId="3" applyNumberFormat="1" applyFont="1" applyFill="1" applyAlignment="1">
      <alignment horizontal="right"/>
    </xf>
    <xf numFmtId="165" fontId="8" fillId="2" borderId="0" xfId="3" quotePrefix="1" applyNumberFormat="1" applyFont="1" applyFill="1" applyAlignment="1">
      <alignment horizontal="right"/>
    </xf>
    <xf numFmtId="165" fontId="8" fillId="2" borderId="0" xfId="3" applyNumberFormat="1" applyFont="1" applyFill="1" applyAlignment="1">
      <alignment horizontal="right"/>
    </xf>
    <xf numFmtId="3" fontId="8" fillId="2" borderId="0" xfId="3" applyNumberFormat="1" applyFont="1" applyFill="1" applyAlignment="1">
      <alignment horizontal="right"/>
    </xf>
    <xf numFmtId="0" fontId="9" fillId="2" borderId="0" xfId="3" applyFont="1" applyFill="1"/>
    <xf numFmtId="0" fontId="8" fillId="2" borderId="0" xfId="3" applyFont="1" applyFill="1"/>
    <xf numFmtId="165" fontId="8" fillId="0" borderId="0" xfId="0" applyNumberFormat="1" applyFont="1" applyBorder="1" applyAlignment="1" applyProtection="1">
      <alignment vertical="center"/>
      <protection hidden="1"/>
    </xf>
    <xf numFmtId="165" fontId="8" fillId="0" borderId="14" xfId="0" applyNumberFormat="1" applyFont="1" applyBorder="1" applyAlignment="1" applyProtection="1">
      <alignment horizontal="right" vertical="center"/>
      <protection hidden="1"/>
    </xf>
    <xf numFmtId="165" fontId="8" fillId="0" borderId="0" xfId="0" applyNumberFormat="1" applyFont="1" applyBorder="1" applyAlignment="1" applyProtection="1">
      <alignment horizontal="right" vertical="center"/>
      <protection hidden="1"/>
    </xf>
    <xf numFmtId="165" fontId="8" fillId="0" borderId="0" xfId="0" applyNumberFormat="1" applyFont="1" applyBorder="1" applyAlignment="1" applyProtection="1">
      <alignment horizontal="right"/>
      <protection hidden="1"/>
    </xf>
    <xf numFmtId="165" fontId="8" fillId="0" borderId="0" xfId="0" applyNumberFormat="1" applyFont="1" applyBorder="1" applyProtection="1">
      <protection hidden="1"/>
    </xf>
    <xf numFmtId="165" fontId="8" fillId="0" borderId="14" xfId="0" applyNumberFormat="1" applyFont="1" applyBorder="1" applyProtection="1">
      <protection hidden="1"/>
    </xf>
    <xf numFmtId="165" fontId="8" fillId="2" borderId="0" xfId="0" applyNumberFormat="1" applyFont="1" applyFill="1" applyBorder="1" applyAlignment="1" applyProtection="1">
      <alignment horizontal="right" vertical="center"/>
      <protection hidden="1"/>
    </xf>
    <xf numFmtId="165" fontId="8" fillId="2" borderId="18" xfId="0" applyNumberFormat="1" applyFont="1" applyFill="1" applyBorder="1" applyAlignment="1" applyProtection="1">
      <alignment horizontal="right" vertical="center"/>
      <protection hidden="1"/>
    </xf>
    <xf numFmtId="165" fontId="8" fillId="0" borderId="14" xfId="0" applyNumberFormat="1" applyFont="1" applyBorder="1" applyAlignment="1" applyProtection="1">
      <alignment horizontal="right"/>
      <protection hidden="1"/>
    </xf>
    <xf numFmtId="165" fontId="8" fillId="2" borderId="0" xfId="0" applyNumberFormat="1" applyFont="1" applyFill="1" applyBorder="1" applyAlignment="1" applyProtection="1">
      <alignment horizontal="right"/>
      <protection hidden="1"/>
    </xf>
    <xf numFmtId="165" fontId="8" fillId="2" borderId="18" xfId="0" applyNumberFormat="1" applyFont="1" applyFill="1" applyBorder="1" applyAlignment="1" applyProtection="1">
      <alignment horizontal="right"/>
      <protection hidden="1"/>
    </xf>
    <xf numFmtId="165" fontId="13" fillId="0" borderId="0" xfId="0" applyNumberFormat="1" applyFont="1" applyBorder="1" applyAlignment="1" applyProtection="1">
      <alignment vertical="center"/>
      <protection hidden="1"/>
    </xf>
    <xf numFmtId="165" fontId="13" fillId="0" borderId="0" xfId="0" applyNumberFormat="1" applyFont="1" applyBorder="1" applyProtection="1">
      <protection hidden="1"/>
    </xf>
    <xf numFmtId="165" fontId="13" fillId="0" borderId="14" xfId="0" applyNumberFormat="1" applyFont="1" applyBorder="1" applyProtection="1">
      <protection hidden="1"/>
    </xf>
    <xf numFmtId="165" fontId="13" fillId="0" borderId="14" xfId="0" applyNumberFormat="1" applyFont="1" applyBorder="1" applyAlignment="1" applyProtection="1">
      <alignment horizontal="right"/>
      <protection hidden="1"/>
    </xf>
    <xf numFmtId="165" fontId="9" fillId="0" borderId="0" xfId="0" applyNumberFormat="1" applyFont="1" applyFill="1" applyAlignment="1">
      <alignment horizontal="right"/>
    </xf>
    <xf numFmtId="165" fontId="4" fillId="0" borderId="0" xfId="0" applyNumberFormat="1" applyFont="1" applyFill="1" applyAlignment="1">
      <alignment horizontal="right"/>
    </xf>
    <xf numFmtId="165" fontId="8" fillId="0" borderId="0" xfId="0" applyNumberFormat="1" applyFont="1" applyFill="1" applyAlignment="1">
      <alignment horizontal="right"/>
    </xf>
    <xf numFmtId="0" fontId="4" fillId="2" borderId="7" xfId="0" applyNumberFormat="1" applyFont="1" applyFill="1" applyBorder="1" applyAlignment="1">
      <alignment horizontal="right" vertical="center"/>
    </xf>
    <xf numFmtId="0" fontId="4" fillId="2" borderId="0" xfId="0" applyFont="1" applyFill="1"/>
    <xf numFmtId="0" fontId="4" fillId="3" borderId="4" xfId="0" applyFont="1" applyFill="1" applyBorder="1" applyAlignment="1"/>
    <xf numFmtId="0" fontId="5" fillId="0" borderId="2" xfId="0" applyFont="1" applyBorder="1" applyAlignment="1">
      <alignment horizontal="center" vertical="center" wrapText="1"/>
    </xf>
    <xf numFmtId="0" fontId="12" fillId="2" borderId="0" xfId="0" applyFont="1" applyFill="1" applyAlignment="1">
      <alignment horizontal="left"/>
    </xf>
    <xf numFmtId="0" fontId="12" fillId="0" borderId="0" xfId="0" applyFont="1"/>
    <xf numFmtId="0" fontId="4" fillId="0" borderId="0" xfId="0" applyFont="1" applyAlignment="1">
      <alignment horizontal="left"/>
    </xf>
    <xf numFmtId="3" fontId="4" fillId="2" borderId="0" xfId="0" applyNumberFormat="1" applyFont="1" applyFill="1" applyBorder="1" applyAlignment="1" applyProtection="1">
      <alignment horizontal="right"/>
      <protection hidden="1"/>
    </xf>
    <xf numFmtId="0" fontId="4" fillId="2" borderId="0" xfId="0" applyFont="1" applyFill="1"/>
    <xf numFmtId="0" fontId="12" fillId="0" borderId="0" xfId="0" applyFont="1"/>
    <xf numFmtId="0" fontId="32" fillId="0" borderId="0" xfId="10" applyFont="1"/>
    <xf numFmtId="0" fontId="0" fillId="0" borderId="0" xfId="0" applyFont="1"/>
    <xf numFmtId="0" fontId="33" fillId="2" borderId="0" xfId="0" applyFont="1" applyFill="1"/>
    <xf numFmtId="0" fontId="34" fillId="2" borderId="0" xfId="0" applyFont="1" applyFill="1"/>
    <xf numFmtId="0" fontId="0" fillId="2" borderId="0" xfId="0" applyFont="1" applyFill="1"/>
    <xf numFmtId="0" fontId="31" fillId="2" borderId="0" xfId="10" applyFill="1"/>
    <xf numFmtId="0" fontId="35" fillId="2" borderId="0" xfId="0" applyFont="1" applyFill="1"/>
    <xf numFmtId="0" fontId="31" fillId="0" borderId="0" xfId="10"/>
    <xf numFmtId="0" fontId="31" fillId="2" borderId="0" xfId="10" applyFill="1" applyAlignment="1">
      <alignment horizontal="left"/>
    </xf>
    <xf numFmtId="0" fontId="4" fillId="2" borderId="0" xfId="0" applyFont="1" applyFill="1" applyAlignment="1">
      <alignment horizontal="left" vertical="center"/>
    </xf>
    <xf numFmtId="0" fontId="4" fillId="2" borderId="0" xfId="0" applyFont="1" applyFill="1" applyAlignment="1">
      <alignment horizontal="left"/>
    </xf>
    <xf numFmtId="0" fontId="4" fillId="2" borderId="0" xfId="0" applyFont="1" applyFill="1"/>
    <xf numFmtId="0" fontId="5" fillId="2" borderId="2" xfId="0" applyFont="1" applyFill="1" applyBorder="1" applyAlignment="1">
      <alignment horizontal="center" vertical="center" wrapText="1"/>
    </xf>
    <xf numFmtId="0" fontId="4" fillId="2" borderId="0" xfId="0" applyFont="1" applyFill="1" applyAlignment="1">
      <alignment horizontal="left" vertical="center" wrapText="1"/>
    </xf>
    <xf numFmtId="0" fontId="14" fillId="0" borderId="0" xfId="0" applyFont="1" applyAlignment="1">
      <alignment horizontal="left" wrapText="1"/>
    </xf>
    <xf numFmtId="0" fontId="4" fillId="3" borderId="2" xfId="0" applyFont="1" applyFill="1" applyBorder="1" applyAlignment="1" applyProtection="1">
      <alignment horizontal="center"/>
      <protection locked="0"/>
    </xf>
    <xf numFmtId="0" fontId="4" fillId="3" borderId="5" xfId="0" applyFont="1" applyFill="1" applyBorder="1" applyAlignment="1" applyProtection="1">
      <alignment horizontal="center"/>
      <protection locked="0"/>
    </xf>
    <xf numFmtId="0" fontId="5" fillId="0" borderId="2" xfId="0" applyFont="1" applyBorder="1" applyAlignment="1">
      <alignment horizontal="center" vertical="center" wrapText="1"/>
    </xf>
    <xf numFmtId="0" fontId="4" fillId="2" borderId="0" xfId="0" applyFont="1" applyFill="1" applyAlignment="1">
      <alignment horizontal="left" wrapText="1"/>
    </xf>
    <xf numFmtId="0" fontId="5" fillId="0" borderId="9" xfId="0" applyFont="1" applyBorder="1" applyAlignment="1">
      <alignment horizontal="center" vertical="center" wrapText="1"/>
    </xf>
    <xf numFmtId="0" fontId="16" fillId="0" borderId="0" xfId="0" applyFont="1" applyAlignment="1">
      <alignment horizontal="center" vertical="center" textRotation="90" wrapText="1"/>
    </xf>
    <xf numFmtId="0" fontId="16" fillId="0" borderId="7" xfId="0" applyFont="1" applyBorder="1" applyAlignment="1">
      <alignment horizontal="center" vertical="center"/>
    </xf>
    <xf numFmtId="0" fontId="16" fillId="0" borderId="0" xfId="0" applyFont="1" applyBorder="1" applyAlignment="1">
      <alignment horizontal="center" vertical="center"/>
    </xf>
    <xf numFmtId="0" fontId="16" fillId="0" borderId="8" xfId="0" applyFont="1" applyBorder="1" applyAlignment="1">
      <alignment horizontal="center" vertical="center"/>
    </xf>
    <xf numFmtId="0" fontId="16" fillId="0" borderId="10" xfId="0" applyFont="1" applyBorder="1" applyAlignment="1">
      <alignment horizontal="center" vertical="center"/>
    </xf>
    <xf numFmtId="0" fontId="16"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0" xfId="0" applyFont="1" applyAlignment="1">
      <alignment horizontal="center" vertical="center" textRotation="90"/>
    </xf>
    <xf numFmtId="0" fontId="4" fillId="3" borderId="4" xfId="0" applyFont="1" applyFill="1" applyBorder="1" applyAlignment="1">
      <alignment horizontal="center"/>
    </xf>
    <xf numFmtId="0" fontId="4" fillId="3" borderId="2" xfId="0" applyFont="1" applyFill="1" applyBorder="1" applyAlignment="1">
      <alignment horizontal="center"/>
    </xf>
    <xf numFmtId="0" fontId="12" fillId="2" borderId="0" xfId="0" applyFont="1" applyFill="1" applyAlignment="1">
      <alignment horizontal="left" wrapText="1"/>
    </xf>
    <xf numFmtId="0" fontId="5" fillId="0" borderId="12" xfId="0" applyFont="1" applyBorder="1" applyAlignment="1">
      <alignment horizontal="center" vertical="center" wrapText="1"/>
    </xf>
    <xf numFmtId="0" fontId="16" fillId="0" borderId="3" xfId="0" applyFont="1" applyBorder="1" applyAlignment="1">
      <alignment horizontal="center"/>
    </xf>
    <xf numFmtId="0" fontId="4" fillId="2" borderId="2" xfId="0" applyFont="1" applyFill="1" applyBorder="1" applyAlignment="1">
      <alignment horizontal="center" vertical="center" wrapText="1"/>
    </xf>
    <xf numFmtId="0" fontId="5" fillId="2" borderId="1" xfId="0" applyFont="1" applyFill="1" applyBorder="1" applyAlignment="1">
      <alignment horizontal="center"/>
    </xf>
    <xf numFmtId="0" fontId="5" fillId="2" borderId="0" xfId="0" applyFont="1" applyFill="1" applyBorder="1" applyAlignment="1">
      <alignment horizontal="center"/>
    </xf>
    <xf numFmtId="0" fontId="5" fillId="2" borderId="3" xfId="0" applyFont="1" applyFill="1" applyBorder="1" applyAlignment="1">
      <alignment horizontal="center"/>
    </xf>
    <xf numFmtId="0" fontId="4" fillId="2" borderId="2" xfId="0" applyFont="1" applyFill="1" applyBorder="1" applyAlignment="1">
      <alignment horizontal="center"/>
    </xf>
    <xf numFmtId="0" fontId="4" fillId="2" borderId="1" xfId="0" applyFont="1" applyFill="1" applyBorder="1" applyAlignment="1">
      <alignment horizontal="center"/>
    </xf>
    <xf numFmtId="0" fontId="4" fillId="2" borderId="0" xfId="0" applyFont="1" applyFill="1" applyBorder="1" applyAlignment="1">
      <alignment horizontal="center"/>
    </xf>
    <xf numFmtId="0" fontId="4" fillId="2" borderId="3" xfId="0" applyFont="1" applyFill="1" applyBorder="1" applyAlignment="1">
      <alignment horizontal="center"/>
    </xf>
    <xf numFmtId="0" fontId="4" fillId="2" borderId="0" xfId="0" applyFont="1" applyFill="1" applyBorder="1" applyAlignment="1">
      <alignment horizontal="left" vertical="center" wrapText="1"/>
    </xf>
    <xf numFmtId="0" fontId="4" fillId="2" borderId="0" xfId="5" applyFont="1" applyFill="1" applyBorder="1" applyAlignment="1">
      <alignment horizontal="left" wrapText="1"/>
    </xf>
    <xf numFmtId="3" fontId="4" fillId="2" borderId="0" xfId="0" applyNumberFormat="1" applyFont="1" applyFill="1" applyAlignment="1">
      <alignment horizontal="left" wrapText="1"/>
    </xf>
    <xf numFmtId="0" fontId="8" fillId="2" borderId="1" xfId="0" applyFont="1" applyFill="1" applyBorder="1" applyAlignment="1">
      <alignment horizontal="right"/>
    </xf>
    <xf numFmtId="0" fontId="5" fillId="2" borderId="9" xfId="0" applyFont="1" applyFill="1" applyBorder="1" applyAlignment="1">
      <alignment horizontal="center"/>
    </xf>
    <xf numFmtId="0" fontId="5" fillId="2" borderId="4" xfId="0" applyFont="1" applyFill="1" applyBorder="1" applyAlignment="1">
      <alignment horizontal="center"/>
    </xf>
    <xf numFmtId="0" fontId="4" fillId="2" borderId="0" xfId="0" applyFont="1" applyFill="1" applyAlignment="1">
      <alignment horizontal="left" vertical="top"/>
    </xf>
    <xf numFmtId="3" fontId="4" fillId="2" borderId="0" xfId="0" applyNumberFormat="1" applyFont="1" applyFill="1" applyAlignment="1">
      <alignment horizontal="left"/>
    </xf>
    <xf numFmtId="0" fontId="5" fillId="2" borderId="0" xfId="0" applyFont="1" applyFill="1" applyAlignment="1">
      <alignment horizontal="left" vertical="center" wrapText="1"/>
    </xf>
    <xf numFmtId="0" fontId="4" fillId="2" borderId="0" xfId="0" applyFont="1" applyFill="1" applyAlignment="1">
      <alignment horizontal="left" vertical="top" wrapText="1"/>
    </xf>
    <xf numFmtId="0" fontId="5" fillId="2" borderId="0" xfId="0" applyFont="1" applyFill="1" applyAlignment="1">
      <alignment horizontal="left"/>
    </xf>
    <xf numFmtId="0" fontId="4" fillId="2" borderId="2" xfId="0" applyNumberFormat="1" applyFont="1" applyFill="1" applyBorder="1" applyAlignment="1">
      <alignment horizontal="center"/>
    </xf>
    <xf numFmtId="0" fontId="20" fillId="2" borderId="0" xfId="0" applyFont="1" applyFill="1" applyAlignment="1">
      <alignment horizontal="left"/>
    </xf>
    <xf numFmtId="0" fontId="2" fillId="2" borderId="0" xfId="0" applyFont="1" applyFill="1" applyAlignment="1">
      <alignment horizontal="left"/>
    </xf>
    <xf numFmtId="0" fontId="4" fillId="2" borderId="1" xfId="0" applyNumberFormat="1" applyFont="1" applyFill="1" applyBorder="1" applyAlignment="1">
      <alignment horizontal="center" wrapText="1"/>
    </xf>
    <xf numFmtId="0" fontId="4" fillId="2" borderId="3" xfId="0" applyNumberFormat="1" applyFont="1" applyFill="1" applyBorder="1" applyAlignment="1">
      <alignment horizontal="center" wrapText="1"/>
    </xf>
    <xf numFmtId="3" fontId="4" fillId="2" borderId="1" xfId="0" applyNumberFormat="1" applyFont="1" applyFill="1" applyBorder="1" applyAlignment="1">
      <alignment horizontal="center" wrapText="1"/>
    </xf>
    <xf numFmtId="3" fontId="0" fillId="2" borderId="3" xfId="0" applyNumberFormat="1" applyFill="1" applyBorder="1" applyAlignment="1">
      <alignment horizontal="center" wrapText="1"/>
    </xf>
    <xf numFmtId="0" fontId="4" fillId="0" borderId="0" xfId="0" applyFont="1" applyFill="1" applyAlignment="1">
      <alignment horizontal="left" vertical="center"/>
    </xf>
    <xf numFmtId="0" fontId="12" fillId="0" borderId="0" xfId="0" applyFont="1" applyFill="1" applyAlignment="1">
      <alignment horizontal="left" vertical="center"/>
    </xf>
    <xf numFmtId="3" fontId="4" fillId="0" borderId="2" xfId="0" applyNumberFormat="1" applyFont="1" applyFill="1" applyBorder="1" applyAlignment="1" applyProtection="1">
      <alignment horizontal="center" vertical="center" wrapText="1"/>
      <protection hidden="1"/>
    </xf>
    <xf numFmtId="3" fontId="4" fillId="0" borderId="2" xfId="0" applyNumberFormat="1" applyFont="1" applyFill="1" applyBorder="1" applyAlignment="1" applyProtection="1">
      <alignment horizontal="center" vertical="center"/>
      <protection hidden="1"/>
    </xf>
    <xf numFmtId="0" fontId="4" fillId="0" borderId="2" xfId="0" applyFont="1" applyFill="1" applyBorder="1" applyAlignment="1">
      <alignment horizontal="center" vertical="center" wrapText="1"/>
    </xf>
    <xf numFmtId="0" fontId="4" fillId="0" borderId="0" xfId="0" applyFont="1" applyFill="1" applyAlignment="1">
      <alignment horizontal="left" vertical="center" wrapText="1"/>
    </xf>
    <xf numFmtId="0" fontId="12" fillId="0" borderId="0" xfId="0" applyFont="1" applyFill="1" applyAlignment="1">
      <alignment horizontal="left" vertical="center" wrapText="1"/>
    </xf>
    <xf numFmtId="0" fontId="4" fillId="0" borderId="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xf>
    <xf numFmtId="3" fontId="4" fillId="0" borderId="1" xfId="0" applyNumberFormat="1" applyFont="1" applyFill="1" applyBorder="1" applyAlignment="1" applyProtection="1">
      <alignment horizontal="center" vertical="center" wrapText="1"/>
      <protection hidden="1"/>
    </xf>
    <xf numFmtId="3" fontId="4" fillId="0" borderId="3" xfId="0" applyNumberFormat="1" applyFont="1" applyFill="1" applyBorder="1" applyAlignment="1" applyProtection="1">
      <alignment horizontal="center" vertical="center" wrapText="1"/>
      <protection hidden="1"/>
    </xf>
    <xf numFmtId="3" fontId="4" fillId="0" borderId="1" xfId="0" applyNumberFormat="1" applyFont="1" applyFill="1" applyBorder="1" applyAlignment="1" applyProtection="1">
      <alignment horizontal="center"/>
      <protection hidden="1"/>
    </xf>
    <xf numFmtId="3" fontId="4" fillId="0" borderId="3" xfId="0" applyNumberFormat="1" applyFont="1" applyFill="1" applyBorder="1" applyAlignment="1" applyProtection="1">
      <alignment horizontal="center"/>
      <protection hidden="1"/>
    </xf>
    <xf numFmtId="49" fontId="4" fillId="0" borderId="2" xfId="0" applyNumberFormat="1" applyFont="1" applyFill="1" applyBorder="1" applyAlignment="1" applyProtection="1">
      <alignment horizontal="center" wrapText="1"/>
      <protection hidden="1"/>
    </xf>
    <xf numFmtId="49" fontId="4" fillId="0" borderId="2" xfId="0" applyNumberFormat="1" applyFont="1" applyFill="1" applyBorder="1" applyAlignment="1" applyProtection="1">
      <alignment horizontal="center"/>
      <protection hidden="1"/>
    </xf>
    <xf numFmtId="0" fontId="4" fillId="0" borderId="0" xfId="0" applyFont="1" applyFill="1" applyAlignment="1">
      <alignment horizontal="left" wrapText="1"/>
    </xf>
    <xf numFmtId="0" fontId="4" fillId="0" borderId="2" xfId="0" applyNumberFormat="1" applyFont="1" applyFill="1" applyBorder="1" applyAlignment="1" applyProtection="1">
      <alignment horizontal="center"/>
      <protection hidden="1"/>
    </xf>
    <xf numFmtId="0" fontId="4" fillId="2" borderId="1"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3" xfId="0" applyFont="1" applyFill="1" applyBorder="1" applyAlignment="1">
      <alignment horizontal="center" vertical="center"/>
    </xf>
    <xf numFmtId="2" fontId="4" fillId="2" borderId="1" xfId="0" applyNumberFormat="1" applyFont="1" applyFill="1" applyBorder="1" applyAlignment="1">
      <alignment horizontal="center" vertical="center" wrapText="1"/>
    </xf>
    <xf numFmtId="2" fontId="4" fillId="2" borderId="0" xfId="0" applyNumberFormat="1" applyFont="1" applyFill="1" applyBorder="1" applyAlignment="1">
      <alignment horizontal="center" vertical="center" wrapText="1"/>
    </xf>
    <xf numFmtId="2" fontId="4" fillId="2" borderId="3" xfId="0" applyNumberFormat="1" applyFont="1" applyFill="1" applyBorder="1" applyAlignment="1">
      <alignment horizontal="center" vertical="center" wrapText="1"/>
    </xf>
    <xf numFmtId="3" fontId="4" fillId="2" borderId="1" xfId="0" applyNumberFormat="1" applyFont="1" applyFill="1" applyBorder="1" applyAlignment="1" applyProtection="1">
      <alignment horizontal="center" vertical="center" wrapText="1" shrinkToFit="1"/>
      <protection hidden="1"/>
    </xf>
    <xf numFmtId="3" fontId="4" fillId="2" borderId="0" xfId="0" applyNumberFormat="1" applyFont="1" applyFill="1" applyBorder="1" applyAlignment="1" applyProtection="1">
      <alignment horizontal="center" vertical="center" wrapText="1" shrinkToFit="1"/>
      <protection hidden="1"/>
    </xf>
    <xf numFmtId="3" fontId="4" fillId="2" borderId="3" xfId="0" applyNumberFormat="1" applyFont="1" applyFill="1" applyBorder="1" applyAlignment="1" applyProtection="1">
      <alignment horizontal="center" vertical="center" wrapText="1" shrinkToFit="1"/>
      <protection hidden="1"/>
    </xf>
    <xf numFmtId="3" fontId="4" fillId="2" borderId="1" xfId="0" applyNumberFormat="1" applyFont="1" applyFill="1" applyBorder="1" applyAlignment="1" applyProtection="1">
      <alignment horizontal="right"/>
      <protection hidden="1"/>
    </xf>
    <xf numFmtId="3" fontId="4" fillId="2" borderId="0" xfId="0" applyNumberFormat="1" applyFont="1" applyFill="1" applyBorder="1" applyAlignment="1" applyProtection="1">
      <alignment horizontal="right"/>
      <protection hidden="1"/>
    </xf>
    <xf numFmtId="3" fontId="4" fillId="2" borderId="3" xfId="0" applyNumberFormat="1" applyFont="1" applyFill="1" applyBorder="1" applyAlignment="1" applyProtection="1">
      <alignment horizontal="right"/>
      <protection hidden="1"/>
    </xf>
    <xf numFmtId="3" fontId="4" fillId="2" borderId="2" xfId="0" applyNumberFormat="1" applyFont="1" applyFill="1" applyBorder="1" applyAlignment="1">
      <alignment horizontal="center"/>
    </xf>
    <xf numFmtId="0" fontId="11" fillId="2" borderId="0" xfId="0" applyFont="1" applyFill="1" applyAlignment="1">
      <alignment horizontal="left"/>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3" fontId="4" fillId="2" borderId="2" xfId="0" applyNumberFormat="1" applyFont="1" applyFill="1" applyBorder="1" applyAlignment="1" applyProtection="1">
      <alignment horizontal="center"/>
      <protection hidden="1"/>
    </xf>
    <xf numFmtId="2" fontId="4" fillId="2" borderId="2" xfId="0" applyNumberFormat="1" applyFont="1" applyFill="1" applyBorder="1" applyAlignment="1">
      <alignment horizontal="center" vertical="center" wrapText="1"/>
    </xf>
    <xf numFmtId="0" fontId="4" fillId="2" borderId="0" xfId="3" applyFont="1" applyFill="1" applyAlignment="1">
      <alignment horizontal="left" vertical="top" wrapText="1"/>
    </xf>
    <xf numFmtId="0" fontId="4" fillId="2" borderId="0" xfId="3" applyFont="1" applyFill="1" applyAlignment="1">
      <alignment horizontal="left" vertical="top"/>
    </xf>
    <xf numFmtId="3" fontId="4" fillId="2" borderId="2" xfId="3" applyNumberFormat="1" applyFont="1" applyFill="1" applyBorder="1" applyAlignment="1" applyProtection="1">
      <alignment horizontal="center"/>
      <protection hidden="1"/>
    </xf>
    <xf numFmtId="3" fontId="4" fillId="2" borderId="1" xfId="3" applyNumberFormat="1" applyFont="1" applyFill="1" applyBorder="1" applyAlignment="1">
      <alignment horizontal="center" vertical="center" wrapText="1"/>
    </xf>
    <xf numFmtId="3" fontId="4" fillId="2" borderId="3" xfId="3" applyNumberFormat="1" applyFont="1" applyFill="1" applyBorder="1" applyAlignment="1">
      <alignment horizontal="center" vertical="center" wrapText="1"/>
    </xf>
    <xf numFmtId="165" fontId="4" fillId="2" borderId="2" xfId="3" applyNumberFormat="1" applyFont="1" applyFill="1" applyBorder="1" applyAlignment="1">
      <alignment horizontal="center"/>
    </xf>
    <xf numFmtId="165" fontId="4" fillId="2" borderId="1" xfId="3" applyNumberFormat="1" applyFont="1" applyFill="1" applyBorder="1" applyAlignment="1">
      <alignment horizontal="center" vertical="center" wrapText="1"/>
    </xf>
    <xf numFmtId="165" fontId="4" fillId="2" borderId="3" xfId="3" applyNumberFormat="1" applyFont="1" applyFill="1" applyBorder="1" applyAlignment="1">
      <alignment horizontal="center" vertical="center" wrapText="1"/>
    </xf>
    <xf numFmtId="0" fontId="4" fillId="2" borderId="1" xfId="3" applyFont="1" applyFill="1" applyBorder="1" applyAlignment="1">
      <alignment horizontal="center" vertical="center"/>
    </xf>
    <xf numFmtId="0" fontId="4" fillId="2" borderId="0" xfId="3" applyFont="1" applyFill="1" applyBorder="1" applyAlignment="1">
      <alignment horizontal="center" vertical="center"/>
    </xf>
    <xf numFmtId="0" fontId="4" fillId="2" borderId="3" xfId="3" applyFont="1" applyFill="1" applyBorder="1" applyAlignment="1">
      <alignment horizontal="center" vertical="center"/>
    </xf>
    <xf numFmtId="2" fontId="4" fillId="2" borderId="1" xfId="3" applyNumberFormat="1" applyFont="1" applyFill="1" applyBorder="1" applyAlignment="1">
      <alignment horizontal="center" vertical="center" wrapText="1"/>
    </xf>
    <xf numFmtId="2" fontId="4" fillId="2" borderId="3" xfId="3" applyNumberFormat="1" applyFont="1" applyFill="1" applyBorder="1" applyAlignment="1">
      <alignment horizontal="center" vertical="center" wrapText="1"/>
    </xf>
    <xf numFmtId="1" fontId="4" fillId="2" borderId="2" xfId="3" applyNumberFormat="1" applyFont="1" applyFill="1" applyBorder="1" applyAlignment="1" applyProtection="1">
      <alignment horizontal="center"/>
      <protection hidden="1"/>
    </xf>
    <xf numFmtId="0" fontId="4" fillId="2" borderId="3" xfId="3" applyFont="1" applyFill="1" applyBorder="1" applyAlignment="1">
      <alignment horizontal="center"/>
    </xf>
    <xf numFmtId="0" fontId="4" fillId="2" borderId="2" xfId="3" applyFont="1" applyFill="1" applyBorder="1" applyAlignment="1">
      <alignment horizontal="center"/>
    </xf>
  </cellXfs>
  <cellStyles count="11">
    <cellStyle name="Comma" xfId="1" builtinId="3"/>
    <cellStyle name="Hyperlink" xfId="10" builtinId="8"/>
    <cellStyle name="Normal" xfId="0" builtinId="0"/>
    <cellStyle name="Normal 3" xfId="3"/>
    <cellStyle name="Normal 5" xfId="8"/>
    <cellStyle name="Normal_SENxFSM" xfId="4"/>
    <cellStyle name="Normal_Table11" xfId="7"/>
    <cellStyle name="Normal_Table12" xfId="6"/>
    <cellStyle name="Normal_Table17_LATablesWeb" xfId="9"/>
    <cellStyle name="Normal_TABLE6" xfId="5"/>
    <cellStyle name="Percent" xfId="2" builtinId="5"/>
  </cellStyles>
  <dxfs count="2">
    <dxf>
      <fill>
        <patternFill>
          <bgColor indexed="40"/>
        </patternFill>
      </fill>
    </dxf>
    <dxf>
      <fill>
        <patternFill>
          <bgColor indexed="4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cid:image002.jpg@01D08BDA.701D6390" TargetMode="External"/><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685799</xdr:colOff>
      <xdr:row>1</xdr:row>
      <xdr:rowOff>0</xdr:rowOff>
    </xdr:from>
    <xdr:to>
      <xdr:col>1</xdr:col>
      <xdr:colOff>1544399</xdr:colOff>
      <xdr:row>3</xdr:row>
      <xdr:rowOff>504600</xdr:rowOff>
    </xdr:to>
    <xdr:pic>
      <xdr:nvPicPr>
        <xdr:cNvPr id="2" name="Picture 1" descr="Department for Education Logo" title="Department for Education Logo"/>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799" y="190500"/>
          <a:ext cx="1544400" cy="885600"/>
        </a:xfrm>
        <a:prstGeom prst="rect">
          <a:avLst/>
        </a:prstGeom>
        <a:noFill/>
      </xdr:spPr>
    </xdr:pic>
    <xdr:clientData/>
  </xdr:twoCellAnchor>
  <xdr:twoCellAnchor editAs="oneCell">
    <xdr:from>
      <xdr:col>8</xdr:col>
      <xdr:colOff>590549</xdr:colOff>
      <xdr:row>1</xdr:row>
      <xdr:rowOff>19050</xdr:rowOff>
    </xdr:from>
    <xdr:to>
      <xdr:col>10</xdr:col>
      <xdr:colOff>277049</xdr:colOff>
      <xdr:row>3</xdr:row>
      <xdr:rowOff>505650</xdr:rowOff>
    </xdr:to>
    <xdr:pic>
      <xdr:nvPicPr>
        <xdr:cNvPr id="3" name="Picture 2" descr="Title: National Statistics logo - Description: National Statistics logo" title="Title: National Statistics logo - Description: National Statistics logo"/>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13706474" y="209550"/>
          <a:ext cx="867600" cy="8676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la.stats@education.gsi.gov.uk" TargetMode="External"/><Relationship Id="rId1" Type="http://schemas.openxmlformats.org/officeDocument/2006/relationships/hyperlink" Target="https://www.gov.uk/government/collections/statistics-looked-after-children"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pageSetUpPr fitToPage="1"/>
  </sheetPr>
  <dimension ref="A1:C38"/>
  <sheetViews>
    <sheetView showGridLines="0" tabSelected="1" zoomScaleNormal="100" workbookViewId="0"/>
  </sheetViews>
  <sheetFormatPr defaultColWidth="8.85546875" defaultRowHeight="14.25" x14ac:dyDescent="0.2"/>
  <cols>
    <col min="1" max="1" width="10.28515625" style="395" customWidth="1"/>
    <col min="2" max="2" width="65" style="395" customWidth="1"/>
    <col min="3" max="3" width="2.7109375" style="395" customWidth="1"/>
    <col min="4" max="16384" width="8.85546875" style="395"/>
  </cols>
  <sheetData>
    <row r="1" spans="1:3" s="604" customFormat="1" ht="15" x14ac:dyDescent="0.25"/>
    <row r="2" spans="1:3" s="604" customFormat="1" ht="15" x14ac:dyDescent="0.25"/>
    <row r="3" spans="1:3" s="604" customFormat="1" ht="15" x14ac:dyDescent="0.25"/>
    <row r="4" spans="1:3" s="604" customFormat="1" ht="54" customHeight="1" x14ac:dyDescent="0.25"/>
    <row r="5" spans="1:3" s="517" customFormat="1" ht="31.5" x14ac:dyDescent="0.5">
      <c r="B5" s="605" t="s">
        <v>677</v>
      </c>
    </row>
    <row r="6" spans="1:3" s="606" customFormat="1" ht="8.25" customHeight="1" x14ac:dyDescent="0.25"/>
    <row r="7" spans="1:3" s="607" customFormat="1" ht="15" x14ac:dyDescent="0.25">
      <c r="B7" s="607" t="s">
        <v>671</v>
      </c>
      <c r="C7" s="608" t="s">
        <v>682</v>
      </c>
    </row>
    <row r="8" spans="1:3" s="607" customFormat="1" ht="15" x14ac:dyDescent="0.25">
      <c r="B8" s="607" t="s">
        <v>672</v>
      </c>
      <c r="C8" s="607" t="s">
        <v>678</v>
      </c>
    </row>
    <row r="9" spans="1:3" s="607" customFormat="1" ht="31.5" customHeight="1" x14ac:dyDescent="0.35">
      <c r="B9" s="609" t="s">
        <v>673</v>
      </c>
    </row>
    <row r="10" spans="1:3" s="607" customFormat="1" ht="15" x14ac:dyDescent="0.25">
      <c r="B10" s="607" t="s">
        <v>674</v>
      </c>
      <c r="C10" s="607" t="s">
        <v>679</v>
      </c>
    </row>
    <row r="11" spans="1:3" s="607" customFormat="1" ht="15" x14ac:dyDescent="0.25">
      <c r="B11" s="607" t="s">
        <v>675</v>
      </c>
      <c r="C11" t="s">
        <v>681</v>
      </c>
    </row>
    <row r="12" spans="1:3" s="607" customFormat="1" ht="15" x14ac:dyDescent="0.25">
      <c r="B12" s="607" t="s">
        <v>676</v>
      </c>
      <c r="C12" s="610" t="s">
        <v>680</v>
      </c>
    </row>
    <row r="14" spans="1:3" ht="15" x14ac:dyDescent="0.25">
      <c r="A14" s="396" t="s">
        <v>515</v>
      </c>
    </row>
    <row r="15" spans="1:3" x14ac:dyDescent="0.2">
      <c r="A15" s="603" t="s">
        <v>516</v>
      </c>
      <c r="B15" s="395" t="s">
        <v>536</v>
      </c>
    </row>
    <row r="16" spans="1:3" x14ac:dyDescent="0.2">
      <c r="A16" s="397"/>
    </row>
    <row r="17" spans="1:2" x14ac:dyDescent="0.2">
      <c r="A17" s="603" t="s">
        <v>517</v>
      </c>
      <c r="B17" s="395" t="s">
        <v>537</v>
      </c>
    </row>
    <row r="18" spans="1:2" x14ac:dyDescent="0.2">
      <c r="A18" s="397"/>
    </row>
    <row r="19" spans="1:2" x14ac:dyDescent="0.2">
      <c r="A19" s="603" t="s">
        <v>665</v>
      </c>
      <c r="B19" s="395" t="s">
        <v>538</v>
      </c>
    </row>
    <row r="20" spans="1:2" x14ac:dyDescent="0.2">
      <c r="A20" s="397"/>
    </row>
    <row r="21" spans="1:2" x14ac:dyDescent="0.2">
      <c r="A21" s="603" t="s">
        <v>518</v>
      </c>
      <c r="B21" s="395" t="s">
        <v>539</v>
      </c>
    </row>
    <row r="22" spans="1:2" x14ac:dyDescent="0.2">
      <c r="A22" s="397"/>
    </row>
    <row r="23" spans="1:2" x14ac:dyDescent="0.2">
      <c r="A23" s="603" t="s">
        <v>519</v>
      </c>
      <c r="B23" s="395" t="s">
        <v>540</v>
      </c>
    </row>
    <row r="25" spans="1:2" x14ac:dyDescent="0.2">
      <c r="A25" s="603" t="s">
        <v>520</v>
      </c>
      <c r="B25" s="395" t="s">
        <v>541</v>
      </c>
    </row>
    <row r="27" spans="1:2" ht="15" x14ac:dyDescent="0.25">
      <c r="A27" s="396" t="s">
        <v>521</v>
      </c>
    </row>
    <row r="28" spans="1:2" x14ac:dyDescent="0.2">
      <c r="A28" s="603" t="s">
        <v>522</v>
      </c>
      <c r="B28" s="395" t="s">
        <v>542</v>
      </c>
    </row>
    <row r="29" spans="1:2" x14ac:dyDescent="0.2">
      <c r="A29" s="397"/>
    </row>
    <row r="30" spans="1:2" x14ac:dyDescent="0.2">
      <c r="A30" s="603" t="s">
        <v>523</v>
      </c>
      <c r="B30" s="395" t="s">
        <v>543</v>
      </c>
    </row>
    <row r="31" spans="1:2" x14ac:dyDescent="0.2">
      <c r="A31" s="397"/>
    </row>
    <row r="32" spans="1:2" x14ac:dyDescent="0.2">
      <c r="A32" s="603" t="s">
        <v>524</v>
      </c>
      <c r="B32" s="395" t="s">
        <v>544</v>
      </c>
    </row>
    <row r="33" spans="1:2" x14ac:dyDescent="0.2">
      <c r="A33" s="397"/>
    </row>
    <row r="34" spans="1:2" x14ac:dyDescent="0.2">
      <c r="A34" s="603" t="s">
        <v>525</v>
      </c>
      <c r="B34" s="395" t="s">
        <v>545</v>
      </c>
    </row>
    <row r="35" spans="1:2" x14ac:dyDescent="0.2">
      <c r="A35" s="397"/>
    </row>
    <row r="36" spans="1:2" x14ac:dyDescent="0.2">
      <c r="A36" s="603" t="s">
        <v>526</v>
      </c>
      <c r="B36" s="395" t="s">
        <v>546</v>
      </c>
    </row>
    <row r="37" spans="1:2" x14ac:dyDescent="0.2">
      <c r="A37" s="397"/>
    </row>
    <row r="38" spans="1:2" x14ac:dyDescent="0.2">
      <c r="A38" s="603" t="s">
        <v>527</v>
      </c>
      <c r="B38" s="395" t="s">
        <v>547</v>
      </c>
    </row>
  </sheetData>
  <hyperlinks>
    <hyperlink ref="A15" location="'Table 1'!A1" display="Table 1"/>
    <hyperlink ref="A17" location="'Table 2'!A1" display="Table 2"/>
    <hyperlink ref="A19" location="'Table 3'!A1" display="Table 3"/>
    <hyperlink ref="A21" location="'Tables 4a and 4b'!A1" display="Table 4a"/>
    <hyperlink ref="A23" location="'Tables 4a and 4b'!A48" display="Table 4b"/>
    <hyperlink ref="A25" location="'Table 5'!A1" display="Table 5"/>
    <hyperlink ref="A28" location="'Table LA1'!A1" display="Table LA1"/>
    <hyperlink ref="A30" location="'Table LA2'!A1" display="Table LA2"/>
    <hyperlink ref="A32" location="'Table LA3'!A1" display="Table LA3"/>
    <hyperlink ref="A34" location="'Table LA4'!A1" display="Table LA4"/>
    <hyperlink ref="A36" location="'Table LA5'!A1" display="Table LA5"/>
    <hyperlink ref="A38" location="'Table LA6'!A1" display="Table LA6"/>
    <hyperlink ref="C7" r:id="rId1"/>
    <hyperlink ref="C12" r:id="rId2"/>
  </hyperlinks>
  <pageMargins left="0.70866141732283472" right="0.70866141732283472" top="0.74803149606299213" bottom="0.74803149606299213" header="0.31496062992125984" footer="0.31496062992125984"/>
  <pageSetup paperSize="8"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AQ198"/>
  <sheetViews>
    <sheetView showGridLines="0" zoomScaleNormal="100" zoomScaleSheetLayoutView="100" workbookViewId="0">
      <selection sqref="A1:E1"/>
    </sheetView>
  </sheetViews>
  <sheetFormatPr defaultColWidth="9.140625" defaultRowHeight="15" x14ac:dyDescent="0.25"/>
  <cols>
    <col min="1" max="1" width="9.140625" style="208"/>
    <col min="2" max="2" width="3.5703125" style="208" bestFit="1" customWidth="1"/>
    <col min="3" max="3" width="23.42578125" style="208" customWidth="1"/>
    <col min="4" max="4" width="9.5703125" style="208" customWidth="1"/>
    <col min="5" max="5" width="10.140625" style="208" customWidth="1"/>
    <col min="6" max="6" width="3.28515625" style="208" customWidth="1"/>
    <col min="7" max="7" width="9.5703125" style="208" customWidth="1"/>
    <col min="8" max="8" width="8.5703125" style="208" customWidth="1"/>
    <col min="9" max="9" width="1.140625" style="208" customWidth="1"/>
    <col min="10" max="10" width="9.140625" style="208"/>
    <col min="11" max="11" width="9.85546875" style="208" customWidth="1"/>
    <col min="12" max="12" width="2" style="208" customWidth="1"/>
    <col min="13" max="13" width="9.85546875" style="208" customWidth="1"/>
    <col min="14" max="14" width="9.7109375" style="214" customWidth="1"/>
    <col min="15" max="16" width="9.42578125" style="208" customWidth="1"/>
    <col min="17" max="17" width="1" style="208" customWidth="1"/>
    <col min="18" max="18" width="9.28515625" style="208" customWidth="1"/>
    <col min="19" max="19" width="9.5703125" style="208" customWidth="1"/>
    <col min="20" max="20" width="2.28515625" style="208" customWidth="1"/>
    <col min="21" max="21" width="9.5703125" style="301" customWidth="1"/>
    <col min="22" max="22" width="10.140625" style="301" customWidth="1"/>
    <col min="23" max="23" width="9.140625" style="301"/>
    <col min="24" max="24" width="10.85546875" style="301" customWidth="1"/>
    <col min="25" max="25" width="10.28515625" style="301" customWidth="1"/>
    <col min="26" max="26" width="1.140625" style="208" customWidth="1"/>
    <col min="27" max="28" width="9.140625" style="208"/>
    <col min="29" max="29" width="2.7109375" style="208" customWidth="1"/>
    <col min="30" max="30" width="11.42578125" style="208" customWidth="1"/>
    <col min="31" max="32" width="9.140625" style="208"/>
    <col min="33" max="33" width="10.42578125" style="208" customWidth="1"/>
    <col min="34" max="34" width="9.5703125" style="208" customWidth="1"/>
    <col min="35" max="35" width="1.140625" style="208" customWidth="1"/>
    <col min="36" max="37" width="9.140625" style="208"/>
    <col min="38" max="38" width="2.7109375" style="208" customWidth="1"/>
    <col min="39" max="39" width="11.42578125" style="208" customWidth="1"/>
    <col min="40" max="41" width="9.140625" style="208"/>
    <col min="42" max="42" width="10.42578125" style="208" customWidth="1"/>
    <col min="43" max="43" width="9.5703125" style="208" customWidth="1"/>
    <col min="44" max="16384" width="9.140625" style="208"/>
  </cols>
  <sheetData>
    <row r="1" spans="1:43" x14ac:dyDescent="0.25">
      <c r="A1" s="611" t="s">
        <v>668</v>
      </c>
      <c r="B1" s="611"/>
      <c r="C1" s="611"/>
      <c r="D1" s="611"/>
      <c r="E1" s="611"/>
    </row>
    <row r="2" spans="1:43" ht="15.75" customHeight="1" x14ac:dyDescent="0.2">
      <c r="A2" s="283" t="s">
        <v>572</v>
      </c>
      <c r="B2" s="284"/>
      <c r="C2" s="285"/>
      <c r="D2" s="285"/>
      <c r="E2" s="285"/>
      <c r="F2" s="285"/>
      <c r="G2" s="285"/>
      <c r="H2" s="285"/>
      <c r="I2" s="285"/>
      <c r="J2" s="285"/>
      <c r="K2" s="285"/>
      <c r="L2" s="285"/>
      <c r="M2" s="285"/>
      <c r="N2" s="285"/>
      <c r="O2" s="285"/>
      <c r="P2" s="286"/>
      <c r="Q2" s="287"/>
      <c r="R2" s="287"/>
      <c r="S2" s="287"/>
      <c r="T2" s="287"/>
      <c r="U2" s="287"/>
      <c r="V2" s="285"/>
      <c r="W2" s="285"/>
      <c r="X2" s="285"/>
      <c r="Y2" s="285"/>
      <c r="Z2" s="285"/>
      <c r="AA2" s="285"/>
      <c r="AB2" s="285"/>
      <c r="AC2" s="285"/>
      <c r="AD2" s="285"/>
      <c r="AE2" s="285"/>
      <c r="AF2" s="285"/>
      <c r="AH2" s="285"/>
      <c r="AI2" s="285"/>
      <c r="AJ2" s="285"/>
      <c r="AK2" s="285"/>
      <c r="AL2" s="285"/>
      <c r="AM2" s="285"/>
      <c r="AN2" s="285"/>
      <c r="AO2" s="285"/>
    </row>
    <row r="3" spans="1:43" ht="14.25" x14ac:dyDescent="0.2">
      <c r="A3" s="206" t="s">
        <v>15</v>
      </c>
      <c r="B3" s="284"/>
      <c r="C3" s="285"/>
      <c r="D3" s="285"/>
      <c r="E3" s="285"/>
      <c r="F3" s="285"/>
      <c r="G3" s="285"/>
      <c r="H3" s="285"/>
      <c r="I3" s="285"/>
      <c r="J3" s="285"/>
      <c r="K3" s="285"/>
      <c r="L3" s="285"/>
      <c r="M3" s="285"/>
      <c r="N3" s="285"/>
      <c r="O3" s="285"/>
      <c r="P3" s="288"/>
      <c r="Q3" s="283"/>
      <c r="R3" s="285"/>
      <c r="S3" s="285"/>
      <c r="T3" s="285"/>
      <c r="U3" s="285"/>
      <c r="V3" s="285"/>
      <c r="W3" s="285"/>
      <c r="X3" s="285"/>
      <c r="Y3" s="285"/>
      <c r="Z3" s="285"/>
      <c r="AA3" s="285"/>
      <c r="AB3" s="285"/>
      <c r="AC3" s="285"/>
      <c r="AD3" s="285"/>
      <c r="AE3" s="285"/>
      <c r="AF3" s="285"/>
      <c r="AH3" s="285"/>
      <c r="AI3" s="285"/>
      <c r="AJ3" s="285"/>
      <c r="AK3" s="285"/>
      <c r="AL3" s="285"/>
      <c r="AM3" s="285"/>
      <c r="AN3" s="285"/>
      <c r="AO3" s="285"/>
    </row>
    <row r="4" spans="1:43" ht="12.75" x14ac:dyDescent="0.2">
      <c r="A4" s="206" t="s">
        <v>18</v>
      </c>
      <c r="B4" s="284"/>
      <c r="C4" s="285"/>
      <c r="D4" s="285"/>
      <c r="E4" s="285"/>
      <c r="F4" s="285"/>
      <c r="G4" s="285"/>
      <c r="H4" s="285"/>
      <c r="I4" s="285"/>
      <c r="J4" s="285"/>
      <c r="K4" s="285"/>
      <c r="L4" s="285"/>
      <c r="M4" s="285"/>
      <c r="N4" s="285"/>
      <c r="O4" s="285"/>
      <c r="P4" s="289"/>
      <c r="Q4" s="285"/>
      <c r="R4" s="290"/>
      <c r="S4" s="285"/>
      <c r="T4" s="285"/>
      <c r="U4" s="285"/>
      <c r="V4" s="285"/>
      <c r="W4" s="285"/>
      <c r="X4" s="285"/>
      <c r="Y4" s="285"/>
      <c r="Z4" s="285"/>
      <c r="AA4" s="285"/>
      <c r="AB4" s="285"/>
      <c r="AC4" s="285"/>
      <c r="AD4" s="285"/>
      <c r="AE4" s="285"/>
      <c r="AF4" s="285"/>
      <c r="AH4" s="285"/>
      <c r="AI4" s="285"/>
      <c r="AJ4" s="285"/>
      <c r="AK4" s="285"/>
      <c r="AL4" s="285"/>
      <c r="AM4" s="285"/>
      <c r="AN4" s="285"/>
      <c r="AO4" s="285"/>
    </row>
    <row r="5" spans="1:43" s="210" customFormat="1" ht="12" x14ac:dyDescent="0.2">
      <c r="C5" s="291"/>
      <c r="D5" s="292"/>
      <c r="R5" s="215"/>
      <c r="T5" s="293"/>
    </row>
    <row r="6" spans="1:43" s="295" customFormat="1" ht="11.25" x14ac:dyDescent="0.25">
      <c r="A6" s="294"/>
      <c r="B6" s="294"/>
      <c r="C6" s="294"/>
      <c r="D6" s="669">
        <v>2011</v>
      </c>
      <c r="E6" s="669"/>
      <c r="F6" s="669"/>
      <c r="G6" s="669"/>
      <c r="H6" s="669"/>
      <c r="I6" s="294"/>
      <c r="J6" s="670">
        <v>2012</v>
      </c>
      <c r="K6" s="670"/>
      <c r="L6" s="670"/>
      <c r="M6" s="670"/>
      <c r="N6" s="670"/>
      <c r="O6" s="670"/>
      <c r="P6" s="670"/>
      <c r="Q6" s="294"/>
      <c r="R6" s="669">
        <v>2013</v>
      </c>
      <c r="S6" s="669"/>
      <c r="T6" s="669"/>
      <c r="U6" s="669"/>
      <c r="V6" s="669"/>
      <c r="W6" s="669"/>
      <c r="X6" s="669"/>
      <c r="Y6" s="669"/>
      <c r="Z6" s="294"/>
      <c r="AA6" s="669">
        <v>2014</v>
      </c>
      <c r="AB6" s="669"/>
      <c r="AC6" s="669"/>
      <c r="AD6" s="669"/>
      <c r="AE6" s="669"/>
      <c r="AF6" s="669"/>
      <c r="AG6" s="669"/>
      <c r="AH6" s="669"/>
      <c r="AI6" s="294"/>
      <c r="AJ6" s="669">
        <v>2015</v>
      </c>
      <c r="AK6" s="669"/>
      <c r="AL6" s="669"/>
      <c r="AM6" s="669"/>
      <c r="AN6" s="669"/>
      <c r="AO6" s="669"/>
      <c r="AP6" s="669"/>
      <c r="AQ6" s="669"/>
    </row>
    <row r="7" spans="1:43" s="295" customFormat="1" ht="36" customHeight="1" x14ac:dyDescent="0.25">
      <c r="A7" s="296"/>
      <c r="B7" s="296"/>
      <c r="C7" s="296"/>
      <c r="D7" s="664" t="s">
        <v>433</v>
      </c>
      <c r="E7" s="664" t="s">
        <v>575</v>
      </c>
      <c r="F7" s="665"/>
      <c r="G7" s="666" t="s">
        <v>574</v>
      </c>
      <c r="H7" s="666"/>
      <c r="I7" s="297"/>
      <c r="J7" s="664" t="s">
        <v>433</v>
      </c>
      <c r="K7" s="664" t="s">
        <v>573</v>
      </c>
      <c r="L7" s="665"/>
      <c r="M7" s="666" t="s">
        <v>574</v>
      </c>
      <c r="N7" s="666"/>
      <c r="O7" s="666"/>
      <c r="P7" s="666"/>
      <c r="Q7" s="297"/>
      <c r="R7" s="664" t="s">
        <v>433</v>
      </c>
      <c r="S7" s="664" t="s">
        <v>575</v>
      </c>
      <c r="T7" s="665"/>
      <c r="U7" s="666" t="s">
        <v>574</v>
      </c>
      <c r="V7" s="666"/>
      <c r="W7" s="666"/>
      <c r="X7" s="666"/>
      <c r="Y7" s="666"/>
      <c r="Z7" s="296"/>
      <c r="AA7" s="664" t="s">
        <v>433</v>
      </c>
      <c r="AB7" s="664" t="s">
        <v>573</v>
      </c>
      <c r="AC7" s="665"/>
      <c r="AD7" s="666" t="s">
        <v>574</v>
      </c>
      <c r="AE7" s="666"/>
      <c r="AF7" s="666"/>
      <c r="AG7" s="666"/>
      <c r="AH7" s="666"/>
      <c r="AI7" s="296"/>
      <c r="AJ7" s="664" t="s">
        <v>433</v>
      </c>
      <c r="AK7" s="664" t="s">
        <v>575</v>
      </c>
      <c r="AL7" s="665"/>
      <c r="AM7" s="666" t="s">
        <v>574</v>
      </c>
      <c r="AN7" s="666"/>
      <c r="AO7" s="666"/>
      <c r="AP7" s="666"/>
      <c r="AQ7" s="666"/>
    </row>
    <row r="8" spans="1:43" s="295" customFormat="1" ht="33" customHeight="1" x14ac:dyDescent="0.25">
      <c r="A8" s="298"/>
      <c r="B8" s="298"/>
      <c r="C8" s="298"/>
      <c r="D8" s="664"/>
      <c r="E8" s="664"/>
      <c r="F8" s="665"/>
      <c r="G8" s="222" t="s">
        <v>9</v>
      </c>
      <c r="H8" s="222" t="s">
        <v>7</v>
      </c>
      <c r="I8" s="299"/>
      <c r="J8" s="664"/>
      <c r="K8" s="664"/>
      <c r="L8" s="665"/>
      <c r="M8" s="222" t="s">
        <v>9</v>
      </c>
      <c r="N8" s="222" t="s">
        <v>7</v>
      </c>
      <c r="O8" s="222" t="s">
        <v>440</v>
      </c>
      <c r="P8" s="222" t="s">
        <v>24</v>
      </c>
      <c r="Q8" s="299"/>
      <c r="R8" s="664"/>
      <c r="S8" s="664"/>
      <c r="T8" s="665"/>
      <c r="U8" s="222" t="s">
        <v>9</v>
      </c>
      <c r="V8" s="222" t="s">
        <v>7</v>
      </c>
      <c r="W8" s="222" t="s">
        <v>440</v>
      </c>
      <c r="X8" s="222" t="s">
        <v>606</v>
      </c>
      <c r="Y8" s="222" t="s">
        <v>24</v>
      </c>
      <c r="Z8" s="298"/>
      <c r="AA8" s="664"/>
      <c r="AB8" s="664"/>
      <c r="AC8" s="665"/>
      <c r="AD8" s="222" t="s">
        <v>9</v>
      </c>
      <c r="AE8" s="222" t="s">
        <v>7</v>
      </c>
      <c r="AF8" s="222" t="s">
        <v>440</v>
      </c>
      <c r="AG8" s="222" t="s">
        <v>606</v>
      </c>
      <c r="AH8" s="222" t="s">
        <v>24</v>
      </c>
      <c r="AI8" s="298"/>
      <c r="AJ8" s="664"/>
      <c r="AK8" s="664"/>
      <c r="AL8" s="665"/>
      <c r="AM8" s="222" t="s">
        <v>9</v>
      </c>
      <c r="AN8" s="222" t="s">
        <v>7</v>
      </c>
      <c r="AO8" s="222" t="s">
        <v>440</v>
      </c>
      <c r="AP8" s="222" t="s">
        <v>606</v>
      </c>
      <c r="AQ8" s="222" t="s">
        <v>24</v>
      </c>
    </row>
    <row r="9" spans="1:43" x14ac:dyDescent="0.25">
      <c r="N9" s="300"/>
      <c r="O9" s="300"/>
      <c r="P9" s="300"/>
    </row>
    <row r="10" spans="1:43" s="209" customFormat="1" ht="11.25" x14ac:dyDescent="0.2">
      <c r="C10" s="302" t="s">
        <v>669</v>
      </c>
      <c r="D10" s="551" t="s">
        <v>114</v>
      </c>
      <c r="E10" s="304">
        <v>2110</v>
      </c>
      <c r="F10" s="304"/>
      <c r="G10" s="305">
        <v>52</v>
      </c>
      <c r="H10" s="305">
        <v>59</v>
      </c>
      <c r="I10" s="553"/>
      <c r="J10" s="551" t="s">
        <v>114</v>
      </c>
      <c r="K10" s="304">
        <v>2310</v>
      </c>
      <c r="L10" s="304"/>
      <c r="M10" s="305">
        <v>56</v>
      </c>
      <c r="N10" s="305">
        <v>64</v>
      </c>
      <c r="O10" s="305">
        <v>51</v>
      </c>
      <c r="P10" s="305">
        <v>42</v>
      </c>
      <c r="Q10" s="304"/>
      <c r="R10" s="551" t="s">
        <v>118</v>
      </c>
      <c r="S10" s="304">
        <v>2300</v>
      </c>
      <c r="T10" s="304"/>
      <c r="U10" s="305">
        <v>59</v>
      </c>
      <c r="V10" s="305">
        <v>63</v>
      </c>
      <c r="W10" s="305">
        <v>55</v>
      </c>
      <c r="X10" s="305">
        <v>45</v>
      </c>
      <c r="Y10" s="305">
        <v>45</v>
      </c>
      <c r="Z10" s="218"/>
      <c r="AA10" s="551" t="s">
        <v>114</v>
      </c>
      <c r="AB10" s="304">
        <v>2460</v>
      </c>
      <c r="AC10" s="304"/>
      <c r="AD10" s="305">
        <v>60</v>
      </c>
      <c r="AE10" s="305">
        <v>68</v>
      </c>
      <c r="AF10" s="305">
        <v>59</v>
      </c>
      <c r="AG10" s="305">
        <v>49</v>
      </c>
      <c r="AH10" s="305">
        <v>48</v>
      </c>
      <c r="AJ10" s="551" t="s">
        <v>114</v>
      </c>
      <c r="AK10" s="304">
        <v>2660</v>
      </c>
      <c r="AL10" s="304"/>
      <c r="AM10" s="305">
        <v>64</v>
      </c>
      <c r="AN10" s="305">
        <v>71</v>
      </c>
      <c r="AO10" s="305">
        <v>61</v>
      </c>
      <c r="AP10" s="305">
        <v>54</v>
      </c>
      <c r="AQ10" s="305">
        <v>52</v>
      </c>
    </row>
    <row r="11" spans="1:43" x14ac:dyDescent="0.25">
      <c r="C11" s="300"/>
      <c r="D11" s="552"/>
      <c r="E11" s="304"/>
      <c r="F11" s="304"/>
      <c r="G11" s="553"/>
      <c r="H11" s="553"/>
      <c r="I11" s="553"/>
      <c r="J11" s="551"/>
      <c r="K11" s="304"/>
      <c r="L11" s="304"/>
      <c r="M11" s="304"/>
      <c r="N11" s="304"/>
      <c r="O11" s="303"/>
      <c r="P11" s="303"/>
      <c r="Q11" s="304"/>
      <c r="R11" s="551"/>
      <c r="S11" s="304"/>
      <c r="T11" s="304"/>
      <c r="U11" s="306"/>
      <c r="V11" s="306"/>
      <c r="W11" s="306"/>
      <c r="X11" s="306"/>
      <c r="Y11" s="306"/>
      <c r="Z11" s="220"/>
      <c r="AA11" s="551"/>
      <c r="AB11" s="304"/>
      <c r="AC11" s="304"/>
      <c r="AD11" s="306"/>
      <c r="AE11" s="306"/>
      <c r="AF11" s="306"/>
      <c r="AG11" s="306"/>
      <c r="AH11" s="306"/>
      <c r="AJ11" s="551"/>
      <c r="AK11" s="304"/>
      <c r="AL11" s="304"/>
      <c r="AM11" s="306"/>
      <c r="AN11" s="306"/>
      <c r="AO11" s="306"/>
      <c r="AP11" s="306"/>
      <c r="AQ11" s="306"/>
    </row>
    <row r="12" spans="1:43" s="209" customFormat="1" ht="11.25" x14ac:dyDescent="0.2">
      <c r="C12" s="302" t="s">
        <v>115</v>
      </c>
      <c r="D12" s="551" t="s">
        <v>57</v>
      </c>
      <c r="E12" s="304">
        <v>110</v>
      </c>
      <c r="F12" s="304"/>
      <c r="G12" s="305">
        <v>58</v>
      </c>
      <c r="H12" s="305">
        <v>65</v>
      </c>
      <c r="I12" s="553"/>
      <c r="J12" s="551" t="s">
        <v>57</v>
      </c>
      <c r="K12" s="304">
        <v>160</v>
      </c>
      <c r="L12" s="304"/>
      <c r="M12" s="305">
        <v>55</v>
      </c>
      <c r="N12" s="305">
        <v>59</v>
      </c>
      <c r="O12" s="305">
        <v>47</v>
      </c>
      <c r="P12" s="305">
        <v>40</v>
      </c>
      <c r="Q12" s="304"/>
      <c r="R12" s="551" t="s">
        <v>57</v>
      </c>
      <c r="S12" s="304">
        <v>120</v>
      </c>
      <c r="T12" s="304"/>
      <c r="U12" s="305">
        <v>66</v>
      </c>
      <c r="V12" s="305">
        <v>66</v>
      </c>
      <c r="W12" s="305">
        <v>49</v>
      </c>
      <c r="X12" s="305">
        <v>38</v>
      </c>
      <c r="Y12" s="305">
        <v>43</v>
      </c>
      <c r="Z12" s="218"/>
      <c r="AA12" s="551" t="s">
        <v>57</v>
      </c>
      <c r="AB12" s="304">
        <v>150</v>
      </c>
      <c r="AC12" s="304"/>
      <c r="AD12" s="305">
        <v>68</v>
      </c>
      <c r="AE12" s="305">
        <v>77</v>
      </c>
      <c r="AF12" s="305">
        <v>64</v>
      </c>
      <c r="AG12" s="305">
        <v>55</v>
      </c>
      <c r="AH12" s="305">
        <v>57</v>
      </c>
      <c r="AJ12" s="551" t="s">
        <v>57</v>
      </c>
      <c r="AK12" s="304">
        <v>160</v>
      </c>
      <c r="AL12" s="304"/>
      <c r="AM12" s="305">
        <v>72</v>
      </c>
      <c r="AN12" s="305">
        <v>83</v>
      </c>
      <c r="AO12" s="305">
        <v>70</v>
      </c>
      <c r="AP12" s="305">
        <v>64</v>
      </c>
      <c r="AQ12" s="305">
        <v>63</v>
      </c>
    </row>
    <row r="13" spans="1:43" ht="11.25" x14ac:dyDescent="0.2">
      <c r="A13" s="268" t="s">
        <v>116</v>
      </c>
      <c r="B13" s="268">
        <v>841</v>
      </c>
      <c r="C13" s="307" t="s">
        <v>117</v>
      </c>
      <c r="D13" s="552" t="s">
        <v>118</v>
      </c>
      <c r="E13" s="79">
        <v>10</v>
      </c>
      <c r="F13" s="79"/>
      <c r="G13" s="308" t="s">
        <v>95</v>
      </c>
      <c r="H13" s="308" t="s">
        <v>95</v>
      </c>
      <c r="I13" s="554"/>
      <c r="J13" s="552" t="s">
        <v>118</v>
      </c>
      <c r="K13" s="79">
        <v>15</v>
      </c>
      <c r="L13" s="79"/>
      <c r="M13" s="308">
        <v>46</v>
      </c>
      <c r="N13" s="308">
        <v>62</v>
      </c>
      <c r="O13" s="308">
        <v>46</v>
      </c>
      <c r="P13" s="308" t="s">
        <v>95</v>
      </c>
      <c r="Q13" s="79"/>
      <c r="R13" s="552" t="s">
        <v>118</v>
      </c>
      <c r="S13" s="79">
        <v>5</v>
      </c>
      <c r="T13" s="79"/>
      <c r="U13" s="308" t="s">
        <v>95</v>
      </c>
      <c r="V13" s="308" t="s">
        <v>95</v>
      </c>
      <c r="W13" s="308" t="s">
        <v>95</v>
      </c>
      <c r="X13" s="308" t="s">
        <v>95</v>
      </c>
      <c r="Y13" s="308" t="s">
        <v>95</v>
      </c>
      <c r="Z13" s="220"/>
      <c r="AA13" s="552" t="s">
        <v>118</v>
      </c>
      <c r="AB13" s="79">
        <v>5</v>
      </c>
      <c r="AC13" s="79"/>
      <c r="AD13" s="308" t="s">
        <v>95</v>
      </c>
      <c r="AE13" s="308" t="s">
        <v>95</v>
      </c>
      <c r="AF13" s="308" t="s">
        <v>95</v>
      </c>
      <c r="AG13" s="308" t="s">
        <v>95</v>
      </c>
      <c r="AH13" s="308" t="s">
        <v>95</v>
      </c>
      <c r="AJ13" s="552" t="s">
        <v>118</v>
      </c>
      <c r="AK13" s="79">
        <v>5</v>
      </c>
      <c r="AL13" s="79"/>
      <c r="AM13" s="308" t="s">
        <v>95</v>
      </c>
      <c r="AN13" s="308" t="s">
        <v>95</v>
      </c>
      <c r="AO13" s="308" t="s">
        <v>95</v>
      </c>
      <c r="AP13" s="308" t="s">
        <v>95</v>
      </c>
      <c r="AQ13" s="308" t="s">
        <v>95</v>
      </c>
    </row>
    <row r="14" spans="1:43" ht="11.25" x14ac:dyDescent="0.2">
      <c r="A14" s="268" t="s">
        <v>119</v>
      </c>
      <c r="B14" s="268">
        <v>840</v>
      </c>
      <c r="C14" s="307" t="s">
        <v>120</v>
      </c>
      <c r="D14" s="552" t="s">
        <v>118</v>
      </c>
      <c r="E14" s="79">
        <v>15</v>
      </c>
      <c r="F14" s="79"/>
      <c r="G14" s="308">
        <v>62</v>
      </c>
      <c r="H14" s="308">
        <v>77</v>
      </c>
      <c r="I14" s="554"/>
      <c r="J14" s="552" t="s">
        <v>118</v>
      </c>
      <c r="K14" s="79">
        <v>15</v>
      </c>
      <c r="L14" s="79"/>
      <c r="M14" s="308">
        <v>41</v>
      </c>
      <c r="N14" s="308">
        <v>53</v>
      </c>
      <c r="O14" s="308">
        <v>41</v>
      </c>
      <c r="P14" s="308" t="s">
        <v>95</v>
      </c>
      <c r="Q14" s="79"/>
      <c r="R14" s="552" t="s">
        <v>118</v>
      </c>
      <c r="S14" s="79">
        <v>20</v>
      </c>
      <c r="T14" s="79"/>
      <c r="U14" s="308">
        <v>60</v>
      </c>
      <c r="V14" s="308">
        <v>75</v>
      </c>
      <c r="W14" s="308">
        <v>55</v>
      </c>
      <c r="X14" s="308">
        <v>35</v>
      </c>
      <c r="Y14" s="308">
        <v>50</v>
      </c>
      <c r="Z14" s="220"/>
      <c r="AA14" s="552" t="s">
        <v>118</v>
      </c>
      <c r="AB14" s="79">
        <v>30</v>
      </c>
      <c r="AC14" s="79"/>
      <c r="AD14" s="308">
        <v>63</v>
      </c>
      <c r="AE14" s="308">
        <v>73</v>
      </c>
      <c r="AF14" s="308">
        <v>63</v>
      </c>
      <c r="AG14" s="308">
        <v>50</v>
      </c>
      <c r="AH14" s="308">
        <v>57</v>
      </c>
      <c r="AJ14" s="552" t="s">
        <v>118</v>
      </c>
      <c r="AK14" s="79">
        <v>25</v>
      </c>
      <c r="AL14" s="79"/>
      <c r="AM14" s="308">
        <v>69</v>
      </c>
      <c r="AN14" s="308">
        <v>81</v>
      </c>
      <c r="AO14" s="308">
        <v>62</v>
      </c>
      <c r="AP14" s="308">
        <v>42</v>
      </c>
      <c r="AQ14" s="308">
        <v>54</v>
      </c>
    </row>
    <row r="15" spans="1:43" ht="11.25" x14ac:dyDescent="0.2">
      <c r="A15" s="268" t="s">
        <v>121</v>
      </c>
      <c r="B15" s="268">
        <v>390</v>
      </c>
      <c r="C15" s="307" t="s">
        <v>122</v>
      </c>
      <c r="D15" s="552" t="s">
        <v>118</v>
      </c>
      <c r="E15" s="79">
        <v>5</v>
      </c>
      <c r="F15" s="79"/>
      <c r="G15" s="308" t="s">
        <v>95</v>
      </c>
      <c r="H15" s="308" t="s">
        <v>95</v>
      </c>
      <c r="I15" s="554"/>
      <c r="J15" s="552" t="s">
        <v>118</v>
      </c>
      <c r="K15" s="79">
        <v>15</v>
      </c>
      <c r="L15" s="79"/>
      <c r="M15" s="308">
        <v>50</v>
      </c>
      <c r="N15" s="308">
        <v>57</v>
      </c>
      <c r="O15" s="308">
        <v>43</v>
      </c>
      <c r="P15" s="308">
        <v>43</v>
      </c>
      <c r="Q15" s="79"/>
      <c r="R15" s="552" t="s">
        <v>118</v>
      </c>
      <c r="S15" s="79">
        <v>5</v>
      </c>
      <c r="T15" s="79"/>
      <c r="U15" s="308" t="s">
        <v>95</v>
      </c>
      <c r="V15" s="308" t="s">
        <v>95</v>
      </c>
      <c r="W15" s="308" t="s">
        <v>95</v>
      </c>
      <c r="X15" s="308" t="s">
        <v>95</v>
      </c>
      <c r="Y15" s="308" t="s">
        <v>95</v>
      </c>
      <c r="Z15" s="220"/>
      <c r="AA15" s="552" t="s">
        <v>114</v>
      </c>
      <c r="AB15" s="79">
        <v>15</v>
      </c>
      <c r="AC15" s="79"/>
      <c r="AD15" s="308">
        <v>71</v>
      </c>
      <c r="AE15" s="308">
        <v>82</v>
      </c>
      <c r="AF15" s="308">
        <v>65</v>
      </c>
      <c r="AG15" s="308">
        <v>59</v>
      </c>
      <c r="AH15" s="308">
        <v>59</v>
      </c>
      <c r="AJ15" s="552" t="s">
        <v>118</v>
      </c>
      <c r="AK15" s="79">
        <v>5</v>
      </c>
      <c r="AL15" s="79"/>
      <c r="AM15" s="308" t="s">
        <v>95</v>
      </c>
      <c r="AN15" s="308" t="s">
        <v>95</v>
      </c>
      <c r="AO15" s="308" t="s">
        <v>95</v>
      </c>
      <c r="AP15" s="308" t="s">
        <v>95</v>
      </c>
      <c r="AQ15" s="308" t="s">
        <v>95</v>
      </c>
    </row>
    <row r="16" spans="1:43" ht="11.25" x14ac:dyDescent="0.2">
      <c r="A16" s="268" t="s">
        <v>123</v>
      </c>
      <c r="B16" s="268">
        <v>805</v>
      </c>
      <c r="C16" s="307" t="s">
        <v>124</v>
      </c>
      <c r="D16" s="552" t="s">
        <v>118</v>
      </c>
      <c r="E16" s="79">
        <v>5</v>
      </c>
      <c r="F16" s="79"/>
      <c r="G16" s="308" t="s">
        <v>95</v>
      </c>
      <c r="H16" s="308" t="s">
        <v>95</v>
      </c>
      <c r="I16" s="554"/>
      <c r="J16" s="552" t="s">
        <v>118</v>
      </c>
      <c r="K16" s="79">
        <v>5</v>
      </c>
      <c r="L16" s="79"/>
      <c r="M16" s="308" t="s">
        <v>95</v>
      </c>
      <c r="N16" s="308" t="s">
        <v>95</v>
      </c>
      <c r="O16" s="308" t="s">
        <v>95</v>
      </c>
      <c r="P16" s="308" t="s">
        <v>95</v>
      </c>
      <c r="Q16" s="79"/>
      <c r="R16" s="552" t="s">
        <v>118</v>
      </c>
      <c r="S16" s="79" t="s">
        <v>95</v>
      </c>
      <c r="T16" s="79"/>
      <c r="U16" s="308" t="s">
        <v>95</v>
      </c>
      <c r="V16" s="308" t="s">
        <v>95</v>
      </c>
      <c r="W16" s="308" t="s">
        <v>95</v>
      </c>
      <c r="X16" s="308" t="s">
        <v>95</v>
      </c>
      <c r="Y16" s="308" t="s">
        <v>95</v>
      </c>
      <c r="Z16" s="220"/>
      <c r="AA16" s="552" t="s">
        <v>118</v>
      </c>
      <c r="AB16" s="79">
        <v>10</v>
      </c>
      <c r="AC16" s="79"/>
      <c r="AD16" s="308" t="s">
        <v>95</v>
      </c>
      <c r="AE16" s="308" t="s">
        <v>95</v>
      </c>
      <c r="AF16" s="308" t="s">
        <v>95</v>
      </c>
      <c r="AG16" s="308" t="s">
        <v>95</v>
      </c>
      <c r="AH16" s="308" t="s">
        <v>95</v>
      </c>
      <c r="AJ16" s="552" t="s">
        <v>118</v>
      </c>
      <c r="AK16" s="79">
        <v>15</v>
      </c>
      <c r="AL16" s="79"/>
      <c r="AM16" s="308">
        <v>80</v>
      </c>
      <c r="AN16" s="308">
        <v>87</v>
      </c>
      <c r="AO16" s="308">
        <v>73</v>
      </c>
      <c r="AP16" s="308">
        <v>73</v>
      </c>
      <c r="AQ16" s="308">
        <v>73</v>
      </c>
    </row>
    <row r="17" spans="1:43" ht="11.25" x14ac:dyDescent="0.2">
      <c r="A17" s="268" t="s">
        <v>125</v>
      </c>
      <c r="B17" s="268">
        <v>806</v>
      </c>
      <c r="C17" s="307" t="s">
        <v>126</v>
      </c>
      <c r="D17" s="552" t="s">
        <v>118</v>
      </c>
      <c r="E17" s="79">
        <v>5</v>
      </c>
      <c r="F17" s="79"/>
      <c r="G17" s="308" t="s">
        <v>95</v>
      </c>
      <c r="H17" s="308" t="s">
        <v>95</v>
      </c>
      <c r="I17" s="554"/>
      <c r="J17" s="552" t="s">
        <v>118</v>
      </c>
      <c r="K17" s="79">
        <v>15</v>
      </c>
      <c r="L17" s="79"/>
      <c r="M17" s="308">
        <v>50</v>
      </c>
      <c r="N17" s="308">
        <v>63</v>
      </c>
      <c r="O17" s="308">
        <v>56</v>
      </c>
      <c r="P17" s="308">
        <v>50</v>
      </c>
      <c r="Q17" s="79"/>
      <c r="R17" s="552" t="s">
        <v>118</v>
      </c>
      <c r="S17" s="79">
        <v>15</v>
      </c>
      <c r="T17" s="79"/>
      <c r="U17" s="308">
        <v>57</v>
      </c>
      <c r="V17" s="308">
        <v>43</v>
      </c>
      <c r="W17" s="308" t="s">
        <v>95</v>
      </c>
      <c r="X17" s="308" t="s">
        <v>95</v>
      </c>
      <c r="Y17" s="308" t="s">
        <v>95</v>
      </c>
      <c r="Z17" s="220"/>
      <c r="AA17" s="552" t="s">
        <v>118</v>
      </c>
      <c r="AB17" s="79">
        <v>10</v>
      </c>
      <c r="AC17" s="79"/>
      <c r="AD17" s="308" t="s">
        <v>95</v>
      </c>
      <c r="AE17" s="308" t="s">
        <v>95</v>
      </c>
      <c r="AF17" s="308" t="s">
        <v>95</v>
      </c>
      <c r="AG17" s="308" t="s">
        <v>95</v>
      </c>
      <c r="AH17" s="308" t="s">
        <v>95</v>
      </c>
      <c r="AJ17" s="552" t="s">
        <v>118</v>
      </c>
      <c r="AK17" s="79">
        <v>20</v>
      </c>
      <c r="AL17" s="79"/>
      <c r="AM17" s="308">
        <v>84</v>
      </c>
      <c r="AN17" s="308">
        <v>95</v>
      </c>
      <c r="AO17" s="308">
        <v>74</v>
      </c>
      <c r="AP17" s="308">
        <v>74</v>
      </c>
      <c r="AQ17" s="308">
        <v>74</v>
      </c>
    </row>
    <row r="18" spans="1:43" ht="11.25" x14ac:dyDescent="0.2">
      <c r="A18" s="268" t="s">
        <v>127</v>
      </c>
      <c r="B18" s="268">
        <v>391</v>
      </c>
      <c r="C18" s="307" t="s">
        <v>128</v>
      </c>
      <c r="D18" s="552" t="s">
        <v>118</v>
      </c>
      <c r="E18" s="79">
        <v>20</v>
      </c>
      <c r="F18" s="79"/>
      <c r="G18" s="308">
        <v>62</v>
      </c>
      <c r="H18" s="308">
        <v>71</v>
      </c>
      <c r="I18" s="554"/>
      <c r="J18" s="552" t="s">
        <v>118</v>
      </c>
      <c r="K18" s="79">
        <v>25</v>
      </c>
      <c r="L18" s="79"/>
      <c r="M18" s="308">
        <v>72</v>
      </c>
      <c r="N18" s="308">
        <v>68</v>
      </c>
      <c r="O18" s="308">
        <v>64</v>
      </c>
      <c r="P18" s="308">
        <v>56</v>
      </c>
      <c r="Q18" s="79"/>
      <c r="R18" s="552" t="s">
        <v>118</v>
      </c>
      <c r="S18" s="79">
        <v>10</v>
      </c>
      <c r="T18" s="79"/>
      <c r="U18" s="308">
        <v>67</v>
      </c>
      <c r="V18" s="308">
        <v>58</v>
      </c>
      <c r="W18" s="308" t="s">
        <v>95</v>
      </c>
      <c r="X18" s="308" t="s">
        <v>95</v>
      </c>
      <c r="Y18" s="308" t="s">
        <v>95</v>
      </c>
      <c r="Z18" s="220"/>
      <c r="AA18" s="552" t="s">
        <v>118</v>
      </c>
      <c r="AB18" s="79">
        <v>15</v>
      </c>
      <c r="AC18" s="79"/>
      <c r="AD18" s="308">
        <v>88</v>
      </c>
      <c r="AE18" s="308">
        <v>88</v>
      </c>
      <c r="AF18" s="308">
        <v>71</v>
      </c>
      <c r="AG18" s="308">
        <v>65</v>
      </c>
      <c r="AH18" s="308">
        <v>65</v>
      </c>
      <c r="AJ18" s="552" t="s">
        <v>118</v>
      </c>
      <c r="AK18" s="79">
        <v>15</v>
      </c>
      <c r="AL18" s="79"/>
      <c r="AM18" s="308">
        <v>76</v>
      </c>
      <c r="AN18" s="308">
        <v>94</v>
      </c>
      <c r="AO18" s="308">
        <v>76</v>
      </c>
      <c r="AP18" s="308">
        <v>71</v>
      </c>
      <c r="AQ18" s="308">
        <v>76</v>
      </c>
    </row>
    <row r="19" spans="1:43" ht="11.25" x14ac:dyDescent="0.2">
      <c r="A19" s="268" t="s">
        <v>129</v>
      </c>
      <c r="B19" s="268">
        <v>392</v>
      </c>
      <c r="C19" s="307" t="s">
        <v>130</v>
      </c>
      <c r="D19" s="552" t="s">
        <v>243</v>
      </c>
      <c r="E19" s="79" t="s">
        <v>95</v>
      </c>
      <c r="F19" s="79"/>
      <c r="G19" s="308" t="s">
        <v>95</v>
      </c>
      <c r="H19" s="308" t="s">
        <v>95</v>
      </c>
      <c r="I19" s="554"/>
      <c r="J19" s="552" t="s">
        <v>118</v>
      </c>
      <c r="K19" s="79">
        <v>15</v>
      </c>
      <c r="L19" s="79"/>
      <c r="M19" s="308">
        <v>60</v>
      </c>
      <c r="N19" s="308">
        <v>60</v>
      </c>
      <c r="O19" s="308" t="s">
        <v>95</v>
      </c>
      <c r="P19" s="308" t="s">
        <v>95</v>
      </c>
      <c r="Q19" s="79"/>
      <c r="R19" s="552" t="s">
        <v>118</v>
      </c>
      <c r="S19" s="79">
        <v>5</v>
      </c>
      <c r="T19" s="79"/>
      <c r="U19" s="308" t="s">
        <v>95</v>
      </c>
      <c r="V19" s="308" t="s">
        <v>95</v>
      </c>
      <c r="W19" s="308" t="s">
        <v>95</v>
      </c>
      <c r="X19" s="308" t="s">
        <v>95</v>
      </c>
      <c r="Y19" s="308" t="s">
        <v>95</v>
      </c>
      <c r="Z19" s="220"/>
      <c r="AA19" s="552" t="s">
        <v>118</v>
      </c>
      <c r="AB19" s="79" t="s">
        <v>95</v>
      </c>
      <c r="AC19" s="79"/>
      <c r="AD19" s="308" t="s">
        <v>95</v>
      </c>
      <c r="AE19" s="308" t="s">
        <v>95</v>
      </c>
      <c r="AF19" s="308" t="s">
        <v>95</v>
      </c>
      <c r="AG19" s="308" t="s">
        <v>95</v>
      </c>
      <c r="AH19" s="308" t="s">
        <v>95</v>
      </c>
      <c r="AJ19" s="552" t="s">
        <v>118</v>
      </c>
      <c r="AK19" s="79">
        <v>15</v>
      </c>
      <c r="AL19" s="79"/>
      <c r="AM19" s="308">
        <v>44</v>
      </c>
      <c r="AN19" s="308">
        <v>56</v>
      </c>
      <c r="AO19" s="308">
        <v>56</v>
      </c>
      <c r="AP19" s="308">
        <v>50</v>
      </c>
      <c r="AQ19" s="308">
        <v>44</v>
      </c>
    </row>
    <row r="20" spans="1:43" ht="11.25" x14ac:dyDescent="0.2">
      <c r="A20" s="268" t="s">
        <v>131</v>
      </c>
      <c r="B20" s="268">
        <v>929</v>
      </c>
      <c r="C20" s="307" t="s">
        <v>132</v>
      </c>
      <c r="D20" s="552" t="s">
        <v>118</v>
      </c>
      <c r="E20" s="79">
        <v>10</v>
      </c>
      <c r="F20" s="79"/>
      <c r="G20" s="308" t="s">
        <v>95</v>
      </c>
      <c r="H20" s="308" t="s">
        <v>95</v>
      </c>
      <c r="I20" s="554"/>
      <c r="J20" s="552" t="s">
        <v>118</v>
      </c>
      <c r="K20" s="79">
        <v>10</v>
      </c>
      <c r="L20" s="79"/>
      <c r="M20" s="308">
        <v>82</v>
      </c>
      <c r="N20" s="308">
        <v>82</v>
      </c>
      <c r="O20" s="308">
        <v>55</v>
      </c>
      <c r="P20" s="308">
        <v>55</v>
      </c>
      <c r="Q20" s="79"/>
      <c r="R20" s="552" t="s">
        <v>118</v>
      </c>
      <c r="S20" s="79">
        <v>10</v>
      </c>
      <c r="T20" s="79"/>
      <c r="U20" s="308" t="s">
        <v>95</v>
      </c>
      <c r="V20" s="308" t="s">
        <v>95</v>
      </c>
      <c r="W20" s="308" t="s">
        <v>95</v>
      </c>
      <c r="X20" s="308" t="s">
        <v>95</v>
      </c>
      <c r="Y20" s="308" t="s">
        <v>95</v>
      </c>
      <c r="Z20" s="220"/>
      <c r="AA20" s="552" t="s">
        <v>118</v>
      </c>
      <c r="AB20" s="79">
        <v>5</v>
      </c>
      <c r="AC20" s="79"/>
      <c r="AD20" s="308" t="s">
        <v>95</v>
      </c>
      <c r="AE20" s="308" t="s">
        <v>95</v>
      </c>
      <c r="AF20" s="308" t="s">
        <v>95</v>
      </c>
      <c r="AG20" s="308" t="s">
        <v>95</v>
      </c>
      <c r="AH20" s="308" t="s">
        <v>95</v>
      </c>
      <c r="AJ20" s="552" t="s">
        <v>118</v>
      </c>
      <c r="AK20" s="79">
        <v>10</v>
      </c>
      <c r="AL20" s="79"/>
      <c r="AM20" s="308" t="s">
        <v>95</v>
      </c>
      <c r="AN20" s="308" t="s">
        <v>95</v>
      </c>
      <c r="AO20" s="308" t="s">
        <v>95</v>
      </c>
      <c r="AP20" s="308" t="s">
        <v>95</v>
      </c>
      <c r="AQ20" s="308" t="s">
        <v>95</v>
      </c>
    </row>
    <row r="21" spans="1:43" ht="11.25" x14ac:dyDescent="0.2">
      <c r="A21" s="268" t="s">
        <v>133</v>
      </c>
      <c r="B21" s="268">
        <v>807</v>
      </c>
      <c r="C21" s="307" t="s">
        <v>134</v>
      </c>
      <c r="D21" s="552" t="s">
        <v>118</v>
      </c>
      <c r="E21" s="79" t="s">
        <v>95</v>
      </c>
      <c r="F21" s="79"/>
      <c r="G21" s="308" t="s">
        <v>95</v>
      </c>
      <c r="H21" s="308" t="s">
        <v>95</v>
      </c>
      <c r="I21" s="554"/>
      <c r="J21" s="552" t="s">
        <v>118</v>
      </c>
      <c r="K21" s="79">
        <v>5</v>
      </c>
      <c r="L21" s="79"/>
      <c r="M21" s="308" t="s">
        <v>95</v>
      </c>
      <c r="N21" s="308" t="s">
        <v>95</v>
      </c>
      <c r="O21" s="308" t="s">
        <v>95</v>
      </c>
      <c r="P21" s="308" t="s">
        <v>95</v>
      </c>
      <c r="Q21" s="79"/>
      <c r="R21" s="552" t="s">
        <v>118</v>
      </c>
      <c r="S21" s="79" t="s">
        <v>95</v>
      </c>
      <c r="T21" s="79"/>
      <c r="U21" s="308" t="s">
        <v>95</v>
      </c>
      <c r="V21" s="308" t="s">
        <v>95</v>
      </c>
      <c r="W21" s="308" t="s">
        <v>95</v>
      </c>
      <c r="X21" s="308" t="s">
        <v>95</v>
      </c>
      <c r="Y21" s="308" t="s">
        <v>95</v>
      </c>
      <c r="Z21" s="220"/>
      <c r="AA21" s="552" t="s">
        <v>118</v>
      </c>
      <c r="AB21" s="79">
        <v>10</v>
      </c>
      <c r="AC21" s="79"/>
      <c r="AD21" s="308" t="s">
        <v>95</v>
      </c>
      <c r="AE21" s="308" t="s">
        <v>95</v>
      </c>
      <c r="AF21" s="308" t="s">
        <v>95</v>
      </c>
      <c r="AG21" s="308" t="s">
        <v>95</v>
      </c>
      <c r="AH21" s="308" t="s">
        <v>95</v>
      </c>
      <c r="AJ21" s="552" t="s">
        <v>118</v>
      </c>
      <c r="AK21" s="79">
        <v>10</v>
      </c>
      <c r="AL21" s="79"/>
      <c r="AM21" s="308" t="s">
        <v>95</v>
      </c>
      <c r="AN21" s="308" t="s">
        <v>95</v>
      </c>
      <c r="AO21" s="308" t="s">
        <v>95</v>
      </c>
      <c r="AP21" s="308" t="s">
        <v>95</v>
      </c>
      <c r="AQ21" s="308" t="s">
        <v>95</v>
      </c>
    </row>
    <row r="22" spans="1:43" ht="11.25" x14ac:dyDescent="0.2">
      <c r="A22" s="268" t="s">
        <v>135</v>
      </c>
      <c r="B22" s="268">
        <v>393</v>
      </c>
      <c r="C22" s="307" t="s">
        <v>136</v>
      </c>
      <c r="D22" s="552" t="s">
        <v>118</v>
      </c>
      <c r="E22" s="79">
        <v>5</v>
      </c>
      <c r="F22" s="79"/>
      <c r="G22" s="308" t="s">
        <v>95</v>
      </c>
      <c r="H22" s="308" t="s">
        <v>95</v>
      </c>
      <c r="I22" s="554"/>
      <c r="J22" s="552" t="s">
        <v>118</v>
      </c>
      <c r="K22" s="79">
        <v>15</v>
      </c>
      <c r="L22" s="79"/>
      <c r="M22" s="308" t="s">
        <v>95</v>
      </c>
      <c r="N22" s="308">
        <v>46</v>
      </c>
      <c r="O22" s="308" t="s">
        <v>95</v>
      </c>
      <c r="P22" s="308" t="s">
        <v>95</v>
      </c>
      <c r="Q22" s="79"/>
      <c r="R22" s="552" t="s">
        <v>118</v>
      </c>
      <c r="S22" s="79">
        <v>10</v>
      </c>
      <c r="T22" s="79"/>
      <c r="U22" s="308" t="s">
        <v>95</v>
      </c>
      <c r="V22" s="308" t="s">
        <v>95</v>
      </c>
      <c r="W22" s="308" t="s">
        <v>95</v>
      </c>
      <c r="X22" s="308" t="s">
        <v>95</v>
      </c>
      <c r="Y22" s="308" t="s">
        <v>95</v>
      </c>
      <c r="Z22" s="220"/>
      <c r="AA22" s="552" t="s">
        <v>118</v>
      </c>
      <c r="AB22" s="79">
        <v>15</v>
      </c>
      <c r="AC22" s="79"/>
      <c r="AD22" s="308">
        <v>40</v>
      </c>
      <c r="AE22" s="308">
        <v>53</v>
      </c>
      <c r="AF22" s="308">
        <v>40</v>
      </c>
      <c r="AG22" s="308" t="s">
        <v>95</v>
      </c>
      <c r="AH22" s="308" t="s">
        <v>95</v>
      </c>
      <c r="AJ22" s="552" t="s">
        <v>118</v>
      </c>
      <c r="AK22" s="79">
        <v>10</v>
      </c>
      <c r="AL22" s="79"/>
      <c r="AM22" s="308" t="s">
        <v>95</v>
      </c>
      <c r="AN22" s="308" t="s">
        <v>95</v>
      </c>
      <c r="AO22" s="308" t="s">
        <v>95</v>
      </c>
      <c r="AP22" s="308" t="s">
        <v>95</v>
      </c>
      <c r="AQ22" s="308" t="s">
        <v>95</v>
      </c>
    </row>
    <row r="23" spans="1:43" ht="11.25" x14ac:dyDescent="0.2">
      <c r="A23" s="268" t="s">
        <v>137</v>
      </c>
      <c r="B23" s="268">
        <v>808</v>
      </c>
      <c r="C23" s="307" t="s">
        <v>138</v>
      </c>
      <c r="D23" s="552" t="s">
        <v>118</v>
      </c>
      <c r="E23" s="79">
        <v>10</v>
      </c>
      <c r="F23" s="79"/>
      <c r="G23" s="308">
        <v>82</v>
      </c>
      <c r="H23" s="308">
        <v>73</v>
      </c>
      <c r="I23" s="554"/>
      <c r="J23" s="552" t="s">
        <v>118</v>
      </c>
      <c r="K23" s="79">
        <v>10</v>
      </c>
      <c r="L23" s="79"/>
      <c r="M23" s="308" t="s">
        <v>95</v>
      </c>
      <c r="N23" s="308">
        <v>55</v>
      </c>
      <c r="O23" s="308" t="s">
        <v>95</v>
      </c>
      <c r="P23" s="308" t="s">
        <v>95</v>
      </c>
      <c r="Q23" s="79"/>
      <c r="R23" s="552" t="s">
        <v>118</v>
      </c>
      <c r="S23" s="79">
        <v>15</v>
      </c>
      <c r="T23" s="79"/>
      <c r="U23" s="308">
        <v>77</v>
      </c>
      <c r="V23" s="308">
        <v>54</v>
      </c>
      <c r="W23" s="308">
        <v>46</v>
      </c>
      <c r="X23" s="308" t="s">
        <v>95</v>
      </c>
      <c r="Y23" s="308">
        <v>46</v>
      </c>
      <c r="Z23" s="220"/>
      <c r="AA23" s="552" t="s">
        <v>118</v>
      </c>
      <c r="AB23" s="79">
        <v>10</v>
      </c>
      <c r="AC23" s="79"/>
      <c r="AD23" s="308">
        <v>75</v>
      </c>
      <c r="AE23" s="308">
        <v>92</v>
      </c>
      <c r="AF23" s="308">
        <v>75</v>
      </c>
      <c r="AG23" s="308">
        <v>67</v>
      </c>
      <c r="AH23" s="308">
        <v>67</v>
      </c>
      <c r="AJ23" s="552" t="s">
        <v>118</v>
      </c>
      <c r="AK23" s="79">
        <v>10</v>
      </c>
      <c r="AL23" s="79"/>
      <c r="AM23" s="308">
        <v>67</v>
      </c>
      <c r="AN23" s="308">
        <v>83</v>
      </c>
      <c r="AO23" s="308">
        <v>75</v>
      </c>
      <c r="AP23" s="308">
        <v>67</v>
      </c>
      <c r="AQ23" s="308">
        <v>67</v>
      </c>
    </row>
    <row r="24" spans="1:43" ht="11.25" x14ac:dyDescent="0.2">
      <c r="A24" s="268" t="s">
        <v>139</v>
      </c>
      <c r="B24" s="268">
        <v>394</v>
      </c>
      <c r="C24" s="307" t="s">
        <v>140</v>
      </c>
      <c r="D24" s="552" t="s">
        <v>118</v>
      </c>
      <c r="E24" s="79">
        <v>10</v>
      </c>
      <c r="F24" s="79"/>
      <c r="G24" s="308" t="s">
        <v>95</v>
      </c>
      <c r="H24" s="308">
        <v>58</v>
      </c>
      <c r="I24" s="554"/>
      <c r="J24" s="552" t="s">
        <v>118</v>
      </c>
      <c r="K24" s="79">
        <v>10</v>
      </c>
      <c r="L24" s="79"/>
      <c r="M24" s="308" t="s">
        <v>95</v>
      </c>
      <c r="N24" s="308" t="s">
        <v>95</v>
      </c>
      <c r="O24" s="308" t="s">
        <v>95</v>
      </c>
      <c r="P24" s="308" t="s">
        <v>95</v>
      </c>
      <c r="Q24" s="79"/>
      <c r="R24" s="552" t="s">
        <v>118</v>
      </c>
      <c r="S24" s="79">
        <v>10</v>
      </c>
      <c r="T24" s="79"/>
      <c r="U24" s="308">
        <v>58</v>
      </c>
      <c r="V24" s="308">
        <v>92</v>
      </c>
      <c r="W24" s="308" t="s">
        <v>95</v>
      </c>
      <c r="X24" s="308" t="s">
        <v>95</v>
      </c>
      <c r="Y24" s="308" t="s">
        <v>95</v>
      </c>
      <c r="Z24" s="220"/>
      <c r="AA24" s="552" t="s">
        <v>118</v>
      </c>
      <c r="AB24" s="79">
        <v>10</v>
      </c>
      <c r="AC24" s="79"/>
      <c r="AD24" s="308" t="s">
        <v>95</v>
      </c>
      <c r="AE24" s="308">
        <v>55</v>
      </c>
      <c r="AF24" s="308">
        <v>55</v>
      </c>
      <c r="AG24" s="308">
        <v>55</v>
      </c>
      <c r="AH24" s="308" t="s">
        <v>95</v>
      </c>
      <c r="AJ24" s="552" t="s">
        <v>118</v>
      </c>
      <c r="AK24" s="79">
        <v>15</v>
      </c>
      <c r="AL24" s="79"/>
      <c r="AM24" s="308">
        <v>75</v>
      </c>
      <c r="AN24" s="308">
        <v>81</v>
      </c>
      <c r="AO24" s="308">
        <v>88</v>
      </c>
      <c r="AP24" s="308">
        <v>88</v>
      </c>
      <c r="AQ24" s="308">
        <v>63</v>
      </c>
    </row>
    <row r="25" spans="1:43" ht="11.25" x14ac:dyDescent="0.2">
      <c r="A25" s="268"/>
      <c r="B25" s="268"/>
      <c r="C25" s="307"/>
      <c r="D25" s="551"/>
      <c r="E25" s="304"/>
      <c r="F25" s="304"/>
      <c r="G25" s="553"/>
      <c r="H25" s="553"/>
      <c r="I25" s="553"/>
      <c r="J25" s="552"/>
      <c r="K25" s="304"/>
      <c r="L25" s="304"/>
      <c r="M25" s="304"/>
      <c r="N25" s="304"/>
      <c r="O25" s="304"/>
      <c r="P25" s="304"/>
      <c r="Q25" s="304"/>
      <c r="R25" s="552"/>
      <c r="S25" s="304"/>
      <c r="T25" s="304"/>
      <c r="U25" s="304"/>
      <c r="V25" s="304"/>
      <c r="W25" s="304"/>
      <c r="X25" s="304"/>
      <c r="Y25" s="304"/>
      <c r="Z25" s="220"/>
      <c r="AA25" s="552"/>
      <c r="AB25" s="304"/>
      <c r="AC25" s="220"/>
      <c r="AD25" s="304"/>
      <c r="AE25" s="304"/>
      <c r="AF25" s="304"/>
      <c r="AG25" s="304"/>
      <c r="AH25" s="304"/>
      <c r="AJ25" s="552"/>
      <c r="AK25" s="304"/>
      <c r="AL25" s="220"/>
      <c r="AM25" s="304"/>
      <c r="AN25" s="304"/>
      <c r="AO25" s="304"/>
      <c r="AP25" s="304"/>
      <c r="AQ25" s="304"/>
    </row>
    <row r="26" spans="1:43" s="209" customFormat="1" ht="11.25" x14ac:dyDescent="0.2">
      <c r="A26" s="272"/>
      <c r="B26" s="272"/>
      <c r="C26" s="302" t="s">
        <v>141</v>
      </c>
      <c r="D26" s="551" t="s">
        <v>57</v>
      </c>
      <c r="E26" s="304">
        <v>400</v>
      </c>
      <c r="F26" s="304"/>
      <c r="G26" s="305">
        <v>58</v>
      </c>
      <c r="H26" s="305">
        <v>63</v>
      </c>
      <c r="I26" s="553"/>
      <c r="J26" s="551" t="s">
        <v>57</v>
      </c>
      <c r="K26" s="304">
        <v>440</v>
      </c>
      <c r="L26" s="304"/>
      <c r="M26" s="305">
        <v>59</v>
      </c>
      <c r="N26" s="305">
        <v>69</v>
      </c>
      <c r="O26" s="305">
        <v>53</v>
      </c>
      <c r="P26" s="305">
        <v>46</v>
      </c>
      <c r="Q26" s="304"/>
      <c r="R26" s="551" t="s">
        <v>57</v>
      </c>
      <c r="S26" s="304">
        <v>430</v>
      </c>
      <c r="T26" s="304"/>
      <c r="U26" s="305">
        <v>63</v>
      </c>
      <c r="V26" s="305">
        <v>67</v>
      </c>
      <c r="W26" s="305">
        <v>59</v>
      </c>
      <c r="X26" s="305">
        <v>51</v>
      </c>
      <c r="Y26" s="305">
        <v>50</v>
      </c>
      <c r="Z26" s="218"/>
      <c r="AA26" s="551" t="s">
        <v>57</v>
      </c>
      <c r="AB26" s="304">
        <v>470</v>
      </c>
      <c r="AC26" s="304"/>
      <c r="AD26" s="305">
        <v>66</v>
      </c>
      <c r="AE26" s="305">
        <v>72</v>
      </c>
      <c r="AF26" s="305">
        <v>61</v>
      </c>
      <c r="AG26" s="305">
        <v>53</v>
      </c>
      <c r="AH26" s="305">
        <v>52</v>
      </c>
      <c r="AJ26" s="551" t="s">
        <v>57</v>
      </c>
      <c r="AK26" s="304">
        <v>520</v>
      </c>
      <c r="AL26" s="304"/>
      <c r="AM26" s="305">
        <v>69</v>
      </c>
      <c r="AN26" s="305">
        <v>75</v>
      </c>
      <c r="AO26" s="305">
        <v>67</v>
      </c>
      <c r="AP26" s="305">
        <v>60</v>
      </c>
      <c r="AQ26" s="305">
        <v>57</v>
      </c>
    </row>
    <row r="27" spans="1:43" ht="11.25" x14ac:dyDescent="0.2">
      <c r="A27" s="268" t="s">
        <v>142</v>
      </c>
      <c r="B27" s="268">
        <v>889</v>
      </c>
      <c r="C27" s="307" t="s">
        <v>143</v>
      </c>
      <c r="D27" s="552" t="s">
        <v>118</v>
      </c>
      <c r="E27" s="79">
        <v>15</v>
      </c>
      <c r="F27" s="79"/>
      <c r="G27" s="308">
        <v>40</v>
      </c>
      <c r="H27" s="308">
        <v>53</v>
      </c>
      <c r="I27" s="554"/>
      <c r="J27" s="552" t="s">
        <v>118</v>
      </c>
      <c r="K27" s="79">
        <v>15</v>
      </c>
      <c r="L27" s="79"/>
      <c r="M27" s="308">
        <v>69</v>
      </c>
      <c r="N27" s="308">
        <v>69</v>
      </c>
      <c r="O27" s="308">
        <v>54</v>
      </c>
      <c r="P27" s="308">
        <v>46</v>
      </c>
      <c r="Q27" s="79"/>
      <c r="R27" s="552" t="s">
        <v>118</v>
      </c>
      <c r="S27" s="79">
        <v>15</v>
      </c>
      <c r="T27" s="79"/>
      <c r="U27" s="308">
        <v>62</v>
      </c>
      <c r="V27" s="308">
        <v>62</v>
      </c>
      <c r="W27" s="308">
        <v>69</v>
      </c>
      <c r="X27" s="308">
        <v>69</v>
      </c>
      <c r="Y27" s="308">
        <v>46</v>
      </c>
      <c r="Z27" s="220"/>
      <c r="AA27" s="552" t="s">
        <v>118</v>
      </c>
      <c r="AB27" s="79">
        <v>10</v>
      </c>
      <c r="AC27" s="79"/>
      <c r="AD27" s="308">
        <v>50</v>
      </c>
      <c r="AE27" s="308">
        <v>67</v>
      </c>
      <c r="AF27" s="308">
        <v>58</v>
      </c>
      <c r="AG27" s="308" t="s">
        <v>95</v>
      </c>
      <c r="AH27" s="308">
        <v>50</v>
      </c>
      <c r="AJ27" s="552" t="s">
        <v>118</v>
      </c>
      <c r="AK27" s="79">
        <v>20</v>
      </c>
      <c r="AL27" s="79"/>
      <c r="AM27" s="308">
        <v>80</v>
      </c>
      <c r="AN27" s="308">
        <v>70</v>
      </c>
      <c r="AO27" s="308">
        <v>70</v>
      </c>
      <c r="AP27" s="308">
        <v>65</v>
      </c>
      <c r="AQ27" s="308">
        <v>65</v>
      </c>
    </row>
    <row r="28" spans="1:43" ht="11.25" x14ac:dyDescent="0.2">
      <c r="A28" s="268" t="s">
        <v>144</v>
      </c>
      <c r="B28" s="268">
        <v>890</v>
      </c>
      <c r="C28" s="307" t="s">
        <v>145</v>
      </c>
      <c r="D28" s="552" t="s">
        <v>118</v>
      </c>
      <c r="E28" s="79">
        <v>10</v>
      </c>
      <c r="F28" s="79"/>
      <c r="G28" s="308">
        <v>67</v>
      </c>
      <c r="H28" s="308">
        <v>75</v>
      </c>
      <c r="I28" s="554"/>
      <c r="J28" s="552" t="s">
        <v>118</v>
      </c>
      <c r="K28" s="79">
        <v>20</v>
      </c>
      <c r="L28" s="79"/>
      <c r="M28" s="308">
        <v>44</v>
      </c>
      <c r="N28" s="308">
        <v>67</v>
      </c>
      <c r="O28" s="308">
        <v>50</v>
      </c>
      <c r="P28" s="308">
        <v>39</v>
      </c>
      <c r="Q28" s="79"/>
      <c r="R28" s="552" t="s">
        <v>118</v>
      </c>
      <c r="S28" s="79">
        <v>15</v>
      </c>
      <c r="T28" s="79"/>
      <c r="U28" s="308">
        <v>57</v>
      </c>
      <c r="V28" s="308">
        <v>50</v>
      </c>
      <c r="W28" s="308">
        <v>57</v>
      </c>
      <c r="X28" s="308">
        <v>50</v>
      </c>
      <c r="Y28" s="308">
        <v>43</v>
      </c>
      <c r="Z28" s="220"/>
      <c r="AA28" s="552" t="s">
        <v>118</v>
      </c>
      <c r="AB28" s="79">
        <v>15</v>
      </c>
      <c r="AC28" s="79"/>
      <c r="AD28" s="308">
        <v>53</v>
      </c>
      <c r="AE28" s="308">
        <v>71</v>
      </c>
      <c r="AF28" s="308">
        <v>59</v>
      </c>
      <c r="AG28" s="308">
        <v>41</v>
      </c>
      <c r="AH28" s="308">
        <v>41</v>
      </c>
      <c r="AJ28" s="552" t="s">
        <v>118</v>
      </c>
      <c r="AK28" s="79">
        <v>10</v>
      </c>
      <c r="AL28" s="79"/>
      <c r="AM28" s="308" t="s">
        <v>95</v>
      </c>
      <c r="AN28" s="308" t="s">
        <v>95</v>
      </c>
      <c r="AO28" s="308" t="s">
        <v>95</v>
      </c>
      <c r="AP28" s="308" t="s">
        <v>95</v>
      </c>
      <c r="AQ28" s="308" t="s">
        <v>95</v>
      </c>
    </row>
    <row r="29" spans="1:43" ht="11.25" x14ac:dyDescent="0.2">
      <c r="A29" s="268" t="s">
        <v>146</v>
      </c>
      <c r="B29" s="268">
        <v>350</v>
      </c>
      <c r="C29" s="307" t="s">
        <v>147</v>
      </c>
      <c r="D29" s="552" t="s">
        <v>118</v>
      </c>
      <c r="E29" s="79">
        <v>20</v>
      </c>
      <c r="F29" s="79"/>
      <c r="G29" s="308">
        <v>52</v>
      </c>
      <c r="H29" s="308">
        <v>57</v>
      </c>
      <c r="I29" s="554"/>
      <c r="J29" s="552" t="s">
        <v>118</v>
      </c>
      <c r="K29" s="79">
        <v>20</v>
      </c>
      <c r="L29" s="79"/>
      <c r="M29" s="308">
        <v>67</v>
      </c>
      <c r="N29" s="308">
        <v>72</v>
      </c>
      <c r="O29" s="308">
        <v>61</v>
      </c>
      <c r="P29" s="308">
        <v>61</v>
      </c>
      <c r="Q29" s="79"/>
      <c r="R29" s="552" t="s">
        <v>118</v>
      </c>
      <c r="S29" s="79">
        <v>20</v>
      </c>
      <c r="T29" s="79"/>
      <c r="U29" s="308">
        <v>67</v>
      </c>
      <c r="V29" s="308">
        <v>56</v>
      </c>
      <c r="W29" s="308">
        <v>50</v>
      </c>
      <c r="X29" s="308" t="s">
        <v>95</v>
      </c>
      <c r="Y29" s="308">
        <v>44</v>
      </c>
      <c r="Z29" s="220"/>
      <c r="AA29" s="552" t="s">
        <v>118</v>
      </c>
      <c r="AB29" s="79">
        <v>20</v>
      </c>
      <c r="AC29" s="79"/>
      <c r="AD29" s="308">
        <v>55</v>
      </c>
      <c r="AE29" s="308">
        <v>70</v>
      </c>
      <c r="AF29" s="308">
        <v>65</v>
      </c>
      <c r="AG29" s="308">
        <v>50</v>
      </c>
      <c r="AH29" s="308">
        <v>45</v>
      </c>
      <c r="AJ29" s="552" t="s">
        <v>118</v>
      </c>
      <c r="AK29" s="79">
        <v>30</v>
      </c>
      <c r="AL29" s="79"/>
      <c r="AM29" s="308">
        <v>64</v>
      </c>
      <c r="AN29" s="308">
        <v>68</v>
      </c>
      <c r="AO29" s="308">
        <v>57</v>
      </c>
      <c r="AP29" s="308">
        <v>50</v>
      </c>
      <c r="AQ29" s="308">
        <v>54</v>
      </c>
    </row>
    <row r="30" spans="1:43" ht="11.25" x14ac:dyDescent="0.2">
      <c r="A30" s="268" t="s">
        <v>148</v>
      </c>
      <c r="B30" s="268">
        <v>351</v>
      </c>
      <c r="C30" s="307" t="s">
        <v>149</v>
      </c>
      <c r="D30" s="552" t="s">
        <v>118</v>
      </c>
      <c r="E30" s="79">
        <v>5</v>
      </c>
      <c r="F30" s="79"/>
      <c r="G30" s="308" t="s">
        <v>95</v>
      </c>
      <c r="H30" s="308" t="s">
        <v>95</v>
      </c>
      <c r="I30" s="554"/>
      <c r="J30" s="552" t="s">
        <v>118</v>
      </c>
      <c r="K30" s="79">
        <v>10</v>
      </c>
      <c r="L30" s="79"/>
      <c r="M30" s="308" t="s">
        <v>95</v>
      </c>
      <c r="N30" s="308" t="s">
        <v>95</v>
      </c>
      <c r="O30" s="308" t="s">
        <v>95</v>
      </c>
      <c r="P30" s="308" t="s">
        <v>95</v>
      </c>
      <c r="Q30" s="79"/>
      <c r="R30" s="552" t="s">
        <v>118</v>
      </c>
      <c r="S30" s="79">
        <v>10</v>
      </c>
      <c r="T30" s="79"/>
      <c r="U30" s="308">
        <v>82</v>
      </c>
      <c r="V30" s="308">
        <v>64</v>
      </c>
      <c r="W30" s="308">
        <v>55</v>
      </c>
      <c r="X30" s="308">
        <v>55</v>
      </c>
      <c r="Y30" s="308">
        <v>55</v>
      </c>
      <c r="Z30" s="220"/>
      <c r="AA30" s="552" t="s">
        <v>118</v>
      </c>
      <c r="AB30" s="79">
        <v>15</v>
      </c>
      <c r="AC30" s="79"/>
      <c r="AD30" s="308">
        <v>69</v>
      </c>
      <c r="AE30" s="308">
        <v>69</v>
      </c>
      <c r="AF30" s="308">
        <v>77</v>
      </c>
      <c r="AG30" s="308">
        <v>62</v>
      </c>
      <c r="AH30" s="308">
        <v>62</v>
      </c>
      <c r="AJ30" s="552" t="s">
        <v>118</v>
      </c>
      <c r="AK30" s="79">
        <v>10</v>
      </c>
      <c r="AL30" s="79"/>
      <c r="AM30" s="308">
        <v>55</v>
      </c>
      <c r="AN30" s="308">
        <v>64</v>
      </c>
      <c r="AO30" s="308" t="s">
        <v>95</v>
      </c>
      <c r="AP30" s="308" t="s">
        <v>95</v>
      </c>
      <c r="AQ30" s="308" t="s">
        <v>95</v>
      </c>
    </row>
    <row r="31" spans="1:43" ht="11.25" x14ac:dyDescent="0.2">
      <c r="A31" s="268" t="s">
        <v>150</v>
      </c>
      <c r="B31" s="268">
        <v>895</v>
      </c>
      <c r="C31" s="307" t="s">
        <v>151</v>
      </c>
      <c r="D31" s="552" t="s">
        <v>118</v>
      </c>
      <c r="E31" s="79">
        <v>10</v>
      </c>
      <c r="F31" s="79"/>
      <c r="G31" s="308" t="s">
        <v>95</v>
      </c>
      <c r="H31" s="308" t="s">
        <v>95</v>
      </c>
      <c r="I31" s="554"/>
      <c r="J31" s="552" t="s">
        <v>118</v>
      </c>
      <c r="K31" s="79">
        <v>15</v>
      </c>
      <c r="L31" s="79"/>
      <c r="M31" s="308">
        <v>57</v>
      </c>
      <c r="N31" s="308">
        <v>71</v>
      </c>
      <c r="O31" s="308">
        <v>71</v>
      </c>
      <c r="P31" s="308">
        <v>50</v>
      </c>
      <c r="Q31" s="79"/>
      <c r="R31" s="552" t="s">
        <v>118</v>
      </c>
      <c r="S31" s="79">
        <v>20</v>
      </c>
      <c r="T31" s="79"/>
      <c r="U31" s="308">
        <v>72</v>
      </c>
      <c r="V31" s="308">
        <v>72</v>
      </c>
      <c r="W31" s="308">
        <v>67</v>
      </c>
      <c r="X31" s="308">
        <v>56</v>
      </c>
      <c r="Y31" s="308">
        <v>61</v>
      </c>
      <c r="Z31" s="220"/>
      <c r="AA31" s="552" t="s">
        <v>118</v>
      </c>
      <c r="AB31" s="79">
        <v>20</v>
      </c>
      <c r="AC31" s="79"/>
      <c r="AD31" s="308">
        <v>75</v>
      </c>
      <c r="AE31" s="308">
        <v>75</v>
      </c>
      <c r="AF31" s="308">
        <v>65</v>
      </c>
      <c r="AG31" s="308">
        <v>70</v>
      </c>
      <c r="AH31" s="308">
        <v>55</v>
      </c>
      <c r="AJ31" s="552" t="s">
        <v>118</v>
      </c>
      <c r="AK31" s="79">
        <v>15</v>
      </c>
      <c r="AL31" s="79"/>
      <c r="AM31" s="308">
        <v>65</v>
      </c>
      <c r="AN31" s="308">
        <v>65</v>
      </c>
      <c r="AO31" s="308">
        <v>53</v>
      </c>
      <c r="AP31" s="308">
        <v>59</v>
      </c>
      <c r="AQ31" s="308">
        <v>47</v>
      </c>
    </row>
    <row r="32" spans="1:43" ht="11.25" x14ac:dyDescent="0.2">
      <c r="A32" s="268" t="s">
        <v>152</v>
      </c>
      <c r="B32" s="268">
        <v>896</v>
      </c>
      <c r="C32" s="307" t="s">
        <v>153</v>
      </c>
      <c r="D32" s="552" t="s">
        <v>118</v>
      </c>
      <c r="E32" s="79">
        <v>10</v>
      </c>
      <c r="F32" s="79"/>
      <c r="G32" s="308" t="s">
        <v>95</v>
      </c>
      <c r="H32" s="308" t="s">
        <v>95</v>
      </c>
      <c r="I32" s="554"/>
      <c r="J32" s="552" t="s">
        <v>118</v>
      </c>
      <c r="K32" s="79">
        <v>10</v>
      </c>
      <c r="L32" s="79"/>
      <c r="M32" s="308" t="s">
        <v>95</v>
      </c>
      <c r="N32" s="308" t="s">
        <v>95</v>
      </c>
      <c r="O32" s="308" t="s">
        <v>95</v>
      </c>
      <c r="P32" s="308" t="s">
        <v>95</v>
      </c>
      <c r="Q32" s="79"/>
      <c r="R32" s="552" t="s">
        <v>118</v>
      </c>
      <c r="S32" s="79">
        <v>15</v>
      </c>
      <c r="T32" s="79"/>
      <c r="U32" s="308">
        <v>57</v>
      </c>
      <c r="V32" s="308">
        <v>57</v>
      </c>
      <c r="W32" s="308" t="s">
        <v>95</v>
      </c>
      <c r="X32" s="308">
        <v>50</v>
      </c>
      <c r="Y32" s="308" t="s">
        <v>95</v>
      </c>
      <c r="Z32" s="220"/>
      <c r="AA32" s="552" t="s">
        <v>118</v>
      </c>
      <c r="AB32" s="79">
        <v>15</v>
      </c>
      <c r="AC32" s="79"/>
      <c r="AD32" s="308">
        <v>53</v>
      </c>
      <c r="AE32" s="308">
        <v>60</v>
      </c>
      <c r="AF32" s="308">
        <v>47</v>
      </c>
      <c r="AG32" s="308">
        <v>40</v>
      </c>
      <c r="AH32" s="308">
        <v>40</v>
      </c>
      <c r="AJ32" s="552" t="s">
        <v>118</v>
      </c>
      <c r="AK32" s="79">
        <v>15</v>
      </c>
      <c r="AL32" s="79"/>
      <c r="AM32" s="308">
        <v>93</v>
      </c>
      <c r="AN32" s="308">
        <v>87</v>
      </c>
      <c r="AO32" s="308">
        <v>73</v>
      </c>
      <c r="AP32" s="308">
        <v>87</v>
      </c>
      <c r="AQ32" s="308">
        <v>73</v>
      </c>
    </row>
    <row r="33" spans="1:43" ht="11.25" x14ac:dyDescent="0.2">
      <c r="A33" s="268" t="s">
        <v>154</v>
      </c>
      <c r="B33" s="268">
        <v>909</v>
      </c>
      <c r="C33" s="307" t="s">
        <v>155</v>
      </c>
      <c r="D33" s="552" t="s">
        <v>118</v>
      </c>
      <c r="E33" s="79">
        <v>20</v>
      </c>
      <c r="F33" s="79"/>
      <c r="G33" s="308">
        <v>60</v>
      </c>
      <c r="H33" s="308">
        <v>70</v>
      </c>
      <c r="I33" s="554"/>
      <c r="J33" s="552" t="s">
        <v>118</v>
      </c>
      <c r="K33" s="79">
        <v>20</v>
      </c>
      <c r="L33" s="79"/>
      <c r="M33" s="308">
        <v>61</v>
      </c>
      <c r="N33" s="308">
        <v>72</v>
      </c>
      <c r="O33" s="308">
        <v>61</v>
      </c>
      <c r="P33" s="308">
        <v>50</v>
      </c>
      <c r="Q33" s="79"/>
      <c r="R33" s="552" t="s">
        <v>118</v>
      </c>
      <c r="S33" s="79">
        <v>15</v>
      </c>
      <c r="T33" s="79"/>
      <c r="U33" s="308">
        <v>56</v>
      </c>
      <c r="V33" s="308">
        <v>63</v>
      </c>
      <c r="W33" s="308">
        <v>63</v>
      </c>
      <c r="X33" s="308">
        <v>44</v>
      </c>
      <c r="Y33" s="308">
        <v>50</v>
      </c>
      <c r="Z33" s="220"/>
      <c r="AA33" s="552" t="s">
        <v>118</v>
      </c>
      <c r="AB33" s="79">
        <v>20</v>
      </c>
      <c r="AC33" s="79"/>
      <c r="AD33" s="308">
        <v>81</v>
      </c>
      <c r="AE33" s="308">
        <v>67</v>
      </c>
      <c r="AF33" s="308">
        <v>67</v>
      </c>
      <c r="AG33" s="308">
        <v>67</v>
      </c>
      <c r="AH33" s="308">
        <v>62</v>
      </c>
      <c r="AJ33" s="552" t="s">
        <v>118</v>
      </c>
      <c r="AK33" s="79">
        <v>20</v>
      </c>
      <c r="AL33" s="79"/>
      <c r="AM33" s="308">
        <v>48</v>
      </c>
      <c r="AN33" s="308">
        <v>71</v>
      </c>
      <c r="AO33" s="308">
        <v>43</v>
      </c>
      <c r="AP33" s="308">
        <v>43</v>
      </c>
      <c r="AQ33" s="308">
        <v>43</v>
      </c>
    </row>
    <row r="34" spans="1:43" ht="11.25" x14ac:dyDescent="0.2">
      <c r="A34" s="268" t="s">
        <v>156</v>
      </c>
      <c r="B34" s="268">
        <v>876</v>
      </c>
      <c r="C34" s="307" t="s">
        <v>157</v>
      </c>
      <c r="D34" s="552" t="s">
        <v>118</v>
      </c>
      <c r="E34" s="79" t="s">
        <v>95</v>
      </c>
      <c r="F34" s="79"/>
      <c r="G34" s="308" t="s">
        <v>95</v>
      </c>
      <c r="H34" s="308" t="s">
        <v>95</v>
      </c>
      <c r="I34" s="554"/>
      <c r="J34" s="552" t="s">
        <v>118</v>
      </c>
      <c r="K34" s="79" t="s">
        <v>95</v>
      </c>
      <c r="L34" s="79"/>
      <c r="M34" s="308" t="s">
        <v>95</v>
      </c>
      <c r="N34" s="308" t="s">
        <v>95</v>
      </c>
      <c r="O34" s="308" t="s">
        <v>95</v>
      </c>
      <c r="P34" s="308" t="s">
        <v>95</v>
      </c>
      <c r="Q34" s="79"/>
      <c r="R34" s="552" t="s">
        <v>118</v>
      </c>
      <c r="S34" s="79">
        <v>5</v>
      </c>
      <c r="T34" s="79"/>
      <c r="U34" s="308" t="s">
        <v>95</v>
      </c>
      <c r="V34" s="308" t="s">
        <v>95</v>
      </c>
      <c r="W34" s="308" t="s">
        <v>95</v>
      </c>
      <c r="X34" s="308" t="s">
        <v>95</v>
      </c>
      <c r="Y34" s="308" t="s">
        <v>95</v>
      </c>
      <c r="Z34" s="220"/>
      <c r="AA34" s="552" t="s">
        <v>118</v>
      </c>
      <c r="AB34" s="79" t="s">
        <v>95</v>
      </c>
      <c r="AC34" s="79"/>
      <c r="AD34" s="308" t="s">
        <v>95</v>
      </c>
      <c r="AE34" s="308" t="s">
        <v>95</v>
      </c>
      <c r="AF34" s="308" t="s">
        <v>95</v>
      </c>
      <c r="AG34" s="308" t="s">
        <v>95</v>
      </c>
      <c r="AH34" s="308" t="s">
        <v>95</v>
      </c>
      <c r="AJ34" s="552" t="s">
        <v>118</v>
      </c>
      <c r="AK34" s="79">
        <v>10</v>
      </c>
      <c r="AL34" s="79"/>
      <c r="AM34" s="308" t="s">
        <v>95</v>
      </c>
      <c r="AN34" s="308" t="s">
        <v>95</v>
      </c>
      <c r="AO34" s="308" t="s">
        <v>95</v>
      </c>
      <c r="AP34" s="308" t="s">
        <v>95</v>
      </c>
      <c r="AQ34" s="308" t="s">
        <v>95</v>
      </c>
    </row>
    <row r="35" spans="1:43" ht="11.25" x14ac:dyDescent="0.2">
      <c r="A35" s="268" t="s">
        <v>158</v>
      </c>
      <c r="B35" s="268">
        <v>340</v>
      </c>
      <c r="C35" s="307" t="s">
        <v>159</v>
      </c>
      <c r="D35" s="552" t="s">
        <v>118</v>
      </c>
      <c r="E35" s="79" t="s">
        <v>95</v>
      </c>
      <c r="F35" s="79"/>
      <c r="G35" s="308" t="s">
        <v>95</v>
      </c>
      <c r="H35" s="308" t="s">
        <v>95</v>
      </c>
      <c r="I35" s="554"/>
      <c r="J35" s="552" t="s">
        <v>118</v>
      </c>
      <c r="K35" s="79">
        <v>15</v>
      </c>
      <c r="L35" s="79"/>
      <c r="M35" s="308">
        <v>56</v>
      </c>
      <c r="N35" s="308">
        <v>88</v>
      </c>
      <c r="O35" s="308">
        <v>50</v>
      </c>
      <c r="P35" s="308">
        <v>44</v>
      </c>
      <c r="Q35" s="79"/>
      <c r="R35" s="552" t="s">
        <v>118</v>
      </c>
      <c r="S35" s="79">
        <v>10</v>
      </c>
      <c r="T35" s="79"/>
      <c r="U35" s="308" t="s">
        <v>95</v>
      </c>
      <c r="V35" s="308" t="s">
        <v>95</v>
      </c>
      <c r="W35" s="308" t="s">
        <v>95</v>
      </c>
      <c r="X35" s="308" t="s">
        <v>95</v>
      </c>
      <c r="Y35" s="308" t="s">
        <v>95</v>
      </c>
      <c r="Z35" s="220"/>
      <c r="AA35" s="552" t="s">
        <v>118</v>
      </c>
      <c r="AB35" s="79">
        <v>15</v>
      </c>
      <c r="AC35" s="79"/>
      <c r="AD35" s="308">
        <v>86</v>
      </c>
      <c r="AE35" s="308">
        <v>71</v>
      </c>
      <c r="AF35" s="308">
        <v>64</v>
      </c>
      <c r="AG35" s="308">
        <v>43</v>
      </c>
      <c r="AH35" s="308">
        <v>57</v>
      </c>
      <c r="AJ35" s="552" t="s">
        <v>118</v>
      </c>
      <c r="AK35" s="79">
        <v>10</v>
      </c>
      <c r="AL35" s="79"/>
      <c r="AM35" s="308" t="s">
        <v>95</v>
      </c>
      <c r="AN35" s="308">
        <v>55</v>
      </c>
      <c r="AO35" s="308" t="s">
        <v>95</v>
      </c>
      <c r="AP35" s="308" t="s">
        <v>95</v>
      </c>
      <c r="AQ35" s="308" t="s">
        <v>95</v>
      </c>
    </row>
    <row r="36" spans="1:43" ht="11.25" x14ac:dyDescent="0.2">
      <c r="A36" s="268" t="s">
        <v>160</v>
      </c>
      <c r="B36" s="268">
        <v>888</v>
      </c>
      <c r="C36" s="307" t="s">
        <v>161</v>
      </c>
      <c r="D36" s="552" t="s">
        <v>118</v>
      </c>
      <c r="E36" s="79">
        <v>55</v>
      </c>
      <c r="F36" s="79"/>
      <c r="G36" s="308">
        <v>42</v>
      </c>
      <c r="H36" s="308">
        <v>51</v>
      </c>
      <c r="I36" s="554"/>
      <c r="J36" s="552" t="s">
        <v>118</v>
      </c>
      <c r="K36" s="79">
        <v>50</v>
      </c>
      <c r="L36" s="79"/>
      <c r="M36" s="308">
        <v>55</v>
      </c>
      <c r="N36" s="308">
        <v>59</v>
      </c>
      <c r="O36" s="308">
        <v>46</v>
      </c>
      <c r="P36" s="308">
        <v>44</v>
      </c>
      <c r="Q36" s="79"/>
      <c r="R36" s="552" t="s">
        <v>118</v>
      </c>
      <c r="S36" s="79">
        <v>45</v>
      </c>
      <c r="T36" s="79"/>
      <c r="U36" s="308">
        <v>51</v>
      </c>
      <c r="V36" s="308">
        <v>58</v>
      </c>
      <c r="W36" s="308">
        <v>47</v>
      </c>
      <c r="X36" s="308">
        <v>47</v>
      </c>
      <c r="Y36" s="308">
        <v>40</v>
      </c>
      <c r="Z36" s="220"/>
      <c r="AA36" s="552" t="s">
        <v>118</v>
      </c>
      <c r="AB36" s="79">
        <v>50</v>
      </c>
      <c r="AC36" s="79"/>
      <c r="AD36" s="308">
        <v>63</v>
      </c>
      <c r="AE36" s="308">
        <v>67</v>
      </c>
      <c r="AF36" s="308">
        <v>58</v>
      </c>
      <c r="AG36" s="308">
        <v>48</v>
      </c>
      <c r="AH36" s="308">
        <v>44</v>
      </c>
      <c r="AJ36" s="552" t="s">
        <v>118</v>
      </c>
      <c r="AK36" s="79">
        <v>70</v>
      </c>
      <c r="AL36" s="79"/>
      <c r="AM36" s="308">
        <v>65</v>
      </c>
      <c r="AN36" s="308">
        <v>74</v>
      </c>
      <c r="AO36" s="308">
        <v>65</v>
      </c>
      <c r="AP36" s="308">
        <v>63</v>
      </c>
      <c r="AQ36" s="308">
        <v>53</v>
      </c>
    </row>
    <row r="37" spans="1:43" ht="11.25" x14ac:dyDescent="0.2">
      <c r="A37" s="268" t="s">
        <v>162</v>
      </c>
      <c r="B37" s="268">
        <v>341</v>
      </c>
      <c r="C37" s="307" t="s">
        <v>163</v>
      </c>
      <c r="D37" s="552" t="s">
        <v>118</v>
      </c>
      <c r="E37" s="79">
        <v>40</v>
      </c>
      <c r="F37" s="79"/>
      <c r="G37" s="308">
        <v>76</v>
      </c>
      <c r="H37" s="308">
        <v>73</v>
      </c>
      <c r="I37" s="554"/>
      <c r="J37" s="552" t="s">
        <v>118</v>
      </c>
      <c r="K37" s="79">
        <v>45</v>
      </c>
      <c r="L37" s="79"/>
      <c r="M37" s="308">
        <v>60</v>
      </c>
      <c r="N37" s="308">
        <v>65</v>
      </c>
      <c r="O37" s="308">
        <v>53</v>
      </c>
      <c r="P37" s="308">
        <v>47</v>
      </c>
      <c r="Q37" s="79"/>
      <c r="R37" s="552" t="s">
        <v>118</v>
      </c>
      <c r="S37" s="79">
        <v>50</v>
      </c>
      <c r="T37" s="79"/>
      <c r="U37" s="308">
        <v>57</v>
      </c>
      <c r="V37" s="308">
        <v>65</v>
      </c>
      <c r="W37" s="308">
        <v>57</v>
      </c>
      <c r="X37" s="308">
        <v>47</v>
      </c>
      <c r="Y37" s="308">
        <v>51</v>
      </c>
      <c r="Z37" s="220"/>
      <c r="AA37" s="552" t="s">
        <v>118</v>
      </c>
      <c r="AB37" s="79">
        <v>45</v>
      </c>
      <c r="AC37" s="79"/>
      <c r="AD37" s="308">
        <v>67</v>
      </c>
      <c r="AE37" s="308">
        <v>77</v>
      </c>
      <c r="AF37" s="308">
        <v>58</v>
      </c>
      <c r="AG37" s="308">
        <v>53</v>
      </c>
      <c r="AH37" s="308">
        <v>47</v>
      </c>
      <c r="AJ37" s="552" t="s">
        <v>118</v>
      </c>
      <c r="AK37" s="79">
        <v>45</v>
      </c>
      <c r="AL37" s="79"/>
      <c r="AM37" s="308">
        <v>61</v>
      </c>
      <c r="AN37" s="308">
        <v>68</v>
      </c>
      <c r="AO37" s="308">
        <v>61</v>
      </c>
      <c r="AP37" s="308">
        <v>55</v>
      </c>
      <c r="AQ37" s="308">
        <v>50</v>
      </c>
    </row>
    <row r="38" spans="1:43" ht="11.25" x14ac:dyDescent="0.2">
      <c r="A38" s="268" t="s">
        <v>164</v>
      </c>
      <c r="B38" s="268">
        <v>352</v>
      </c>
      <c r="C38" s="307" t="s">
        <v>165</v>
      </c>
      <c r="D38" s="552" t="s">
        <v>118</v>
      </c>
      <c r="E38" s="79">
        <v>50</v>
      </c>
      <c r="F38" s="79"/>
      <c r="G38" s="308">
        <v>65</v>
      </c>
      <c r="H38" s="308">
        <v>59</v>
      </c>
      <c r="I38" s="554"/>
      <c r="J38" s="552" t="s">
        <v>118</v>
      </c>
      <c r="K38" s="79">
        <v>45</v>
      </c>
      <c r="L38" s="79"/>
      <c r="M38" s="308">
        <v>67</v>
      </c>
      <c r="N38" s="308">
        <v>65</v>
      </c>
      <c r="O38" s="308">
        <v>56</v>
      </c>
      <c r="P38" s="308">
        <v>49</v>
      </c>
      <c r="Q38" s="79"/>
      <c r="R38" s="552" t="s">
        <v>118</v>
      </c>
      <c r="S38" s="79">
        <v>55</v>
      </c>
      <c r="T38" s="79"/>
      <c r="U38" s="308">
        <v>66</v>
      </c>
      <c r="V38" s="308">
        <v>75</v>
      </c>
      <c r="W38" s="308">
        <v>68</v>
      </c>
      <c r="X38" s="308">
        <v>59</v>
      </c>
      <c r="Y38" s="308">
        <v>52</v>
      </c>
      <c r="Z38" s="220"/>
      <c r="AA38" s="552" t="s">
        <v>118</v>
      </c>
      <c r="AB38" s="79">
        <v>65</v>
      </c>
      <c r="AC38" s="79"/>
      <c r="AD38" s="308">
        <v>63</v>
      </c>
      <c r="AE38" s="308">
        <v>69</v>
      </c>
      <c r="AF38" s="308">
        <v>64</v>
      </c>
      <c r="AG38" s="308">
        <v>61</v>
      </c>
      <c r="AH38" s="308">
        <v>53</v>
      </c>
      <c r="AJ38" s="552" t="s">
        <v>118</v>
      </c>
      <c r="AK38" s="79">
        <v>50</v>
      </c>
      <c r="AL38" s="79"/>
      <c r="AM38" s="308">
        <v>75</v>
      </c>
      <c r="AN38" s="308">
        <v>85</v>
      </c>
      <c r="AO38" s="308">
        <v>73</v>
      </c>
      <c r="AP38" s="308">
        <v>65</v>
      </c>
      <c r="AQ38" s="308">
        <v>62</v>
      </c>
    </row>
    <row r="39" spans="1:43" ht="11.25" x14ac:dyDescent="0.2">
      <c r="A39" s="268" t="s">
        <v>166</v>
      </c>
      <c r="B39" s="268">
        <v>353</v>
      </c>
      <c r="C39" s="307" t="s">
        <v>167</v>
      </c>
      <c r="D39" s="552" t="s">
        <v>118</v>
      </c>
      <c r="E39" s="79">
        <v>10</v>
      </c>
      <c r="F39" s="79"/>
      <c r="G39" s="308">
        <v>55</v>
      </c>
      <c r="H39" s="308">
        <v>64</v>
      </c>
      <c r="I39" s="554"/>
      <c r="J39" s="552" t="s">
        <v>118</v>
      </c>
      <c r="K39" s="79">
        <v>15</v>
      </c>
      <c r="L39" s="79"/>
      <c r="M39" s="308">
        <v>50</v>
      </c>
      <c r="N39" s="308">
        <v>56</v>
      </c>
      <c r="O39" s="308">
        <v>44</v>
      </c>
      <c r="P39" s="308">
        <v>38</v>
      </c>
      <c r="Q39" s="79"/>
      <c r="R39" s="552" t="s">
        <v>118</v>
      </c>
      <c r="S39" s="79">
        <v>15</v>
      </c>
      <c r="T39" s="79"/>
      <c r="U39" s="308">
        <v>54</v>
      </c>
      <c r="V39" s="308">
        <v>77</v>
      </c>
      <c r="W39" s="308">
        <v>46</v>
      </c>
      <c r="X39" s="308" t="s">
        <v>95</v>
      </c>
      <c r="Y39" s="308" t="s">
        <v>95</v>
      </c>
      <c r="Z39" s="220"/>
      <c r="AA39" s="552" t="s">
        <v>118</v>
      </c>
      <c r="AB39" s="79">
        <v>15</v>
      </c>
      <c r="AC39" s="79"/>
      <c r="AD39" s="308">
        <v>79</v>
      </c>
      <c r="AE39" s="308">
        <v>79</v>
      </c>
      <c r="AF39" s="308">
        <v>71</v>
      </c>
      <c r="AG39" s="308">
        <v>64</v>
      </c>
      <c r="AH39" s="308">
        <v>71</v>
      </c>
      <c r="AJ39" s="552" t="s">
        <v>118</v>
      </c>
      <c r="AK39" s="79">
        <v>10</v>
      </c>
      <c r="AL39" s="79"/>
      <c r="AM39" s="308" t="s">
        <v>95</v>
      </c>
      <c r="AN39" s="308" t="s">
        <v>95</v>
      </c>
      <c r="AO39" s="308" t="s">
        <v>95</v>
      </c>
      <c r="AP39" s="308" t="s">
        <v>95</v>
      </c>
      <c r="AQ39" s="308" t="s">
        <v>95</v>
      </c>
    </row>
    <row r="40" spans="1:43" ht="11.25" x14ac:dyDescent="0.2">
      <c r="A40" s="268" t="s">
        <v>168</v>
      </c>
      <c r="B40" s="268">
        <v>354</v>
      </c>
      <c r="C40" s="307" t="s">
        <v>169</v>
      </c>
      <c r="D40" s="552" t="s">
        <v>118</v>
      </c>
      <c r="E40" s="79">
        <v>20</v>
      </c>
      <c r="F40" s="79"/>
      <c r="G40" s="308">
        <v>72</v>
      </c>
      <c r="H40" s="308">
        <v>83</v>
      </c>
      <c r="I40" s="554"/>
      <c r="J40" s="552" t="s">
        <v>118</v>
      </c>
      <c r="K40" s="79">
        <v>15</v>
      </c>
      <c r="L40" s="79"/>
      <c r="M40" s="308">
        <v>53</v>
      </c>
      <c r="N40" s="308">
        <v>76</v>
      </c>
      <c r="O40" s="308">
        <v>47</v>
      </c>
      <c r="P40" s="308">
        <v>35</v>
      </c>
      <c r="Q40" s="79"/>
      <c r="R40" s="552" t="s">
        <v>118</v>
      </c>
      <c r="S40" s="79">
        <v>20</v>
      </c>
      <c r="T40" s="79"/>
      <c r="U40" s="308">
        <v>75</v>
      </c>
      <c r="V40" s="308">
        <v>75</v>
      </c>
      <c r="W40" s="308">
        <v>75</v>
      </c>
      <c r="X40" s="308">
        <v>55</v>
      </c>
      <c r="Y40" s="308">
        <v>70</v>
      </c>
      <c r="Z40" s="220"/>
      <c r="AA40" s="552" t="s">
        <v>118</v>
      </c>
      <c r="AB40" s="79">
        <v>15</v>
      </c>
      <c r="AC40" s="79"/>
      <c r="AD40" s="308">
        <v>63</v>
      </c>
      <c r="AE40" s="308">
        <v>63</v>
      </c>
      <c r="AF40" s="308">
        <v>44</v>
      </c>
      <c r="AG40" s="308">
        <v>56</v>
      </c>
      <c r="AH40" s="308">
        <v>44</v>
      </c>
      <c r="AJ40" s="552" t="s">
        <v>118</v>
      </c>
      <c r="AK40" s="79">
        <v>30</v>
      </c>
      <c r="AL40" s="79"/>
      <c r="AM40" s="308">
        <v>72</v>
      </c>
      <c r="AN40" s="308">
        <v>78</v>
      </c>
      <c r="AO40" s="308">
        <v>78</v>
      </c>
      <c r="AP40" s="308">
        <v>59</v>
      </c>
      <c r="AQ40" s="308">
        <v>63</v>
      </c>
    </row>
    <row r="41" spans="1:43" ht="11.25" x14ac:dyDescent="0.2">
      <c r="A41" s="268" t="s">
        <v>170</v>
      </c>
      <c r="B41" s="268">
        <v>355</v>
      </c>
      <c r="C41" s="307" t="s">
        <v>171</v>
      </c>
      <c r="D41" s="552" t="s">
        <v>118</v>
      </c>
      <c r="E41" s="79">
        <v>20</v>
      </c>
      <c r="F41" s="79"/>
      <c r="G41" s="308">
        <v>52</v>
      </c>
      <c r="H41" s="308">
        <v>62</v>
      </c>
      <c r="I41" s="554"/>
      <c r="J41" s="552" t="s">
        <v>118</v>
      </c>
      <c r="K41" s="79">
        <v>20</v>
      </c>
      <c r="L41" s="79"/>
      <c r="M41" s="308">
        <v>68</v>
      </c>
      <c r="N41" s="308">
        <v>64</v>
      </c>
      <c r="O41" s="308">
        <v>55</v>
      </c>
      <c r="P41" s="308">
        <v>50</v>
      </c>
      <c r="Q41" s="79"/>
      <c r="R41" s="552" t="s">
        <v>118</v>
      </c>
      <c r="S41" s="79">
        <v>20</v>
      </c>
      <c r="T41" s="79"/>
      <c r="U41" s="308">
        <v>79</v>
      </c>
      <c r="V41" s="308">
        <v>68</v>
      </c>
      <c r="W41" s="308">
        <v>68</v>
      </c>
      <c r="X41" s="308">
        <v>47</v>
      </c>
      <c r="Y41" s="308">
        <v>63</v>
      </c>
      <c r="Z41" s="220"/>
      <c r="AA41" s="552" t="s">
        <v>118</v>
      </c>
      <c r="AB41" s="79">
        <v>20</v>
      </c>
      <c r="AC41" s="79"/>
      <c r="AD41" s="308">
        <v>61</v>
      </c>
      <c r="AE41" s="308">
        <v>72</v>
      </c>
      <c r="AF41" s="308">
        <v>67</v>
      </c>
      <c r="AG41" s="308">
        <v>56</v>
      </c>
      <c r="AH41" s="308">
        <v>50</v>
      </c>
      <c r="AJ41" s="552" t="s">
        <v>118</v>
      </c>
      <c r="AK41" s="79">
        <v>20</v>
      </c>
      <c r="AL41" s="79"/>
      <c r="AM41" s="308">
        <v>89</v>
      </c>
      <c r="AN41" s="308">
        <v>84</v>
      </c>
      <c r="AO41" s="308">
        <v>89</v>
      </c>
      <c r="AP41" s="308">
        <v>74</v>
      </c>
      <c r="AQ41" s="308">
        <v>79</v>
      </c>
    </row>
    <row r="42" spans="1:43" ht="11.25" x14ac:dyDescent="0.2">
      <c r="A42" s="268" t="s">
        <v>172</v>
      </c>
      <c r="B42" s="268">
        <v>343</v>
      </c>
      <c r="C42" s="307" t="s">
        <v>173</v>
      </c>
      <c r="D42" s="552" t="s">
        <v>118</v>
      </c>
      <c r="E42" s="79">
        <v>20</v>
      </c>
      <c r="F42" s="79"/>
      <c r="G42" s="308">
        <v>39</v>
      </c>
      <c r="H42" s="308">
        <v>44</v>
      </c>
      <c r="I42" s="554"/>
      <c r="J42" s="552" t="s">
        <v>118</v>
      </c>
      <c r="K42" s="79">
        <v>20</v>
      </c>
      <c r="L42" s="79"/>
      <c r="M42" s="308">
        <v>50</v>
      </c>
      <c r="N42" s="308">
        <v>50</v>
      </c>
      <c r="O42" s="308" t="s">
        <v>95</v>
      </c>
      <c r="P42" s="308" t="s">
        <v>95</v>
      </c>
      <c r="Q42" s="79"/>
      <c r="R42" s="552" t="s">
        <v>118</v>
      </c>
      <c r="S42" s="79">
        <v>10</v>
      </c>
      <c r="T42" s="79"/>
      <c r="U42" s="308" t="s">
        <v>95</v>
      </c>
      <c r="V42" s="308" t="s">
        <v>95</v>
      </c>
      <c r="W42" s="308" t="s">
        <v>95</v>
      </c>
      <c r="X42" s="308" t="s">
        <v>95</v>
      </c>
      <c r="Y42" s="308" t="s">
        <v>95</v>
      </c>
      <c r="Z42" s="220"/>
      <c r="AA42" s="552" t="s">
        <v>118</v>
      </c>
      <c r="AB42" s="79">
        <v>15</v>
      </c>
      <c r="AC42" s="79"/>
      <c r="AD42" s="308">
        <v>71</v>
      </c>
      <c r="AE42" s="308">
        <v>79</v>
      </c>
      <c r="AF42" s="308">
        <v>64</v>
      </c>
      <c r="AG42" s="308">
        <v>43</v>
      </c>
      <c r="AH42" s="308">
        <v>64</v>
      </c>
      <c r="AJ42" s="552" t="s">
        <v>118</v>
      </c>
      <c r="AK42" s="79">
        <v>15</v>
      </c>
      <c r="AL42" s="79"/>
      <c r="AM42" s="308" t="s">
        <v>95</v>
      </c>
      <c r="AN42" s="308">
        <v>64</v>
      </c>
      <c r="AO42" s="308">
        <v>57</v>
      </c>
      <c r="AP42" s="308">
        <v>50</v>
      </c>
      <c r="AQ42" s="308" t="s">
        <v>95</v>
      </c>
    </row>
    <row r="43" spans="1:43" ht="11.25" x14ac:dyDescent="0.2">
      <c r="A43" s="268" t="s">
        <v>174</v>
      </c>
      <c r="B43" s="268">
        <v>342</v>
      </c>
      <c r="C43" s="307" t="s">
        <v>175</v>
      </c>
      <c r="D43" s="552" t="s">
        <v>118</v>
      </c>
      <c r="E43" s="79">
        <v>15</v>
      </c>
      <c r="F43" s="79"/>
      <c r="G43" s="308">
        <v>54</v>
      </c>
      <c r="H43" s="308">
        <v>69</v>
      </c>
      <c r="I43" s="554"/>
      <c r="J43" s="552" t="s">
        <v>118</v>
      </c>
      <c r="K43" s="79">
        <v>15</v>
      </c>
      <c r="L43" s="79"/>
      <c r="M43" s="308">
        <v>75</v>
      </c>
      <c r="N43" s="308">
        <v>88</v>
      </c>
      <c r="O43" s="308">
        <v>50</v>
      </c>
      <c r="P43" s="308">
        <v>50</v>
      </c>
      <c r="Q43" s="79"/>
      <c r="R43" s="552" t="s">
        <v>118</v>
      </c>
      <c r="S43" s="79">
        <v>15</v>
      </c>
      <c r="T43" s="79"/>
      <c r="U43" s="308">
        <v>57</v>
      </c>
      <c r="V43" s="308">
        <v>64</v>
      </c>
      <c r="W43" s="308">
        <v>43</v>
      </c>
      <c r="X43" s="308">
        <v>43</v>
      </c>
      <c r="Y43" s="308">
        <v>43</v>
      </c>
      <c r="Z43" s="220"/>
      <c r="AA43" s="552" t="s">
        <v>118</v>
      </c>
      <c r="AB43" s="79">
        <v>20</v>
      </c>
      <c r="AC43" s="79"/>
      <c r="AD43" s="308">
        <v>61</v>
      </c>
      <c r="AE43" s="308">
        <v>78</v>
      </c>
      <c r="AF43" s="308">
        <v>50</v>
      </c>
      <c r="AG43" s="308">
        <v>39</v>
      </c>
      <c r="AH43" s="308">
        <v>44</v>
      </c>
      <c r="AJ43" s="552" t="s">
        <v>118</v>
      </c>
      <c r="AK43" s="79">
        <v>20</v>
      </c>
      <c r="AL43" s="79"/>
      <c r="AM43" s="308">
        <v>83</v>
      </c>
      <c r="AN43" s="308">
        <v>83</v>
      </c>
      <c r="AO43" s="308">
        <v>78</v>
      </c>
      <c r="AP43" s="308">
        <v>78</v>
      </c>
      <c r="AQ43" s="308">
        <v>72</v>
      </c>
    </row>
    <row r="44" spans="1:43" ht="11.25" x14ac:dyDescent="0.2">
      <c r="A44" s="268" t="s">
        <v>176</v>
      </c>
      <c r="B44" s="268">
        <v>356</v>
      </c>
      <c r="C44" s="307" t="s">
        <v>177</v>
      </c>
      <c r="D44" s="552" t="s">
        <v>118</v>
      </c>
      <c r="E44" s="79">
        <v>5</v>
      </c>
      <c r="F44" s="79"/>
      <c r="G44" s="308" t="s">
        <v>95</v>
      </c>
      <c r="H44" s="308" t="s">
        <v>95</v>
      </c>
      <c r="I44" s="554"/>
      <c r="J44" s="552" t="s">
        <v>118</v>
      </c>
      <c r="K44" s="79">
        <v>10</v>
      </c>
      <c r="L44" s="79"/>
      <c r="M44" s="308" t="s">
        <v>95</v>
      </c>
      <c r="N44" s="308" t="s">
        <v>95</v>
      </c>
      <c r="O44" s="308" t="s">
        <v>95</v>
      </c>
      <c r="P44" s="308" t="s">
        <v>95</v>
      </c>
      <c r="Q44" s="79"/>
      <c r="R44" s="552" t="s">
        <v>118</v>
      </c>
      <c r="S44" s="79">
        <v>10</v>
      </c>
      <c r="T44" s="79"/>
      <c r="U44" s="308" t="s">
        <v>95</v>
      </c>
      <c r="V44" s="308" t="s">
        <v>95</v>
      </c>
      <c r="W44" s="308" t="s">
        <v>95</v>
      </c>
      <c r="X44" s="308" t="s">
        <v>95</v>
      </c>
      <c r="Y44" s="308" t="s">
        <v>95</v>
      </c>
      <c r="Z44" s="220"/>
      <c r="AA44" s="552" t="s">
        <v>118</v>
      </c>
      <c r="AB44" s="79">
        <v>10</v>
      </c>
      <c r="AC44" s="79"/>
      <c r="AD44" s="308">
        <v>91</v>
      </c>
      <c r="AE44" s="308">
        <v>91</v>
      </c>
      <c r="AF44" s="308">
        <v>73</v>
      </c>
      <c r="AG44" s="308">
        <v>64</v>
      </c>
      <c r="AH44" s="308">
        <v>73</v>
      </c>
      <c r="AJ44" s="552" t="s">
        <v>118</v>
      </c>
      <c r="AK44" s="79">
        <v>10</v>
      </c>
      <c r="AL44" s="79"/>
      <c r="AM44" s="308" t="s">
        <v>95</v>
      </c>
      <c r="AN44" s="308" t="s">
        <v>95</v>
      </c>
      <c r="AO44" s="308" t="s">
        <v>95</v>
      </c>
      <c r="AP44" s="308" t="s">
        <v>95</v>
      </c>
      <c r="AQ44" s="308" t="s">
        <v>95</v>
      </c>
    </row>
    <row r="45" spans="1:43" ht="11.25" x14ac:dyDescent="0.2">
      <c r="A45" s="268" t="s">
        <v>178</v>
      </c>
      <c r="B45" s="268">
        <v>357</v>
      </c>
      <c r="C45" s="307" t="s">
        <v>179</v>
      </c>
      <c r="D45" s="552" t="s">
        <v>118</v>
      </c>
      <c r="E45" s="79">
        <v>15</v>
      </c>
      <c r="F45" s="79"/>
      <c r="G45" s="308">
        <v>63</v>
      </c>
      <c r="H45" s="308">
        <v>69</v>
      </c>
      <c r="I45" s="554"/>
      <c r="J45" s="552" t="s">
        <v>118</v>
      </c>
      <c r="K45" s="79">
        <v>15</v>
      </c>
      <c r="L45" s="79"/>
      <c r="M45" s="308">
        <v>76</v>
      </c>
      <c r="N45" s="308">
        <v>94</v>
      </c>
      <c r="O45" s="308">
        <v>65</v>
      </c>
      <c r="P45" s="308">
        <v>65</v>
      </c>
      <c r="Q45" s="79"/>
      <c r="R45" s="552" t="s">
        <v>118</v>
      </c>
      <c r="S45" s="79">
        <v>10</v>
      </c>
      <c r="T45" s="79"/>
      <c r="U45" s="308">
        <v>64</v>
      </c>
      <c r="V45" s="308">
        <v>64</v>
      </c>
      <c r="W45" s="308">
        <v>64</v>
      </c>
      <c r="X45" s="308" t="s">
        <v>95</v>
      </c>
      <c r="Y45" s="308" t="s">
        <v>95</v>
      </c>
      <c r="Z45" s="220"/>
      <c r="AA45" s="552" t="s">
        <v>118</v>
      </c>
      <c r="AB45" s="79">
        <v>20</v>
      </c>
      <c r="AC45" s="79"/>
      <c r="AD45" s="308">
        <v>75</v>
      </c>
      <c r="AE45" s="308">
        <v>75</v>
      </c>
      <c r="AF45" s="308">
        <v>60</v>
      </c>
      <c r="AG45" s="308">
        <v>60</v>
      </c>
      <c r="AH45" s="308">
        <v>60</v>
      </c>
      <c r="AJ45" s="552" t="s">
        <v>118</v>
      </c>
      <c r="AK45" s="79">
        <v>15</v>
      </c>
      <c r="AL45" s="79"/>
      <c r="AM45" s="308">
        <v>65</v>
      </c>
      <c r="AN45" s="308">
        <v>71</v>
      </c>
      <c r="AO45" s="308">
        <v>65</v>
      </c>
      <c r="AP45" s="308">
        <v>53</v>
      </c>
      <c r="AQ45" s="308">
        <v>59</v>
      </c>
    </row>
    <row r="46" spans="1:43" ht="11.25" x14ac:dyDescent="0.2">
      <c r="A46" s="268" t="s">
        <v>180</v>
      </c>
      <c r="B46" s="268">
        <v>358</v>
      </c>
      <c r="C46" s="307" t="s">
        <v>181</v>
      </c>
      <c r="D46" s="552" t="s">
        <v>118</v>
      </c>
      <c r="E46" s="79" t="s">
        <v>95</v>
      </c>
      <c r="F46" s="79"/>
      <c r="G46" s="308" t="s">
        <v>95</v>
      </c>
      <c r="H46" s="308" t="s">
        <v>95</v>
      </c>
      <c r="I46" s="554"/>
      <c r="J46" s="552" t="s">
        <v>118</v>
      </c>
      <c r="K46" s="79">
        <v>15</v>
      </c>
      <c r="L46" s="79"/>
      <c r="M46" s="308">
        <v>53</v>
      </c>
      <c r="N46" s="308">
        <v>73</v>
      </c>
      <c r="O46" s="308">
        <v>60</v>
      </c>
      <c r="P46" s="308">
        <v>47</v>
      </c>
      <c r="Q46" s="79"/>
      <c r="R46" s="552" t="s">
        <v>118</v>
      </c>
      <c r="S46" s="79">
        <v>10</v>
      </c>
      <c r="T46" s="79"/>
      <c r="U46" s="308" t="s">
        <v>95</v>
      </c>
      <c r="V46" s="308" t="s">
        <v>95</v>
      </c>
      <c r="W46" s="308" t="s">
        <v>95</v>
      </c>
      <c r="X46" s="308" t="s">
        <v>95</v>
      </c>
      <c r="Y46" s="308" t="s">
        <v>95</v>
      </c>
      <c r="Z46" s="220"/>
      <c r="AA46" s="552" t="s">
        <v>118</v>
      </c>
      <c r="AB46" s="79">
        <v>10</v>
      </c>
      <c r="AC46" s="79"/>
      <c r="AD46" s="308">
        <v>64</v>
      </c>
      <c r="AE46" s="308">
        <v>91</v>
      </c>
      <c r="AF46" s="308">
        <v>55</v>
      </c>
      <c r="AG46" s="308">
        <v>55</v>
      </c>
      <c r="AH46" s="308" t="s">
        <v>95</v>
      </c>
      <c r="AJ46" s="552" t="s">
        <v>118</v>
      </c>
      <c r="AK46" s="79">
        <v>20</v>
      </c>
      <c r="AL46" s="79"/>
      <c r="AM46" s="308">
        <v>83</v>
      </c>
      <c r="AN46" s="308">
        <v>67</v>
      </c>
      <c r="AO46" s="308">
        <v>67</v>
      </c>
      <c r="AP46" s="308">
        <v>78</v>
      </c>
      <c r="AQ46" s="308">
        <v>56</v>
      </c>
    </row>
    <row r="47" spans="1:43" ht="11.25" x14ac:dyDescent="0.2">
      <c r="A47" s="268" t="s">
        <v>182</v>
      </c>
      <c r="B47" s="268">
        <v>877</v>
      </c>
      <c r="C47" s="307" t="s">
        <v>183</v>
      </c>
      <c r="D47" s="552" t="s">
        <v>118</v>
      </c>
      <c r="E47" s="79">
        <v>5</v>
      </c>
      <c r="F47" s="79"/>
      <c r="G47" s="308" t="s">
        <v>95</v>
      </c>
      <c r="H47" s="308" t="s">
        <v>95</v>
      </c>
      <c r="I47" s="554"/>
      <c r="J47" s="552" t="s">
        <v>118</v>
      </c>
      <c r="K47" s="79">
        <v>10</v>
      </c>
      <c r="L47" s="79"/>
      <c r="M47" s="308" t="s">
        <v>95</v>
      </c>
      <c r="N47" s="308" t="s">
        <v>95</v>
      </c>
      <c r="O47" s="308" t="s">
        <v>95</v>
      </c>
      <c r="P47" s="308" t="s">
        <v>95</v>
      </c>
      <c r="Q47" s="79"/>
      <c r="R47" s="552" t="s">
        <v>118</v>
      </c>
      <c r="S47" s="79">
        <v>10</v>
      </c>
      <c r="T47" s="79"/>
      <c r="U47" s="308" t="s">
        <v>95</v>
      </c>
      <c r="V47" s="308" t="s">
        <v>95</v>
      </c>
      <c r="W47" s="308" t="s">
        <v>95</v>
      </c>
      <c r="X47" s="308" t="s">
        <v>95</v>
      </c>
      <c r="Y47" s="308" t="s">
        <v>95</v>
      </c>
      <c r="Z47" s="220"/>
      <c r="AA47" s="552" t="s">
        <v>118</v>
      </c>
      <c r="AB47" s="79">
        <v>10</v>
      </c>
      <c r="AC47" s="79"/>
      <c r="AD47" s="308" t="s">
        <v>95</v>
      </c>
      <c r="AE47" s="308" t="s">
        <v>95</v>
      </c>
      <c r="AF47" s="308" t="s">
        <v>95</v>
      </c>
      <c r="AG47" s="308" t="s">
        <v>95</v>
      </c>
      <c r="AH47" s="308" t="s">
        <v>95</v>
      </c>
      <c r="AJ47" s="552" t="s">
        <v>118</v>
      </c>
      <c r="AK47" s="79">
        <v>10</v>
      </c>
      <c r="AL47" s="79"/>
      <c r="AM47" s="308" t="s">
        <v>95</v>
      </c>
      <c r="AN47" s="308" t="s">
        <v>95</v>
      </c>
      <c r="AO47" s="308" t="s">
        <v>95</v>
      </c>
      <c r="AP47" s="308" t="s">
        <v>95</v>
      </c>
      <c r="AQ47" s="308" t="s">
        <v>95</v>
      </c>
    </row>
    <row r="48" spans="1:43" ht="11.25" x14ac:dyDescent="0.2">
      <c r="A48" s="268" t="s">
        <v>184</v>
      </c>
      <c r="B48" s="268">
        <v>359</v>
      </c>
      <c r="C48" s="307" t="s">
        <v>185</v>
      </c>
      <c r="D48" s="552" t="s">
        <v>118</v>
      </c>
      <c r="E48" s="79">
        <v>15</v>
      </c>
      <c r="F48" s="79"/>
      <c r="G48" s="308">
        <v>67</v>
      </c>
      <c r="H48" s="308">
        <v>67</v>
      </c>
      <c r="I48" s="554"/>
      <c r="J48" s="552" t="s">
        <v>118</v>
      </c>
      <c r="K48" s="79">
        <v>25</v>
      </c>
      <c r="L48" s="79"/>
      <c r="M48" s="308">
        <v>52</v>
      </c>
      <c r="N48" s="308">
        <v>70</v>
      </c>
      <c r="O48" s="308">
        <v>65</v>
      </c>
      <c r="P48" s="308">
        <v>48</v>
      </c>
      <c r="Q48" s="79"/>
      <c r="R48" s="552" t="s">
        <v>118</v>
      </c>
      <c r="S48" s="79">
        <v>20</v>
      </c>
      <c r="T48" s="79"/>
      <c r="U48" s="308">
        <v>55</v>
      </c>
      <c r="V48" s="308">
        <v>60</v>
      </c>
      <c r="W48" s="308">
        <v>55</v>
      </c>
      <c r="X48" s="308">
        <v>45</v>
      </c>
      <c r="Y48" s="308">
        <v>45</v>
      </c>
      <c r="Z48" s="220"/>
      <c r="AA48" s="552" t="s">
        <v>118</v>
      </c>
      <c r="AB48" s="79">
        <v>15</v>
      </c>
      <c r="AC48" s="79"/>
      <c r="AD48" s="308">
        <v>67</v>
      </c>
      <c r="AE48" s="308">
        <v>60</v>
      </c>
      <c r="AF48" s="308">
        <v>60</v>
      </c>
      <c r="AG48" s="308">
        <v>53</v>
      </c>
      <c r="AH48" s="308">
        <v>60</v>
      </c>
      <c r="AJ48" s="552" t="s">
        <v>118</v>
      </c>
      <c r="AK48" s="79">
        <v>20</v>
      </c>
      <c r="AL48" s="79"/>
      <c r="AM48" s="308">
        <v>82</v>
      </c>
      <c r="AN48" s="308">
        <v>86</v>
      </c>
      <c r="AO48" s="308">
        <v>86</v>
      </c>
      <c r="AP48" s="308">
        <v>68</v>
      </c>
      <c r="AQ48" s="308">
        <v>73</v>
      </c>
    </row>
    <row r="49" spans="1:43" ht="11.25" x14ac:dyDescent="0.2">
      <c r="A49" s="268" t="s">
        <v>186</v>
      </c>
      <c r="B49" s="268">
        <v>344</v>
      </c>
      <c r="C49" s="307" t="s">
        <v>187</v>
      </c>
      <c r="D49" s="552" t="s">
        <v>118</v>
      </c>
      <c r="E49" s="79">
        <v>25</v>
      </c>
      <c r="F49" s="79"/>
      <c r="G49" s="308">
        <v>60</v>
      </c>
      <c r="H49" s="308">
        <v>68</v>
      </c>
      <c r="I49" s="554"/>
      <c r="J49" s="552" t="s">
        <v>114</v>
      </c>
      <c r="K49" s="79">
        <v>25</v>
      </c>
      <c r="L49" s="79"/>
      <c r="M49" s="308">
        <v>56</v>
      </c>
      <c r="N49" s="308">
        <v>78</v>
      </c>
      <c r="O49" s="308">
        <v>52</v>
      </c>
      <c r="P49" s="308">
        <v>44</v>
      </c>
      <c r="Q49" s="79"/>
      <c r="R49" s="552" t="s">
        <v>118</v>
      </c>
      <c r="S49" s="79">
        <v>30</v>
      </c>
      <c r="T49" s="79"/>
      <c r="U49" s="308">
        <v>71</v>
      </c>
      <c r="V49" s="308">
        <v>64</v>
      </c>
      <c r="W49" s="308">
        <v>50</v>
      </c>
      <c r="X49" s="308">
        <v>57</v>
      </c>
      <c r="Y49" s="308">
        <v>43</v>
      </c>
      <c r="Z49" s="220"/>
      <c r="AA49" s="552" t="s">
        <v>114</v>
      </c>
      <c r="AB49" s="79">
        <v>35</v>
      </c>
      <c r="AC49" s="79"/>
      <c r="AD49" s="308">
        <v>59</v>
      </c>
      <c r="AE49" s="308">
        <v>68</v>
      </c>
      <c r="AF49" s="308">
        <v>56</v>
      </c>
      <c r="AG49" s="308">
        <v>38</v>
      </c>
      <c r="AH49" s="308">
        <v>44</v>
      </c>
      <c r="AJ49" s="552" t="s">
        <v>114</v>
      </c>
      <c r="AK49" s="79">
        <v>35</v>
      </c>
      <c r="AL49" s="79"/>
      <c r="AM49" s="308">
        <v>65</v>
      </c>
      <c r="AN49" s="308">
        <v>76</v>
      </c>
      <c r="AO49" s="308">
        <v>62</v>
      </c>
      <c r="AP49" s="308">
        <v>54</v>
      </c>
      <c r="AQ49" s="308">
        <v>54</v>
      </c>
    </row>
    <row r="50" spans="1:43" ht="11.25" x14ac:dyDescent="0.2">
      <c r="A50" s="268"/>
      <c r="B50" s="268"/>
      <c r="C50" s="307"/>
      <c r="D50" s="552"/>
      <c r="E50" s="304"/>
      <c r="F50" s="304"/>
      <c r="G50" s="553"/>
      <c r="H50" s="553"/>
      <c r="I50" s="553"/>
      <c r="J50" s="552"/>
      <c r="K50" s="304"/>
      <c r="L50" s="304"/>
      <c r="M50" s="304"/>
      <c r="N50" s="304"/>
      <c r="O50" s="304"/>
      <c r="P50" s="304"/>
      <c r="Q50" s="304"/>
      <c r="R50" s="552"/>
      <c r="S50" s="304"/>
      <c r="T50" s="304"/>
      <c r="U50" s="304"/>
      <c r="V50" s="304"/>
      <c r="W50" s="304"/>
      <c r="X50" s="304"/>
      <c r="Y50" s="304"/>
      <c r="Z50" s="220"/>
      <c r="AA50" s="552"/>
      <c r="AB50" s="304"/>
      <c r="AC50" s="220"/>
      <c r="AD50" s="304"/>
      <c r="AE50" s="304"/>
      <c r="AF50" s="304"/>
      <c r="AG50" s="304"/>
      <c r="AH50" s="304"/>
      <c r="AJ50" s="552"/>
      <c r="AK50" s="304"/>
      <c r="AL50" s="220"/>
      <c r="AM50" s="304"/>
      <c r="AN50" s="304"/>
      <c r="AO50" s="304"/>
      <c r="AP50" s="304"/>
      <c r="AQ50" s="304"/>
    </row>
    <row r="51" spans="1:43" s="209" customFormat="1" ht="11.25" x14ac:dyDescent="0.2">
      <c r="A51" s="272"/>
      <c r="B51" s="272"/>
      <c r="C51" s="302" t="s">
        <v>188</v>
      </c>
      <c r="D51" s="551" t="s">
        <v>57</v>
      </c>
      <c r="E51" s="304">
        <v>250</v>
      </c>
      <c r="F51" s="304"/>
      <c r="G51" s="305">
        <v>44</v>
      </c>
      <c r="H51" s="305">
        <v>57</v>
      </c>
      <c r="I51" s="553"/>
      <c r="J51" s="551" t="s">
        <v>57</v>
      </c>
      <c r="K51" s="304">
        <v>260</v>
      </c>
      <c r="L51" s="304"/>
      <c r="M51" s="305">
        <v>56</v>
      </c>
      <c r="N51" s="305">
        <v>62</v>
      </c>
      <c r="O51" s="305">
        <v>47</v>
      </c>
      <c r="P51" s="305">
        <v>39</v>
      </c>
      <c r="Q51" s="304"/>
      <c r="R51" s="551" t="s">
        <v>57</v>
      </c>
      <c r="S51" s="304">
        <v>270</v>
      </c>
      <c r="T51" s="304"/>
      <c r="U51" s="305">
        <v>59</v>
      </c>
      <c r="V51" s="305">
        <v>60</v>
      </c>
      <c r="W51" s="305">
        <v>53</v>
      </c>
      <c r="X51" s="305">
        <v>42</v>
      </c>
      <c r="Y51" s="305">
        <v>44</v>
      </c>
      <c r="Z51" s="218"/>
      <c r="AA51" s="551" t="s">
        <v>57</v>
      </c>
      <c r="AB51" s="304">
        <v>290</v>
      </c>
      <c r="AC51" s="304"/>
      <c r="AD51" s="305">
        <v>56</v>
      </c>
      <c r="AE51" s="305">
        <v>65</v>
      </c>
      <c r="AF51" s="305">
        <v>56</v>
      </c>
      <c r="AG51" s="305">
        <v>44</v>
      </c>
      <c r="AH51" s="305">
        <v>46</v>
      </c>
      <c r="AJ51" s="551" t="s">
        <v>57</v>
      </c>
      <c r="AK51" s="304">
        <v>290</v>
      </c>
      <c r="AL51" s="304"/>
      <c r="AM51" s="305">
        <v>61</v>
      </c>
      <c r="AN51" s="305">
        <v>65</v>
      </c>
      <c r="AO51" s="305">
        <v>59</v>
      </c>
      <c r="AP51" s="305">
        <v>50</v>
      </c>
      <c r="AQ51" s="305">
        <v>51</v>
      </c>
    </row>
    <row r="52" spans="1:43" ht="11.25" x14ac:dyDescent="0.2">
      <c r="A52" s="268" t="s">
        <v>189</v>
      </c>
      <c r="B52" s="268">
        <v>370</v>
      </c>
      <c r="C52" s="307" t="s">
        <v>190</v>
      </c>
      <c r="D52" s="552" t="s">
        <v>118</v>
      </c>
      <c r="E52" s="79" t="s">
        <v>95</v>
      </c>
      <c r="F52" s="79"/>
      <c r="G52" s="308" t="s">
        <v>95</v>
      </c>
      <c r="H52" s="308" t="s">
        <v>95</v>
      </c>
      <c r="I52" s="554"/>
      <c r="J52" s="552" t="s">
        <v>118</v>
      </c>
      <c r="K52" s="79">
        <v>10</v>
      </c>
      <c r="L52" s="79"/>
      <c r="M52" s="308" t="s">
        <v>95</v>
      </c>
      <c r="N52" s="308" t="s">
        <v>95</v>
      </c>
      <c r="O52" s="308" t="s">
        <v>95</v>
      </c>
      <c r="P52" s="308" t="s">
        <v>95</v>
      </c>
      <c r="Q52" s="79"/>
      <c r="R52" s="552" t="s">
        <v>118</v>
      </c>
      <c r="S52" s="79">
        <v>10</v>
      </c>
      <c r="T52" s="79"/>
      <c r="U52" s="308" t="s">
        <v>95</v>
      </c>
      <c r="V52" s="308" t="s">
        <v>95</v>
      </c>
      <c r="W52" s="308" t="s">
        <v>95</v>
      </c>
      <c r="X52" s="308" t="s">
        <v>95</v>
      </c>
      <c r="Y52" s="308" t="s">
        <v>95</v>
      </c>
      <c r="Z52" s="220"/>
      <c r="AA52" s="552" t="s">
        <v>118</v>
      </c>
      <c r="AB52" s="79">
        <v>5</v>
      </c>
      <c r="AC52" s="79"/>
      <c r="AD52" s="308" t="s">
        <v>95</v>
      </c>
      <c r="AE52" s="308" t="s">
        <v>95</v>
      </c>
      <c r="AF52" s="308" t="s">
        <v>95</v>
      </c>
      <c r="AG52" s="308" t="s">
        <v>95</v>
      </c>
      <c r="AH52" s="308" t="s">
        <v>95</v>
      </c>
      <c r="AJ52" s="552" t="s">
        <v>118</v>
      </c>
      <c r="AK52" s="79">
        <v>10</v>
      </c>
      <c r="AL52" s="79"/>
      <c r="AM52" s="308" t="s">
        <v>95</v>
      </c>
      <c r="AN52" s="308" t="s">
        <v>95</v>
      </c>
      <c r="AO52" s="308" t="s">
        <v>95</v>
      </c>
      <c r="AP52" s="308" t="s">
        <v>95</v>
      </c>
      <c r="AQ52" s="308" t="s">
        <v>95</v>
      </c>
    </row>
    <row r="53" spans="1:43" ht="11.25" x14ac:dyDescent="0.2">
      <c r="A53" s="268" t="s">
        <v>191</v>
      </c>
      <c r="B53" s="268">
        <v>380</v>
      </c>
      <c r="C53" s="307" t="s">
        <v>192</v>
      </c>
      <c r="D53" s="552" t="s">
        <v>118</v>
      </c>
      <c r="E53" s="79">
        <v>25</v>
      </c>
      <c r="F53" s="79"/>
      <c r="G53" s="308">
        <v>59</v>
      </c>
      <c r="H53" s="308">
        <v>67</v>
      </c>
      <c r="I53" s="554"/>
      <c r="J53" s="552" t="s">
        <v>118</v>
      </c>
      <c r="K53" s="79">
        <v>30</v>
      </c>
      <c r="L53" s="79"/>
      <c r="M53" s="308">
        <v>72</v>
      </c>
      <c r="N53" s="308">
        <v>81</v>
      </c>
      <c r="O53" s="308">
        <v>72</v>
      </c>
      <c r="P53" s="308">
        <v>59</v>
      </c>
      <c r="Q53" s="79"/>
      <c r="R53" s="552" t="s">
        <v>118</v>
      </c>
      <c r="S53" s="79">
        <v>40</v>
      </c>
      <c r="T53" s="79"/>
      <c r="U53" s="308">
        <v>62</v>
      </c>
      <c r="V53" s="308">
        <v>67</v>
      </c>
      <c r="W53" s="308">
        <v>62</v>
      </c>
      <c r="X53" s="308">
        <v>41</v>
      </c>
      <c r="Y53" s="308">
        <v>46</v>
      </c>
      <c r="Z53" s="220"/>
      <c r="AA53" s="552" t="s">
        <v>118</v>
      </c>
      <c r="AB53" s="79">
        <v>30</v>
      </c>
      <c r="AC53" s="79"/>
      <c r="AD53" s="308">
        <v>70</v>
      </c>
      <c r="AE53" s="308">
        <v>67</v>
      </c>
      <c r="AF53" s="308">
        <v>57</v>
      </c>
      <c r="AG53" s="308">
        <v>43</v>
      </c>
      <c r="AH53" s="308">
        <v>53</v>
      </c>
      <c r="AJ53" s="552" t="s">
        <v>118</v>
      </c>
      <c r="AK53" s="79">
        <v>30</v>
      </c>
      <c r="AL53" s="79"/>
      <c r="AM53" s="308">
        <v>57</v>
      </c>
      <c r="AN53" s="308">
        <v>67</v>
      </c>
      <c r="AO53" s="308">
        <v>57</v>
      </c>
      <c r="AP53" s="308">
        <v>40</v>
      </c>
      <c r="AQ53" s="308">
        <v>47</v>
      </c>
    </row>
    <row r="54" spans="1:43" ht="11.25" x14ac:dyDescent="0.2">
      <c r="A54" s="268" t="s">
        <v>193</v>
      </c>
      <c r="B54" s="268">
        <v>381</v>
      </c>
      <c r="C54" s="307" t="s">
        <v>194</v>
      </c>
      <c r="D54" s="552" t="s">
        <v>118</v>
      </c>
      <c r="E54" s="79">
        <v>15</v>
      </c>
      <c r="F54" s="79"/>
      <c r="G54" s="308">
        <v>71</v>
      </c>
      <c r="H54" s="308">
        <v>79</v>
      </c>
      <c r="I54" s="554"/>
      <c r="J54" s="552" t="s">
        <v>118</v>
      </c>
      <c r="K54" s="79">
        <v>10</v>
      </c>
      <c r="L54" s="79"/>
      <c r="M54" s="308" t="s">
        <v>95</v>
      </c>
      <c r="N54" s="308" t="s">
        <v>95</v>
      </c>
      <c r="O54" s="308" t="s">
        <v>95</v>
      </c>
      <c r="P54" s="308" t="s">
        <v>95</v>
      </c>
      <c r="Q54" s="79"/>
      <c r="R54" s="552" t="s">
        <v>118</v>
      </c>
      <c r="S54" s="79">
        <v>20</v>
      </c>
      <c r="T54" s="79"/>
      <c r="U54" s="308">
        <v>70</v>
      </c>
      <c r="V54" s="308">
        <v>75</v>
      </c>
      <c r="W54" s="308">
        <v>50</v>
      </c>
      <c r="X54" s="308">
        <v>40</v>
      </c>
      <c r="Y54" s="308">
        <v>45</v>
      </c>
      <c r="Z54" s="220"/>
      <c r="AA54" s="552" t="s">
        <v>118</v>
      </c>
      <c r="AB54" s="79">
        <v>25</v>
      </c>
      <c r="AC54" s="79"/>
      <c r="AD54" s="308">
        <v>74</v>
      </c>
      <c r="AE54" s="308">
        <v>78</v>
      </c>
      <c r="AF54" s="308">
        <v>65</v>
      </c>
      <c r="AG54" s="308">
        <v>48</v>
      </c>
      <c r="AH54" s="308">
        <v>61</v>
      </c>
      <c r="AJ54" s="552" t="s">
        <v>118</v>
      </c>
      <c r="AK54" s="79">
        <v>15</v>
      </c>
      <c r="AL54" s="79"/>
      <c r="AM54" s="308">
        <v>65</v>
      </c>
      <c r="AN54" s="308">
        <v>76</v>
      </c>
      <c r="AO54" s="308">
        <v>53</v>
      </c>
      <c r="AP54" s="308">
        <v>47</v>
      </c>
      <c r="AQ54" s="308">
        <v>47</v>
      </c>
    </row>
    <row r="55" spans="1:43" ht="11.25" x14ac:dyDescent="0.2">
      <c r="A55" s="268" t="s">
        <v>195</v>
      </c>
      <c r="B55" s="268">
        <v>371</v>
      </c>
      <c r="C55" s="307" t="s">
        <v>196</v>
      </c>
      <c r="D55" s="552" t="s">
        <v>118</v>
      </c>
      <c r="E55" s="79">
        <v>10</v>
      </c>
      <c r="F55" s="79"/>
      <c r="G55" s="308" t="s">
        <v>95</v>
      </c>
      <c r="H55" s="308" t="s">
        <v>95</v>
      </c>
      <c r="I55" s="554"/>
      <c r="J55" s="552" t="s">
        <v>118</v>
      </c>
      <c r="K55" s="79">
        <v>20</v>
      </c>
      <c r="L55" s="79"/>
      <c r="M55" s="308">
        <v>50</v>
      </c>
      <c r="N55" s="308">
        <v>45</v>
      </c>
      <c r="O55" s="308">
        <v>35</v>
      </c>
      <c r="P55" s="308" t="s">
        <v>95</v>
      </c>
      <c r="Q55" s="79"/>
      <c r="R55" s="552" t="s">
        <v>118</v>
      </c>
      <c r="S55" s="79">
        <v>15</v>
      </c>
      <c r="T55" s="79"/>
      <c r="U55" s="308">
        <v>69</v>
      </c>
      <c r="V55" s="308">
        <v>75</v>
      </c>
      <c r="W55" s="308">
        <v>69</v>
      </c>
      <c r="X55" s="308">
        <v>69</v>
      </c>
      <c r="Y55" s="308">
        <v>63</v>
      </c>
      <c r="Z55" s="220"/>
      <c r="AA55" s="552" t="s">
        <v>118</v>
      </c>
      <c r="AB55" s="79">
        <v>20</v>
      </c>
      <c r="AC55" s="79"/>
      <c r="AD55" s="308">
        <v>58</v>
      </c>
      <c r="AE55" s="308">
        <v>68</v>
      </c>
      <c r="AF55" s="308">
        <v>58</v>
      </c>
      <c r="AG55" s="308">
        <v>42</v>
      </c>
      <c r="AH55" s="308">
        <v>47</v>
      </c>
      <c r="AJ55" s="552" t="s">
        <v>118</v>
      </c>
      <c r="AK55" s="79">
        <v>25</v>
      </c>
      <c r="AL55" s="79"/>
      <c r="AM55" s="308">
        <v>70</v>
      </c>
      <c r="AN55" s="308">
        <v>83</v>
      </c>
      <c r="AO55" s="308">
        <v>74</v>
      </c>
      <c r="AP55" s="308">
        <v>57</v>
      </c>
      <c r="AQ55" s="308">
        <v>70</v>
      </c>
    </row>
    <row r="56" spans="1:43" ht="11.25" x14ac:dyDescent="0.2">
      <c r="A56" s="268" t="s">
        <v>197</v>
      </c>
      <c r="B56" s="268">
        <v>811</v>
      </c>
      <c r="C56" s="307" t="s">
        <v>198</v>
      </c>
      <c r="D56" s="552" t="s">
        <v>118</v>
      </c>
      <c r="E56" s="79">
        <v>10</v>
      </c>
      <c r="F56" s="79"/>
      <c r="G56" s="308" t="s">
        <v>95</v>
      </c>
      <c r="H56" s="308" t="s">
        <v>95</v>
      </c>
      <c r="I56" s="554"/>
      <c r="J56" s="552" t="s">
        <v>118</v>
      </c>
      <c r="K56" s="79">
        <v>10</v>
      </c>
      <c r="L56" s="79"/>
      <c r="M56" s="308" t="s">
        <v>95</v>
      </c>
      <c r="N56" s="308" t="s">
        <v>95</v>
      </c>
      <c r="O56" s="308" t="s">
        <v>95</v>
      </c>
      <c r="P56" s="308" t="s">
        <v>95</v>
      </c>
      <c r="Q56" s="79"/>
      <c r="R56" s="552" t="s">
        <v>118</v>
      </c>
      <c r="S56" s="79">
        <v>10</v>
      </c>
      <c r="T56" s="79"/>
      <c r="U56" s="308" t="s">
        <v>95</v>
      </c>
      <c r="V56" s="308" t="s">
        <v>95</v>
      </c>
      <c r="W56" s="308" t="s">
        <v>95</v>
      </c>
      <c r="X56" s="308" t="s">
        <v>95</v>
      </c>
      <c r="Y56" s="308" t="s">
        <v>95</v>
      </c>
      <c r="Z56" s="220"/>
      <c r="AA56" s="552" t="s">
        <v>118</v>
      </c>
      <c r="AB56" s="79">
        <v>10</v>
      </c>
      <c r="AC56" s="79"/>
      <c r="AD56" s="308" t="s">
        <v>95</v>
      </c>
      <c r="AE56" s="308" t="s">
        <v>95</v>
      </c>
      <c r="AF56" s="308" t="s">
        <v>95</v>
      </c>
      <c r="AG56" s="308" t="s">
        <v>95</v>
      </c>
      <c r="AH56" s="308" t="s">
        <v>95</v>
      </c>
      <c r="AJ56" s="552" t="s">
        <v>118</v>
      </c>
      <c r="AK56" s="79">
        <v>15</v>
      </c>
      <c r="AL56" s="79"/>
      <c r="AM56" s="308">
        <v>93</v>
      </c>
      <c r="AN56" s="308">
        <v>80</v>
      </c>
      <c r="AO56" s="308">
        <v>73</v>
      </c>
      <c r="AP56" s="308">
        <v>73</v>
      </c>
      <c r="AQ56" s="308">
        <v>67</v>
      </c>
    </row>
    <row r="57" spans="1:43" ht="11.25" x14ac:dyDescent="0.2">
      <c r="A57" s="268" t="s">
        <v>199</v>
      </c>
      <c r="B57" s="268">
        <v>810</v>
      </c>
      <c r="C57" s="307" t="s">
        <v>200</v>
      </c>
      <c r="D57" s="552" t="s">
        <v>118</v>
      </c>
      <c r="E57" s="79">
        <v>20</v>
      </c>
      <c r="F57" s="79"/>
      <c r="G57" s="308">
        <v>50</v>
      </c>
      <c r="H57" s="308">
        <v>50</v>
      </c>
      <c r="I57" s="554"/>
      <c r="J57" s="552" t="s">
        <v>118</v>
      </c>
      <c r="K57" s="79">
        <v>15</v>
      </c>
      <c r="L57" s="79"/>
      <c r="M57" s="308">
        <v>44</v>
      </c>
      <c r="N57" s="308">
        <v>63</v>
      </c>
      <c r="O57" s="308">
        <v>38</v>
      </c>
      <c r="P57" s="308" t="s">
        <v>95</v>
      </c>
      <c r="Q57" s="79"/>
      <c r="R57" s="552" t="s">
        <v>118</v>
      </c>
      <c r="S57" s="79">
        <v>25</v>
      </c>
      <c r="T57" s="79"/>
      <c r="U57" s="308">
        <v>65</v>
      </c>
      <c r="V57" s="308">
        <v>54</v>
      </c>
      <c r="W57" s="308">
        <v>54</v>
      </c>
      <c r="X57" s="308">
        <v>46</v>
      </c>
      <c r="Y57" s="308">
        <v>50</v>
      </c>
      <c r="Z57" s="220"/>
      <c r="AA57" s="552" t="s">
        <v>118</v>
      </c>
      <c r="AB57" s="79">
        <v>20</v>
      </c>
      <c r="AC57" s="79"/>
      <c r="AD57" s="308">
        <v>50</v>
      </c>
      <c r="AE57" s="308">
        <v>61</v>
      </c>
      <c r="AF57" s="308">
        <v>61</v>
      </c>
      <c r="AG57" s="308">
        <v>39</v>
      </c>
      <c r="AH57" s="308">
        <v>50</v>
      </c>
      <c r="AJ57" s="552" t="s">
        <v>118</v>
      </c>
      <c r="AK57" s="79">
        <v>30</v>
      </c>
      <c r="AL57" s="79"/>
      <c r="AM57" s="308">
        <v>69</v>
      </c>
      <c r="AN57" s="308">
        <v>69</v>
      </c>
      <c r="AO57" s="308">
        <v>76</v>
      </c>
      <c r="AP57" s="308">
        <v>66</v>
      </c>
      <c r="AQ57" s="308">
        <v>62</v>
      </c>
    </row>
    <row r="58" spans="1:43" ht="11.25" x14ac:dyDescent="0.2">
      <c r="A58" s="268" t="s">
        <v>201</v>
      </c>
      <c r="B58" s="268">
        <v>382</v>
      </c>
      <c r="C58" s="307" t="s">
        <v>202</v>
      </c>
      <c r="D58" s="552" t="s">
        <v>118</v>
      </c>
      <c r="E58" s="79">
        <v>20</v>
      </c>
      <c r="F58" s="79"/>
      <c r="G58" s="308">
        <v>50</v>
      </c>
      <c r="H58" s="308">
        <v>67</v>
      </c>
      <c r="I58" s="554"/>
      <c r="J58" s="552" t="s">
        <v>118</v>
      </c>
      <c r="K58" s="79">
        <v>25</v>
      </c>
      <c r="L58" s="79"/>
      <c r="M58" s="308">
        <v>43</v>
      </c>
      <c r="N58" s="308">
        <v>57</v>
      </c>
      <c r="O58" s="308">
        <v>43</v>
      </c>
      <c r="P58" s="308">
        <v>39</v>
      </c>
      <c r="Q58" s="79"/>
      <c r="R58" s="552" t="s">
        <v>118</v>
      </c>
      <c r="S58" s="79">
        <v>25</v>
      </c>
      <c r="T58" s="79"/>
      <c r="U58" s="308">
        <v>80</v>
      </c>
      <c r="V58" s="308">
        <v>72</v>
      </c>
      <c r="W58" s="308">
        <v>72</v>
      </c>
      <c r="X58" s="308">
        <v>52</v>
      </c>
      <c r="Y58" s="308">
        <v>56</v>
      </c>
      <c r="Z58" s="220"/>
      <c r="AA58" s="552" t="s">
        <v>118</v>
      </c>
      <c r="AB58" s="79">
        <v>30</v>
      </c>
      <c r="AC58" s="79"/>
      <c r="AD58" s="308">
        <v>55</v>
      </c>
      <c r="AE58" s="308">
        <v>58</v>
      </c>
      <c r="AF58" s="308">
        <v>61</v>
      </c>
      <c r="AG58" s="308">
        <v>48</v>
      </c>
      <c r="AH58" s="308">
        <v>55</v>
      </c>
      <c r="AJ58" s="552" t="s">
        <v>118</v>
      </c>
      <c r="AK58" s="79">
        <v>25</v>
      </c>
      <c r="AL58" s="79"/>
      <c r="AM58" s="308">
        <v>71</v>
      </c>
      <c r="AN58" s="308">
        <v>71</v>
      </c>
      <c r="AO58" s="308">
        <v>71</v>
      </c>
      <c r="AP58" s="308">
        <v>71</v>
      </c>
      <c r="AQ58" s="308">
        <v>54</v>
      </c>
    </row>
    <row r="59" spans="1:43" ht="11.25" x14ac:dyDescent="0.2">
      <c r="A59" s="268" t="s">
        <v>203</v>
      </c>
      <c r="B59" s="268">
        <v>383</v>
      </c>
      <c r="C59" s="307" t="s">
        <v>204</v>
      </c>
      <c r="D59" s="552" t="s">
        <v>118</v>
      </c>
      <c r="E59" s="79">
        <v>55</v>
      </c>
      <c r="F59" s="79"/>
      <c r="G59" s="308">
        <v>40</v>
      </c>
      <c r="H59" s="308">
        <v>65</v>
      </c>
      <c r="I59" s="554"/>
      <c r="J59" s="552" t="s">
        <v>114</v>
      </c>
      <c r="K59" s="79">
        <v>55</v>
      </c>
      <c r="L59" s="79"/>
      <c r="M59" s="308">
        <v>53</v>
      </c>
      <c r="N59" s="308">
        <v>62</v>
      </c>
      <c r="O59" s="308">
        <v>42</v>
      </c>
      <c r="P59" s="308">
        <v>36</v>
      </c>
      <c r="Q59" s="79"/>
      <c r="R59" s="552" t="s">
        <v>118</v>
      </c>
      <c r="S59" s="79">
        <v>45</v>
      </c>
      <c r="T59" s="79"/>
      <c r="U59" s="308">
        <v>51</v>
      </c>
      <c r="V59" s="308">
        <v>49</v>
      </c>
      <c r="W59" s="308">
        <v>47</v>
      </c>
      <c r="X59" s="308">
        <v>34</v>
      </c>
      <c r="Y59" s="308">
        <v>34</v>
      </c>
      <c r="Z59" s="220"/>
      <c r="AA59" s="552" t="s">
        <v>118</v>
      </c>
      <c r="AB59" s="79">
        <v>60</v>
      </c>
      <c r="AC59" s="79"/>
      <c r="AD59" s="308">
        <v>56</v>
      </c>
      <c r="AE59" s="308">
        <v>60</v>
      </c>
      <c r="AF59" s="308">
        <v>52</v>
      </c>
      <c r="AG59" s="308">
        <v>42</v>
      </c>
      <c r="AH59" s="308">
        <v>43</v>
      </c>
      <c r="AJ59" s="552" t="s">
        <v>118</v>
      </c>
      <c r="AK59" s="79">
        <v>55</v>
      </c>
      <c r="AL59" s="79"/>
      <c r="AM59" s="308">
        <v>62</v>
      </c>
      <c r="AN59" s="308">
        <v>62</v>
      </c>
      <c r="AO59" s="308">
        <v>64</v>
      </c>
      <c r="AP59" s="308">
        <v>51</v>
      </c>
      <c r="AQ59" s="308">
        <v>53</v>
      </c>
    </row>
    <row r="60" spans="1:43" ht="11.25" x14ac:dyDescent="0.2">
      <c r="A60" s="268" t="s">
        <v>205</v>
      </c>
      <c r="B60" s="268">
        <v>812</v>
      </c>
      <c r="C60" s="307" t="s">
        <v>206</v>
      </c>
      <c r="D60" s="552" t="s">
        <v>118</v>
      </c>
      <c r="E60" s="79" t="s">
        <v>95</v>
      </c>
      <c r="F60" s="79"/>
      <c r="G60" s="308" t="s">
        <v>95</v>
      </c>
      <c r="H60" s="308" t="s">
        <v>95</v>
      </c>
      <c r="I60" s="554"/>
      <c r="J60" s="552" t="s">
        <v>118</v>
      </c>
      <c r="K60" s="79" t="s">
        <v>95</v>
      </c>
      <c r="L60" s="79"/>
      <c r="M60" s="308" t="s">
        <v>95</v>
      </c>
      <c r="N60" s="308" t="s">
        <v>95</v>
      </c>
      <c r="O60" s="308" t="s">
        <v>95</v>
      </c>
      <c r="P60" s="308" t="s">
        <v>95</v>
      </c>
      <c r="Q60" s="79"/>
      <c r="R60" s="552" t="s">
        <v>118</v>
      </c>
      <c r="S60" s="79" t="s">
        <v>95</v>
      </c>
      <c r="T60" s="79"/>
      <c r="U60" s="308" t="s">
        <v>95</v>
      </c>
      <c r="V60" s="308" t="s">
        <v>95</v>
      </c>
      <c r="W60" s="308">
        <v>0</v>
      </c>
      <c r="X60" s="308" t="s">
        <v>95</v>
      </c>
      <c r="Y60" s="308">
        <v>0</v>
      </c>
      <c r="Z60" s="220"/>
      <c r="AA60" s="552" t="s">
        <v>118</v>
      </c>
      <c r="AB60" s="79">
        <v>10</v>
      </c>
      <c r="AC60" s="79"/>
      <c r="AD60" s="308" t="s">
        <v>95</v>
      </c>
      <c r="AE60" s="308" t="s">
        <v>95</v>
      </c>
      <c r="AF60" s="308" t="s">
        <v>95</v>
      </c>
      <c r="AG60" s="308" t="s">
        <v>95</v>
      </c>
      <c r="AH60" s="308" t="s">
        <v>95</v>
      </c>
      <c r="AJ60" s="552" t="s">
        <v>118</v>
      </c>
      <c r="AK60" s="79">
        <v>5</v>
      </c>
      <c r="AL60" s="79"/>
      <c r="AM60" s="308" t="s">
        <v>95</v>
      </c>
      <c r="AN60" s="308" t="s">
        <v>95</v>
      </c>
      <c r="AO60" s="308" t="s">
        <v>95</v>
      </c>
      <c r="AP60" s="308" t="s">
        <v>95</v>
      </c>
      <c r="AQ60" s="308" t="s">
        <v>95</v>
      </c>
    </row>
    <row r="61" spans="1:43" ht="11.25" x14ac:dyDescent="0.2">
      <c r="A61" s="268" t="s">
        <v>207</v>
      </c>
      <c r="B61" s="268">
        <v>813</v>
      </c>
      <c r="C61" s="307" t="s">
        <v>208</v>
      </c>
      <c r="D61" s="552" t="s">
        <v>118</v>
      </c>
      <c r="E61" s="79" t="s">
        <v>95</v>
      </c>
      <c r="F61" s="79"/>
      <c r="G61" s="308" t="s">
        <v>95</v>
      </c>
      <c r="H61" s="308" t="s">
        <v>95</v>
      </c>
      <c r="I61" s="554"/>
      <c r="J61" s="552" t="s">
        <v>118</v>
      </c>
      <c r="K61" s="79">
        <v>10</v>
      </c>
      <c r="L61" s="79"/>
      <c r="M61" s="308" t="s">
        <v>95</v>
      </c>
      <c r="N61" s="308" t="s">
        <v>95</v>
      </c>
      <c r="O61" s="308" t="s">
        <v>95</v>
      </c>
      <c r="P61" s="308" t="s">
        <v>95</v>
      </c>
      <c r="Q61" s="79"/>
      <c r="R61" s="552" t="s">
        <v>118</v>
      </c>
      <c r="S61" s="79">
        <v>5</v>
      </c>
      <c r="T61" s="79"/>
      <c r="U61" s="308" t="s">
        <v>95</v>
      </c>
      <c r="V61" s="308" t="s">
        <v>95</v>
      </c>
      <c r="W61" s="308" t="s">
        <v>95</v>
      </c>
      <c r="X61" s="308" t="s">
        <v>95</v>
      </c>
      <c r="Y61" s="308" t="s">
        <v>95</v>
      </c>
      <c r="Z61" s="220"/>
      <c r="AA61" s="552" t="s">
        <v>118</v>
      </c>
      <c r="AB61" s="79" t="s">
        <v>95</v>
      </c>
      <c r="AC61" s="79"/>
      <c r="AD61" s="308" t="s">
        <v>95</v>
      </c>
      <c r="AE61" s="308" t="s">
        <v>95</v>
      </c>
      <c r="AF61" s="308" t="s">
        <v>95</v>
      </c>
      <c r="AG61" s="308" t="s">
        <v>95</v>
      </c>
      <c r="AH61" s="308" t="s">
        <v>95</v>
      </c>
      <c r="AJ61" s="552" t="s">
        <v>118</v>
      </c>
      <c r="AK61" s="79">
        <v>10</v>
      </c>
      <c r="AL61" s="79"/>
      <c r="AM61" s="308" t="s">
        <v>95</v>
      </c>
      <c r="AN61" s="308" t="s">
        <v>95</v>
      </c>
      <c r="AO61" s="308" t="s">
        <v>95</v>
      </c>
      <c r="AP61" s="308" t="s">
        <v>95</v>
      </c>
      <c r="AQ61" s="308" t="s">
        <v>95</v>
      </c>
    </row>
    <row r="62" spans="1:43" ht="11.25" x14ac:dyDescent="0.2">
      <c r="A62" s="268" t="s">
        <v>209</v>
      </c>
      <c r="B62" s="268">
        <v>815</v>
      </c>
      <c r="C62" s="307" t="s">
        <v>210</v>
      </c>
      <c r="D62" s="552" t="s">
        <v>118</v>
      </c>
      <c r="E62" s="79">
        <v>20</v>
      </c>
      <c r="F62" s="79"/>
      <c r="G62" s="308">
        <v>32</v>
      </c>
      <c r="H62" s="308">
        <v>58</v>
      </c>
      <c r="I62" s="554"/>
      <c r="J62" s="552" t="s">
        <v>118</v>
      </c>
      <c r="K62" s="79">
        <v>10</v>
      </c>
      <c r="L62" s="79"/>
      <c r="M62" s="308" t="s">
        <v>95</v>
      </c>
      <c r="N62" s="308" t="s">
        <v>95</v>
      </c>
      <c r="O62" s="308" t="s">
        <v>95</v>
      </c>
      <c r="P62" s="308" t="s">
        <v>95</v>
      </c>
      <c r="Q62" s="79"/>
      <c r="R62" s="552" t="s">
        <v>118</v>
      </c>
      <c r="S62" s="79">
        <v>25</v>
      </c>
      <c r="T62" s="79"/>
      <c r="U62" s="308">
        <v>37</v>
      </c>
      <c r="V62" s="308">
        <v>41</v>
      </c>
      <c r="W62" s="308">
        <v>37</v>
      </c>
      <c r="X62" s="308">
        <v>37</v>
      </c>
      <c r="Y62" s="308">
        <v>33</v>
      </c>
      <c r="Z62" s="220"/>
      <c r="AA62" s="552" t="s">
        <v>118</v>
      </c>
      <c r="AB62" s="79">
        <v>20</v>
      </c>
      <c r="AC62" s="79"/>
      <c r="AD62" s="308">
        <v>39</v>
      </c>
      <c r="AE62" s="308">
        <v>72</v>
      </c>
      <c r="AF62" s="308">
        <v>61</v>
      </c>
      <c r="AG62" s="308">
        <v>44</v>
      </c>
      <c r="AH62" s="308">
        <v>39</v>
      </c>
      <c r="AJ62" s="552" t="s">
        <v>118</v>
      </c>
      <c r="AK62" s="79">
        <v>20</v>
      </c>
      <c r="AL62" s="79"/>
      <c r="AM62" s="308">
        <v>52</v>
      </c>
      <c r="AN62" s="308">
        <v>62</v>
      </c>
      <c r="AO62" s="308">
        <v>43</v>
      </c>
      <c r="AP62" s="308">
        <v>38</v>
      </c>
      <c r="AQ62" s="308">
        <v>43</v>
      </c>
    </row>
    <row r="63" spans="1:43" ht="11.25" x14ac:dyDescent="0.2">
      <c r="A63" s="268" t="s">
        <v>211</v>
      </c>
      <c r="B63" s="268">
        <v>372</v>
      </c>
      <c r="C63" s="307" t="s">
        <v>212</v>
      </c>
      <c r="D63" s="552" t="s">
        <v>118</v>
      </c>
      <c r="E63" s="79">
        <v>20</v>
      </c>
      <c r="F63" s="79"/>
      <c r="G63" s="308">
        <v>42</v>
      </c>
      <c r="H63" s="308">
        <v>42</v>
      </c>
      <c r="I63" s="554"/>
      <c r="J63" s="552" t="s">
        <v>118</v>
      </c>
      <c r="K63" s="79">
        <v>15</v>
      </c>
      <c r="L63" s="79"/>
      <c r="M63" s="308">
        <v>77</v>
      </c>
      <c r="N63" s="308">
        <v>92</v>
      </c>
      <c r="O63" s="308">
        <v>69</v>
      </c>
      <c r="P63" s="308">
        <v>62</v>
      </c>
      <c r="Q63" s="79"/>
      <c r="R63" s="552" t="s">
        <v>118</v>
      </c>
      <c r="S63" s="79">
        <v>15</v>
      </c>
      <c r="T63" s="79"/>
      <c r="U63" s="308">
        <v>64</v>
      </c>
      <c r="V63" s="308">
        <v>64</v>
      </c>
      <c r="W63" s="308">
        <v>43</v>
      </c>
      <c r="X63" s="308" t="s">
        <v>95</v>
      </c>
      <c r="Y63" s="308">
        <v>43</v>
      </c>
      <c r="Z63" s="220"/>
      <c r="AA63" s="552" t="s">
        <v>118</v>
      </c>
      <c r="AB63" s="79">
        <v>10</v>
      </c>
      <c r="AC63" s="79"/>
      <c r="AD63" s="308" t="s">
        <v>95</v>
      </c>
      <c r="AE63" s="308" t="s">
        <v>95</v>
      </c>
      <c r="AF63" s="308" t="s">
        <v>95</v>
      </c>
      <c r="AG63" s="308" t="s">
        <v>95</v>
      </c>
      <c r="AH63" s="308" t="s">
        <v>95</v>
      </c>
      <c r="AJ63" s="552" t="s">
        <v>118</v>
      </c>
      <c r="AK63" s="79">
        <v>15</v>
      </c>
      <c r="AL63" s="79"/>
      <c r="AM63" s="308">
        <v>50</v>
      </c>
      <c r="AN63" s="308">
        <v>50</v>
      </c>
      <c r="AO63" s="308">
        <v>43</v>
      </c>
      <c r="AP63" s="308" t="s">
        <v>95</v>
      </c>
      <c r="AQ63" s="308" t="s">
        <v>95</v>
      </c>
    </row>
    <row r="64" spans="1:43" ht="11.25" x14ac:dyDescent="0.2">
      <c r="A64" s="268" t="s">
        <v>213</v>
      </c>
      <c r="B64" s="268">
        <v>373</v>
      </c>
      <c r="C64" s="307" t="s">
        <v>214</v>
      </c>
      <c r="D64" s="552" t="s">
        <v>118</v>
      </c>
      <c r="E64" s="79">
        <v>20</v>
      </c>
      <c r="F64" s="79"/>
      <c r="G64" s="308">
        <v>36</v>
      </c>
      <c r="H64" s="308">
        <v>45</v>
      </c>
      <c r="I64" s="554"/>
      <c r="J64" s="552" t="s">
        <v>118</v>
      </c>
      <c r="K64" s="79">
        <v>20</v>
      </c>
      <c r="L64" s="79"/>
      <c r="M64" s="308">
        <v>50</v>
      </c>
      <c r="N64" s="308">
        <v>50</v>
      </c>
      <c r="O64" s="308">
        <v>45</v>
      </c>
      <c r="P64" s="308">
        <v>32</v>
      </c>
      <c r="Q64" s="79"/>
      <c r="R64" s="552" t="s">
        <v>118</v>
      </c>
      <c r="S64" s="79">
        <v>15</v>
      </c>
      <c r="T64" s="79"/>
      <c r="U64" s="308">
        <v>38</v>
      </c>
      <c r="V64" s="308" t="s">
        <v>95</v>
      </c>
      <c r="W64" s="308" t="s">
        <v>95</v>
      </c>
      <c r="X64" s="308" t="s">
        <v>95</v>
      </c>
      <c r="Y64" s="308" t="s">
        <v>95</v>
      </c>
      <c r="Z64" s="220"/>
      <c r="AA64" s="552" t="s">
        <v>118</v>
      </c>
      <c r="AB64" s="79">
        <v>20</v>
      </c>
      <c r="AC64" s="79"/>
      <c r="AD64" s="308">
        <v>40</v>
      </c>
      <c r="AE64" s="308">
        <v>65</v>
      </c>
      <c r="AF64" s="308">
        <v>40</v>
      </c>
      <c r="AG64" s="308">
        <v>40</v>
      </c>
      <c r="AH64" s="308">
        <v>30</v>
      </c>
      <c r="AJ64" s="552" t="s">
        <v>118</v>
      </c>
      <c r="AK64" s="79">
        <v>15</v>
      </c>
      <c r="AL64" s="79"/>
      <c r="AM64" s="308">
        <v>40</v>
      </c>
      <c r="AN64" s="308">
        <v>47</v>
      </c>
      <c r="AO64" s="308">
        <v>40</v>
      </c>
      <c r="AP64" s="308">
        <v>40</v>
      </c>
      <c r="AQ64" s="308" t="s">
        <v>95</v>
      </c>
    </row>
    <row r="65" spans="1:43" ht="11.25" x14ac:dyDescent="0.2">
      <c r="A65" s="268" t="s">
        <v>215</v>
      </c>
      <c r="B65" s="268">
        <v>384</v>
      </c>
      <c r="C65" s="307" t="s">
        <v>216</v>
      </c>
      <c r="D65" s="552" t="s">
        <v>114</v>
      </c>
      <c r="E65" s="79">
        <v>10</v>
      </c>
      <c r="F65" s="79"/>
      <c r="G65" s="308" t="s">
        <v>95</v>
      </c>
      <c r="H65" s="308" t="s">
        <v>95</v>
      </c>
      <c r="I65" s="554"/>
      <c r="J65" s="552" t="s">
        <v>118</v>
      </c>
      <c r="K65" s="79">
        <v>15</v>
      </c>
      <c r="L65" s="79"/>
      <c r="M65" s="308">
        <v>53</v>
      </c>
      <c r="N65" s="308">
        <v>47</v>
      </c>
      <c r="O65" s="308" t="s">
        <v>95</v>
      </c>
      <c r="P65" s="308" t="s">
        <v>95</v>
      </c>
      <c r="Q65" s="79"/>
      <c r="R65" s="552" t="s">
        <v>118</v>
      </c>
      <c r="S65" s="79">
        <v>10</v>
      </c>
      <c r="T65" s="79"/>
      <c r="U65" s="308">
        <v>73</v>
      </c>
      <c r="V65" s="308">
        <v>82</v>
      </c>
      <c r="W65" s="308">
        <v>64</v>
      </c>
      <c r="X65" s="308">
        <v>55</v>
      </c>
      <c r="Y65" s="308" t="s">
        <v>95</v>
      </c>
      <c r="Z65" s="220"/>
      <c r="AA65" s="552" t="s">
        <v>118</v>
      </c>
      <c r="AB65" s="79">
        <v>20</v>
      </c>
      <c r="AC65" s="79"/>
      <c r="AD65" s="308">
        <v>61</v>
      </c>
      <c r="AE65" s="308">
        <v>78</v>
      </c>
      <c r="AF65" s="308">
        <v>50</v>
      </c>
      <c r="AG65" s="308">
        <v>50</v>
      </c>
      <c r="AH65" s="308">
        <v>44</v>
      </c>
      <c r="AJ65" s="552" t="s">
        <v>118</v>
      </c>
      <c r="AK65" s="79">
        <v>15</v>
      </c>
      <c r="AL65" s="79"/>
      <c r="AM65" s="308">
        <v>54</v>
      </c>
      <c r="AN65" s="308">
        <v>69</v>
      </c>
      <c r="AO65" s="308">
        <v>62</v>
      </c>
      <c r="AP65" s="308" t="s">
        <v>95</v>
      </c>
      <c r="AQ65" s="308">
        <v>54</v>
      </c>
    </row>
    <row r="66" spans="1:43" ht="11.25" x14ac:dyDescent="0.2">
      <c r="A66" s="268" t="s">
        <v>217</v>
      </c>
      <c r="B66" s="268">
        <v>816</v>
      </c>
      <c r="C66" s="307" t="s">
        <v>218</v>
      </c>
      <c r="D66" s="552" t="s">
        <v>118</v>
      </c>
      <c r="E66" s="79">
        <v>10</v>
      </c>
      <c r="F66" s="79"/>
      <c r="G66" s="308" t="s">
        <v>95</v>
      </c>
      <c r="H66" s="308" t="s">
        <v>95</v>
      </c>
      <c r="I66" s="554"/>
      <c r="J66" s="552" t="s">
        <v>118</v>
      </c>
      <c r="K66" s="79">
        <v>10</v>
      </c>
      <c r="L66" s="79"/>
      <c r="M66" s="308">
        <v>67</v>
      </c>
      <c r="N66" s="308">
        <v>75</v>
      </c>
      <c r="O66" s="308">
        <v>58</v>
      </c>
      <c r="P66" s="308">
        <v>50</v>
      </c>
      <c r="Q66" s="79"/>
      <c r="R66" s="552" t="s">
        <v>118</v>
      </c>
      <c r="S66" s="79">
        <v>10</v>
      </c>
      <c r="T66" s="79"/>
      <c r="U66" s="308" t="s">
        <v>95</v>
      </c>
      <c r="V66" s="308" t="s">
        <v>95</v>
      </c>
      <c r="W66" s="308" t="s">
        <v>95</v>
      </c>
      <c r="X66" s="308" t="s">
        <v>95</v>
      </c>
      <c r="Y66" s="308" t="s">
        <v>95</v>
      </c>
      <c r="Z66" s="220"/>
      <c r="AA66" s="552" t="s">
        <v>118</v>
      </c>
      <c r="AB66" s="79">
        <v>10</v>
      </c>
      <c r="AC66" s="79"/>
      <c r="AD66" s="308" t="s">
        <v>95</v>
      </c>
      <c r="AE66" s="308">
        <v>64</v>
      </c>
      <c r="AF66" s="308">
        <v>73</v>
      </c>
      <c r="AG66" s="308" t="s">
        <v>95</v>
      </c>
      <c r="AH66" s="308" t="s">
        <v>95</v>
      </c>
      <c r="AJ66" s="552" t="s">
        <v>118</v>
      </c>
      <c r="AK66" s="79">
        <v>10</v>
      </c>
      <c r="AL66" s="79"/>
      <c r="AM66" s="308" t="s">
        <v>95</v>
      </c>
      <c r="AN66" s="308" t="s">
        <v>95</v>
      </c>
      <c r="AO66" s="308" t="s">
        <v>95</v>
      </c>
      <c r="AP66" s="308" t="s">
        <v>95</v>
      </c>
      <c r="AQ66" s="308" t="s">
        <v>95</v>
      </c>
    </row>
    <row r="67" spans="1:43" ht="11.25" x14ac:dyDescent="0.2">
      <c r="A67" s="268"/>
      <c r="B67" s="268"/>
      <c r="C67" s="307"/>
      <c r="D67" s="552"/>
      <c r="E67" s="304"/>
      <c r="F67" s="304"/>
      <c r="G67" s="553"/>
      <c r="H67" s="553"/>
      <c r="I67" s="553"/>
      <c r="J67" s="552"/>
      <c r="K67" s="304"/>
      <c r="L67" s="304"/>
      <c r="M67" s="304"/>
      <c r="N67" s="304"/>
      <c r="O67" s="304"/>
      <c r="P67" s="304"/>
      <c r="Q67" s="304"/>
      <c r="R67" s="552"/>
      <c r="S67" s="304"/>
      <c r="T67" s="304"/>
      <c r="U67" s="304"/>
      <c r="V67" s="304"/>
      <c r="W67" s="304"/>
      <c r="X67" s="304"/>
      <c r="Y67" s="304"/>
      <c r="Z67" s="220"/>
      <c r="AA67" s="552"/>
      <c r="AB67" s="304"/>
      <c r="AC67" s="220"/>
      <c r="AD67" s="304"/>
      <c r="AE67" s="304"/>
      <c r="AF67" s="304"/>
      <c r="AG67" s="304"/>
      <c r="AH67" s="304"/>
      <c r="AJ67" s="552"/>
      <c r="AK67" s="304"/>
      <c r="AL67" s="220"/>
      <c r="AM67" s="304"/>
      <c r="AN67" s="304"/>
      <c r="AO67" s="304"/>
      <c r="AP67" s="304"/>
      <c r="AQ67" s="304"/>
    </row>
    <row r="68" spans="1:43" s="209" customFormat="1" ht="11.25" x14ac:dyDescent="0.2">
      <c r="A68" s="272"/>
      <c r="B68" s="272"/>
      <c r="C68" s="302" t="s">
        <v>219</v>
      </c>
      <c r="D68" s="551" t="s">
        <v>57</v>
      </c>
      <c r="E68" s="304">
        <v>130</v>
      </c>
      <c r="F68" s="304"/>
      <c r="G68" s="305">
        <v>54</v>
      </c>
      <c r="H68" s="305">
        <v>54</v>
      </c>
      <c r="I68" s="553"/>
      <c r="J68" s="551" t="s">
        <v>57</v>
      </c>
      <c r="K68" s="304">
        <v>150</v>
      </c>
      <c r="L68" s="304"/>
      <c r="M68" s="305">
        <v>54</v>
      </c>
      <c r="N68" s="305">
        <v>61</v>
      </c>
      <c r="O68" s="305">
        <v>54</v>
      </c>
      <c r="P68" s="305">
        <v>45</v>
      </c>
      <c r="Q68" s="304"/>
      <c r="R68" s="551" t="s">
        <v>57</v>
      </c>
      <c r="S68" s="304">
        <v>150</v>
      </c>
      <c r="T68" s="304"/>
      <c r="U68" s="305">
        <v>57</v>
      </c>
      <c r="V68" s="305">
        <v>58</v>
      </c>
      <c r="W68" s="305">
        <v>52</v>
      </c>
      <c r="X68" s="305">
        <v>37</v>
      </c>
      <c r="Y68" s="305">
        <v>41</v>
      </c>
      <c r="Z68" s="218"/>
      <c r="AA68" s="551" t="s">
        <v>57</v>
      </c>
      <c r="AB68" s="304">
        <v>160</v>
      </c>
      <c r="AC68" s="304"/>
      <c r="AD68" s="305">
        <v>58</v>
      </c>
      <c r="AE68" s="305">
        <v>65</v>
      </c>
      <c r="AF68" s="305">
        <v>57</v>
      </c>
      <c r="AG68" s="305">
        <v>49</v>
      </c>
      <c r="AH68" s="305">
        <v>43</v>
      </c>
      <c r="AJ68" s="551" t="s">
        <v>57</v>
      </c>
      <c r="AK68" s="304">
        <v>190</v>
      </c>
      <c r="AL68" s="304"/>
      <c r="AM68" s="305">
        <v>56</v>
      </c>
      <c r="AN68" s="305">
        <v>65</v>
      </c>
      <c r="AO68" s="305">
        <v>52</v>
      </c>
      <c r="AP68" s="305">
        <v>46</v>
      </c>
      <c r="AQ68" s="305">
        <v>43</v>
      </c>
    </row>
    <row r="69" spans="1:43" ht="11.25" x14ac:dyDescent="0.2">
      <c r="A69" s="268" t="s">
        <v>220</v>
      </c>
      <c r="B69" s="268">
        <v>831</v>
      </c>
      <c r="C69" s="307" t="s">
        <v>221</v>
      </c>
      <c r="D69" s="552" t="s">
        <v>118</v>
      </c>
      <c r="E69" s="79">
        <v>15</v>
      </c>
      <c r="F69" s="79"/>
      <c r="G69" s="308">
        <v>47</v>
      </c>
      <c r="H69" s="308">
        <v>40</v>
      </c>
      <c r="I69" s="554"/>
      <c r="J69" s="552" t="s">
        <v>118</v>
      </c>
      <c r="K69" s="79">
        <v>15</v>
      </c>
      <c r="L69" s="79"/>
      <c r="M69" s="308">
        <v>43</v>
      </c>
      <c r="N69" s="308">
        <v>50</v>
      </c>
      <c r="O69" s="308">
        <v>50</v>
      </c>
      <c r="P69" s="308">
        <v>43</v>
      </c>
      <c r="Q69" s="79"/>
      <c r="R69" s="552" t="s">
        <v>118</v>
      </c>
      <c r="S69" s="79">
        <v>25</v>
      </c>
      <c r="T69" s="79"/>
      <c r="U69" s="308">
        <v>61</v>
      </c>
      <c r="V69" s="308">
        <v>57</v>
      </c>
      <c r="W69" s="308">
        <v>52</v>
      </c>
      <c r="X69" s="308">
        <v>39</v>
      </c>
      <c r="Y69" s="308">
        <v>43</v>
      </c>
      <c r="Z69" s="220"/>
      <c r="AA69" s="552" t="s">
        <v>118</v>
      </c>
      <c r="AB69" s="79">
        <v>15</v>
      </c>
      <c r="AC69" s="79"/>
      <c r="AD69" s="308">
        <v>54</v>
      </c>
      <c r="AE69" s="308">
        <v>77</v>
      </c>
      <c r="AF69" s="308">
        <v>62</v>
      </c>
      <c r="AG69" s="308">
        <v>54</v>
      </c>
      <c r="AH69" s="308">
        <v>54</v>
      </c>
      <c r="AJ69" s="552" t="s">
        <v>118</v>
      </c>
      <c r="AK69" s="79">
        <v>20</v>
      </c>
      <c r="AL69" s="79"/>
      <c r="AM69" s="308">
        <v>57</v>
      </c>
      <c r="AN69" s="308">
        <v>67</v>
      </c>
      <c r="AO69" s="308">
        <v>57</v>
      </c>
      <c r="AP69" s="308">
        <v>48</v>
      </c>
      <c r="AQ69" s="308">
        <v>52</v>
      </c>
    </row>
    <row r="70" spans="1:43" ht="11.25" x14ac:dyDescent="0.2">
      <c r="A70" s="268" t="s">
        <v>222</v>
      </c>
      <c r="B70" s="268">
        <v>830</v>
      </c>
      <c r="C70" s="307" t="s">
        <v>223</v>
      </c>
      <c r="D70" s="552" t="s">
        <v>118</v>
      </c>
      <c r="E70" s="79">
        <v>20</v>
      </c>
      <c r="F70" s="79"/>
      <c r="G70" s="308">
        <v>56</v>
      </c>
      <c r="H70" s="308">
        <v>56</v>
      </c>
      <c r="I70" s="554"/>
      <c r="J70" s="552" t="s">
        <v>118</v>
      </c>
      <c r="K70" s="79">
        <v>20</v>
      </c>
      <c r="L70" s="79"/>
      <c r="M70" s="308">
        <v>65</v>
      </c>
      <c r="N70" s="308">
        <v>75</v>
      </c>
      <c r="O70" s="308">
        <v>60</v>
      </c>
      <c r="P70" s="308">
        <v>60</v>
      </c>
      <c r="Q70" s="79"/>
      <c r="R70" s="552" t="s">
        <v>118</v>
      </c>
      <c r="S70" s="79">
        <v>25</v>
      </c>
      <c r="T70" s="79"/>
      <c r="U70" s="308">
        <v>50</v>
      </c>
      <c r="V70" s="308">
        <v>63</v>
      </c>
      <c r="W70" s="308">
        <v>58</v>
      </c>
      <c r="X70" s="308">
        <v>42</v>
      </c>
      <c r="Y70" s="308">
        <v>33</v>
      </c>
      <c r="Z70" s="220"/>
      <c r="AA70" s="552" t="s">
        <v>118</v>
      </c>
      <c r="AB70" s="79">
        <v>20</v>
      </c>
      <c r="AC70" s="79"/>
      <c r="AD70" s="308">
        <v>52</v>
      </c>
      <c r="AE70" s="308">
        <v>62</v>
      </c>
      <c r="AF70" s="308">
        <v>43</v>
      </c>
      <c r="AG70" s="308">
        <v>48</v>
      </c>
      <c r="AH70" s="308">
        <v>43</v>
      </c>
      <c r="AJ70" s="552" t="s">
        <v>118</v>
      </c>
      <c r="AK70" s="79">
        <v>25</v>
      </c>
      <c r="AL70" s="79"/>
      <c r="AM70" s="308">
        <v>50</v>
      </c>
      <c r="AN70" s="308">
        <v>69</v>
      </c>
      <c r="AO70" s="308">
        <v>46</v>
      </c>
      <c r="AP70" s="308">
        <v>46</v>
      </c>
      <c r="AQ70" s="308">
        <v>42</v>
      </c>
    </row>
    <row r="71" spans="1:43" ht="11.25" x14ac:dyDescent="0.2">
      <c r="A71" s="268" t="s">
        <v>224</v>
      </c>
      <c r="B71" s="268">
        <v>856</v>
      </c>
      <c r="C71" s="307" t="s">
        <v>225</v>
      </c>
      <c r="D71" s="552" t="s">
        <v>118</v>
      </c>
      <c r="E71" s="79">
        <v>15</v>
      </c>
      <c r="F71" s="79"/>
      <c r="G71" s="308">
        <v>67</v>
      </c>
      <c r="H71" s="308">
        <v>60</v>
      </c>
      <c r="I71" s="554"/>
      <c r="J71" s="552" t="s">
        <v>118</v>
      </c>
      <c r="K71" s="79">
        <v>10</v>
      </c>
      <c r="L71" s="79"/>
      <c r="M71" s="308">
        <v>73</v>
      </c>
      <c r="N71" s="308">
        <v>82</v>
      </c>
      <c r="O71" s="308">
        <v>64</v>
      </c>
      <c r="P71" s="308">
        <v>55</v>
      </c>
      <c r="Q71" s="79"/>
      <c r="R71" s="552" t="s">
        <v>118</v>
      </c>
      <c r="S71" s="79">
        <v>15</v>
      </c>
      <c r="T71" s="79"/>
      <c r="U71" s="308">
        <v>69</v>
      </c>
      <c r="V71" s="308">
        <v>69</v>
      </c>
      <c r="W71" s="308">
        <v>77</v>
      </c>
      <c r="X71" s="308" t="s">
        <v>95</v>
      </c>
      <c r="Y71" s="308">
        <v>69</v>
      </c>
      <c r="Z71" s="220"/>
      <c r="AA71" s="552" t="s">
        <v>118</v>
      </c>
      <c r="AB71" s="79">
        <v>20</v>
      </c>
      <c r="AC71" s="79"/>
      <c r="AD71" s="308">
        <v>56</v>
      </c>
      <c r="AE71" s="308">
        <v>56</v>
      </c>
      <c r="AF71" s="308">
        <v>61</v>
      </c>
      <c r="AG71" s="308">
        <v>33</v>
      </c>
      <c r="AH71" s="308" t="s">
        <v>95</v>
      </c>
      <c r="AJ71" s="552" t="s">
        <v>118</v>
      </c>
      <c r="AK71" s="79">
        <v>25</v>
      </c>
      <c r="AL71" s="79"/>
      <c r="AM71" s="308">
        <v>42</v>
      </c>
      <c r="AN71" s="308">
        <v>58</v>
      </c>
      <c r="AO71" s="308">
        <v>42</v>
      </c>
      <c r="AP71" s="308">
        <v>46</v>
      </c>
      <c r="AQ71" s="308">
        <v>27</v>
      </c>
    </row>
    <row r="72" spans="1:43" ht="11.25" x14ac:dyDescent="0.2">
      <c r="A72" s="268" t="s">
        <v>226</v>
      </c>
      <c r="B72" s="268">
        <v>855</v>
      </c>
      <c r="C72" s="307" t="s">
        <v>227</v>
      </c>
      <c r="D72" s="552" t="s">
        <v>118</v>
      </c>
      <c r="E72" s="79">
        <v>10</v>
      </c>
      <c r="F72" s="79"/>
      <c r="G72" s="308" t="s">
        <v>95</v>
      </c>
      <c r="H72" s="308" t="s">
        <v>95</v>
      </c>
      <c r="I72" s="554"/>
      <c r="J72" s="552" t="s">
        <v>118</v>
      </c>
      <c r="K72" s="79">
        <v>10</v>
      </c>
      <c r="L72" s="79"/>
      <c r="M72" s="308">
        <v>75</v>
      </c>
      <c r="N72" s="308">
        <v>58</v>
      </c>
      <c r="O72" s="308">
        <v>58</v>
      </c>
      <c r="P72" s="308">
        <v>50</v>
      </c>
      <c r="Q72" s="79"/>
      <c r="R72" s="552" t="s">
        <v>118</v>
      </c>
      <c r="S72" s="79">
        <v>10</v>
      </c>
      <c r="T72" s="79"/>
      <c r="U72" s="308">
        <v>67</v>
      </c>
      <c r="V72" s="308">
        <v>58</v>
      </c>
      <c r="W72" s="308">
        <v>67</v>
      </c>
      <c r="X72" s="308">
        <v>67</v>
      </c>
      <c r="Y72" s="308">
        <v>50</v>
      </c>
      <c r="Z72" s="220"/>
      <c r="AA72" s="552" t="s">
        <v>118</v>
      </c>
      <c r="AB72" s="79">
        <v>10</v>
      </c>
      <c r="AC72" s="79"/>
      <c r="AD72" s="308">
        <v>82</v>
      </c>
      <c r="AE72" s="308">
        <v>82</v>
      </c>
      <c r="AF72" s="308">
        <v>82</v>
      </c>
      <c r="AG72" s="308">
        <v>64</v>
      </c>
      <c r="AH72" s="308">
        <v>64</v>
      </c>
      <c r="AJ72" s="552" t="s">
        <v>118</v>
      </c>
      <c r="AK72" s="79">
        <v>20</v>
      </c>
      <c r="AL72" s="79"/>
      <c r="AM72" s="308">
        <v>67</v>
      </c>
      <c r="AN72" s="308">
        <v>67</v>
      </c>
      <c r="AO72" s="308">
        <v>56</v>
      </c>
      <c r="AP72" s="308">
        <v>44</v>
      </c>
      <c r="AQ72" s="308">
        <v>56</v>
      </c>
    </row>
    <row r="73" spans="1:43" ht="11.25" x14ac:dyDescent="0.2">
      <c r="A73" s="268" t="s">
        <v>228</v>
      </c>
      <c r="B73" s="268">
        <v>925</v>
      </c>
      <c r="C73" s="307" t="s">
        <v>229</v>
      </c>
      <c r="D73" s="552" t="s">
        <v>118</v>
      </c>
      <c r="E73" s="79">
        <v>25</v>
      </c>
      <c r="F73" s="79"/>
      <c r="G73" s="308">
        <v>35</v>
      </c>
      <c r="H73" s="308">
        <v>46</v>
      </c>
      <c r="I73" s="554"/>
      <c r="J73" s="552" t="s">
        <v>118</v>
      </c>
      <c r="K73" s="79">
        <v>30</v>
      </c>
      <c r="L73" s="79"/>
      <c r="M73" s="308">
        <v>54</v>
      </c>
      <c r="N73" s="308">
        <v>61</v>
      </c>
      <c r="O73" s="308">
        <v>50</v>
      </c>
      <c r="P73" s="308">
        <v>39</v>
      </c>
      <c r="Q73" s="79"/>
      <c r="R73" s="552" t="s">
        <v>118</v>
      </c>
      <c r="S73" s="79">
        <v>20</v>
      </c>
      <c r="T73" s="79"/>
      <c r="U73" s="308">
        <v>62</v>
      </c>
      <c r="V73" s="308">
        <v>62</v>
      </c>
      <c r="W73" s="308">
        <v>38</v>
      </c>
      <c r="X73" s="308">
        <v>38</v>
      </c>
      <c r="Y73" s="308">
        <v>38</v>
      </c>
      <c r="Z73" s="220"/>
      <c r="AA73" s="552" t="s">
        <v>118</v>
      </c>
      <c r="AB73" s="79">
        <v>15</v>
      </c>
      <c r="AC73" s="79"/>
      <c r="AD73" s="308" t="s">
        <v>95</v>
      </c>
      <c r="AE73" s="308">
        <v>50</v>
      </c>
      <c r="AF73" s="308" t="s">
        <v>95</v>
      </c>
      <c r="AG73" s="308" t="s">
        <v>95</v>
      </c>
      <c r="AH73" s="308" t="s">
        <v>95</v>
      </c>
      <c r="AJ73" s="552" t="s">
        <v>118</v>
      </c>
      <c r="AK73" s="79">
        <v>25</v>
      </c>
      <c r="AL73" s="79"/>
      <c r="AM73" s="308">
        <v>52</v>
      </c>
      <c r="AN73" s="308">
        <v>65</v>
      </c>
      <c r="AO73" s="308">
        <v>48</v>
      </c>
      <c r="AP73" s="308">
        <v>52</v>
      </c>
      <c r="AQ73" s="308">
        <v>35</v>
      </c>
    </row>
    <row r="74" spans="1:43" ht="11.25" x14ac:dyDescent="0.2">
      <c r="A74" s="268" t="s">
        <v>230</v>
      </c>
      <c r="B74" s="268">
        <v>928</v>
      </c>
      <c r="C74" s="307" t="s">
        <v>231</v>
      </c>
      <c r="D74" s="552" t="s">
        <v>118</v>
      </c>
      <c r="E74" s="79">
        <v>30</v>
      </c>
      <c r="F74" s="79"/>
      <c r="G74" s="308">
        <v>46</v>
      </c>
      <c r="H74" s="308">
        <v>54</v>
      </c>
      <c r="I74" s="554"/>
      <c r="J74" s="552" t="s">
        <v>118</v>
      </c>
      <c r="K74" s="79">
        <v>20</v>
      </c>
      <c r="L74" s="79"/>
      <c r="M74" s="308">
        <v>43</v>
      </c>
      <c r="N74" s="308">
        <v>52</v>
      </c>
      <c r="O74" s="308">
        <v>43</v>
      </c>
      <c r="P74" s="308">
        <v>38</v>
      </c>
      <c r="Q74" s="79"/>
      <c r="R74" s="552" t="s">
        <v>118</v>
      </c>
      <c r="S74" s="79">
        <v>15</v>
      </c>
      <c r="T74" s="79"/>
      <c r="U74" s="308">
        <v>47</v>
      </c>
      <c r="V74" s="308">
        <v>59</v>
      </c>
      <c r="W74" s="308">
        <v>47</v>
      </c>
      <c r="X74" s="308" t="s">
        <v>95</v>
      </c>
      <c r="Y74" s="308" t="s">
        <v>95</v>
      </c>
      <c r="Z74" s="220"/>
      <c r="AA74" s="552" t="s">
        <v>118</v>
      </c>
      <c r="AB74" s="79">
        <v>25</v>
      </c>
      <c r="AC74" s="79"/>
      <c r="AD74" s="308">
        <v>52</v>
      </c>
      <c r="AE74" s="308">
        <v>74</v>
      </c>
      <c r="AF74" s="308">
        <v>70</v>
      </c>
      <c r="AG74" s="308">
        <v>56</v>
      </c>
      <c r="AH74" s="308">
        <v>48</v>
      </c>
      <c r="AJ74" s="552" t="s">
        <v>118</v>
      </c>
      <c r="AK74" s="79">
        <v>25</v>
      </c>
      <c r="AL74" s="79"/>
      <c r="AM74" s="308">
        <v>60</v>
      </c>
      <c r="AN74" s="308">
        <v>68</v>
      </c>
      <c r="AO74" s="308">
        <v>60</v>
      </c>
      <c r="AP74" s="308">
        <v>32</v>
      </c>
      <c r="AQ74" s="308">
        <v>48</v>
      </c>
    </row>
    <row r="75" spans="1:43" ht="11.25" x14ac:dyDescent="0.2">
      <c r="A75" s="268" t="s">
        <v>232</v>
      </c>
      <c r="B75" s="268">
        <v>892</v>
      </c>
      <c r="C75" s="307" t="s">
        <v>233</v>
      </c>
      <c r="D75" s="552" t="s">
        <v>118</v>
      </c>
      <c r="E75" s="79">
        <v>15</v>
      </c>
      <c r="F75" s="79"/>
      <c r="G75" s="308">
        <v>54</v>
      </c>
      <c r="H75" s="308">
        <v>46</v>
      </c>
      <c r="I75" s="554"/>
      <c r="J75" s="552" t="s">
        <v>118</v>
      </c>
      <c r="K75" s="79">
        <v>20</v>
      </c>
      <c r="L75" s="79"/>
      <c r="M75" s="308">
        <v>43</v>
      </c>
      <c r="N75" s="308">
        <v>52</v>
      </c>
      <c r="O75" s="308">
        <v>55</v>
      </c>
      <c r="P75" s="308">
        <v>40</v>
      </c>
      <c r="Q75" s="79"/>
      <c r="R75" s="552" t="s">
        <v>118</v>
      </c>
      <c r="S75" s="79">
        <v>20</v>
      </c>
      <c r="T75" s="79"/>
      <c r="U75" s="308">
        <v>58</v>
      </c>
      <c r="V75" s="308">
        <v>58</v>
      </c>
      <c r="W75" s="308">
        <v>53</v>
      </c>
      <c r="X75" s="308">
        <v>32</v>
      </c>
      <c r="Y75" s="308">
        <v>42</v>
      </c>
      <c r="Z75" s="220"/>
      <c r="AA75" s="552" t="s">
        <v>118</v>
      </c>
      <c r="AB75" s="79">
        <v>20</v>
      </c>
      <c r="AC75" s="79"/>
      <c r="AD75" s="308">
        <v>65</v>
      </c>
      <c r="AE75" s="308">
        <v>55</v>
      </c>
      <c r="AF75" s="308">
        <v>65</v>
      </c>
      <c r="AG75" s="308">
        <v>55</v>
      </c>
      <c r="AH75" s="308">
        <v>55</v>
      </c>
      <c r="AJ75" s="552" t="s">
        <v>118</v>
      </c>
      <c r="AK75" s="79">
        <v>15</v>
      </c>
      <c r="AL75" s="79"/>
      <c r="AM75" s="308">
        <v>62</v>
      </c>
      <c r="AN75" s="308">
        <v>62</v>
      </c>
      <c r="AO75" s="308">
        <v>46</v>
      </c>
      <c r="AP75" s="308">
        <v>54</v>
      </c>
      <c r="AQ75" s="308" t="s">
        <v>95</v>
      </c>
    </row>
    <row r="76" spans="1:43" ht="11.25" x14ac:dyDescent="0.2">
      <c r="A76" s="268" t="s">
        <v>234</v>
      </c>
      <c r="B76" s="268">
        <v>891</v>
      </c>
      <c r="C76" s="307" t="s">
        <v>235</v>
      </c>
      <c r="D76" s="552" t="s">
        <v>118</v>
      </c>
      <c r="E76" s="79">
        <v>10</v>
      </c>
      <c r="F76" s="79"/>
      <c r="G76" s="308">
        <v>82</v>
      </c>
      <c r="H76" s="308">
        <v>55</v>
      </c>
      <c r="I76" s="554"/>
      <c r="J76" s="552" t="s">
        <v>118</v>
      </c>
      <c r="K76" s="79">
        <v>20</v>
      </c>
      <c r="L76" s="79"/>
      <c r="M76" s="308">
        <v>50</v>
      </c>
      <c r="N76" s="308">
        <v>64</v>
      </c>
      <c r="O76" s="308">
        <v>57</v>
      </c>
      <c r="P76" s="308">
        <v>43</v>
      </c>
      <c r="Q76" s="79"/>
      <c r="R76" s="552" t="s">
        <v>118</v>
      </c>
      <c r="S76" s="79">
        <v>25</v>
      </c>
      <c r="T76" s="79"/>
      <c r="U76" s="308">
        <v>52</v>
      </c>
      <c r="V76" s="308">
        <v>48</v>
      </c>
      <c r="W76" s="308">
        <v>39</v>
      </c>
      <c r="X76" s="308">
        <v>35</v>
      </c>
      <c r="Y76" s="308">
        <v>35</v>
      </c>
      <c r="Z76" s="220"/>
      <c r="AA76" s="552" t="s">
        <v>118</v>
      </c>
      <c r="AB76" s="79">
        <v>35</v>
      </c>
      <c r="AC76" s="79"/>
      <c r="AD76" s="308">
        <v>69</v>
      </c>
      <c r="AE76" s="308">
        <v>72</v>
      </c>
      <c r="AF76" s="308">
        <v>55</v>
      </c>
      <c r="AG76" s="308">
        <v>50</v>
      </c>
      <c r="AH76" s="308">
        <v>44</v>
      </c>
      <c r="AJ76" s="552" t="s">
        <v>118</v>
      </c>
      <c r="AK76" s="79">
        <v>35</v>
      </c>
      <c r="AL76" s="79"/>
      <c r="AM76" s="308">
        <v>58</v>
      </c>
      <c r="AN76" s="308">
        <v>66</v>
      </c>
      <c r="AO76" s="308">
        <v>58</v>
      </c>
      <c r="AP76" s="308">
        <v>50</v>
      </c>
      <c r="AQ76" s="308">
        <v>43</v>
      </c>
    </row>
    <row r="77" spans="1:43" ht="11.25" x14ac:dyDescent="0.2">
      <c r="A77" s="268" t="s">
        <v>236</v>
      </c>
      <c r="B77" s="268">
        <v>857</v>
      </c>
      <c r="C77" s="307" t="s">
        <v>237</v>
      </c>
      <c r="D77" s="552" t="s">
        <v>57</v>
      </c>
      <c r="E77" s="79">
        <v>0</v>
      </c>
      <c r="F77" s="79"/>
      <c r="G77" s="308" t="s">
        <v>57</v>
      </c>
      <c r="H77" s="308" t="s">
        <v>57</v>
      </c>
      <c r="I77" s="554"/>
      <c r="J77" s="552" t="s">
        <v>118</v>
      </c>
      <c r="K77" s="79" t="s">
        <v>95</v>
      </c>
      <c r="L77" s="79"/>
      <c r="M77" s="308" t="s">
        <v>95</v>
      </c>
      <c r="N77" s="308" t="s">
        <v>95</v>
      </c>
      <c r="O77" s="308" t="s">
        <v>95</v>
      </c>
      <c r="P77" s="308" t="s">
        <v>95</v>
      </c>
      <c r="Q77" s="79"/>
      <c r="R77" s="552" t="s">
        <v>118</v>
      </c>
      <c r="S77" s="79" t="s">
        <v>95</v>
      </c>
      <c r="T77" s="79"/>
      <c r="U77" s="308">
        <v>0</v>
      </c>
      <c r="V77" s="308">
        <v>0</v>
      </c>
      <c r="W77" s="308" t="s">
        <v>95</v>
      </c>
      <c r="X77" s="308">
        <v>0</v>
      </c>
      <c r="Y77" s="308">
        <v>0</v>
      </c>
      <c r="Z77" s="220"/>
      <c r="AA77" s="552" t="s">
        <v>118</v>
      </c>
      <c r="AB77" s="79" t="s">
        <v>95</v>
      </c>
      <c r="AC77" s="79"/>
      <c r="AD77" s="308" t="s">
        <v>95</v>
      </c>
      <c r="AE77" s="308">
        <v>0</v>
      </c>
      <c r="AF77" s="308" t="s">
        <v>95</v>
      </c>
      <c r="AG77" s="308" t="s">
        <v>95</v>
      </c>
      <c r="AH77" s="308">
        <v>0</v>
      </c>
      <c r="AJ77" s="552" t="s">
        <v>118</v>
      </c>
      <c r="AK77" s="79" t="s">
        <v>95</v>
      </c>
      <c r="AL77" s="79"/>
      <c r="AM77" s="308" t="s">
        <v>95</v>
      </c>
      <c r="AN77" s="308" t="s">
        <v>95</v>
      </c>
      <c r="AO77" s="308" t="s">
        <v>95</v>
      </c>
      <c r="AP77" s="308">
        <v>0</v>
      </c>
      <c r="AQ77" s="308" t="s">
        <v>95</v>
      </c>
    </row>
    <row r="78" spans="1:43" ht="11.25" x14ac:dyDescent="0.2">
      <c r="A78" s="268"/>
      <c r="B78" s="268"/>
      <c r="C78" s="307"/>
      <c r="D78" s="552"/>
      <c r="E78" s="304"/>
      <c r="F78" s="304"/>
      <c r="G78" s="553"/>
      <c r="H78" s="553"/>
      <c r="I78" s="553"/>
      <c r="J78" s="552"/>
      <c r="K78" s="304"/>
      <c r="L78" s="304"/>
      <c r="M78" s="304"/>
      <c r="N78" s="304"/>
      <c r="O78" s="304"/>
      <c r="P78" s="304"/>
      <c r="Q78" s="304"/>
      <c r="R78" s="552"/>
      <c r="S78" s="304"/>
      <c r="T78" s="304"/>
      <c r="U78" s="304"/>
      <c r="V78" s="304"/>
      <c r="W78" s="304"/>
      <c r="X78" s="304"/>
      <c r="Y78" s="304"/>
      <c r="Z78" s="220"/>
      <c r="AA78" s="552"/>
      <c r="AB78" s="304"/>
      <c r="AC78" s="220"/>
      <c r="AD78" s="304"/>
      <c r="AE78" s="304"/>
      <c r="AF78" s="304"/>
      <c r="AG78" s="304"/>
      <c r="AH78" s="304"/>
      <c r="AJ78" s="552"/>
      <c r="AK78" s="304"/>
      <c r="AL78" s="220"/>
      <c r="AM78" s="304"/>
      <c r="AN78" s="304"/>
      <c r="AO78" s="304"/>
      <c r="AP78" s="304"/>
      <c r="AQ78" s="304"/>
    </row>
    <row r="79" spans="1:43" s="209" customFormat="1" ht="11.25" x14ac:dyDescent="0.2">
      <c r="A79" s="272"/>
      <c r="B79" s="272"/>
      <c r="C79" s="302" t="s">
        <v>238</v>
      </c>
      <c r="D79" s="551" t="s">
        <v>57</v>
      </c>
      <c r="E79" s="304">
        <v>280</v>
      </c>
      <c r="F79" s="304"/>
      <c r="G79" s="305">
        <v>49</v>
      </c>
      <c r="H79" s="305">
        <v>57</v>
      </c>
      <c r="I79" s="553"/>
      <c r="J79" s="551" t="s">
        <v>57</v>
      </c>
      <c r="K79" s="304">
        <v>340</v>
      </c>
      <c r="L79" s="304"/>
      <c r="M79" s="305">
        <v>56</v>
      </c>
      <c r="N79" s="305">
        <v>65</v>
      </c>
      <c r="O79" s="305">
        <v>53</v>
      </c>
      <c r="P79" s="305">
        <v>42</v>
      </c>
      <c r="Q79" s="304"/>
      <c r="R79" s="551" t="s">
        <v>57</v>
      </c>
      <c r="S79" s="304">
        <v>330</v>
      </c>
      <c r="T79" s="304"/>
      <c r="U79" s="305">
        <v>58</v>
      </c>
      <c r="V79" s="305">
        <v>62</v>
      </c>
      <c r="W79" s="305">
        <v>53</v>
      </c>
      <c r="X79" s="305">
        <v>42</v>
      </c>
      <c r="Y79" s="305">
        <v>44</v>
      </c>
      <c r="Z79" s="218"/>
      <c r="AA79" s="551" t="s">
        <v>57</v>
      </c>
      <c r="AB79" s="304">
        <v>320</v>
      </c>
      <c r="AC79" s="304"/>
      <c r="AD79" s="305">
        <v>61</v>
      </c>
      <c r="AE79" s="305">
        <v>70</v>
      </c>
      <c r="AF79" s="305">
        <v>61</v>
      </c>
      <c r="AG79" s="305">
        <v>53</v>
      </c>
      <c r="AH79" s="305">
        <v>50</v>
      </c>
      <c r="AJ79" s="551" t="s">
        <v>57</v>
      </c>
      <c r="AK79" s="304">
        <v>350</v>
      </c>
      <c r="AL79" s="304"/>
      <c r="AM79" s="305">
        <v>63</v>
      </c>
      <c r="AN79" s="305">
        <v>69</v>
      </c>
      <c r="AO79" s="305">
        <v>58</v>
      </c>
      <c r="AP79" s="305">
        <v>54</v>
      </c>
      <c r="AQ79" s="305">
        <v>51</v>
      </c>
    </row>
    <row r="80" spans="1:43" ht="11.25" x14ac:dyDescent="0.2">
      <c r="A80" s="268" t="s">
        <v>239</v>
      </c>
      <c r="B80" s="268">
        <v>330</v>
      </c>
      <c r="C80" s="307" t="s">
        <v>240</v>
      </c>
      <c r="D80" s="552" t="s">
        <v>118</v>
      </c>
      <c r="E80" s="79">
        <v>80</v>
      </c>
      <c r="F80" s="79"/>
      <c r="G80" s="308">
        <v>56</v>
      </c>
      <c r="H80" s="308">
        <v>60</v>
      </c>
      <c r="I80" s="554"/>
      <c r="J80" s="552" t="s">
        <v>114</v>
      </c>
      <c r="K80" s="79">
        <v>95</v>
      </c>
      <c r="L80" s="79"/>
      <c r="M80" s="308">
        <v>52</v>
      </c>
      <c r="N80" s="308">
        <v>65</v>
      </c>
      <c r="O80" s="308">
        <v>52</v>
      </c>
      <c r="P80" s="308">
        <v>41</v>
      </c>
      <c r="Q80" s="79"/>
      <c r="R80" s="552" t="s">
        <v>118</v>
      </c>
      <c r="S80" s="79">
        <v>70</v>
      </c>
      <c r="T80" s="79"/>
      <c r="U80" s="308">
        <v>61</v>
      </c>
      <c r="V80" s="308">
        <v>64</v>
      </c>
      <c r="W80" s="308">
        <v>58</v>
      </c>
      <c r="X80" s="308">
        <v>50</v>
      </c>
      <c r="Y80" s="308">
        <v>44</v>
      </c>
      <c r="Z80" s="220"/>
      <c r="AA80" s="552" t="s">
        <v>118</v>
      </c>
      <c r="AB80" s="79">
        <v>65</v>
      </c>
      <c r="AC80" s="79"/>
      <c r="AD80" s="308">
        <v>58</v>
      </c>
      <c r="AE80" s="308">
        <v>72</v>
      </c>
      <c r="AF80" s="308">
        <v>63</v>
      </c>
      <c r="AG80" s="308">
        <v>54</v>
      </c>
      <c r="AH80" s="308">
        <v>49</v>
      </c>
      <c r="AJ80" s="552" t="s">
        <v>118</v>
      </c>
      <c r="AK80" s="79">
        <v>70</v>
      </c>
      <c r="AL80" s="79"/>
      <c r="AM80" s="308">
        <v>57</v>
      </c>
      <c r="AN80" s="308">
        <v>74</v>
      </c>
      <c r="AO80" s="308">
        <v>63</v>
      </c>
      <c r="AP80" s="308">
        <v>59</v>
      </c>
      <c r="AQ80" s="308">
        <v>55</v>
      </c>
    </row>
    <row r="81" spans="1:43" ht="11.25" x14ac:dyDescent="0.2">
      <c r="A81" s="268" t="s">
        <v>241</v>
      </c>
      <c r="B81" s="268">
        <v>331</v>
      </c>
      <c r="C81" s="307" t="s">
        <v>242</v>
      </c>
      <c r="D81" s="552" t="s">
        <v>118</v>
      </c>
      <c r="E81" s="79">
        <v>25</v>
      </c>
      <c r="F81" s="79"/>
      <c r="G81" s="308">
        <v>48</v>
      </c>
      <c r="H81" s="308">
        <v>44</v>
      </c>
      <c r="I81" s="554"/>
      <c r="J81" s="552" t="s">
        <v>118</v>
      </c>
      <c r="K81" s="79">
        <v>15</v>
      </c>
      <c r="L81" s="79"/>
      <c r="M81" s="308">
        <v>44</v>
      </c>
      <c r="N81" s="308">
        <v>63</v>
      </c>
      <c r="O81" s="308">
        <v>44</v>
      </c>
      <c r="P81" s="308" t="s">
        <v>95</v>
      </c>
      <c r="Q81" s="79"/>
      <c r="R81" s="552" t="s">
        <v>118</v>
      </c>
      <c r="S81" s="79">
        <v>15</v>
      </c>
      <c r="T81" s="79"/>
      <c r="U81" s="308">
        <v>53</v>
      </c>
      <c r="V81" s="308">
        <v>67</v>
      </c>
      <c r="W81" s="308">
        <v>60</v>
      </c>
      <c r="X81" s="308">
        <v>47</v>
      </c>
      <c r="Y81" s="308">
        <v>47</v>
      </c>
      <c r="Z81" s="220"/>
      <c r="AA81" s="552" t="s">
        <v>118</v>
      </c>
      <c r="AB81" s="79">
        <v>25</v>
      </c>
      <c r="AC81" s="79"/>
      <c r="AD81" s="308">
        <v>70</v>
      </c>
      <c r="AE81" s="308">
        <v>78</v>
      </c>
      <c r="AF81" s="308">
        <v>74</v>
      </c>
      <c r="AG81" s="308">
        <v>57</v>
      </c>
      <c r="AH81" s="308">
        <v>61</v>
      </c>
      <c r="AJ81" s="552" t="s">
        <v>118</v>
      </c>
      <c r="AK81" s="79">
        <v>15</v>
      </c>
      <c r="AL81" s="79"/>
      <c r="AM81" s="308">
        <v>59</v>
      </c>
      <c r="AN81" s="308">
        <v>71</v>
      </c>
      <c r="AO81" s="308">
        <v>53</v>
      </c>
      <c r="AP81" s="308">
        <v>47</v>
      </c>
      <c r="AQ81" s="308">
        <v>41</v>
      </c>
    </row>
    <row r="82" spans="1:43" ht="11.25" x14ac:dyDescent="0.2">
      <c r="A82" s="268" t="s">
        <v>244</v>
      </c>
      <c r="B82" s="268">
        <v>332</v>
      </c>
      <c r="C82" s="307" t="s">
        <v>245</v>
      </c>
      <c r="D82" s="552" t="s">
        <v>118</v>
      </c>
      <c r="E82" s="79">
        <v>25</v>
      </c>
      <c r="F82" s="79"/>
      <c r="G82" s="308">
        <v>48</v>
      </c>
      <c r="H82" s="308">
        <v>48</v>
      </c>
      <c r="I82" s="554"/>
      <c r="J82" s="552" t="s">
        <v>118</v>
      </c>
      <c r="K82" s="79">
        <v>40</v>
      </c>
      <c r="L82" s="79"/>
      <c r="M82" s="308">
        <v>70</v>
      </c>
      <c r="N82" s="308">
        <v>65</v>
      </c>
      <c r="O82" s="308">
        <v>60</v>
      </c>
      <c r="P82" s="308">
        <v>50</v>
      </c>
      <c r="Q82" s="79"/>
      <c r="R82" s="552" t="s">
        <v>118</v>
      </c>
      <c r="S82" s="79">
        <v>30</v>
      </c>
      <c r="T82" s="79"/>
      <c r="U82" s="308">
        <v>72</v>
      </c>
      <c r="V82" s="308">
        <v>76</v>
      </c>
      <c r="W82" s="308">
        <v>66</v>
      </c>
      <c r="X82" s="308">
        <v>59</v>
      </c>
      <c r="Y82" s="308">
        <v>62</v>
      </c>
      <c r="Z82" s="220"/>
      <c r="AA82" s="552" t="s">
        <v>118</v>
      </c>
      <c r="AB82" s="79">
        <v>25</v>
      </c>
      <c r="AC82" s="79"/>
      <c r="AD82" s="308">
        <v>56</v>
      </c>
      <c r="AE82" s="308">
        <v>67</v>
      </c>
      <c r="AF82" s="308">
        <v>59</v>
      </c>
      <c r="AG82" s="308">
        <v>56</v>
      </c>
      <c r="AH82" s="308">
        <v>48</v>
      </c>
      <c r="AJ82" s="552" t="s">
        <v>118</v>
      </c>
      <c r="AK82" s="79">
        <v>35</v>
      </c>
      <c r="AL82" s="79"/>
      <c r="AM82" s="308">
        <v>65</v>
      </c>
      <c r="AN82" s="308">
        <v>62</v>
      </c>
      <c r="AO82" s="308">
        <v>59</v>
      </c>
      <c r="AP82" s="308">
        <v>62</v>
      </c>
      <c r="AQ82" s="308">
        <v>46</v>
      </c>
    </row>
    <row r="83" spans="1:43" ht="11.25" x14ac:dyDescent="0.2">
      <c r="A83" s="268" t="s">
        <v>246</v>
      </c>
      <c r="B83" s="268">
        <v>884</v>
      </c>
      <c r="C83" s="307" t="s">
        <v>247</v>
      </c>
      <c r="D83" s="552" t="s">
        <v>118</v>
      </c>
      <c r="E83" s="79" t="s">
        <v>95</v>
      </c>
      <c r="F83" s="79"/>
      <c r="G83" s="308" t="s">
        <v>95</v>
      </c>
      <c r="H83" s="308" t="s">
        <v>95</v>
      </c>
      <c r="I83" s="554"/>
      <c r="J83" s="552" t="s">
        <v>118</v>
      </c>
      <c r="K83" s="79" t="s">
        <v>95</v>
      </c>
      <c r="L83" s="79"/>
      <c r="M83" s="308" t="s">
        <v>95</v>
      </c>
      <c r="N83" s="308" t="s">
        <v>95</v>
      </c>
      <c r="O83" s="308" t="s">
        <v>95</v>
      </c>
      <c r="P83" s="308" t="s">
        <v>95</v>
      </c>
      <c r="Q83" s="79"/>
      <c r="R83" s="552" t="s">
        <v>118</v>
      </c>
      <c r="S83" s="79">
        <v>10</v>
      </c>
      <c r="T83" s="79"/>
      <c r="U83" s="308" t="s">
        <v>95</v>
      </c>
      <c r="V83" s="308" t="s">
        <v>95</v>
      </c>
      <c r="W83" s="308" t="s">
        <v>95</v>
      </c>
      <c r="X83" s="308" t="s">
        <v>95</v>
      </c>
      <c r="Y83" s="308" t="s">
        <v>95</v>
      </c>
      <c r="Z83" s="220"/>
      <c r="AA83" s="552" t="s">
        <v>118</v>
      </c>
      <c r="AB83" s="79" t="s">
        <v>95</v>
      </c>
      <c r="AC83" s="79"/>
      <c r="AD83" s="308" t="s">
        <v>95</v>
      </c>
      <c r="AE83" s="308" t="s">
        <v>95</v>
      </c>
      <c r="AF83" s="308" t="s">
        <v>95</v>
      </c>
      <c r="AG83" s="308" t="s">
        <v>95</v>
      </c>
      <c r="AH83" s="308" t="s">
        <v>95</v>
      </c>
      <c r="AJ83" s="552" t="s">
        <v>118</v>
      </c>
      <c r="AK83" s="79">
        <v>10</v>
      </c>
      <c r="AL83" s="79"/>
      <c r="AM83" s="308" t="s">
        <v>95</v>
      </c>
      <c r="AN83" s="308" t="s">
        <v>95</v>
      </c>
      <c r="AO83" s="308" t="s">
        <v>95</v>
      </c>
      <c r="AP83" s="308" t="s">
        <v>95</v>
      </c>
      <c r="AQ83" s="308" t="s">
        <v>95</v>
      </c>
    </row>
    <row r="84" spans="1:43" ht="11.25" x14ac:dyDescent="0.2">
      <c r="A84" s="268" t="s">
        <v>248</v>
      </c>
      <c r="B84" s="268">
        <v>333</v>
      </c>
      <c r="C84" s="307" t="s">
        <v>249</v>
      </c>
      <c r="D84" s="552" t="s">
        <v>118</v>
      </c>
      <c r="E84" s="79">
        <v>20</v>
      </c>
      <c r="F84" s="79"/>
      <c r="G84" s="308">
        <v>48</v>
      </c>
      <c r="H84" s="308">
        <v>62</v>
      </c>
      <c r="I84" s="554"/>
      <c r="J84" s="552" t="s">
        <v>118</v>
      </c>
      <c r="K84" s="79">
        <v>35</v>
      </c>
      <c r="L84" s="79"/>
      <c r="M84" s="308">
        <v>39</v>
      </c>
      <c r="N84" s="308">
        <v>52</v>
      </c>
      <c r="O84" s="308">
        <v>45</v>
      </c>
      <c r="P84" s="308">
        <v>33</v>
      </c>
      <c r="Q84" s="79"/>
      <c r="R84" s="552" t="s">
        <v>118</v>
      </c>
      <c r="S84" s="79">
        <v>30</v>
      </c>
      <c r="T84" s="79"/>
      <c r="U84" s="308">
        <v>50</v>
      </c>
      <c r="V84" s="308">
        <v>60</v>
      </c>
      <c r="W84" s="308">
        <v>40</v>
      </c>
      <c r="X84" s="308">
        <v>40</v>
      </c>
      <c r="Y84" s="308">
        <v>37</v>
      </c>
      <c r="Z84" s="220"/>
      <c r="AA84" s="552" t="s">
        <v>118</v>
      </c>
      <c r="AB84" s="79">
        <v>30</v>
      </c>
      <c r="AC84" s="79"/>
      <c r="AD84" s="308">
        <v>66</v>
      </c>
      <c r="AE84" s="308">
        <v>75</v>
      </c>
      <c r="AF84" s="308">
        <v>59</v>
      </c>
      <c r="AG84" s="308">
        <v>53</v>
      </c>
      <c r="AH84" s="308">
        <v>50</v>
      </c>
      <c r="AJ84" s="552" t="s">
        <v>118</v>
      </c>
      <c r="AK84" s="79">
        <v>25</v>
      </c>
      <c r="AL84" s="79"/>
      <c r="AM84" s="308">
        <v>65</v>
      </c>
      <c r="AN84" s="308">
        <v>57</v>
      </c>
      <c r="AO84" s="308">
        <v>48</v>
      </c>
      <c r="AP84" s="308">
        <v>52</v>
      </c>
      <c r="AQ84" s="308">
        <v>48</v>
      </c>
    </row>
    <row r="85" spans="1:43" ht="11.25" x14ac:dyDescent="0.2">
      <c r="A85" s="268" t="s">
        <v>250</v>
      </c>
      <c r="B85" s="268">
        <v>893</v>
      </c>
      <c r="C85" s="307" t="s">
        <v>251</v>
      </c>
      <c r="D85" s="552" t="s">
        <v>118</v>
      </c>
      <c r="E85" s="79" t="s">
        <v>95</v>
      </c>
      <c r="F85" s="79"/>
      <c r="G85" s="308" t="s">
        <v>95</v>
      </c>
      <c r="H85" s="308" t="s">
        <v>95</v>
      </c>
      <c r="I85" s="554"/>
      <c r="J85" s="552" t="s">
        <v>118</v>
      </c>
      <c r="K85" s="79">
        <v>5</v>
      </c>
      <c r="L85" s="79"/>
      <c r="M85" s="308" t="s">
        <v>95</v>
      </c>
      <c r="N85" s="308" t="s">
        <v>95</v>
      </c>
      <c r="O85" s="308" t="s">
        <v>95</v>
      </c>
      <c r="P85" s="308" t="s">
        <v>95</v>
      </c>
      <c r="Q85" s="79"/>
      <c r="R85" s="552" t="s">
        <v>118</v>
      </c>
      <c r="S85" s="79">
        <v>15</v>
      </c>
      <c r="T85" s="79"/>
      <c r="U85" s="308" t="s">
        <v>95</v>
      </c>
      <c r="V85" s="308">
        <v>43</v>
      </c>
      <c r="W85" s="308" t="s">
        <v>95</v>
      </c>
      <c r="X85" s="308" t="s">
        <v>95</v>
      </c>
      <c r="Y85" s="308" t="s">
        <v>95</v>
      </c>
      <c r="Z85" s="220"/>
      <c r="AA85" s="552" t="s">
        <v>118</v>
      </c>
      <c r="AB85" s="79">
        <v>5</v>
      </c>
      <c r="AC85" s="79"/>
      <c r="AD85" s="308" t="s">
        <v>95</v>
      </c>
      <c r="AE85" s="308" t="s">
        <v>95</v>
      </c>
      <c r="AF85" s="308" t="s">
        <v>95</v>
      </c>
      <c r="AG85" s="308" t="s">
        <v>95</v>
      </c>
      <c r="AH85" s="308" t="s">
        <v>95</v>
      </c>
      <c r="AJ85" s="552" t="s">
        <v>118</v>
      </c>
      <c r="AK85" s="79">
        <v>10</v>
      </c>
      <c r="AL85" s="79"/>
      <c r="AM85" s="308" t="s">
        <v>95</v>
      </c>
      <c r="AN85" s="308" t="s">
        <v>95</v>
      </c>
      <c r="AO85" s="308" t="s">
        <v>95</v>
      </c>
      <c r="AP85" s="308" t="s">
        <v>95</v>
      </c>
      <c r="AQ85" s="308" t="s">
        <v>95</v>
      </c>
    </row>
    <row r="86" spans="1:43" ht="11.25" x14ac:dyDescent="0.2">
      <c r="A86" s="268" t="s">
        <v>252</v>
      </c>
      <c r="B86" s="268">
        <v>334</v>
      </c>
      <c r="C86" s="307" t="s">
        <v>253</v>
      </c>
      <c r="D86" s="552" t="s">
        <v>118</v>
      </c>
      <c r="E86" s="79">
        <v>5</v>
      </c>
      <c r="F86" s="79"/>
      <c r="G86" s="308" t="s">
        <v>95</v>
      </c>
      <c r="H86" s="308" t="s">
        <v>95</v>
      </c>
      <c r="I86" s="554"/>
      <c r="J86" s="552" t="s">
        <v>118</v>
      </c>
      <c r="K86" s="79">
        <v>10</v>
      </c>
      <c r="L86" s="79"/>
      <c r="M86" s="308" t="s">
        <v>95</v>
      </c>
      <c r="N86" s="308">
        <v>64</v>
      </c>
      <c r="O86" s="308" t="s">
        <v>95</v>
      </c>
      <c r="P86" s="308" t="s">
        <v>95</v>
      </c>
      <c r="Q86" s="79"/>
      <c r="R86" s="552" t="s">
        <v>118</v>
      </c>
      <c r="S86" s="79">
        <v>15</v>
      </c>
      <c r="T86" s="79"/>
      <c r="U86" s="308">
        <v>73</v>
      </c>
      <c r="V86" s="308">
        <v>87</v>
      </c>
      <c r="W86" s="308">
        <v>67</v>
      </c>
      <c r="X86" s="308">
        <v>60</v>
      </c>
      <c r="Y86" s="308">
        <v>60</v>
      </c>
      <c r="Z86" s="220"/>
      <c r="AA86" s="552" t="s">
        <v>118</v>
      </c>
      <c r="AB86" s="79">
        <v>5</v>
      </c>
      <c r="AC86" s="79"/>
      <c r="AD86" s="308" t="s">
        <v>95</v>
      </c>
      <c r="AE86" s="308" t="s">
        <v>95</v>
      </c>
      <c r="AF86" s="308" t="s">
        <v>95</v>
      </c>
      <c r="AG86" s="308" t="s">
        <v>95</v>
      </c>
      <c r="AH86" s="308" t="s">
        <v>95</v>
      </c>
      <c r="AJ86" s="552" t="s">
        <v>118</v>
      </c>
      <c r="AK86" s="79">
        <v>10</v>
      </c>
      <c r="AL86" s="79"/>
      <c r="AM86" s="308">
        <v>92</v>
      </c>
      <c r="AN86" s="308">
        <v>75</v>
      </c>
      <c r="AO86" s="308">
        <v>67</v>
      </c>
      <c r="AP86" s="308">
        <v>50</v>
      </c>
      <c r="AQ86" s="308">
        <v>58</v>
      </c>
    </row>
    <row r="87" spans="1:43" ht="11.25" x14ac:dyDescent="0.2">
      <c r="A87" s="268" t="s">
        <v>254</v>
      </c>
      <c r="B87" s="268">
        <v>860</v>
      </c>
      <c r="C87" s="307" t="s">
        <v>255</v>
      </c>
      <c r="D87" s="552" t="s">
        <v>118</v>
      </c>
      <c r="E87" s="79">
        <v>20</v>
      </c>
      <c r="F87" s="79"/>
      <c r="G87" s="308">
        <v>36</v>
      </c>
      <c r="H87" s="308">
        <v>45</v>
      </c>
      <c r="I87" s="554"/>
      <c r="J87" s="552" t="s">
        <v>118</v>
      </c>
      <c r="K87" s="79">
        <v>30</v>
      </c>
      <c r="L87" s="79"/>
      <c r="M87" s="308">
        <v>53</v>
      </c>
      <c r="N87" s="308">
        <v>60</v>
      </c>
      <c r="O87" s="308">
        <v>47</v>
      </c>
      <c r="P87" s="308">
        <v>37</v>
      </c>
      <c r="Q87" s="79"/>
      <c r="R87" s="552" t="s">
        <v>118</v>
      </c>
      <c r="S87" s="79">
        <v>35</v>
      </c>
      <c r="T87" s="79"/>
      <c r="U87" s="308">
        <v>65</v>
      </c>
      <c r="V87" s="308">
        <v>68</v>
      </c>
      <c r="W87" s="308">
        <v>56</v>
      </c>
      <c r="X87" s="308">
        <v>44</v>
      </c>
      <c r="Y87" s="308">
        <v>47</v>
      </c>
      <c r="Z87" s="220"/>
      <c r="AA87" s="552" t="s">
        <v>118</v>
      </c>
      <c r="AB87" s="79">
        <v>30</v>
      </c>
      <c r="AC87" s="79"/>
      <c r="AD87" s="308">
        <v>69</v>
      </c>
      <c r="AE87" s="308">
        <v>72</v>
      </c>
      <c r="AF87" s="308">
        <v>72</v>
      </c>
      <c r="AG87" s="308">
        <v>63</v>
      </c>
      <c r="AH87" s="308">
        <v>53</v>
      </c>
      <c r="AJ87" s="552" t="s">
        <v>118</v>
      </c>
      <c r="AK87" s="79">
        <v>45</v>
      </c>
      <c r="AL87" s="79"/>
      <c r="AM87" s="308">
        <v>53</v>
      </c>
      <c r="AN87" s="308">
        <v>62</v>
      </c>
      <c r="AO87" s="308">
        <v>55</v>
      </c>
      <c r="AP87" s="308">
        <v>45</v>
      </c>
      <c r="AQ87" s="308">
        <v>49</v>
      </c>
    </row>
    <row r="88" spans="1:43" ht="11.25" x14ac:dyDescent="0.2">
      <c r="A88" s="268" t="s">
        <v>256</v>
      </c>
      <c r="B88" s="268">
        <v>861</v>
      </c>
      <c r="C88" s="307" t="s">
        <v>257</v>
      </c>
      <c r="D88" s="552" t="s">
        <v>118</v>
      </c>
      <c r="E88" s="79">
        <v>15</v>
      </c>
      <c r="F88" s="79"/>
      <c r="G88" s="308">
        <v>57</v>
      </c>
      <c r="H88" s="308">
        <v>71</v>
      </c>
      <c r="I88" s="554"/>
      <c r="J88" s="552" t="s">
        <v>118</v>
      </c>
      <c r="K88" s="79">
        <v>15</v>
      </c>
      <c r="L88" s="79"/>
      <c r="M88" s="308">
        <v>53</v>
      </c>
      <c r="N88" s="308">
        <v>73</v>
      </c>
      <c r="O88" s="308">
        <v>53</v>
      </c>
      <c r="P88" s="308">
        <v>40</v>
      </c>
      <c r="Q88" s="79"/>
      <c r="R88" s="552" t="s">
        <v>118</v>
      </c>
      <c r="S88" s="79">
        <v>10</v>
      </c>
      <c r="T88" s="79"/>
      <c r="U88" s="308" t="s">
        <v>95</v>
      </c>
      <c r="V88" s="308" t="s">
        <v>95</v>
      </c>
      <c r="W88" s="308" t="s">
        <v>95</v>
      </c>
      <c r="X88" s="308" t="s">
        <v>95</v>
      </c>
      <c r="Y88" s="308" t="s">
        <v>95</v>
      </c>
      <c r="Z88" s="220"/>
      <c r="AA88" s="552" t="s">
        <v>118</v>
      </c>
      <c r="AB88" s="79">
        <v>15</v>
      </c>
      <c r="AC88" s="79"/>
      <c r="AD88" s="308">
        <v>56</v>
      </c>
      <c r="AE88" s="308">
        <v>56</v>
      </c>
      <c r="AF88" s="308">
        <v>38</v>
      </c>
      <c r="AG88" s="308">
        <v>38</v>
      </c>
      <c r="AH88" s="308">
        <v>38</v>
      </c>
      <c r="AJ88" s="552" t="s">
        <v>118</v>
      </c>
      <c r="AK88" s="79">
        <v>15</v>
      </c>
      <c r="AL88" s="79"/>
      <c r="AM88" s="308">
        <v>79</v>
      </c>
      <c r="AN88" s="308">
        <v>79</v>
      </c>
      <c r="AO88" s="308">
        <v>57</v>
      </c>
      <c r="AP88" s="308">
        <v>43</v>
      </c>
      <c r="AQ88" s="308">
        <v>50</v>
      </c>
    </row>
    <row r="89" spans="1:43" ht="11.25" x14ac:dyDescent="0.2">
      <c r="A89" s="268" t="s">
        <v>258</v>
      </c>
      <c r="B89" s="268">
        <v>894</v>
      </c>
      <c r="C89" s="307" t="s">
        <v>259</v>
      </c>
      <c r="D89" s="552" t="s">
        <v>118</v>
      </c>
      <c r="E89" s="79" t="s">
        <v>95</v>
      </c>
      <c r="F89" s="79"/>
      <c r="G89" s="308" t="s">
        <v>95</v>
      </c>
      <c r="H89" s="308" t="s">
        <v>95</v>
      </c>
      <c r="I89" s="554"/>
      <c r="J89" s="552" t="s">
        <v>118</v>
      </c>
      <c r="K89" s="79">
        <v>10</v>
      </c>
      <c r="L89" s="79"/>
      <c r="M89" s="308" t="s">
        <v>95</v>
      </c>
      <c r="N89" s="308" t="s">
        <v>95</v>
      </c>
      <c r="O89" s="308" t="s">
        <v>95</v>
      </c>
      <c r="P89" s="308" t="s">
        <v>95</v>
      </c>
      <c r="Q89" s="79"/>
      <c r="R89" s="552" t="s">
        <v>118</v>
      </c>
      <c r="S89" s="79">
        <v>15</v>
      </c>
      <c r="T89" s="79"/>
      <c r="U89" s="308">
        <v>46</v>
      </c>
      <c r="V89" s="308">
        <v>54</v>
      </c>
      <c r="W89" s="308" t="s">
        <v>95</v>
      </c>
      <c r="X89" s="308" t="s">
        <v>95</v>
      </c>
      <c r="Y89" s="308" t="s">
        <v>95</v>
      </c>
      <c r="Z89" s="220"/>
      <c r="AA89" s="552" t="s">
        <v>118</v>
      </c>
      <c r="AB89" s="79">
        <v>20</v>
      </c>
      <c r="AC89" s="79"/>
      <c r="AD89" s="308">
        <v>59</v>
      </c>
      <c r="AE89" s="308">
        <v>77</v>
      </c>
      <c r="AF89" s="308">
        <v>59</v>
      </c>
      <c r="AG89" s="308">
        <v>50</v>
      </c>
      <c r="AH89" s="308">
        <v>50</v>
      </c>
      <c r="AJ89" s="552" t="s">
        <v>118</v>
      </c>
      <c r="AK89" s="79">
        <v>5</v>
      </c>
      <c r="AL89" s="79"/>
      <c r="AM89" s="308" t="s">
        <v>95</v>
      </c>
      <c r="AN89" s="308" t="s">
        <v>95</v>
      </c>
      <c r="AO89" s="308" t="s">
        <v>95</v>
      </c>
      <c r="AP89" s="308" t="s">
        <v>95</v>
      </c>
      <c r="AQ89" s="308" t="s">
        <v>95</v>
      </c>
    </row>
    <row r="90" spans="1:43" ht="11.25" x14ac:dyDescent="0.2">
      <c r="A90" s="268" t="s">
        <v>260</v>
      </c>
      <c r="B90" s="268">
        <v>335</v>
      </c>
      <c r="C90" s="307" t="s">
        <v>261</v>
      </c>
      <c r="D90" s="552" t="s">
        <v>118</v>
      </c>
      <c r="E90" s="79">
        <v>20</v>
      </c>
      <c r="F90" s="79"/>
      <c r="G90" s="308">
        <v>47</v>
      </c>
      <c r="H90" s="308">
        <v>68</v>
      </c>
      <c r="I90" s="554"/>
      <c r="J90" s="552" t="s">
        <v>118</v>
      </c>
      <c r="K90" s="79">
        <v>20</v>
      </c>
      <c r="L90" s="79"/>
      <c r="M90" s="308">
        <v>63</v>
      </c>
      <c r="N90" s="308">
        <v>63</v>
      </c>
      <c r="O90" s="308">
        <v>53</v>
      </c>
      <c r="P90" s="308">
        <v>47</v>
      </c>
      <c r="Q90" s="79"/>
      <c r="R90" s="552" t="s">
        <v>118</v>
      </c>
      <c r="S90" s="79">
        <v>30</v>
      </c>
      <c r="T90" s="79"/>
      <c r="U90" s="308">
        <v>43</v>
      </c>
      <c r="V90" s="308">
        <v>54</v>
      </c>
      <c r="W90" s="308">
        <v>36</v>
      </c>
      <c r="X90" s="308">
        <v>29</v>
      </c>
      <c r="Y90" s="308">
        <v>29</v>
      </c>
      <c r="Z90" s="220"/>
      <c r="AA90" s="552" t="s">
        <v>118</v>
      </c>
      <c r="AB90" s="79">
        <v>20</v>
      </c>
      <c r="AC90" s="79"/>
      <c r="AD90" s="308">
        <v>55</v>
      </c>
      <c r="AE90" s="308">
        <v>55</v>
      </c>
      <c r="AF90" s="308">
        <v>50</v>
      </c>
      <c r="AG90" s="308">
        <v>36</v>
      </c>
      <c r="AH90" s="308">
        <v>50</v>
      </c>
      <c r="AJ90" s="552" t="s">
        <v>118</v>
      </c>
      <c r="AK90" s="79">
        <v>30</v>
      </c>
      <c r="AL90" s="79"/>
      <c r="AM90" s="308">
        <v>68</v>
      </c>
      <c r="AN90" s="308">
        <v>77</v>
      </c>
      <c r="AO90" s="308">
        <v>71</v>
      </c>
      <c r="AP90" s="308">
        <v>65</v>
      </c>
      <c r="AQ90" s="308">
        <v>61</v>
      </c>
    </row>
    <row r="91" spans="1:43" ht="11.25" x14ac:dyDescent="0.2">
      <c r="A91" s="268" t="s">
        <v>262</v>
      </c>
      <c r="B91" s="268">
        <v>937</v>
      </c>
      <c r="C91" s="307" t="s">
        <v>263</v>
      </c>
      <c r="D91" s="552" t="s">
        <v>114</v>
      </c>
      <c r="E91" s="79">
        <v>25</v>
      </c>
      <c r="F91" s="79"/>
      <c r="G91" s="308">
        <v>36</v>
      </c>
      <c r="H91" s="308">
        <v>44</v>
      </c>
      <c r="I91" s="554"/>
      <c r="J91" s="552" t="s">
        <v>118</v>
      </c>
      <c r="K91" s="79">
        <v>25</v>
      </c>
      <c r="L91" s="79"/>
      <c r="M91" s="308">
        <v>68</v>
      </c>
      <c r="N91" s="308">
        <v>80</v>
      </c>
      <c r="O91" s="308">
        <v>72</v>
      </c>
      <c r="P91" s="308">
        <v>60</v>
      </c>
      <c r="Q91" s="79"/>
      <c r="R91" s="552" t="s">
        <v>118</v>
      </c>
      <c r="S91" s="79">
        <v>25</v>
      </c>
      <c r="T91" s="79"/>
      <c r="U91" s="308">
        <v>71</v>
      </c>
      <c r="V91" s="308">
        <v>71</v>
      </c>
      <c r="W91" s="308">
        <v>79</v>
      </c>
      <c r="X91" s="308">
        <v>54</v>
      </c>
      <c r="Y91" s="308">
        <v>67</v>
      </c>
      <c r="Z91" s="220"/>
      <c r="AA91" s="552" t="s">
        <v>118</v>
      </c>
      <c r="AB91" s="79">
        <v>15</v>
      </c>
      <c r="AC91" s="79"/>
      <c r="AD91" s="308">
        <v>53</v>
      </c>
      <c r="AE91" s="308">
        <v>65</v>
      </c>
      <c r="AF91" s="308">
        <v>47</v>
      </c>
      <c r="AG91" s="308">
        <v>47</v>
      </c>
      <c r="AH91" s="308" t="s">
        <v>95</v>
      </c>
      <c r="AJ91" s="552" t="s">
        <v>118</v>
      </c>
      <c r="AK91" s="79">
        <v>25</v>
      </c>
      <c r="AL91" s="79"/>
      <c r="AM91" s="308">
        <v>56</v>
      </c>
      <c r="AN91" s="308">
        <v>67</v>
      </c>
      <c r="AO91" s="308">
        <v>58</v>
      </c>
      <c r="AP91" s="308">
        <v>52</v>
      </c>
      <c r="AQ91" s="308">
        <v>46</v>
      </c>
    </row>
    <row r="92" spans="1:43" ht="11.25" x14ac:dyDescent="0.2">
      <c r="A92" s="268" t="s">
        <v>264</v>
      </c>
      <c r="B92" s="268">
        <v>336</v>
      </c>
      <c r="C92" s="307" t="s">
        <v>265</v>
      </c>
      <c r="D92" s="552" t="s">
        <v>118</v>
      </c>
      <c r="E92" s="79">
        <v>15</v>
      </c>
      <c r="F92" s="79"/>
      <c r="G92" s="308">
        <v>73</v>
      </c>
      <c r="H92" s="308">
        <v>67</v>
      </c>
      <c r="I92" s="554"/>
      <c r="J92" s="552" t="s">
        <v>118</v>
      </c>
      <c r="K92" s="79">
        <v>20</v>
      </c>
      <c r="L92" s="79"/>
      <c r="M92" s="308">
        <v>56</v>
      </c>
      <c r="N92" s="308">
        <v>50</v>
      </c>
      <c r="O92" s="308">
        <v>39</v>
      </c>
      <c r="P92" s="308" t="s">
        <v>95</v>
      </c>
      <c r="Q92" s="79"/>
      <c r="R92" s="552" t="s">
        <v>118</v>
      </c>
      <c r="S92" s="79">
        <v>20</v>
      </c>
      <c r="T92" s="79"/>
      <c r="U92" s="308">
        <v>67</v>
      </c>
      <c r="V92" s="308">
        <v>44</v>
      </c>
      <c r="W92" s="308">
        <v>50</v>
      </c>
      <c r="X92" s="308">
        <v>44</v>
      </c>
      <c r="Y92" s="308">
        <v>39</v>
      </c>
      <c r="Z92" s="220"/>
      <c r="AA92" s="552" t="s">
        <v>118</v>
      </c>
      <c r="AB92" s="79">
        <v>25</v>
      </c>
      <c r="AC92" s="79"/>
      <c r="AD92" s="308">
        <v>74</v>
      </c>
      <c r="AE92" s="308">
        <v>78</v>
      </c>
      <c r="AF92" s="308">
        <v>81</v>
      </c>
      <c r="AG92" s="308">
        <v>63</v>
      </c>
      <c r="AH92" s="308">
        <v>70</v>
      </c>
      <c r="AJ92" s="552" t="s">
        <v>118</v>
      </c>
      <c r="AK92" s="79">
        <v>30</v>
      </c>
      <c r="AL92" s="79"/>
      <c r="AM92" s="308">
        <v>60</v>
      </c>
      <c r="AN92" s="308">
        <v>67</v>
      </c>
      <c r="AO92" s="308">
        <v>53</v>
      </c>
      <c r="AP92" s="308">
        <v>47</v>
      </c>
      <c r="AQ92" s="308">
        <v>50</v>
      </c>
    </row>
    <row r="93" spans="1:43" ht="11.25" x14ac:dyDescent="0.2">
      <c r="A93" s="268" t="s">
        <v>266</v>
      </c>
      <c r="B93" s="268">
        <v>885</v>
      </c>
      <c r="C93" s="309" t="s">
        <v>267</v>
      </c>
      <c r="D93" s="552" t="s">
        <v>118</v>
      </c>
      <c r="E93" s="79">
        <v>20</v>
      </c>
      <c r="F93" s="79"/>
      <c r="G93" s="308">
        <v>43</v>
      </c>
      <c r="H93" s="308">
        <v>67</v>
      </c>
      <c r="I93" s="554"/>
      <c r="J93" s="552" t="s">
        <v>118</v>
      </c>
      <c r="K93" s="79">
        <v>20</v>
      </c>
      <c r="L93" s="79"/>
      <c r="M93" s="308">
        <v>57</v>
      </c>
      <c r="N93" s="308">
        <v>67</v>
      </c>
      <c r="O93" s="308">
        <v>52</v>
      </c>
      <c r="P93" s="308">
        <v>43</v>
      </c>
      <c r="Q93" s="79"/>
      <c r="R93" s="552" t="s">
        <v>118</v>
      </c>
      <c r="S93" s="79">
        <v>20</v>
      </c>
      <c r="T93" s="79"/>
      <c r="U93" s="308">
        <v>38</v>
      </c>
      <c r="V93" s="308">
        <v>48</v>
      </c>
      <c r="W93" s="308">
        <v>43</v>
      </c>
      <c r="X93" s="308" t="s">
        <v>95</v>
      </c>
      <c r="Y93" s="308">
        <v>33</v>
      </c>
      <c r="Z93" s="220"/>
      <c r="AA93" s="552" t="s">
        <v>118</v>
      </c>
      <c r="AB93" s="79">
        <v>20</v>
      </c>
      <c r="AC93" s="79"/>
      <c r="AD93" s="308">
        <v>39</v>
      </c>
      <c r="AE93" s="308">
        <v>56</v>
      </c>
      <c r="AF93" s="308">
        <v>47</v>
      </c>
      <c r="AG93" s="308">
        <v>33</v>
      </c>
      <c r="AH93" s="308">
        <v>35</v>
      </c>
      <c r="AJ93" s="552" t="s">
        <v>118</v>
      </c>
      <c r="AK93" s="79">
        <v>20</v>
      </c>
      <c r="AL93" s="79"/>
      <c r="AM93" s="308">
        <v>65</v>
      </c>
      <c r="AN93" s="308">
        <v>80</v>
      </c>
      <c r="AO93" s="308">
        <v>55</v>
      </c>
      <c r="AP93" s="308">
        <v>50</v>
      </c>
      <c r="AQ93" s="308">
        <v>50</v>
      </c>
    </row>
    <row r="94" spans="1:43" ht="11.25" x14ac:dyDescent="0.2">
      <c r="A94" s="268"/>
      <c r="B94" s="268"/>
      <c r="C94" s="307"/>
      <c r="D94" s="552"/>
      <c r="E94" s="304"/>
      <c r="F94" s="304"/>
      <c r="G94" s="553"/>
      <c r="H94" s="553"/>
      <c r="I94" s="553"/>
      <c r="J94" s="552"/>
      <c r="K94" s="304"/>
      <c r="L94" s="304"/>
      <c r="M94" s="304"/>
      <c r="N94" s="304"/>
      <c r="O94" s="304"/>
      <c r="P94" s="304"/>
      <c r="Q94" s="304"/>
      <c r="R94" s="552"/>
      <c r="S94" s="304"/>
      <c r="T94" s="304"/>
      <c r="U94" s="304"/>
      <c r="V94" s="304"/>
      <c r="W94" s="304"/>
      <c r="X94" s="304"/>
      <c r="Y94" s="304"/>
      <c r="Z94" s="220"/>
      <c r="AA94" s="552"/>
      <c r="AB94" s="304"/>
      <c r="AC94" s="220"/>
      <c r="AD94" s="304"/>
      <c r="AE94" s="304"/>
      <c r="AF94" s="304"/>
      <c r="AG94" s="304"/>
      <c r="AH94" s="304"/>
      <c r="AJ94" s="552"/>
      <c r="AK94" s="304"/>
      <c r="AL94" s="220"/>
      <c r="AM94" s="304"/>
      <c r="AN94" s="304"/>
      <c r="AO94" s="304"/>
      <c r="AP94" s="304"/>
      <c r="AQ94" s="304"/>
    </row>
    <row r="95" spans="1:43" s="209" customFormat="1" ht="11.25" x14ac:dyDescent="0.2">
      <c r="A95" s="272"/>
      <c r="B95" s="272"/>
      <c r="C95" s="302" t="s">
        <v>268</v>
      </c>
      <c r="D95" s="551" t="s">
        <v>57</v>
      </c>
      <c r="E95" s="304">
        <v>200</v>
      </c>
      <c r="F95" s="304"/>
      <c r="G95" s="305">
        <v>48</v>
      </c>
      <c r="H95" s="305">
        <v>61</v>
      </c>
      <c r="I95" s="553"/>
      <c r="J95" s="551" t="s">
        <v>57</v>
      </c>
      <c r="K95" s="304">
        <v>210</v>
      </c>
      <c r="L95" s="304"/>
      <c r="M95" s="305">
        <v>59</v>
      </c>
      <c r="N95" s="305">
        <v>64</v>
      </c>
      <c r="O95" s="305">
        <v>51</v>
      </c>
      <c r="P95" s="305">
        <v>43</v>
      </c>
      <c r="Q95" s="304"/>
      <c r="R95" s="551" t="s">
        <v>57</v>
      </c>
      <c r="S95" s="304">
        <v>200</v>
      </c>
      <c r="T95" s="304"/>
      <c r="U95" s="305">
        <v>52</v>
      </c>
      <c r="V95" s="305">
        <v>59</v>
      </c>
      <c r="W95" s="305">
        <v>46</v>
      </c>
      <c r="X95" s="305">
        <v>42</v>
      </c>
      <c r="Y95" s="305">
        <v>38</v>
      </c>
      <c r="Z95" s="218"/>
      <c r="AA95" s="551" t="s">
        <v>57</v>
      </c>
      <c r="AB95" s="304">
        <v>220</v>
      </c>
      <c r="AC95" s="304"/>
      <c r="AD95" s="305">
        <v>57</v>
      </c>
      <c r="AE95" s="305">
        <v>65</v>
      </c>
      <c r="AF95" s="305">
        <v>56</v>
      </c>
      <c r="AG95" s="305">
        <v>47</v>
      </c>
      <c r="AH95" s="305">
        <v>44</v>
      </c>
      <c r="AJ95" s="551" t="s">
        <v>57</v>
      </c>
      <c r="AK95" s="304">
        <v>260</v>
      </c>
      <c r="AL95" s="304"/>
      <c r="AM95" s="305">
        <v>60</v>
      </c>
      <c r="AN95" s="305">
        <v>72</v>
      </c>
      <c r="AO95" s="305">
        <v>63</v>
      </c>
      <c r="AP95" s="305">
        <v>54</v>
      </c>
      <c r="AQ95" s="305">
        <v>49</v>
      </c>
    </row>
    <row r="96" spans="1:43" ht="11.25" x14ac:dyDescent="0.2">
      <c r="A96" s="268" t="s">
        <v>269</v>
      </c>
      <c r="B96" s="268">
        <v>822</v>
      </c>
      <c r="C96" s="307" t="s">
        <v>434</v>
      </c>
      <c r="D96" s="552" t="s">
        <v>118</v>
      </c>
      <c r="E96" s="79">
        <v>5</v>
      </c>
      <c r="F96" s="79"/>
      <c r="G96" s="308" t="s">
        <v>95</v>
      </c>
      <c r="H96" s="308" t="s">
        <v>95</v>
      </c>
      <c r="I96" s="554"/>
      <c r="J96" s="552" t="s">
        <v>118</v>
      </c>
      <c r="K96" s="79">
        <v>10</v>
      </c>
      <c r="L96" s="79"/>
      <c r="M96" s="308" t="s">
        <v>95</v>
      </c>
      <c r="N96" s="308" t="s">
        <v>95</v>
      </c>
      <c r="O96" s="308" t="s">
        <v>95</v>
      </c>
      <c r="P96" s="308" t="s">
        <v>95</v>
      </c>
      <c r="Q96" s="79"/>
      <c r="R96" s="552" t="s">
        <v>118</v>
      </c>
      <c r="S96" s="79" t="s">
        <v>95</v>
      </c>
      <c r="T96" s="79"/>
      <c r="U96" s="308" t="s">
        <v>95</v>
      </c>
      <c r="V96" s="308" t="s">
        <v>95</v>
      </c>
      <c r="W96" s="308" t="s">
        <v>95</v>
      </c>
      <c r="X96" s="308" t="s">
        <v>95</v>
      </c>
      <c r="Y96" s="308" t="s">
        <v>95</v>
      </c>
      <c r="Z96" s="220"/>
      <c r="AA96" s="552" t="s">
        <v>118</v>
      </c>
      <c r="AB96" s="79">
        <v>10</v>
      </c>
      <c r="AC96" s="79"/>
      <c r="AD96" s="308" t="s">
        <v>95</v>
      </c>
      <c r="AE96" s="308" t="s">
        <v>95</v>
      </c>
      <c r="AF96" s="308" t="s">
        <v>95</v>
      </c>
      <c r="AG96" s="308" t="s">
        <v>95</v>
      </c>
      <c r="AH96" s="308" t="s">
        <v>95</v>
      </c>
      <c r="AJ96" s="552" t="s">
        <v>118</v>
      </c>
      <c r="AK96" s="79">
        <v>10</v>
      </c>
      <c r="AL96" s="79"/>
      <c r="AM96" s="308">
        <v>55</v>
      </c>
      <c r="AN96" s="308">
        <v>55</v>
      </c>
      <c r="AO96" s="308">
        <v>64</v>
      </c>
      <c r="AP96" s="308" t="s">
        <v>95</v>
      </c>
      <c r="AQ96" s="308" t="s">
        <v>95</v>
      </c>
    </row>
    <row r="97" spans="1:43" ht="11.25" x14ac:dyDescent="0.2">
      <c r="A97" s="268" t="s">
        <v>271</v>
      </c>
      <c r="B97" s="268">
        <v>823</v>
      </c>
      <c r="C97" s="307" t="s">
        <v>272</v>
      </c>
      <c r="D97" s="552" t="s">
        <v>118</v>
      </c>
      <c r="E97" s="79" t="s">
        <v>95</v>
      </c>
      <c r="F97" s="79"/>
      <c r="G97" s="308" t="s">
        <v>95</v>
      </c>
      <c r="H97" s="308" t="s">
        <v>95</v>
      </c>
      <c r="I97" s="554"/>
      <c r="J97" s="552" t="s">
        <v>118</v>
      </c>
      <c r="K97" s="79" t="s">
        <v>95</v>
      </c>
      <c r="L97" s="79"/>
      <c r="M97" s="308" t="s">
        <v>95</v>
      </c>
      <c r="N97" s="308" t="s">
        <v>95</v>
      </c>
      <c r="O97" s="308" t="s">
        <v>95</v>
      </c>
      <c r="P97" s="308" t="s">
        <v>95</v>
      </c>
      <c r="Q97" s="79"/>
      <c r="R97" s="552" t="s">
        <v>118</v>
      </c>
      <c r="S97" s="79">
        <v>5</v>
      </c>
      <c r="T97" s="79"/>
      <c r="U97" s="308" t="s">
        <v>95</v>
      </c>
      <c r="V97" s="308" t="s">
        <v>95</v>
      </c>
      <c r="W97" s="308" t="s">
        <v>95</v>
      </c>
      <c r="X97" s="308" t="s">
        <v>95</v>
      </c>
      <c r="Y97" s="308" t="s">
        <v>95</v>
      </c>
      <c r="Z97" s="220"/>
      <c r="AA97" s="552" t="s">
        <v>118</v>
      </c>
      <c r="AB97" s="79">
        <v>5</v>
      </c>
      <c r="AC97" s="79"/>
      <c r="AD97" s="308" t="s">
        <v>95</v>
      </c>
      <c r="AE97" s="308" t="s">
        <v>95</v>
      </c>
      <c r="AF97" s="308" t="s">
        <v>95</v>
      </c>
      <c r="AG97" s="308" t="s">
        <v>95</v>
      </c>
      <c r="AH97" s="308" t="s">
        <v>95</v>
      </c>
      <c r="AJ97" s="552" t="s">
        <v>118</v>
      </c>
      <c r="AK97" s="79">
        <v>15</v>
      </c>
      <c r="AL97" s="79"/>
      <c r="AM97" s="308">
        <v>65</v>
      </c>
      <c r="AN97" s="308">
        <v>76</v>
      </c>
      <c r="AO97" s="308">
        <v>65</v>
      </c>
      <c r="AP97" s="308">
        <v>47</v>
      </c>
      <c r="AQ97" s="308">
        <v>59</v>
      </c>
    </row>
    <row r="98" spans="1:43" ht="11.25" x14ac:dyDescent="0.2">
      <c r="A98" s="268" t="s">
        <v>273</v>
      </c>
      <c r="B98" s="268">
        <v>873</v>
      </c>
      <c r="C98" s="307" t="s">
        <v>274</v>
      </c>
      <c r="D98" s="552" t="s">
        <v>118</v>
      </c>
      <c r="E98" s="79">
        <v>15</v>
      </c>
      <c r="F98" s="79"/>
      <c r="G98" s="308" t="s">
        <v>95</v>
      </c>
      <c r="H98" s="308">
        <v>53</v>
      </c>
      <c r="I98" s="554"/>
      <c r="J98" s="552" t="s">
        <v>118</v>
      </c>
      <c r="K98" s="79">
        <v>15</v>
      </c>
      <c r="L98" s="79"/>
      <c r="M98" s="308">
        <v>53</v>
      </c>
      <c r="N98" s="308">
        <v>53</v>
      </c>
      <c r="O98" s="308">
        <v>35</v>
      </c>
      <c r="P98" s="308">
        <v>35</v>
      </c>
      <c r="Q98" s="79"/>
      <c r="R98" s="552" t="s">
        <v>118</v>
      </c>
      <c r="S98" s="79">
        <v>20</v>
      </c>
      <c r="T98" s="79"/>
      <c r="U98" s="308">
        <v>52</v>
      </c>
      <c r="V98" s="308">
        <v>71</v>
      </c>
      <c r="W98" s="308">
        <v>48</v>
      </c>
      <c r="X98" s="308">
        <v>38</v>
      </c>
      <c r="Y98" s="308">
        <v>43</v>
      </c>
      <c r="Z98" s="220"/>
      <c r="AA98" s="552" t="s">
        <v>118</v>
      </c>
      <c r="AB98" s="79">
        <v>25</v>
      </c>
      <c r="AC98" s="79"/>
      <c r="AD98" s="308">
        <v>44</v>
      </c>
      <c r="AE98" s="308">
        <v>60</v>
      </c>
      <c r="AF98" s="308">
        <v>48</v>
      </c>
      <c r="AG98" s="308">
        <v>48</v>
      </c>
      <c r="AH98" s="308">
        <v>28</v>
      </c>
      <c r="AJ98" s="552" t="s">
        <v>118</v>
      </c>
      <c r="AK98" s="79">
        <v>20</v>
      </c>
      <c r="AL98" s="79"/>
      <c r="AM98" s="308">
        <v>52</v>
      </c>
      <c r="AN98" s="308">
        <v>67</v>
      </c>
      <c r="AO98" s="308">
        <v>52</v>
      </c>
      <c r="AP98" s="308">
        <v>38</v>
      </c>
      <c r="AQ98" s="308">
        <v>29</v>
      </c>
    </row>
    <row r="99" spans="1:43" ht="11.25" x14ac:dyDescent="0.2">
      <c r="A99" s="268" t="s">
        <v>275</v>
      </c>
      <c r="B99" s="268">
        <v>881</v>
      </c>
      <c r="C99" s="307" t="s">
        <v>276</v>
      </c>
      <c r="D99" s="552" t="s">
        <v>118</v>
      </c>
      <c r="E99" s="79">
        <v>50</v>
      </c>
      <c r="F99" s="79"/>
      <c r="G99" s="308">
        <v>55</v>
      </c>
      <c r="H99" s="308">
        <v>73</v>
      </c>
      <c r="I99" s="554"/>
      <c r="J99" s="552" t="s">
        <v>118</v>
      </c>
      <c r="K99" s="79">
        <v>50</v>
      </c>
      <c r="L99" s="79"/>
      <c r="M99" s="308">
        <v>69</v>
      </c>
      <c r="N99" s="308">
        <v>78</v>
      </c>
      <c r="O99" s="308">
        <v>57</v>
      </c>
      <c r="P99" s="308">
        <v>49</v>
      </c>
      <c r="Q99" s="79"/>
      <c r="R99" s="552" t="s">
        <v>118</v>
      </c>
      <c r="S99" s="79">
        <v>50</v>
      </c>
      <c r="T99" s="79"/>
      <c r="U99" s="308">
        <v>58</v>
      </c>
      <c r="V99" s="308">
        <v>58</v>
      </c>
      <c r="W99" s="308">
        <v>50</v>
      </c>
      <c r="X99" s="308">
        <v>44</v>
      </c>
      <c r="Y99" s="308">
        <v>46</v>
      </c>
      <c r="Z99" s="220"/>
      <c r="AA99" s="552" t="s">
        <v>118</v>
      </c>
      <c r="AB99" s="79">
        <v>50</v>
      </c>
      <c r="AC99" s="79"/>
      <c r="AD99" s="308">
        <v>54</v>
      </c>
      <c r="AE99" s="308">
        <v>60</v>
      </c>
      <c r="AF99" s="308">
        <v>56</v>
      </c>
      <c r="AG99" s="308">
        <v>46</v>
      </c>
      <c r="AH99" s="308">
        <v>40</v>
      </c>
      <c r="AJ99" s="552" t="s">
        <v>118</v>
      </c>
      <c r="AK99" s="79">
        <v>50</v>
      </c>
      <c r="AL99" s="79"/>
      <c r="AM99" s="308">
        <v>65</v>
      </c>
      <c r="AN99" s="308">
        <v>73</v>
      </c>
      <c r="AO99" s="308">
        <v>63</v>
      </c>
      <c r="AP99" s="308">
        <v>53</v>
      </c>
      <c r="AQ99" s="308">
        <v>49</v>
      </c>
    </row>
    <row r="100" spans="1:43" ht="11.25" x14ac:dyDescent="0.2">
      <c r="A100" s="268" t="s">
        <v>277</v>
      </c>
      <c r="B100" s="268">
        <v>919</v>
      </c>
      <c r="C100" s="307" t="s">
        <v>278</v>
      </c>
      <c r="D100" s="552" t="s">
        <v>118</v>
      </c>
      <c r="E100" s="79">
        <v>25</v>
      </c>
      <c r="F100" s="79"/>
      <c r="G100" s="308">
        <v>52</v>
      </c>
      <c r="H100" s="308">
        <v>52</v>
      </c>
      <c r="I100" s="554"/>
      <c r="J100" s="552" t="s">
        <v>118</v>
      </c>
      <c r="K100" s="79">
        <v>25</v>
      </c>
      <c r="L100" s="79"/>
      <c r="M100" s="308">
        <v>54</v>
      </c>
      <c r="N100" s="308">
        <v>69</v>
      </c>
      <c r="O100" s="308">
        <v>52</v>
      </c>
      <c r="P100" s="308">
        <v>44</v>
      </c>
      <c r="Q100" s="79"/>
      <c r="R100" s="552" t="s">
        <v>118</v>
      </c>
      <c r="S100" s="79">
        <v>15</v>
      </c>
      <c r="T100" s="79"/>
      <c r="U100" s="308">
        <v>71</v>
      </c>
      <c r="V100" s="308">
        <v>71</v>
      </c>
      <c r="W100" s="308">
        <v>79</v>
      </c>
      <c r="X100" s="308">
        <v>64</v>
      </c>
      <c r="Y100" s="308">
        <v>64</v>
      </c>
      <c r="Z100" s="220"/>
      <c r="AA100" s="552" t="s">
        <v>118</v>
      </c>
      <c r="AB100" s="79">
        <v>30</v>
      </c>
      <c r="AC100" s="79"/>
      <c r="AD100" s="308">
        <v>82</v>
      </c>
      <c r="AE100" s="308">
        <v>79</v>
      </c>
      <c r="AF100" s="308">
        <v>75</v>
      </c>
      <c r="AG100" s="308">
        <v>64</v>
      </c>
      <c r="AH100" s="308">
        <v>71</v>
      </c>
      <c r="AJ100" s="552" t="s">
        <v>118</v>
      </c>
      <c r="AK100" s="79">
        <v>30</v>
      </c>
      <c r="AL100" s="79"/>
      <c r="AM100" s="308">
        <v>73</v>
      </c>
      <c r="AN100" s="308">
        <v>80</v>
      </c>
      <c r="AO100" s="308">
        <v>67</v>
      </c>
      <c r="AP100" s="308">
        <v>70</v>
      </c>
      <c r="AQ100" s="308">
        <v>57</v>
      </c>
    </row>
    <row r="101" spans="1:43" ht="11.25" x14ac:dyDescent="0.2">
      <c r="A101" s="268" t="s">
        <v>279</v>
      </c>
      <c r="B101" s="268">
        <v>821</v>
      </c>
      <c r="C101" s="307" t="s">
        <v>280</v>
      </c>
      <c r="D101" s="552" t="s">
        <v>118</v>
      </c>
      <c r="E101" s="79">
        <v>15</v>
      </c>
      <c r="F101" s="79"/>
      <c r="G101" s="308">
        <v>47</v>
      </c>
      <c r="H101" s="308">
        <v>53</v>
      </c>
      <c r="I101" s="554"/>
      <c r="J101" s="552" t="s">
        <v>118</v>
      </c>
      <c r="K101" s="79">
        <v>15</v>
      </c>
      <c r="L101" s="79"/>
      <c r="M101" s="308">
        <v>71</v>
      </c>
      <c r="N101" s="308">
        <v>71</v>
      </c>
      <c r="O101" s="308">
        <v>47</v>
      </c>
      <c r="P101" s="308">
        <v>41</v>
      </c>
      <c r="Q101" s="79"/>
      <c r="R101" s="552" t="s">
        <v>118</v>
      </c>
      <c r="S101" s="79">
        <v>10</v>
      </c>
      <c r="T101" s="79"/>
      <c r="U101" s="308" t="s">
        <v>95</v>
      </c>
      <c r="V101" s="308" t="s">
        <v>95</v>
      </c>
      <c r="W101" s="308" t="s">
        <v>95</v>
      </c>
      <c r="X101" s="308" t="s">
        <v>95</v>
      </c>
      <c r="Y101" s="308" t="s">
        <v>95</v>
      </c>
      <c r="Z101" s="220"/>
      <c r="AA101" s="552" t="s">
        <v>118</v>
      </c>
      <c r="AB101" s="79">
        <v>10</v>
      </c>
      <c r="AC101" s="79"/>
      <c r="AD101" s="308">
        <v>58</v>
      </c>
      <c r="AE101" s="308">
        <v>50</v>
      </c>
      <c r="AF101" s="308" t="s">
        <v>95</v>
      </c>
      <c r="AG101" s="308" t="s">
        <v>95</v>
      </c>
      <c r="AH101" s="308" t="s">
        <v>95</v>
      </c>
      <c r="AJ101" s="552" t="s">
        <v>118</v>
      </c>
      <c r="AK101" s="79">
        <v>15</v>
      </c>
      <c r="AL101" s="79"/>
      <c r="AM101" s="308">
        <v>60</v>
      </c>
      <c r="AN101" s="308">
        <v>60</v>
      </c>
      <c r="AO101" s="308">
        <v>73</v>
      </c>
      <c r="AP101" s="308">
        <v>67</v>
      </c>
      <c r="AQ101" s="308">
        <v>47</v>
      </c>
    </row>
    <row r="102" spans="1:43" ht="11.25" x14ac:dyDescent="0.2">
      <c r="A102" s="268" t="s">
        <v>281</v>
      </c>
      <c r="B102" s="268">
        <v>926</v>
      </c>
      <c r="C102" s="307" t="s">
        <v>282</v>
      </c>
      <c r="D102" s="552" t="s">
        <v>118</v>
      </c>
      <c r="E102" s="79">
        <v>30</v>
      </c>
      <c r="F102" s="79"/>
      <c r="G102" s="308">
        <v>48</v>
      </c>
      <c r="H102" s="308">
        <v>58</v>
      </c>
      <c r="I102" s="554"/>
      <c r="J102" s="552" t="s">
        <v>118</v>
      </c>
      <c r="K102" s="79">
        <v>30</v>
      </c>
      <c r="L102" s="79"/>
      <c r="M102" s="308">
        <v>56</v>
      </c>
      <c r="N102" s="308">
        <v>56</v>
      </c>
      <c r="O102" s="308">
        <v>56</v>
      </c>
      <c r="P102" s="308">
        <v>47</v>
      </c>
      <c r="Q102" s="79"/>
      <c r="R102" s="552" t="s">
        <v>118</v>
      </c>
      <c r="S102" s="79">
        <v>30</v>
      </c>
      <c r="T102" s="79"/>
      <c r="U102" s="308">
        <v>41</v>
      </c>
      <c r="V102" s="308">
        <v>53</v>
      </c>
      <c r="W102" s="308">
        <v>41</v>
      </c>
      <c r="X102" s="308">
        <v>31</v>
      </c>
      <c r="Y102" s="308">
        <v>19</v>
      </c>
      <c r="Z102" s="220"/>
      <c r="AA102" s="552" t="s">
        <v>118</v>
      </c>
      <c r="AB102" s="79">
        <v>20</v>
      </c>
      <c r="AC102" s="79"/>
      <c r="AD102" s="308">
        <v>38</v>
      </c>
      <c r="AE102" s="308">
        <v>57</v>
      </c>
      <c r="AF102" s="308">
        <v>52</v>
      </c>
      <c r="AG102" s="308">
        <v>48</v>
      </c>
      <c r="AH102" s="308">
        <v>38</v>
      </c>
      <c r="AJ102" s="552" t="s">
        <v>118</v>
      </c>
      <c r="AK102" s="79">
        <v>60</v>
      </c>
      <c r="AL102" s="79"/>
      <c r="AM102" s="308">
        <v>62</v>
      </c>
      <c r="AN102" s="308">
        <v>74</v>
      </c>
      <c r="AO102" s="308">
        <v>72</v>
      </c>
      <c r="AP102" s="308">
        <v>59</v>
      </c>
      <c r="AQ102" s="308">
        <v>55</v>
      </c>
    </row>
    <row r="103" spans="1:43" ht="11.25" x14ac:dyDescent="0.2">
      <c r="A103" s="268" t="s">
        <v>283</v>
      </c>
      <c r="B103" s="268">
        <v>874</v>
      </c>
      <c r="C103" s="307" t="s">
        <v>284</v>
      </c>
      <c r="D103" s="552" t="s">
        <v>118</v>
      </c>
      <c r="E103" s="79">
        <v>10</v>
      </c>
      <c r="F103" s="79"/>
      <c r="G103" s="308" t="s">
        <v>95</v>
      </c>
      <c r="H103" s="308">
        <v>58</v>
      </c>
      <c r="I103" s="554"/>
      <c r="J103" s="552" t="s">
        <v>118</v>
      </c>
      <c r="K103" s="79">
        <v>10</v>
      </c>
      <c r="L103" s="79"/>
      <c r="M103" s="308" t="s">
        <v>95</v>
      </c>
      <c r="N103" s="308" t="s">
        <v>95</v>
      </c>
      <c r="O103" s="308" t="s">
        <v>95</v>
      </c>
      <c r="P103" s="308" t="s">
        <v>95</v>
      </c>
      <c r="Q103" s="79"/>
      <c r="R103" s="552" t="s">
        <v>118</v>
      </c>
      <c r="S103" s="79">
        <v>10</v>
      </c>
      <c r="T103" s="79"/>
      <c r="U103" s="308">
        <v>50</v>
      </c>
      <c r="V103" s="308">
        <v>50</v>
      </c>
      <c r="W103" s="308" t="s">
        <v>95</v>
      </c>
      <c r="X103" s="308" t="s">
        <v>95</v>
      </c>
      <c r="Y103" s="308" t="s">
        <v>95</v>
      </c>
      <c r="Z103" s="220"/>
      <c r="AA103" s="552" t="s">
        <v>118</v>
      </c>
      <c r="AB103" s="79">
        <v>10</v>
      </c>
      <c r="AC103" s="79"/>
      <c r="AD103" s="308">
        <v>55</v>
      </c>
      <c r="AE103" s="308">
        <v>100</v>
      </c>
      <c r="AF103" s="308">
        <v>64</v>
      </c>
      <c r="AG103" s="308" t="s">
        <v>95</v>
      </c>
      <c r="AH103" s="308" t="s">
        <v>95</v>
      </c>
      <c r="AJ103" s="552" t="s">
        <v>118</v>
      </c>
      <c r="AK103" s="79">
        <v>15</v>
      </c>
      <c r="AL103" s="79"/>
      <c r="AM103" s="308">
        <v>60</v>
      </c>
      <c r="AN103" s="308">
        <v>80</v>
      </c>
      <c r="AO103" s="308">
        <v>53</v>
      </c>
      <c r="AP103" s="308">
        <v>60</v>
      </c>
      <c r="AQ103" s="308">
        <v>53</v>
      </c>
    </row>
    <row r="104" spans="1:43" ht="11.25" x14ac:dyDescent="0.2">
      <c r="A104" s="268" t="s">
        <v>285</v>
      </c>
      <c r="B104" s="268">
        <v>882</v>
      </c>
      <c r="C104" s="307" t="s">
        <v>286</v>
      </c>
      <c r="D104" s="552" t="s">
        <v>118</v>
      </c>
      <c r="E104" s="79">
        <v>10</v>
      </c>
      <c r="F104" s="79"/>
      <c r="G104" s="308" t="s">
        <v>95</v>
      </c>
      <c r="H104" s="308" t="s">
        <v>95</v>
      </c>
      <c r="I104" s="554"/>
      <c r="J104" s="552" t="s">
        <v>118</v>
      </c>
      <c r="K104" s="79">
        <v>10</v>
      </c>
      <c r="L104" s="79"/>
      <c r="M104" s="308" t="s">
        <v>95</v>
      </c>
      <c r="N104" s="308" t="s">
        <v>95</v>
      </c>
      <c r="O104" s="308" t="s">
        <v>95</v>
      </c>
      <c r="P104" s="308" t="s">
        <v>95</v>
      </c>
      <c r="Q104" s="79"/>
      <c r="R104" s="552" t="s">
        <v>118</v>
      </c>
      <c r="S104" s="79">
        <v>10</v>
      </c>
      <c r="T104" s="79"/>
      <c r="U104" s="308">
        <v>58</v>
      </c>
      <c r="V104" s="308">
        <v>67</v>
      </c>
      <c r="W104" s="308">
        <v>58</v>
      </c>
      <c r="X104" s="308">
        <v>58</v>
      </c>
      <c r="Y104" s="308" t="s">
        <v>95</v>
      </c>
      <c r="Z104" s="220"/>
      <c r="AA104" s="552" t="s">
        <v>118</v>
      </c>
      <c r="AB104" s="79">
        <v>10</v>
      </c>
      <c r="AC104" s="79"/>
      <c r="AD104" s="308" t="s">
        <v>95</v>
      </c>
      <c r="AE104" s="308" t="s">
        <v>95</v>
      </c>
      <c r="AF104" s="308" t="s">
        <v>95</v>
      </c>
      <c r="AG104" s="308" t="s">
        <v>95</v>
      </c>
      <c r="AH104" s="308" t="s">
        <v>95</v>
      </c>
      <c r="AJ104" s="552" t="s">
        <v>118</v>
      </c>
      <c r="AK104" s="79">
        <v>5</v>
      </c>
      <c r="AL104" s="79"/>
      <c r="AM104" s="308" t="s">
        <v>95</v>
      </c>
      <c r="AN104" s="308" t="s">
        <v>95</v>
      </c>
      <c r="AO104" s="308" t="s">
        <v>95</v>
      </c>
      <c r="AP104" s="308" t="s">
        <v>95</v>
      </c>
      <c r="AQ104" s="308" t="s">
        <v>95</v>
      </c>
    </row>
    <row r="105" spans="1:43" ht="11.25" x14ac:dyDescent="0.2">
      <c r="A105" s="268" t="s">
        <v>287</v>
      </c>
      <c r="B105" s="268">
        <v>935</v>
      </c>
      <c r="C105" s="307" t="s">
        <v>288</v>
      </c>
      <c r="D105" s="552" t="s">
        <v>118</v>
      </c>
      <c r="E105" s="79">
        <v>20</v>
      </c>
      <c r="F105" s="79"/>
      <c r="G105" s="308">
        <v>50</v>
      </c>
      <c r="H105" s="308">
        <v>65</v>
      </c>
      <c r="I105" s="554"/>
      <c r="J105" s="552" t="s">
        <v>118</v>
      </c>
      <c r="K105" s="79">
        <v>30</v>
      </c>
      <c r="L105" s="79"/>
      <c r="M105" s="308">
        <v>45</v>
      </c>
      <c r="N105" s="308">
        <v>55</v>
      </c>
      <c r="O105" s="308">
        <v>41</v>
      </c>
      <c r="P105" s="308">
        <v>34</v>
      </c>
      <c r="Q105" s="79"/>
      <c r="R105" s="552" t="s">
        <v>118</v>
      </c>
      <c r="S105" s="79">
        <v>30</v>
      </c>
      <c r="T105" s="79"/>
      <c r="U105" s="308">
        <v>45</v>
      </c>
      <c r="V105" s="308">
        <v>48</v>
      </c>
      <c r="W105" s="308">
        <v>35</v>
      </c>
      <c r="X105" s="308">
        <v>32</v>
      </c>
      <c r="Y105" s="308">
        <v>32</v>
      </c>
      <c r="Z105" s="220"/>
      <c r="AA105" s="552" t="s">
        <v>118</v>
      </c>
      <c r="AB105" s="79">
        <v>30</v>
      </c>
      <c r="AC105" s="79"/>
      <c r="AD105" s="308">
        <v>52</v>
      </c>
      <c r="AE105" s="308">
        <v>55</v>
      </c>
      <c r="AF105" s="308">
        <v>52</v>
      </c>
      <c r="AG105" s="308">
        <v>48</v>
      </c>
      <c r="AH105" s="308">
        <v>38</v>
      </c>
      <c r="AJ105" s="552" t="s">
        <v>118</v>
      </c>
      <c r="AK105" s="79">
        <v>35</v>
      </c>
      <c r="AL105" s="79"/>
      <c r="AM105" s="308">
        <v>48</v>
      </c>
      <c r="AN105" s="308">
        <v>76</v>
      </c>
      <c r="AO105" s="308">
        <v>55</v>
      </c>
      <c r="AP105" s="308">
        <v>48</v>
      </c>
      <c r="AQ105" s="308">
        <v>39</v>
      </c>
    </row>
    <row r="106" spans="1:43" ht="11.25" x14ac:dyDescent="0.2">
      <c r="A106" s="268" t="s">
        <v>289</v>
      </c>
      <c r="B106" s="268">
        <v>883</v>
      </c>
      <c r="C106" s="309" t="s">
        <v>290</v>
      </c>
      <c r="D106" s="552" t="s">
        <v>118</v>
      </c>
      <c r="E106" s="79" t="s">
        <v>95</v>
      </c>
      <c r="F106" s="79"/>
      <c r="G106" s="308" t="s">
        <v>95</v>
      </c>
      <c r="H106" s="308" t="s">
        <v>95</v>
      </c>
      <c r="I106" s="554"/>
      <c r="J106" s="552" t="s">
        <v>118</v>
      </c>
      <c r="K106" s="79">
        <v>10</v>
      </c>
      <c r="L106" s="79"/>
      <c r="M106" s="308" t="s">
        <v>95</v>
      </c>
      <c r="N106" s="308" t="s">
        <v>95</v>
      </c>
      <c r="O106" s="308" t="s">
        <v>95</v>
      </c>
      <c r="P106" s="308" t="s">
        <v>95</v>
      </c>
      <c r="Q106" s="79"/>
      <c r="R106" s="552" t="s">
        <v>118</v>
      </c>
      <c r="S106" s="79">
        <v>5</v>
      </c>
      <c r="T106" s="79"/>
      <c r="U106" s="308" t="s">
        <v>95</v>
      </c>
      <c r="V106" s="308" t="s">
        <v>95</v>
      </c>
      <c r="W106" s="308" t="s">
        <v>95</v>
      </c>
      <c r="X106" s="308" t="s">
        <v>95</v>
      </c>
      <c r="Y106" s="308" t="s">
        <v>95</v>
      </c>
      <c r="Z106" s="220"/>
      <c r="AA106" s="552" t="s">
        <v>118</v>
      </c>
      <c r="AB106" s="79">
        <v>15</v>
      </c>
      <c r="AC106" s="79"/>
      <c r="AD106" s="308">
        <v>71</v>
      </c>
      <c r="AE106" s="308">
        <v>71</v>
      </c>
      <c r="AF106" s="308">
        <v>64</v>
      </c>
      <c r="AG106" s="308" t="s">
        <v>95</v>
      </c>
      <c r="AH106" s="308">
        <v>57</v>
      </c>
      <c r="AJ106" s="552" t="s">
        <v>118</v>
      </c>
      <c r="AK106" s="79">
        <v>5</v>
      </c>
      <c r="AL106" s="79"/>
      <c r="AM106" s="308" t="s">
        <v>95</v>
      </c>
      <c r="AN106" s="308" t="s">
        <v>95</v>
      </c>
      <c r="AO106" s="308" t="s">
        <v>95</v>
      </c>
      <c r="AP106" s="308" t="s">
        <v>95</v>
      </c>
      <c r="AQ106" s="308" t="s">
        <v>95</v>
      </c>
    </row>
    <row r="107" spans="1:43" ht="11.25" x14ac:dyDescent="0.2">
      <c r="A107" s="268"/>
      <c r="B107" s="268"/>
      <c r="C107" s="300"/>
      <c r="D107" s="552"/>
      <c r="E107" s="304"/>
      <c r="F107" s="304"/>
      <c r="G107" s="553"/>
      <c r="H107" s="553"/>
      <c r="I107" s="553"/>
      <c r="J107" s="552"/>
      <c r="K107" s="304"/>
      <c r="L107" s="304"/>
      <c r="M107" s="304"/>
      <c r="N107" s="304"/>
      <c r="O107" s="304"/>
      <c r="P107" s="304"/>
      <c r="Q107" s="304"/>
      <c r="R107" s="552"/>
      <c r="S107" s="304"/>
      <c r="T107" s="304"/>
      <c r="U107" s="304"/>
      <c r="V107" s="304"/>
      <c r="W107" s="304"/>
      <c r="X107" s="304"/>
      <c r="Y107" s="304"/>
      <c r="Z107" s="220"/>
      <c r="AA107" s="552"/>
      <c r="AB107" s="304"/>
      <c r="AC107" s="220"/>
      <c r="AD107" s="304"/>
      <c r="AE107" s="304"/>
      <c r="AF107" s="304"/>
      <c r="AG107" s="304"/>
      <c r="AH107" s="304"/>
      <c r="AJ107" s="552"/>
      <c r="AK107" s="304"/>
      <c r="AL107" s="220"/>
      <c r="AM107" s="304"/>
      <c r="AN107" s="304"/>
      <c r="AO107" s="304"/>
      <c r="AP107" s="304"/>
      <c r="AQ107" s="304"/>
    </row>
    <row r="108" spans="1:43" s="209" customFormat="1" ht="11.25" x14ac:dyDescent="0.2">
      <c r="A108" s="272"/>
      <c r="B108" s="272"/>
      <c r="C108" s="302" t="s">
        <v>291</v>
      </c>
      <c r="D108" s="551" t="s">
        <v>57</v>
      </c>
      <c r="E108" s="304">
        <v>320</v>
      </c>
      <c r="F108" s="304"/>
      <c r="G108" s="305">
        <v>54</v>
      </c>
      <c r="H108" s="305">
        <v>58</v>
      </c>
      <c r="I108" s="553"/>
      <c r="J108" s="551" t="s">
        <v>57</v>
      </c>
      <c r="K108" s="304">
        <v>300</v>
      </c>
      <c r="L108" s="304"/>
      <c r="M108" s="305">
        <v>60</v>
      </c>
      <c r="N108" s="305">
        <v>68</v>
      </c>
      <c r="O108" s="305">
        <v>57</v>
      </c>
      <c r="P108" s="305">
        <v>47</v>
      </c>
      <c r="Q108" s="304"/>
      <c r="R108" s="551" t="s">
        <v>57</v>
      </c>
      <c r="S108" s="304">
        <v>290</v>
      </c>
      <c r="T108" s="304"/>
      <c r="U108" s="305">
        <v>69</v>
      </c>
      <c r="V108" s="305">
        <v>72</v>
      </c>
      <c r="W108" s="305">
        <v>70</v>
      </c>
      <c r="X108" s="305">
        <v>56</v>
      </c>
      <c r="Y108" s="305">
        <v>59</v>
      </c>
      <c r="Z108" s="218"/>
      <c r="AA108" s="551" t="s">
        <v>57</v>
      </c>
      <c r="AB108" s="304">
        <v>310</v>
      </c>
      <c r="AC108" s="304"/>
      <c r="AD108" s="305">
        <v>66</v>
      </c>
      <c r="AE108" s="305">
        <v>74</v>
      </c>
      <c r="AF108" s="305">
        <v>64</v>
      </c>
      <c r="AG108" s="305">
        <v>55</v>
      </c>
      <c r="AH108" s="305">
        <v>54</v>
      </c>
      <c r="AJ108" s="551" t="s">
        <v>57</v>
      </c>
      <c r="AK108" s="304">
        <v>310</v>
      </c>
      <c r="AL108" s="304"/>
      <c r="AM108" s="305">
        <v>70</v>
      </c>
      <c r="AN108" s="305">
        <v>75</v>
      </c>
      <c r="AO108" s="305">
        <v>65</v>
      </c>
      <c r="AP108" s="305">
        <v>61</v>
      </c>
      <c r="AQ108" s="305">
        <v>58</v>
      </c>
    </row>
    <row r="109" spans="1:43" s="209" customFormat="1" ht="11.25" x14ac:dyDescent="0.2">
      <c r="A109" s="272"/>
      <c r="B109" s="272"/>
      <c r="C109" s="302" t="s">
        <v>292</v>
      </c>
      <c r="D109" s="551" t="s">
        <v>57</v>
      </c>
      <c r="E109" s="304">
        <v>140</v>
      </c>
      <c r="F109" s="304"/>
      <c r="G109" s="305">
        <v>53</v>
      </c>
      <c r="H109" s="305">
        <v>60</v>
      </c>
      <c r="I109" s="553"/>
      <c r="J109" s="551" t="s">
        <v>57</v>
      </c>
      <c r="K109" s="304">
        <v>140</v>
      </c>
      <c r="L109" s="304"/>
      <c r="M109" s="305">
        <v>61</v>
      </c>
      <c r="N109" s="305">
        <v>72</v>
      </c>
      <c r="O109" s="305">
        <v>57</v>
      </c>
      <c r="P109" s="305">
        <v>48</v>
      </c>
      <c r="Q109" s="304"/>
      <c r="R109" s="551" t="s">
        <v>57</v>
      </c>
      <c r="S109" s="304">
        <v>130</v>
      </c>
      <c r="T109" s="304"/>
      <c r="U109" s="305">
        <v>70</v>
      </c>
      <c r="V109" s="305">
        <v>75</v>
      </c>
      <c r="W109" s="305">
        <v>69</v>
      </c>
      <c r="X109" s="305">
        <v>56</v>
      </c>
      <c r="Y109" s="305">
        <v>60</v>
      </c>
      <c r="Z109" s="218"/>
      <c r="AA109" s="551" t="s">
        <v>57</v>
      </c>
      <c r="AB109" s="304">
        <v>140</v>
      </c>
      <c r="AC109" s="304"/>
      <c r="AD109" s="305">
        <v>67</v>
      </c>
      <c r="AE109" s="305">
        <v>75</v>
      </c>
      <c r="AF109" s="305">
        <v>64</v>
      </c>
      <c r="AG109" s="305">
        <v>57</v>
      </c>
      <c r="AH109" s="305">
        <v>56</v>
      </c>
      <c r="AJ109" s="551" t="s">
        <v>57</v>
      </c>
      <c r="AK109" s="304">
        <v>140</v>
      </c>
      <c r="AL109" s="304"/>
      <c r="AM109" s="305">
        <v>72</v>
      </c>
      <c r="AN109" s="305">
        <v>75</v>
      </c>
      <c r="AO109" s="305">
        <v>68</v>
      </c>
      <c r="AP109" s="305">
        <v>64</v>
      </c>
      <c r="AQ109" s="305">
        <v>63</v>
      </c>
    </row>
    <row r="110" spans="1:43" ht="11.25" x14ac:dyDescent="0.2">
      <c r="A110" s="268" t="s">
        <v>293</v>
      </c>
      <c r="B110" s="268">
        <v>202</v>
      </c>
      <c r="C110" s="307" t="s">
        <v>294</v>
      </c>
      <c r="D110" s="552" t="s">
        <v>118</v>
      </c>
      <c r="E110" s="79">
        <v>5</v>
      </c>
      <c r="F110" s="79"/>
      <c r="G110" s="308" t="s">
        <v>95</v>
      </c>
      <c r="H110" s="308" t="s">
        <v>95</v>
      </c>
      <c r="I110" s="554"/>
      <c r="J110" s="552" t="s">
        <v>118</v>
      </c>
      <c r="K110" s="79" t="s">
        <v>95</v>
      </c>
      <c r="L110" s="79"/>
      <c r="M110" s="308" t="s">
        <v>95</v>
      </c>
      <c r="N110" s="308" t="s">
        <v>95</v>
      </c>
      <c r="O110" s="308" t="s">
        <v>95</v>
      </c>
      <c r="P110" s="308" t="s">
        <v>95</v>
      </c>
      <c r="Q110" s="79"/>
      <c r="R110" s="552" t="s">
        <v>118</v>
      </c>
      <c r="S110" s="79" t="s">
        <v>95</v>
      </c>
      <c r="T110" s="79"/>
      <c r="U110" s="308" t="s">
        <v>95</v>
      </c>
      <c r="V110" s="308" t="s">
        <v>95</v>
      </c>
      <c r="W110" s="308" t="s">
        <v>95</v>
      </c>
      <c r="X110" s="308" t="s">
        <v>95</v>
      </c>
      <c r="Y110" s="308" t="s">
        <v>95</v>
      </c>
      <c r="Z110" s="220"/>
      <c r="AA110" s="552" t="s">
        <v>118</v>
      </c>
      <c r="AB110" s="79">
        <v>10</v>
      </c>
      <c r="AC110" s="79"/>
      <c r="AD110" s="308" t="s">
        <v>95</v>
      </c>
      <c r="AE110" s="308" t="s">
        <v>95</v>
      </c>
      <c r="AF110" s="308" t="s">
        <v>95</v>
      </c>
      <c r="AG110" s="308" t="s">
        <v>95</v>
      </c>
      <c r="AH110" s="308" t="s">
        <v>95</v>
      </c>
      <c r="AJ110" s="552" t="s">
        <v>118</v>
      </c>
      <c r="AK110" s="79">
        <v>5</v>
      </c>
      <c r="AL110" s="79"/>
      <c r="AM110" s="308" t="s">
        <v>95</v>
      </c>
      <c r="AN110" s="308" t="s">
        <v>95</v>
      </c>
      <c r="AO110" s="308" t="s">
        <v>95</v>
      </c>
      <c r="AP110" s="308" t="s">
        <v>95</v>
      </c>
      <c r="AQ110" s="308" t="s">
        <v>95</v>
      </c>
    </row>
    <row r="111" spans="1:43" ht="11.25" x14ac:dyDescent="0.2">
      <c r="A111" s="268" t="s">
        <v>295</v>
      </c>
      <c r="B111" s="268">
        <v>201</v>
      </c>
      <c r="C111" s="307" t="s">
        <v>296</v>
      </c>
      <c r="D111" s="552" t="s">
        <v>118</v>
      </c>
      <c r="E111" s="79" t="s">
        <v>95</v>
      </c>
      <c r="F111" s="79"/>
      <c r="G111" s="308" t="s">
        <v>95</v>
      </c>
      <c r="H111" s="308" t="s">
        <v>95</v>
      </c>
      <c r="I111" s="554"/>
      <c r="J111" s="552" t="s">
        <v>118</v>
      </c>
      <c r="K111" s="79" t="s">
        <v>95</v>
      </c>
      <c r="L111" s="79"/>
      <c r="M111" s="308" t="s">
        <v>95</v>
      </c>
      <c r="N111" s="308" t="s">
        <v>95</v>
      </c>
      <c r="O111" s="308" t="s">
        <v>95</v>
      </c>
      <c r="P111" s="308" t="s">
        <v>95</v>
      </c>
      <c r="Q111" s="79"/>
      <c r="R111" s="552" t="s">
        <v>57</v>
      </c>
      <c r="S111" s="79">
        <v>0</v>
      </c>
      <c r="T111" s="79"/>
      <c r="U111" s="308" t="s">
        <v>57</v>
      </c>
      <c r="V111" s="308" t="s">
        <v>57</v>
      </c>
      <c r="W111" s="308" t="s">
        <v>57</v>
      </c>
      <c r="X111" s="308" t="s">
        <v>57</v>
      </c>
      <c r="Y111" s="308" t="s">
        <v>57</v>
      </c>
      <c r="Z111" s="220"/>
      <c r="AA111" s="552" t="s">
        <v>57</v>
      </c>
      <c r="AB111" s="79">
        <v>0</v>
      </c>
      <c r="AC111" s="79"/>
      <c r="AD111" s="308" t="s">
        <v>57</v>
      </c>
      <c r="AE111" s="308" t="s">
        <v>57</v>
      </c>
      <c r="AF111" s="308" t="s">
        <v>57</v>
      </c>
      <c r="AG111" s="308" t="s">
        <v>57</v>
      </c>
      <c r="AH111" s="308" t="s">
        <v>57</v>
      </c>
      <c r="AJ111" s="552" t="s">
        <v>57</v>
      </c>
      <c r="AK111" s="79">
        <v>0</v>
      </c>
      <c r="AL111" s="79"/>
      <c r="AM111" s="308" t="s">
        <v>57</v>
      </c>
      <c r="AN111" s="308" t="s">
        <v>57</v>
      </c>
      <c r="AO111" s="308" t="s">
        <v>57</v>
      </c>
      <c r="AP111" s="308" t="s">
        <v>57</v>
      </c>
      <c r="AQ111" s="308" t="s">
        <v>57</v>
      </c>
    </row>
    <row r="112" spans="1:43" ht="11.25" x14ac:dyDescent="0.2">
      <c r="A112" s="268" t="s">
        <v>297</v>
      </c>
      <c r="B112" s="268">
        <v>204</v>
      </c>
      <c r="C112" s="307" t="s">
        <v>298</v>
      </c>
      <c r="D112" s="552" t="s">
        <v>118</v>
      </c>
      <c r="E112" s="79">
        <v>10</v>
      </c>
      <c r="F112" s="79"/>
      <c r="G112" s="308">
        <v>73</v>
      </c>
      <c r="H112" s="308">
        <v>64</v>
      </c>
      <c r="I112" s="554"/>
      <c r="J112" s="552" t="s">
        <v>118</v>
      </c>
      <c r="K112" s="79">
        <v>5</v>
      </c>
      <c r="L112" s="79"/>
      <c r="M112" s="308" t="s">
        <v>95</v>
      </c>
      <c r="N112" s="308" t="s">
        <v>95</v>
      </c>
      <c r="O112" s="308" t="s">
        <v>95</v>
      </c>
      <c r="P112" s="308" t="s">
        <v>95</v>
      </c>
      <c r="Q112" s="79"/>
      <c r="R112" s="552" t="s">
        <v>118</v>
      </c>
      <c r="S112" s="79">
        <v>10</v>
      </c>
      <c r="T112" s="79"/>
      <c r="U112" s="308" t="s">
        <v>95</v>
      </c>
      <c r="V112" s="308" t="s">
        <v>95</v>
      </c>
      <c r="W112" s="308" t="s">
        <v>95</v>
      </c>
      <c r="X112" s="308" t="s">
        <v>95</v>
      </c>
      <c r="Y112" s="308" t="s">
        <v>95</v>
      </c>
      <c r="Z112" s="220"/>
      <c r="AA112" s="552" t="s">
        <v>118</v>
      </c>
      <c r="AB112" s="79">
        <v>10</v>
      </c>
      <c r="AC112" s="79"/>
      <c r="AD112" s="308">
        <v>75</v>
      </c>
      <c r="AE112" s="308">
        <v>75</v>
      </c>
      <c r="AF112" s="308">
        <v>58</v>
      </c>
      <c r="AG112" s="308">
        <v>67</v>
      </c>
      <c r="AH112" s="308">
        <v>58</v>
      </c>
      <c r="AJ112" s="552" t="s">
        <v>118</v>
      </c>
      <c r="AK112" s="79">
        <v>10</v>
      </c>
      <c r="AL112" s="79"/>
      <c r="AM112" s="308" t="s">
        <v>95</v>
      </c>
      <c r="AN112" s="308" t="s">
        <v>95</v>
      </c>
      <c r="AO112" s="308" t="s">
        <v>95</v>
      </c>
      <c r="AP112" s="308" t="s">
        <v>95</v>
      </c>
      <c r="AQ112" s="308" t="s">
        <v>95</v>
      </c>
    </row>
    <row r="113" spans="1:43" ht="11.25" x14ac:dyDescent="0.2">
      <c r="A113" s="268" t="s">
        <v>299</v>
      </c>
      <c r="B113" s="268">
        <v>205</v>
      </c>
      <c r="C113" s="307" t="s">
        <v>300</v>
      </c>
      <c r="D113" s="552" t="s">
        <v>118</v>
      </c>
      <c r="E113" s="79">
        <v>5</v>
      </c>
      <c r="F113" s="79"/>
      <c r="G113" s="308" t="s">
        <v>95</v>
      </c>
      <c r="H113" s="308" t="s">
        <v>95</v>
      </c>
      <c r="I113" s="554"/>
      <c r="J113" s="552" t="s">
        <v>118</v>
      </c>
      <c r="K113" s="79">
        <v>5</v>
      </c>
      <c r="L113" s="79"/>
      <c r="M113" s="308" t="s">
        <v>95</v>
      </c>
      <c r="N113" s="308" t="s">
        <v>95</v>
      </c>
      <c r="O113" s="308" t="s">
        <v>95</v>
      </c>
      <c r="P113" s="308" t="s">
        <v>95</v>
      </c>
      <c r="Q113" s="79"/>
      <c r="R113" s="552" t="s">
        <v>118</v>
      </c>
      <c r="S113" s="79">
        <v>5</v>
      </c>
      <c r="T113" s="79"/>
      <c r="U113" s="308" t="s">
        <v>95</v>
      </c>
      <c r="V113" s="308" t="s">
        <v>95</v>
      </c>
      <c r="W113" s="308" t="s">
        <v>95</v>
      </c>
      <c r="X113" s="308" t="s">
        <v>95</v>
      </c>
      <c r="Y113" s="308" t="s">
        <v>95</v>
      </c>
      <c r="Z113" s="220"/>
      <c r="AA113" s="552" t="s">
        <v>118</v>
      </c>
      <c r="AB113" s="79" t="s">
        <v>95</v>
      </c>
      <c r="AC113" s="79"/>
      <c r="AD113" s="308" t="s">
        <v>95</v>
      </c>
      <c r="AE113" s="308" t="s">
        <v>95</v>
      </c>
      <c r="AF113" s="308" t="s">
        <v>95</v>
      </c>
      <c r="AG113" s="308" t="s">
        <v>95</v>
      </c>
      <c r="AH113" s="308" t="s">
        <v>95</v>
      </c>
      <c r="AJ113" s="552" t="s">
        <v>118</v>
      </c>
      <c r="AK113" s="79">
        <v>5</v>
      </c>
      <c r="AL113" s="79"/>
      <c r="AM113" s="308" t="s">
        <v>95</v>
      </c>
      <c r="AN113" s="308" t="s">
        <v>95</v>
      </c>
      <c r="AO113" s="308" t="s">
        <v>95</v>
      </c>
      <c r="AP113" s="308" t="s">
        <v>95</v>
      </c>
      <c r="AQ113" s="308" t="s">
        <v>95</v>
      </c>
    </row>
    <row r="114" spans="1:43" ht="11.25" x14ac:dyDescent="0.2">
      <c r="A114" s="268" t="s">
        <v>301</v>
      </c>
      <c r="B114" s="268">
        <v>309</v>
      </c>
      <c r="C114" s="307" t="s">
        <v>302</v>
      </c>
      <c r="D114" s="552" t="s">
        <v>118</v>
      </c>
      <c r="E114" s="79">
        <v>20</v>
      </c>
      <c r="F114" s="79"/>
      <c r="G114" s="308">
        <v>52</v>
      </c>
      <c r="H114" s="308">
        <v>48</v>
      </c>
      <c r="I114" s="554"/>
      <c r="J114" s="552" t="s">
        <v>118</v>
      </c>
      <c r="K114" s="79">
        <v>20</v>
      </c>
      <c r="L114" s="79"/>
      <c r="M114" s="308">
        <v>53</v>
      </c>
      <c r="N114" s="308">
        <v>68</v>
      </c>
      <c r="O114" s="308">
        <v>42</v>
      </c>
      <c r="P114" s="308">
        <v>42</v>
      </c>
      <c r="Q114" s="79"/>
      <c r="R114" s="552" t="s">
        <v>118</v>
      </c>
      <c r="S114" s="79">
        <v>25</v>
      </c>
      <c r="T114" s="79"/>
      <c r="U114" s="308">
        <v>70</v>
      </c>
      <c r="V114" s="308">
        <v>83</v>
      </c>
      <c r="W114" s="308">
        <v>70</v>
      </c>
      <c r="X114" s="308">
        <v>39</v>
      </c>
      <c r="Y114" s="308">
        <v>61</v>
      </c>
      <c r="Z114" s="220"/>
      <c r="AA114" s="552" t="s">
        <v>118</v>
      </c>
      <c r="AB114" s="79">
        <v>20</v>
      </c>
      <c r="AC114" s="79"/>
      <c r="AD114" s="308">
        <v>78</v>
      </c>
      <c r="AE114" s="308">
        <v>78</v>
      </c>
      <c r="AF114" s="308">
        <v>72</v>
      </c>
      <c r="AG114" s="308">
        <v>67</v>
      </c>
      <c r="AH114" s="308">
        <v>61</v>
      </c>
      <c r="AJ114" s="552" t="s">
        <v>118</v>
      </c>
      <c r="AK114" s="79">
        <v>25</v>
      </c>
      <c r="AL114" s="79"/>
      <c r="AM114" s="308">
        <v>73</v>
      </c>
      <c r="AN114" s="308">
        <v>81</v>
      </c>
      <c r="AO114" s="308">
        <v>69</v>
      </c>
      <c r="AP114" s="308">
        <v>65</v>
      </c>
      <c r="AQ114" s="308">
        <v>65</v>
      </c>
    </row>
    <row r="115" spans="1:43" ht="11.25" x14ac:dyDescent="0.2">
      <c r="A115" s="268" t="s">
        <v>303</v>
      </c>
      <c r="B115" s="268">
        <v>206</v>
      </c>
      <c r="C115" s="307" t="s">
        <v>304</v>
      </c>
      <c r="D115" s="552" t="s">
        <v>118</v>
      </c>
      <c r="E115" s="79">
        <v>5</v>
      </c>
      <c r="F115" s="79"/>
      <c r="G115" s="308" t="s">
        <v>95</v>
      </c>
      <c r="H115" s="308" t="s">
        <v>95</v>
      </c>
      <c r="I115" s="554"/>
      <c r="J115" s="552" t="s">
        <v>118</v>
      </c>
      <c r="K115" s="79">
        <v>5</v>
      </c>
      <c r="L115" s="79"/>
      <c r="M115" s="308" t="s">
        <v>95</v>
      </c>
      <c r="N115" s="308" t="s">
        <v>95</v>
      </c>
      <c r="O115" s="308" t="s">
        <v>95</v>
      </c>
      <c r="P115" s="308" t="s">
        <v>95</v>
      </c>
      <c r="Q115" s="79"/>
      <c r="R115" s="552" t="s">
        <v>118</v>
      </c>
      <c r="S115" s="79" t="s">
        <v>95</v>
      </c>
      <c r="T115" s="79"/>
      <c r="U115" s="308" t="s">
        <v>95</v>
      </c>
      <c r="V115" s="308" t="s">
        <v>95</v>
      </c>
      <c r="W115" s="308" t="s">
        <v>95</v>
      </c>
      <c r="X115" s="308" t="s">
        <v>95</v>
      </c>
      <c r="Y115" s="308" t="s">
        <v>95</v>
      </c>
      <c r="Z115" s="220"/>
      <c r="AA115" s="552" t="s">
        <v>118</v>
      </c>
      <c r="AB115" s="79">
        <v>5</v>
      </c>
      <c r="AC115" s="79"/>
      <c r="AD115" s="308" t="s">
        <v>95</v>
      </c>
      <c r="AE115" s="308" t="s">
        <v>95</v>
      </c>
      <c r="AF115" s="308" t="s">
        <v>95</v>
      </c>
      <c r="AG115" s="308" t="s">
        <v>95</v>
      </c>
      <c r="AH115" s="308" t="s">
        <v>95</v>
      </c>
      <c r="AJ115" s="552" t="s">
        <v>118</v>
      </c>
      <c r="AK115" s="79">
        <v>10</v>
      </c>
      <c r="AL115" s="79"/>
      <c r="AM115" s="308" t="s">
        <v>95</v>
      </c>
      <c r="AN115" s="308" t="s">
        <v>95</v>
      </c>
      <c r="AO115" s="308" t="s">
        <v>95</v>
      </c>
      <c r="AP115" s="308" t="s">
        <v>95</v>
      </c>
      <c r="AQ115" s="308" t="s">
        <v>95</v>
      </c>
    </row>
    <row r="116" spans="1:43" ht="11.25" x14ac:dyDescent="0.2">
      <c r="A116" s="268" t="s">
        <v>305</v>
      </c>
      <c r="B116" s="268">
        <v>207</v>
      </c>
      <c r="C116" s="307" t="s">
        <v>306</v>
      </c>
      <c r="D116" s="552" t="s">
        <v>118</v>
      </c>
      <c r="E116" s="79" t="s">
        <v>95</v>
      </c>
      <c r="F116" s="79"/>
      <c r="G116" s="308" t="s">
        <v>95</v>
      </c>
      <c r="H116" s="308" t="s">
        <v>95</v>
      </c>
      <c r="I116" s="554"/>
      <c r="J116" s="552" t="s">
        <v>118</v>
      </c>
      <c r="K116" s="79" t="s">
        <v>95</v>
      </c>
      <c r="L116" s="79"/>
      <c r="M116" s="308" t="s">
        <v>95</v>
      </c>
      <c r="N116" s="308" t="s">
        <v>95</v>
      </c>
      <c r="O116" s="308" t="s">
        <v>95</v>
      </c>
      <c r="P116" s="308" t="s">
        <v>95</v>
      </c>
      <c r="Q116" s="79"/>
      <c r="R116" s="552" t="s">
        <v>118</v>
      </c>
      <c r="S116" s="79" t="s">
        <v>95</v>
      </c>
      <c r="T116" s="79"/>
      <c r="U116" s="308" t="s">
        <v>95</v>
      </c>
      <c r="V116" s="308" t="s">
        <v>95</v>
      </c>
      <c r="W116" s="308" t="s">
        <v>95</v>
      </c>
      <c r="X116" s="308" t="s">
        <v>95</v>
      </c>
      <c r="Y116" s="308" t="s">
        <v>95</v>
      </c>
      <c r="Z116" s="220"/>
      <c r="AA116" s="552" t="s">
        <v>118</v>
      </c>
      <c r="AB116" s="79" t="s">
        <v>95</v>
      </c>
      <c r="AC116" s="79"/>
      <c r="AD116" s="308" t="s">
        <v>95</v>
      </c>
      <c r="AE116" s="308" t="s">
        <v>95</v>
      </c>
      <c r="AF116" s="308" t="s">
        <v>95</v>
      </c>
      <c r="AG116" s="308" t="s">
        <v>95</v>
      </c>
      <c r="AH116" s="308" t="s">
        <v>95</v>
      </c>
      <c r="AJ116" s="552" t="s">
        <v>118</v>
      </c>
      <c r="AK116" s="79" t="s">
        <v>95</v>
      </c>
      <c r="AL116" s="79"/>
      <c r="AM116" s="308" t="s">
        <v>95</v>
      </c>
      <c r="AN116" s="308" t="s">
        <v>95</v>
      </c>
      <c r="AO116" s="308" t="s">
        <v>95</v>
      </c>
      <c r="AP116" s="308" t="s">
        <v>95</v>
      </c>
      <c r="AQ116" s="308" t="s">
        <v>95</v>
      </c>
    </row>
    <row r="117" spans="1:43" ht="11.25" x14ac:dyDescent="0.2">
      <c r="A117" s="268" t="s">
        <v>307</v>
      </c>
      <c r="B117" s="268">
        <v>208</v>
      </c>
      <c r="C117" s="307" t="s">
        <v>308</v>
      </c>
      <c r="D117" s="552" t="s">
        <v>118</v>
      </c>
      <c r="E117" s="79">
        <v>20</v>
      </c>
      <c r="F117" s="79"/>
      <c r="G117" s="308">
        <v>53</v>
      </c>
      <c r="H117" s="308">
        <v>74</v>
      </c>
      <c r="I117" s="554"/>
      <c r="J117" s="552" t="s">
        <v>118</v>
      </c>
      <c r="K117" s="79">
        <v>15</v>
      </c>
      <c r="L117" s="79"/>
      <c r="M117" s="308">
        <v>75</v>
      </c>
      <c r="N117" s="308">
        <v>81</v>
      </c>
      <c r="O117" s="308">
        <v>63</v>
      </c>
      <c r="P117" s="308">
        <v>56</v>
      </c>
      <c r="Q117" s="79"/>
      <c r="R117" s="552" t="s">
        <v>118</v>
      </c>
      <c r="S117" s="79">
        <v>15</v>
      </c>
      <c r="T117" s="79"/>
      <c r="U117" s="308">
        <v>67</v>
      </c>
      <c r="V117" s="308">
        <v>80</v>
      </c>
      <c r="W117" s="308">
        <v>67</v>
      </c>
      <c r="X117" s="308">
        <v>73</v>
      </c>
      <c r="Y117" s="308">
        <v>53</v>
      </c>
      <c r="Z117" s="220"/>
      <c r="AA117" s="552" t="s">
        <v>118</v>
      </c>
      <c r="AB117" s="79">
        <v>10</v>
      </c>
      <c r="AC117" s="79"/>
      <c r="AD117" s="308" t="s">
        <v>95</v>
      </c>
      <c r="AE117" s="308" t="s">
        <v>95</v>
      </c>
      <c r="AF117" s="308" t="s">
        <v>95</v>
      </c>
      <c r="AG117" s="308" t="s">
        <v>95</v>
      </c>
      <c r="AH117" s="308" t="s">
        <v>95</v>
      </c>
      <c r="AJ117" s="552" t="s">
        <v>118</v>
      </c>
      <c r="AK117" s="79">
        <v>20</v>
      </c>
      <c r="AL117" s="79"/>
      <c r="AM117" s="308">
        <v>68</v>
      </c>
      <c r="AN117" s="308">
        <v>75</v>
      </c>
      <c r="AO117" s="308">
        <v>68</v>
      </c>
      <c r="AP117" s="308">
        <v>55</v>
      </c>
      <c r="AQ117" s="308">
        <v>67</v>
      </c>
    </row>
    <row r="118" spans="1:43" ht="11.25" x14ac:dyDescent="0.2">
      <c r="A118" s="268" t="s">
        <v>309</v>
      </c>
      <c r="B118" s="268">
        <v>209</v>
      </c>
      <c r="C118" s="307" t="s">
        <v>310</v>
      </c>
      <c r="D118" s="552" t="s">
        <v>118</v>
      </c>
      <c r="E118" s="79">
        <v>25</v>
      </c>
      <c r="F118" s="79"/>
      <c r="G118" s="308">
        <v>52</v>
      </c>
      <c r="H118" s="308">
        <v>72</v>
      </c>
      <c r="I118" s="554"/>
      <c r="J118" s="552" t="s">
        <v>118</v>
      </c>
      <c r="K118" s="79">
        <v>15</v>
      </c>
      <c r="L118" s="79"/>
      <c r="M118" s="308">
        <v>79</v>
      </c>
      <c r="N118" s="308">
        <v>71</v>
      </c>
      <c r="O118" s="308">
        <v>71</v>
      </c>
      <c r="P118" s="308">
        <v>64</v>
      </c>
      <c r="Q118" s="79"/>
      <c r="R118" s="552" t="s">
        <v>118</v>
      </c>
      <c r="S118" s="79">
        <v>20</v>
      </c>
      <c r="T118" s="79"/>
      <c r="U118" s="308">
        <v>61</v>
      </c>
      <c r="V118" s="308">
        <v>61</v>
      </c>
      <c r="W118" s="308">
        <v>56</v>
      </c>
      <c r="X118" s="308">
        <v>39</v>
      </c>
      <c r="Y118" s="308">
        <v>44</v>
      </c>
      <c r="Z118" s="220"/>
      <c r="AA118" s="552" t="s">
        <v>118</v>
      </c>
      <c r="AB118" s="79">
        <v>20</v>
      </c>
      <c r="AC118" s="79"/>
      <c r="AD118" s="308">
        <v>60</v>
      </c>
      <c r="AE118" s="308">
        <v>75</v>
      </c>
      <c r="AF118" s="308">
        <v>70</v>
      </c>
      <c r="AG118" s="308">
        <v>55</v>
      </c>
      <c r="AH118" s="308">
        <v>50</v>
      </c>
      <c r="AJ118" s="552" t="s">
        <v>118</v>
      </c>
      <c r="AK118" s="79">
        <v>10</v>
      </c>
      <c r="AL118" s="79"/>
      <c r="AM118" s="308">
        <v>55</v>
      </c>
      <c r="AN118" s="308">
        <v>64</v>
      </c>
      <c r="AO118" s="308">
        <v>55</v>
      </c>
      <c r="AP118" s="308">
        <v>64</v>
      </c>
      <c r="AQ118" s="308" t="s">
        <v>95</v>
      </c>
    </row>
    <row r="119" spans="1:43" ht="11.25" x14ac:dyDescent="0.2">
      <c r="A119" s="268" t="s">
        <v>311</v>
      </c>
      <c r="B119" s="268">
        <v>316</v>
      </c>
      <c r="C119" s="307" t="s">
        <v>312</v>
      </c>
      <c r="D119" s="552" t="s">
        <v>118</v>
      </c>
      <c r="E119" s="79">
        <v>15</v>
      </c>
      <c r="F119" s="79"/>
      <c r="G119" s="308" t="s">
        <v>95</v>
      </c>
      <c r="H119" s="308" t="s">
        <v>95</v>
      </c>
      <c r="I119" s="554"/>
      <c r="J119" s="552" t="s">
        <v>118</v>
      </c>
      <c r="K119" s="79">
        <v>15</v>
      </c>
      <c r="L119" s="79"/>
      <c r="M119" s="308">
        <v>53</v>
      </c>
      <c r="N119" s="308">
        <v>53</v>
      </c>
      <c r="O119" s="308" t="s">
        <v>95</v>
      </c>
      <c r="P119" s="308" t="s">
        <v>95</v>
      </c>
      <c r="Q119" s="79"/>
      <c r="R119" s="552" t="s">
        <v>118</v>
      </c>
      <c r="S119" s="79">
        <v>10</v>
      </c>
      <c r="T119" s="79"/>
      <c r="U119" s="308">
        <v>58</v>
      </c>
      <c r="V119" s="308">
        <v>58</v>
      </c>
      <c r="W119" s="308">
        <v>75</v>
      </c>
      <c r="X119" s="308" t="s">
        <v>95</v>
      </c>
      <c r="Y119" s="308">
        <v>50</v>
      </c>
      <c r="Z119" s="220"/>
      <c r="AA119" s="552" t="s">
        <v>118</v>
      </c>
      <c r="AB119" s="79">
        <v>10</v>
      </c>
      <c r="AC119" s="79"/>
      <c r="AD119" s="308">
        <v>50</v>
      </c>
      <c r="AE119" s="308">
        <v>67</v>
      </c>
      <c r="AF119" s="308">
        <v>58</v>
      </c>
      <c r="AG119" s="308" t="s">
        <v>95</v>
      </c>
      <c r="AH119" s="308">
        <v>50</v>
      </c>
      <c r="AJ119" s="552" t="s">
        <v>118</v>
      </c>
      <c r="AK119" s="79">
        <v>10</v>
      </c>
      <c r="AL119" s="79"/>
      <c r="AM119" s="308">
        <v>67</v>
      </c>
      <c r="AN119" s="308">
        <v>67</v>
      </c>
      <c r="AO119" s="308">
        <v>58</v>
      </c>
      <c r="AP119" s="308">
        <v>58</v>
      </c>
      <c r="AQ119" s="308">
        <v>50</v>
      </c>
    </row>
    <row r="120" spans="1:43" ht="11.25" x14ac:dyDescent="0.2">
      <c r="A120" s="268" t="s">
        <v>313</v>
      </c>
      <c r="B120" s="268">
        <v>210</v>
      </c>
      <c r="C120" s="307" t="s">
        <v>314</v>
      </c>
      <c r="D120" s="552" t="s">
        <v>118</v>
      </c>
      <c r="E120" s="79">
        <v>10</v>
      </c>
      <c r="F120" s="79"/>
      <c r="G120" s="308" t="s">
        <v>95</v>
      </c>
      <c r="H120" s="308" t="s">
        <v>95</v>
      </c>
      <c r="I120" s="554"/>
      <c r="J120" s="552" t="s">
        <v>118</v>
      </c>
      <c r="K120" s="79">
        <v>15</v>
      </c>
      <c r="L120" s="79"/>
      <c r="M120" s="308">
        <v>57</v>
      </c>
      <c r="N120" s="308">
        <v>71</v>
      </c>
      <c r="O120" s="308">
        <v>71</v>
      </c>
      <c r="P120" s="308">
        <v>50</v>
      </c>
      <c r="Q120" s="79"/>
      <c r="R120" s="552" t="s">
        <v>118</v>
      </c>
      <c r="S120" s="79">
        <v>15</v>
      </c>
      <c r="T120" s="79"/>
      <c r="U120" s="308">
        <v>54</v>
      </c>
      <c r="V120" s="308">
        <v>69</v>
      </c>
      <c r="W120" s="308">
        <v>54</v>
      </c>
      <c r="X120" s="308">
        <v>46</v>
      </c>
      <c r="Y120" s="308">
        <v>46</v>
      </c>
      <c r="Z120" s="220"/>
      <c r="AA120" s="552" t="s">
        <v>118</v>
      </c>
      <c r="AB120" s="79">
        <v>25</v>
      </c>
      <c r="AC120" s="79"/>
      <c r="AD120" s="308">
        <v>63</v>
      </c>
      <c r="AE120" s="308">
        <v>71</v>
      </c>
      <c r="AF120" s="308">
        <v>54</v>
      </c>
      <c r="AG120" s="308">
        <v>50</v>
      </c>
      <c r="AH120" s="308">
        <v>46</v>
      </c>
      <c r="AJ120" s="552" t="s">
        <v>118</v>
      </c>
      <c r="AK120" s="79">
        <v>20</v>
      </c>
      <c r="AL120" s="79"/>
      <c r="AM120" s="308">
        <v>60</v>
      </c>
      <c r="AN120" s="308">
        <v>67</v>
      </c>
      <c r="AO120" s="308">
        <v>57</v>
      </c>
      <c r="AP120" s="308">
        <v>52</v>
      </c>
      <c r="AQ120" s="308">
        <v>55</v>
      </c>
    </row>
    <row r="121" spans="1:43" ht="11.25" x14ac:dyDescent="0.2">
      <c r="A121" s="268" t="s">
        <v>315</v>
      </c>
      <c r="B121" s="268">
        <v>211</v>
      </c>
      <c r="C121" s="307" t="s">
        <v>316</v>
      </c>
      <c r="D121" s="552" t="s">
        <v>118</v>
      </c>
      <c r="E121" s="79">
        <v>10</v>
      </c>
      <c r="F121" s="79"/>
      <c r="G121" s="308" t="s">
        <v>95</v>
      </c>
      <c r="H121" s="308" t="s">
        <v>95</v>
      </c>
      <c r="I121" s="554"/>
      <c r="J121" s="552" t="s">
        <v>118</v>
      </c>
      <c r="K121" s="79">
        <v>10</v>
      </c>
      <c r="L121" s="79"/>
      <c r="M121" s="308" t="s">
        <v>95</v>
      </c>
      <c r="N121" s="308">
        <v>73</v>
      </c>
      <c r="O121" s="308">
        <v>64</v>
      </c>
      <c r="P121" s="308" t="s">
        <v>95</v>
      </c>
      <c r="Q121" s="79"/>
      <c r="R121" s="552" t="s">
        <v>118</v>
      </c>
      <c r="S121" s="79">
        <v>5</v>
      </c>
      <c r="T121" s="79"/>
      <c r="U121" s="308" t="s">
        <v>95</v>
      </c>
      <c r="V121" s="308" t="s">
        <v>95</v>
      </c>
      <c r="W121" s="308" t="s">
        <v>95</v>
      </c>
      <c r="X121" s="308" t="s">
        <v>95</v>
      </c>
      <c r="Y121" s="308" t="s">
        <v>95</v>
      </c>
      <c r="Z121" s="220"/>
      <c r="AA121" s="552" t="s">
        <v>118</v>
      </c>
      <c r="AB121" s="79">
        <v>10</v>
      </c>
      <c r="AC121" s="79"/>
      <c r="AD121" s="308">
        <v>67</v>
      </c>
      <c r="AE121" s="308">
        <v>67</v>
      </c>
      <c r="AF121" s="308">
        <v>67</v>
      </c>
      <c r="AG121" s="308">
        <v>58</v>
      </c>
      <c r="AH121" s="308">
        <v>67</v>
      </c>
      <c r="AJ121" s="552" t="s">
        <v>118</v>
      </c>
      <c r="AK121" s="79" t="s">
        <v>95</v>
      </c>
      <c r="AL121" s="79"/>
      <c r="AM121" s="308" t="s">
        <v>95</v>
      </c>
      <c r="AN121" s="308" t="s">
        <v>95</v>
      </c>
      <c r="AO121" s="308" t="s">
        <v>95</v>
      </c>
      <c r="AP121" s="308" t="s">
        <v>95</v>
      </c>
      <c r="AQ121" s="308" t="s">
        <v>95</v>
      </c>
    </row>
    <row r="122" spans="1:43" ht="11.25" x14ac:dyDescent="0.2">
      <c r="A122" s="268" t="s">
        <v>317</v>
      </c>
      <c r="B122" s="268">
        <v>212</v>
      </c>
      <c r="C122" s="307" t="s">
        <v>318</v>
      </c>
      <c r="D122" s="552" t="s">
        <v>118</v>
      </c>
      <c r="E122" s="79" t="s">
        <v>95</v>
      </c>
      <c r="F122" s="79"/>
      <c r="G122" s="308" t="s">
        <v>95</v>
      </c>
      <c r="H122" s="308" t="s">
        <v>95</v>
      </c>
      <c r="I122" s="554"/>
      <c r="J122" s="552" t="s">
        <v>118</v>
      </c>
      <c r="K122" s="79">
        <v>10</v>
      </c>
      <c r="L122" s="79"/>
      <c r="M122" s="308">
        <v>58</v>
      </c>
      <c r="N122" s="308">
        <v>75</v>
      </c>
      <c r="O122" s="308">
        <v>50</v>
      </c>
      <c r="P122" s="308" t="s">
        <v>95</v>
      </c>
      <c r="Q122" s="79"/>
      <c r="R122" s="552" t="s">
        <v>118</v>
      </c>
      <c r="S122" s="79">
        <v>5</v>
      </c>
      <c r="T122" s="79"/>
      <c r="U122" s="308" t="s">
        <v>95</v>
      </c>
      <c r="V122" s="308" t="s">
        <v>95</v>
      </c>
      <c r="W122" s="308" t="s">
        <v>95</v>
      </c>
      <c r="X122" s="308" t="s">
        <v>95</v>
      </c>
      <c r="Y122" s="308" t="s">
        <v>95</v>
      </c>
      <c r="Z122" s="220"/>
      <c r="AA122" s="552" t="s">
        <v>118</v>
      </c>
      <c r="AB122" s="79" t="s">
        <v>95</v>
      </c>
      <c r="AC122" s="79"/>
      <c r="AD122" s="308" t="s">
        <v>95</v>
      </c>
      <c r="AE122" s="308" t="s">
        <v>95</v>
      </c>
      <c r="AF122" s="308" t="s">
        <v>95</v>
      </c>
      <c r="AG122" s="308" t="s">
        <v>95</v>
      </c>
      <c r="AH122" s="308" t="s">
        <v>95</v>
      </c>
      <c r="AJ122" s="552" t="s">
        <v>118</v>
      </c>
      <c r="AK122" s="79">
        <v>5</v>
      </c>
      <c r="AL122" s="79"/>
      <c r="AM122" s="308" t="s">
        <v>95</v>
      </c>
      <c r="AN122" s="308" t="s">
        <v>95</v>
      </c>
      <c r="AO122" s="308" t="s">
        <v>95</v>
      </c>
      <c r="AP122" s="308" t="s">
        <v>95</v>
      </c>
      <c r="AQ122" s="308" t="s">
        <v>95</v>
      </c>
    </row>
    <row r="123" spans="1:43" ht="11.25" x14ac:dyDescent="0.2">
      <c r="A123" s="268" t="s">
        <v>319</v>
      </c>
      <c r="B123" s="268">
        <v>213</v>
      </c>
      <c r="C123" s="307" t="s">
        <v>320</v>
      </c>
      <c r="D123" s="552" t="s">
        <v>118</v>
      </c>
      <c r="E123" s="79" t="s">
        <v>95</v>
      </c>
      <c r="F123" s="79"/>
      <c r="G123" s="308" t="s">
        <v>95</v>
      </c>
      <c r="H123" s="308" t="s">
        <v>95</v>
      </c>
      <c r="I123" s="554"/>
      <c r="J123" s="552" t="s">
        <v>118</v>
      </c>
      <c r="K123" s="79">
        <v>10</v>
      </c>
      <c r="L123" s="79"/>
      <c r="M123" s="308" t="s">
        <v>95</v>
      </c>
      <c r="N123" s="308" t="s">
        <v>95</v>
      </c>
      <c r="O123" s="308" t="s">
        <v>95</v>
      </c>
      <c r="P123" s="308" t="s">
        <v>95</v>
      </c>
      <c r="Q123" s="79"/>
      <c r="R123" s="552" t="s">
        <v>118</v>
      </c>
      <c r="S123" s="79">
        <v>10</v>
      </c>
      <c r="T123" s="79"/>
      <c r="U123" s="308" t="s">
        <v>95</v>
      </c>
      <c r="V123" s="308" t="s">
        <v>95</v>
      </c>
      <c r="W123" s="308" t="s">
        <v>95</v>
      </c>
      <c r="X123" s="308" t="s">
        <v>95</v>
      </c>
      <c r="Y123" s="308" t="s">
        <v>95</v>
      </c>
      <c r="Z123" s="220"/>
      <c r="AA123" s="552" t="s">
        <v>118</v>
      </c>
      <c r="AB123" s="79">
        <v>5</v>
      </c>
      <c r="AC123" s="79"/>
      <c r="AD123" s="308" t="s">
        <v>95</v>
      </c>
      <c r="AE123" s="308" t="s">
        <v>95</v>
      </c>
      <c r="AF123" s="308" t="s">
        <v>95</v>
      </c>
      <c r="AG123" s="308" t="s">
        <v>95</v>
      </c>
      <c r="AH123" s="308" t="s">
        <v>95</v>
      </c>
      <c r="AJ123" s="552" t="s">
        <v>118</v>
      </c>
      <c r="AK123" s="79">
        <v>5</v>
      </c>
      <c r="AL123" s="79"/>
      <c r="AM123" s="308" t="s">
        <v>95</v>
      </c>
      <c r="AN123" s="308" t="s">
        <v>95</v>
      </c>
      <c r="AO123" s="308" t="s">
        <v>95</v>
      </c>
      <c r="AP123" s="308" t="s">
        <v>95</v>
      </c>
      <c r="AQ123" s="308" t="s">
        <v>95</v>
      </c>
    </row>
    <row r="124" spans="1:43" s="209" customFormat="1" ht="11.25" x14ac:dyDescent="0.2">
      <c r="A124" s="272"/>
      <c r="B124" s="272"/>
      <c r="C124" s="302" t="s">
        <v>321</v>
      </c>
      <c r="D124" s="551" t="s">
        <v>57</v>
      </c>
      <c r="E124" s="304">
        <v>180</v>
      </c>
      <c r="F124" s="304"/>
      <c r="G124" s="305">
        <v>55</v>
      </c>
      <c r="H124" s="305">
        <v>57</v>
      </c>
      <c r="I124" s="553"/>
      <c r="J124" s="551" t="s">
        <v>57</v>
      </c>
      <c r="K124" s="304">
        <v>160</v>
      </c>
      <c r="L124" s="304"/>
      <c r="M124" s="305">
        <v>58</v>
      </c>
      <c r="N124" s="305">
        <v>65</v>
      </c>
      <c r="O124" s="305">
        <v>57</v>
      </c>
      <c r="P124" s="305">
        <v>46</v>
      </c>
      <c r="Q124" s="304"/>
      <c r="R124" s="551" t="s">
        <v>57</v>
      </c>
      <c r="S124" s="304">
        <v>160</v>
      </c>
      <c r="T124" s="304"/>
      <c r="U124" s="305">
        <v>69</v>
      </c>
      <c r="V124" s="305">
        <v>70</v>
      </c>
      <c r="W124" s="305">
        <v>70</v>
      </c>
      <c r="X124" s="305">
        <v>55</v>
      </c>
      <c r="Y124" s="305">
        <v>58</v>
      </c>
      <c r="Z124" s="218"/>
      <c r="AA124" s="551" t="s">
        <v>57</v>
      </c>
      <c r="AB124" s="304">
        <v>170</v>
      </c>
      <c r="AC124" s="304"/>
      <c r="AD124" s="305">
        <v>65</v>
      </c>
      <c r="AE124" s="305">
        <v>72</v>
      </c>
      <c r="AF124" s="305">
        <v>64</v>
      </c>
      <c r="AG124" s="305">
        <v>54</v>
      </c>
      <c r="AH124" s="305">
        <v>52</v>
      </c>
      <c r="AJ124" s="551" t="s">
        <v>57</v>
      </c>
      <c r="AK124" s="304">
        <v>170</v>
      </c>
      <c r="AL124" s="304"/>
      <c r="AM124" s="305">
        <v>69</v>
      </c>
      <c r="AN124" s="305">
        <v>75</v>
      </c>
      <c r="AO124" s="305">
        <v>63</v>
      </c>
      <c r="AP124" s="305">
        <v>58</v>
      </c>
      <c r="AQ124" s="305">
        <v>54</v>
      </c>
    </row>
    <row r="125" spans="1:43" ht="11.25" x14ac:dyDescent="0.2">
      <c r="A125" s="268" t="s">
        <v>322</v>
      </c>
      <c r="B125" s="268">
        <v>301</v>
      </c>
      <c r="C125" s="307" t="s">
        <v>323</v>
      </c>
      <c r="D125" s="552" t="s">
        <v>118</v>
      </c>
      <c r="E125" s="79">
        <v>15</v>
      </c>
      <c r="F125" s="79"/>
      <c r="G125" s="308">
        <v>35</v>
      </c>
      <c r="H125" s="308">
        <v>41</v>
      </c>
      <c r="I125" s="554"/>
      <c r="J125" s="552" t="s">
        <v>118</v>
      </c>
      <c r="K125" s="79">
        <v>15</v>
      </c>
      <c r="L125" s="79"/>
      <c r="M125" s="308">
        <v>53</v>
      </c>
      <c r="N125" s="308">
        <v>60</v>
      </c>
      <c r="O125" s="308">
        <v>67</v>
      </c>
      <c r="P125" s="308">
        <v>47</v>
      </c>
      <c r="Q125" s="79"/>
      <c r="R125" s="552" t="s">
        <v>118</v>
      </c>
      <c r="S125" s="79">
        <v>20</v>
      </c>
      <c r="T125" s="79"/>
      <c r="U125" s="308">
        <v>79</v>
      </c>
      <c r="V125" s="308">
        <v>63</v>
      </c>
      <c r="W125" s="308">
        <v>68</v>
      </c>
      <c r="X125" s="308">
        <v>53</v>
      </c>
      <c r="Y125" s="308">
        <v>58</v>
      </c>
      <c r="Z125" s="220"/>
      <c r="AA125" s="552" t="s">
        <v>118</v>
      </c>
      <c r="AB125" s="79">
        <v>10</v>
      </c>
      <c r="AC125" s="79"/>
      <c r="AD125" s="308">
        <v>73</v>
      </c>
      <c r="AE125" s="308">
        <v>55</v>
      </c>
      <c r="AF125" s="308">
        <v>64</v>
      </c>
      <c r="AG125" s="308" t="s">
        <v>95</v>
      </c>
      <c r="AH125" s="308" t="s">
        <v>95</v>
      </c>
      <c r="AJ125" s="552" t="s">
        <v>118</v>
      </c>
      <c r="AK125" s="79">
        <v>10</v>
      </c>
      <c r="AL125" s="79"/>
      <c r="AM125" s="308">
        <v>67</v>
      </c>
      <c r="AN125" s="308">
        <v>75</v>
      </c>
      <c r="AO125" s="308">
        <v>58</v>
      </c>
      <c r="AP125" s="308">
        <v>67</v>
      </c>
      <c r="AQ125" s="308">
        <v>58</v>
      </c>
    </row>
    <row r="126" spans="1:43" ht="11.25" x14ac:dyDescent="0.2">
      <c r="A126" s="268" t="s">
        <v>324</v>
      </c>
      <c r="B126" s="268">
        <v>302</v>
      </c>
      <c r="C126" s="307" t="s">
        <v>325</v>
      </c>
      <c r="D126" s="552" t="s">
        <v>118</v>
      </c>
      <c r="E126" s="79">
        <v>10</v>
      </c>
      <c r="F126" s="79"/>
      <c r="G126" s="308">
        <v>64</v>
      </c>
      <c r="H126" s="308">
        <v>73</v>
      </c>
      <c r="I126" s="554"/>
      <c r="J126" s="552" t="s">
        <v>118</v>
      </c>
      <c r="K126" s="79">
        <v>10</v>
      </c>
      <c r="L126" s="79"/>
      <c r="M126" s="308" t="s">
        <v>95</v>
      </c>
      <c r="N126" s="308" t="s">
        <v>95</v>
      </c>
      <c r="O126" s="308" t="s">
        <v>95</v>
      </c>
      <c r="P126" s="308" t="s">
        <v>95</v>
      </c>
      <c r="Q126" s="79"/>
      <c r="R126" s="552" t="s">
        <v>118</v>
      </c>
      <c r="S126" s="79">
        <v>5</v>
      </c>
      <c r="T126" s="79"/>
      <c r="U126" s="308" t="s">
        <v>95</v>
      </c>
      <c r="V126" s="308" t="s">
        <v>95</v>
      </c>
      <c r="W126" s="308" t="s">
        <v>95</v>
      </c>
      <c r="X126" s="308" t="s">
        <v>95</v>
      </c>
      <c r="Y126" s="308" t="s">
        <v>95</v>
      </c>
      <c r="Z126" s="220"/>
      <c r="AA126" s="552" t="s">
        <v>118</v>
      </c>
      <c r="AB126" s="79">
        <v>5</v>
      </c>
      <c r="AC126" s="79"/>
      <c r="AD126" s="308" t="s">
        <v>95</v>
      </c>
      <c r="AE126" s="308" t="s">
        <v>95</v>
      </c>
      <c r="AF126" s="308" t="s">
        <v>95</v>
      </c>
      <c r="AG126" s="308" t="s">
        <v>95</v>
      </c>
      <c r="AH126" s="308" t="s">
        <v>95</v>
      </c>
      <c r="AJ126" s="552" t="s">
        <v>118</v>
      </c>
      <c r="AK126" s="79">
        <v>10</v>
      </c>
      <c r="AL126" s="79"/>
      <c r="AM126" s="308" t="s">
        <v>95</v>
      </c>
      <c r="AN126" s="308" t="s">
        <v>95</v>
      </c>
      <c r="AO126" s="308" t="s">
        <v>95</v>
      </c>
      <c r="AP126" s="308" t="s">
        <v>95</v>
      </c>
      <c r="AQ126" s="308" t="s">
        <v>95</v>
      </c>
    </row>
    <row r="127" spans="1:43" ht="11.25" x14ac:dyDescent="0.2">
      <c r="A127" s="268" t="s">
        <v>326</v>
      </c>
      <c r="B127" s="268">
        <v>303</v>
      </c>
      <c r="C127" s="307" t="s">
        <v>327</v>
      </c>
      <c r="D127" s="552" t="s">
        <v>118</v>
      </c>
      <c r="E127" s="79" t="s">
        <v>95</v>
      </c>
      <c r="F127" s="79"/>
      <c r="G127" s="308" t="s">
        <v>95</v>
      </c>
      <c r="H127" s="308" t="s">
        <v>95</v>
      </c>
      <c r="I127" s="554"/>
      <c r="J127" s="552" t="s">
        <v>118</v>
      </c>
      <c r="K127" s="79">
        <v>5</v>
      </c>
      <c r="L127" s="79"/>
      <c r="M127" s="308" t="s">
        <v>95</v>
      </c>
      <c r="N127" s="308" t="s">
        <v>95</v>
      </c>
      <c r="O127" s="308" t="s">
        <v>95</v>
      </c>
      <c r="P127" s="308" t="s">
        <v>95</v>
      </c>
      <c r="Q127" s="79"/>
      <c r="R127" s="552" t="s">
        <v>118</v>
      </c>
      <c r="S127" s="79">
        <v>10</v>
      </c>
      <c r="T127" s="79"/>
      <c r="U127" s="308">
        <v>50</v>
      </c>
      <c r="V127" s="308">
        <v>50</v>
      </c>
      <c r="W127" s="308">
        <v>67</v>
      </c>
      <c r="X127" s="308" t="s">
        <v>95</v>
      </c>
      <c r="Y127" s="308" t="s">
        <v>95</v>
      </c>
      <c r="Z127" s="220"/>
      <c r="AA127" s="552" t="s">
        <v>118</v>
      </c>
      <c r="AB127" s="79">
        <v>10</v>
      </c>
      <c r="AC127" s="79"/>
      <c r="AD127" s="308" t="s">
        <v>95</v>
      </c>
      <c r="AE127" s="308">
        <v>64</v>
      </c>
      <c r="AF127" s="308">
        <v>55</v>
      </c>
      <c r="AG127" s="308" t="s">
        <v>95</v>
      </c>
      <c r="AH127" s="308" t="s">
        <v>95</v>
      </c>
      <c r="AJ127" s="552" t="s">
        <v>118</v>
      </c>
      <c r="AK127" s="79">
        <v>10</v>
      </c>
      <c r="AL127" s="79"/>
      <c r="AM127" s="308" t="s">
        <v>95</v>
      </c>
      <c r="AN127" s="308" t="s">
        <v>95</v>
      </c>
      <c r="AO127" s="308" t="s">
        <v>95</v>
      </c>
      <c r="AP127" s="308" t="s">
        <v>95</v>
      </c>
      <c r="AQ127" s="308" t="s">
        <v>95</v>
      </c>
    </row>
    <row r="128" spans="1:43" ht="11.25" x14ac:dyDescent="0.2">
      <c r="A128" s="268" t="s">
        <v>328</v>
      </c>
      <c r="B128" s="268">
        <v>304</v>
      </c>
      <c r="C128" s="307" t="s">
        <v>329</v>
      </c>
      <c r="D128" s="552" t="s">
        <v>118</v>
      </c>
      <c r="E128" s="79" t="s">
        <v>95</v>
      </c>
      <c r="F128" s="79"/>
      <c r="G128" s="308" t="s">
        <v>95</v>
      </c>
      <c r="H128" s="308" t="s">
        <v>95</v>
      </c>
      <c r="I128" s="554"/>
      <c r="J128" s="552" t="s">
        <v>118</v>
      </c>
      <c r="K128" s="79">
        <v>15</v>
      </c>
      <c r="L128" s="79"/>
      <c r="M128" s="308">
        <v>59</v>
      </c>
      <c r="N128" s="308">
        <v>76</v>
      </c>
      <c r="O128" s="308">
        <v>69</v>
      </c>
      <c r="P128" s="308">
        <v>56</v>
      </c>
      <c r="Q128" s="79"/>
      <c r="R128" s="552" t="s">
        <v>118</v>
      </c>
      <c r="S128" s="79">
        <v>5</v>
      </c>
      <c r="T128" s="79"/>
      <c r="U128" s="308" t="s">
        <v>95</v>
      </c>
      <c r="V128" s="308" t="s">
        <v>95</v>
      </c>
      <c r="W128" s="308" t="s">
        <v>95</v>
      </c>
      <c r="X128" s="308" t="s">
        <v>95</v>
      </c>
      <c r="Y128" s="308" t="s">
        <v>95</v>
      </c>
      <c r="Z128" s="220"/>
      <c r="AA128" s="552" t="s">
        <v>118</v>
      </c>
      <c r="AB128" s="79">
        <v>10</v>
      </c>
      <c r="AC128" s="79"/>
      <c r="AD128" s="308" t="s">
        <v>95</v>
      </c>
      <c r="AE128" s="308" t="s">
        <v>95</v>
      </c>
      <c r="AF128" s="308" t="s">
        <v>95</v>
      </c>
      <c r="AG128" s="308" t="s">
        <v>95</v>
      </c>
      <c r="AH128" s="308" t="s">
        <v>95</v>
      </c>
      <c r="AJ128" s="552" t="s">
        <v>118</v>
      </c>
      <c r="AK128" s="79" t="s">
        <v>95</v>
      </c>
      <c r="AL128" s="79"/>
      <c r="AM128" s="308" t="s">
        <v>95</v>
      </c>
      <c r="AN128" s="308" t="s">
        <v>95</v>
      </c>
      <c r="AO128" s="308" t="s">
        <v>95</v>
      </c>
      <c r="AP128" s="308" t="s">
        <v>95</v>
      </c>
      <c r="AQ128" s="308" t="s">
        <v>95</v>
      </c>
    </row>
    <row r="129" spans="1:43" ht="11.25" x14ac:dyDescent="0.2">
      <c r="A129" s="268" t="s">
        <v>330</v>
      </c>
      <c r="B129" s="268">
        <v>305</v>
      </c>
      <c r="C129" s="307" t="s">
        <v>331</v>
      </c>
      <c r="D129" s="552" t="s">
        <v>118</v>
      </c>
      <c r="E129" s="79">
        <v>10</v>
      </c>
      <c r="F129" s="79"/>
      <c r="G129" s="308" t="s">
        <v>95</v>
      </c>
      <c r="H129" s="308" t="s">
        <v>95</v>
      </c>
      <c r="I129" s="554"/>
      <c r="J129" s="552" t="s">
        <v>118</v>
      </c>
      <c r="K129" s="79">
        <v>5</v>
      </c>
      <c r="L129" s="79"/>
      <c r="M129" s="308" t="s">
        <v>95</v>
      </c>
      <c r="N129" s="308" t="s">
        <v>95</v>
      </c>
      <c r="O129" s="308" t="s">
        <v>95</v>
      </c>
      <c r="P129" s="308" t="s">
        <v>95</v>
      </c>
      <c r="Q129" s="79"/>
      <c r="R129" s="552" t="s">
        <v>118</v>
      </c>
      <c r="S129" s="79">
        <v>5</v>
      </c>
      <c r="T129" s="79"/>
      <c r="U129" s="308" t="s">
        <v>95</v>
      </c>
      <c r="V129" s="308" t="s">
        <v>95</v>
      </c>
      <c r="W129" s="308" t="s">
        <v>95</v>
      </c>
      <c r="X129" s="308" t="s">
        <v>95</v>
      </c>
      <c r="Y129" s="308" t="s">
        <v>95</v>
      </c>
      <c r="Z129" s="220"/>
      <c r="AA129" s="552" t="s">
        <v>118</v>
      </c>
      <c r="AB129" s="79">
        <v>5</v>
      </c>
      <c r="AC129" s="79"/>
      <c r="AD129" s="308" t="s">
        <v>95</v>
      </c>
      <c r="AE129" s="308" t="s">
        <v>95</v>
      </c>
      <c r="AF129" s="308" t="s">
        <v>95</v>
      </c>
      <c r="AG129" s="308" t="s">
        <v>95</v>
      </c>
      <c r="AH129" s="308" t="s">
        <v>95</v>
      </c>
      <c r="AJ129" s="552" t="s">
        <v>118</v>
      </c>
      <c r="AK129" s="79">
        <v>10</v>
      </c>
      <c r="AL129" s="79"/>
      <c r="AM129" s="308">
        <v>75</v>
      </c>
      <c r="AN129" s="308">
        <v>67</v>
      </c>
      <c r="AO129" s="308">
        <v>58</v>
      </c>
      <c r="AP129" s="308">
        <v>50</v>
      </c>
      <c r="AQ129" s="308">
        <v>50</v>
      </c>
    </row>
    <row r="130" spans="1:43" ht="11.25" x14ac:dyDescent="0.2">
      <c r="A130" s="268" t="s">
        <v>332</v>
      </c>
      <c r="B130" s="268">
        <v>306</v>
      </c>
      <c r="C130" s="307" t="s">
        <v>333</v>
      </c>
      <c r="D130" s="552" t="s">
        <v>118</v>
      </c>
      <c r="E130" s="79">
        <v>25</v>
      </c>
      <c r="F130" s="79"/>
      <c r="G130" s="308">
        <v>64</v>
      </c>
      <c r="H130" s="308">
        <v>64</v>
      </c>
      <c r="I130" s="554"/>
      <c r="J130" s="552" t="s">
        <v>118</v>
      </c>
      <c r="K130" s="79">
        <v>10</v>
      </c>
      <c r="L130" s="79"/>
      <c r="M130" s="308" t="s">
        <v>95</v>
      </c>
      <c r="N130" s="308" t="s">
        <v>95</v>
      </c>
      <c r="O130" s="308" t="s">
        <v>95</v>
      </c>
      <c r="P130" s="308" t="s">
        <v>95</v>
      </c>
      <c r="Q130" s="79"/>
      <c r="R130" s="552" t="s">
        <v>118</v>
      </c>
      <c r="S130" s="79">
        <v>15</v>
      </c>
      <c r="T130" s="79"/>
      <c r="U130" s="308">
        <v>53</v>
      </c>
      <c r="V130" s="308">
        <v>60</v>
      </c>
      <c r="W130" s="308">
        <v>53</v>
      </c>
      <c r="X130" s="308">
        <v>47</v>
      </c>
      <c r="Y130" s="308">
        <v>47</v>
      </c>
      <c r="Z130" s="220"/>
      <c r="AA130" s="552" t="s">
        <v>118</v>
      </c>
      <c r="AB130" s="79">
        <v>15</v>
      </c>
      <c r="AC130" s="79"/>
      <c r="AD130" s="308">
        <v>63</v>
      </c>
      <c r="AE130" s="308">
        <v>81</v>
      </c>
      <c r="AF130" s="308">
        <v>63</v>
      </c>
      <c r="AG130" s="308">
        <v>63</v>
      </c>
      <c r="AH130" s="308">
        <v>56</v>
      </c>
      <c r="AJ130" s="552" t="s">
        <v>118</v>
      </c>
      <c r="AK130" s="79">
        <v>15</v>
      </c>
      <c r="AL130" s="79"/>
      <c r="AM130" s="308">
        <v>47</v>
      </c>
      <c r="AN130" s="308">
        <v>80</v>
      </c>
      <c r="AO130" s="308">
        <v>47</v>
      </c>
      <c r="AP130" s="308">
        <v>60</v>
      </c>
      <c r="AQ130" s="308" t="s">
        <v>95</v>
      </c>
    </row>
    <row r="131" spans="1:43" ht="11.25" x14ac:dyDescent="0.2">
      <c r="A131" s="268" t="s">
        <v>334</v>
      </c>
      <c r="B131" s="268">
        <v>307</v>
      </c>
      <c r="C131" s="307" t="s">
        <v>335</v>
      </c>
      <c r="D131" s="552" t="s">
        <v>118</v>
      </c>
      <c r="E131" s="79">
        <v>10</v>
      </c>
      <c r="F131" s="79"/>
      <c r="G131" s="308" t="s">
        <v>95</v>
      </c>
      <c r="H131" s="308" t="s">
        <v>95</v>
      </c>
      <c r="I131" s="554"/>
      <c r="J131" s="552" t="s">
        <v>118</v>
      </c>
      <c r="K131" s="79">
        <v>10</v>
      </c>
      <c r="L131" s="79"/>
      <c r="M131" s="308" t="s">
        <v>95</v>
      </c>
      <c r="N131" s="308" t="s">
        <v>95</v>
      </c>
      <c r="O131" s="308" t="s">
        <v>95</v>
      </c>
      <c r="P131" s="308" t="s">
        <v>95</v>
      </c>
      <c r="Q131" s="79"/>
      <c r="R131" s="552" t="s">
        <v>118</v>
      </c>
      <c r="S131" s="79">
        <v>15</v>
      </c>
      <c r="T131" s="79"/>
      <c r="U131" s="308">
        <v>60</v>
      </c>
      <c r="V131" s="308">
        <v>73</v>
      </c>
      <c r="W131" s="308">
        <v>60</v>
      </c>
      <c r="X131" s="308" t="s">
        <v>95</v>
      </c>
      <c r="Y131" s="308">
        <v>53</v>
      </c>
      <c r="Z131" s="220"/>
      <c r="AA131" s="552" t="s">
        <v>118</v>
      </c>
      <c r="AB131" s="79">
        <v>10</v>
      </c>
      <c r="AC131" s="79"/>
      <c r="AD131" s="308">
        <v>75</v>
      </c>
      <c r="AE131" s="308">
        <v>67</v>
      </c>
      <c r="AF131" s="308">
        <v>67</v>
      </c>
      <c r="AG131" s="308">
        <v>58</v>
      </c>
      <c r="AH131" s="308">
        <v>58</v>
      </c>
      <c r="AJ131" s="552" t="s">
        <v>118</v>
      </c>
      <c r="AK131" s="79">
        <v>15</v>
      </c>
      <c r="AL131" s="79"/>
      <c r="AM131" s="308">
        <v>88</v>
      </c>
      <c r="AN131" s="308">
        <v>75</v>
      </c>
      <c r="AO131" s="308">
        <v>56</v>
      </c>
      <c r="AP131" s="308">
        <v>63</v>
      </c>
      <c r="AQ131" s="308">
        <v>56</v>
      </c>
    </row>
    <row r="132" spans="1:43" ht="11.25" x14ac:dyDescent="0.2">
      <c r="A132" s="268" t="s">
        <v>336</v>
      </c>
      <c r="B132" s="268">
        <v>308</v>
      </c>
      <c r="C132" s="307" t="s">
        <v>337</v>
      </c>
      <c r="D132" s="552" t="s">
        <v>118</v>
      </c>
      <c r="E132" s="79">
        <v>10</v>
      </c>
      <c r="F132" s="79"/>
      <c r="G132" s="308" t="s">
        <v>95</v>
      </c>
      <c r="H132" s="308" t="s">
        <v>95</v>
      </c>
      <c r="I132" s="554"/>
      <c r="J132" s="552" t="s">
        <v>118</v>
      </c>
      <c r="K132" s="79">
        <v>10</v>
      </c>
      <c r="L132" s="79"/>
      <c r="M132" s="308" t="s">
        <v>95</v>
      </c>
      <c r="N132" s="308" t="s">
        <v>95</v>
      </c>
      <c r="O132" s="308" t="s">
        <v>95</v>
      </c>
      <c r="P132" s="308" t="s">
        <v>95</v>
      </c>
      <c r="Q132" s="79"/>
      <c r="R132" s="552" t="s">
        <v>118</v>
      </c>
      <c r="S132" s="79">
        <v>10</v>
      </c>
      <c r="T132" s="79"/>
      <c r="U132" s="308" t="s">
        <v>95</v>
      </c>
      <c r="V132" s="308" t="s">
        <v>95</v>
      </c>
      <c r="W132" s="308" t="s">
        <v>95</v>
      </c>
      <c r="X132" s="308" t="s">
        <v>95</v>
      </c>
      <c r="Y132" s="308" t="s">
        <v>95</v>
      </c>
      <c r="Z132" s="220"/>
      <c r="AA132" s="552" t="s">
        <v>118</v>
      </c>
      <c r="AB132" s="79">
        <v>5</v>
      </c>
      <c r="AC132" s="79"/>
      <c r="AD132" s="308" t="s">
        <v>95</v>
      </c>
      <c r="AE132" s="308" t="s">
        <v>95</v>
      </c>
      <c r="AF132" s="308" t="s">
        <v>95</v>
      </c>
      <c r="AG132" s="308" t="s">
        <v>95</v>
      </c>
      <c r="AH132" s="308" t="s">
        <v>95</v>
      </c>
      <c r="AJ132" s="552" t="s">
        <v>118</v>
      </c>
      <c r="AK132" s="79">
        <v>10</v>
      </c>
      <c r="AL132" s="79"/>
      <c r="AM132" s="308">
        <v>55</v>
      </c>
      <c r="AN132" s="308">
        <v>64</v>
      </c>
      <c r="AO132" s="308" t="s">
        <v>95</v>
      </c>
      <c r="AP132" s="308" t="s">
        <v>95</v>
      </c>
      <c r="AQ132" s="308" t="s">
        <v>95</v>
      </c>
    </row>
    <row r="133" spans="1:43" ht="11.25" x14ac:dyDescent="0.2">
      <c r="A133" s="268" t="s">
        <v>338</v>
      </c>
      <c r="B133" s="268">
        <v>203</v>
      </c>
      <c r="C133" s="307" t="s">
        <v>339</v>
      </c>
      <c r="D133" s="552" t="s">
        <v>118</v>
      </c>
      <c r="E133" s="79">
        <v>25</v>
      </c>
      <c r="F133" s="79"/>
      <c r="G133" s="308">
        <v>56</v>
      </c>
      <c r="H133" s="308">
        <v>56</v>
      </c>
      <c r="I133" s="554"/>
      <c r="J133" s="552" t="s">
        <v>118</v>
      </c>
      <c r="K133" s="79">
        <v>20</v>
      </c>
      <c r="L133" s="79"/>
      <c r="M133" s="308">
        <v>60</v>
      </c>
      <c r="N133" s="308">
        <v>60</v>
      </c>
      <c r="O133" s="308">
        <v>50</v>
      </c>
      <c r="P133" s="308">
        <v>40</v>
      </c>
      <c r="Q133" s="79"/>
      <c r="R133" s="552" t="s">
        <v>118</v>
      </c>
      <c r="S133" s="79">
        <v>20</v>
      </c>
      <c r="T133" s="79"/>
      <c r="U133" s="308">
        <v>80</v>
      </c>
      <c r="V133" s="308">
        <v>70</v>
      </c>
      <c r="W133" s="308">
        <v>75</v>
      </c>
      <c r="X133" s="308">
        <v>70</v>
      </c>
      <c r="Y133" s="308">
        <v>65</v>
      </c>
      <c r="Z133" s="220"/>
      <c r="AA133" s="552" t="s">
        <v>118</v>
      </c>
      <c r="AB133" s="79">
        <v>25</v>
      </c>
      <c r="AC133" s="79"/>
      <c r="AD133" s="308">
        <v>54</v>
      </c>
      <c r="AE133" s="308">
        <v>67</v>
      </c>
      <c r="AF133" s="308">
        <v>67</v>
      </c>
      <c r="AG133" s="308">
        <v>46</v>
      </c>
      <c r="AH133" s="308">
        <v>46</v>
      </c>
      <c r="AJ133" s="552" t="s">
        <v>118</v>
      </c>
      <c r="AK133" s="79">
        <v>15</v>
      </c>
      <c r="AL133" s="79"/>
      <c r="AM133" s="308">
        <v>73</v>
      </c>
      <c r="AN133" s="308">
        <v>80</v>
      </c>
      <c r="AO133" s="308">
        <v>73</v>
      </c>
      <c r="AP133" s="308">
        <v>53</v>
      </c>
      <c r="AQ133" s="308">
        <v>60</v>
      </c>
    </row>
    <row r="134" spans="1:43" ht="11.25" x14ac:dyDescent="0.2">
      <c r="A134" s="268" t="s">
        <v>340</v>
      </c>
      <c r="B134" s="268">
        <v>310</v>
      </c>
      <c r="C134" s="307" t="s">
        <v>341</v>
      </c>
      <c r="D134" s="552" t="s">
        <v>118</v>
      </c>
      <c r="E134" s="79" t="s">
        <v>95</v>
      </c>
      <c r="F134" s="79"/>
      <c r="G134" s="308" t="s">
        <v>95</v>
      </c>
      <c r="H134" s="308">
        <v>0</v>
      </c>
      <c r="I134" s="554"/>
      <c r="J134" s="552" t="s">
        <v>118</v>
      </c>
      <c r="K134" s="79" t="s">
        <v>95</v>
      </c>
      <c r="L134" s="79"/>
      <c r="M134" s="308">
        <v>0</v>
      </c>
      <c r="N134" s="308">
        <v>0</v>
      </c>
      <c r="O134" s="308">
        <v>0</v>
      </c>
      <c r="P134" s="308">
        <v>0</v>
      </c>
      <c r="Q134" s="79"/>
      <c r="R134" s="552" t="s">
        <v>118</v>
      </c>
      <c r="S134" s="79" t="s">
        <v>95</v>
      </c>
      <c r="T134" s="79"/>
      <c r="U134" s="308" t="s">
        <v>95</v>
      </c>
      <c r="V134" s="308" t="s">
        <v>95</v>
      </c>
      <c r="W134" s="308" t="s">
        <v>95</v>
      </c>
      <c r="X134" s="308" t="s">
        <v>95</v>
      </c>
      <c r="Y134" s="308" t="s">
        <v>95</v>
      </c>
      <c r="Z134" s="220"/>
      <c r="AA134" s="552" t="s">
        <v>118</v>
      </c>
      <c r="AB134" s="79" t="s">
        <v>95</v>
      </c>
      <c r="AC134" s="79"/>
      <c r="AD134" s="308" t="s">
        <v>95</v>
      </c>
      <c r="AE134" s="308" t="s">
        <v>95</v>
      </c>
      <c r="AF134" s="308">
        <v>0</v>
      </c>
      <c r="AG134" s="308">
        <v>0</v>
      </c>
      <c r="AH134" s="308">
        <v>0</v>
      </c>
      <c r="AJ134" s="552" t="s">
        <v>118</v>
      </c>
      <c r="AK134" s="79">
        <v>5</v>
      </c>
      <c r="AL134" s="79"/>
      <c r="AM134" s="308" t="s">
        <v>95</v>
      </c>
      <c r="AN134" s="308" t="s">
        <v>95</v>
      </c>
      <c r="AO134" s="308" t="s">
        <v>95</v>
      </c>
      <c r="AP134" s="308" t="s">
        <v>95</v>
      </c>
      <c r="AQ134" s="308" t="s">
        <v>95</v>
      </c>
    </row>
    <row r="135" spans="1:43" ht="11.25" x14ac:dyDescent="0.2">
      <c r="A135" s="268" t="s">
        <v>342</v>
      </c>
      <c r="B135" s="268">
        <v>311</v>
      </c>
      <c r="C135" s="307" t="s">
        <v>343</v>
      </c>
      <c r="D135" s="552" t="s">
        <v>118</v>
      </c>
      <c r="E135" s="79">
        <v>10</v>
      </c>
      <c r="F135" s="79"/>
      <c r="G135" s="308">
        <v>55</v>
      </c>
      <c r="H135" s="308">
        <v>55</v>
      </c>
      <c r="I135" s="554"/>
      <c r="J135" s="552" t="s">
        <v>118</v>
      </c>
      <c r="K135" s="79" t="s">
        <v>95</v>
      </c>
      <c r="L135" s="79"/>
      <c r="M135" s="308" t="s">
        <v>95</v>
      </c>
      <c r="N135" s="308" t="s">
        <v>95</v>
      </c>
      <c r="O135" s="308" t="s">
        <v>95</v>
      </c>
      <c r="P135" s="308" t="s">
        <v>95</v>
      </c>
      <c r="Q135" s="79"/>
      <c r="R135" s="552" t="s">
        <v>118</v>
      </c>
      <c r="S135" s="79">
        <v>5</v>
      </c>
      <c r="T135" s="79"/>
      <c r="U135" s="308" t="s">
        <v>95</v>
      </c>
      <c r="V135" s="308" t="s">
        <v>95</v>
      </c>
      <c r="W135" s="308" t="s">
        <v>95</v>
      </c>
      <c r="X135" s="308" t="s">
        <v>95</v>
      </c>
      <c r="Y135" s="308" t="s">
        <v>95</v>
      </c>
      <c r="Z135" s="220"/>
      <c r="AA135" s="552" t="s">
        <v>118</v>
      </c>
      <c r="AB135" s="79" t="s">
        <v>95</v>
      </c>
      <c r="AC135" s="79"/>
      <c r="AD135" s="308" t="s">
        <v>95</v>
      </c>
      <c r="AE135" s="308" t="s">
        <v>95</v>
      </c>
      <c r="AF135" s="308" t="s">
        <v>95</v>
      </c>
      <c r="AG135" s="308" t="s">
        <v>95</v>
      </c>
      <c r="AH135" s="308" t="s">
        <v>95</v>
      </c>
      <c r="AJ135" s="552" t="s">
        <v>118</v>
      </c>
      <c r="AK135" s="79">
        <v>5</v>
      </c>
      <c r="AL135" s="79"/>
      <c r="AM135" s="308" t="s">
        <v>95</v>
      </c>
      <c r="AN135" s="308" t="s">
        <v>95</v>
      </c>
      <c r="AO135" s="308" t="s">
        <v>95</v>
      </c>
      <c r="AP135" s="308" t="s">
        <v>95</v>
      </c>
      <c r="AQ135" s="308" t="s">
        <v>95</v>
      </c>
    </row>
    <row r="136" spans="1:43" ht="11.25" x14ac:dyDescent="0.2">
      <c r="A136" s="268" t="s">
        <v>344</v>
      </c>
      <c r="B136" s="268">
        <v>312</v>
      </c>
      <c r="C136" s="307" t="s">
        <v>345</v>
      </c>
      <c r="D136" s="552" t="s">
        <v>118</v>
      </c>
      <c r="E136" s="79">
        <v>10</v>
      </c>
      <c r="F136" s="79"/>
      <c r="G136" s="308" t="s">
        <v>95</v>
      </c>
      <c r="H136" s="308" t="s">
        <v>95</v>
      </c>
      <c r="I136" s="554"/>
      <c r="J136" s="552" t="s">
        <v>118</v>
      </c>
      <c r="K136" s="79">
        <v>5</v>
      </c>
      <c r="L136" s="79"/>
      <c r="M136" s="308" t="s">
        <v>95</v>
      </c>
      <c r="N136" s="308" t="s">
        <v>95</v>
      </c>
      <c r="O136" s="308" t="s">
        <v>95</v>
      </c>
      <c r="P136" s="308" t="s">
        <v>95</v>
      </c>
      <c r="Q136" s="79"/>
      <c r="R136" s="552" t="s">
        <v>118</v>
      </c>
      <c r="S136" s="79">
        <v>5</v>
      </c>
      <c r="T136" s="79"/>
      <c r="U136" s="308" t="s">
        <v>95</v>
      </c>
      <c r="V136" s="308" t="s">
        <v>95</v>
      </c>
      <c r="W136" s="308" t="s">
        <v>95</v>
      </c>
      <c r="X136" s="308" t="s">
        <v>95</v>
      </c>
      <c r="Y136" s="308" t="s">
        <v>95</v>
      </c>
      <c r="Z136" s="220"/>
      <c r="AA136" s="552" t="s">
        <v>118</v>
      </c>
      <c r="AB136" s="79">
        <v>5</v>
      </c>
      <c r="AC136" s="79"/>
      <c r="AD136" s="308" t="s">
        <v>95</v>
      </c>
      <c r="AE136" s="308" t="s">
        <v>95</v>
      </c>
      <c r="AF136" s="308" t="s">
        <v>95</v>
      </c>
      <c r="AG136" s="308" t="s">
        <v>95</v>
      </c>
      <c r="AH136" s="308" t="s">
        <v>95</v>
      </c>
      <c r="AJ136" s="552" t="s">
        <v>118</v>
      </c>
      <c r="AK136" s="79">
        <v>10</v>
      </c>
      <c r="AL136" s="79"/>
      <c r="AM136" s="308" t="s">
        <v>95</v>
      </c>
      <c r="AN136" s="308" t="s">
        <v>95</v>
      </c>
      <c r="AO136" s="308" t="s">
        <v>95</v>
      </c>
      <c r="AP136" s="308" t="s">
        <v>95</v>
      </c>
      <c r="AQ136" s="308" t="s">
        <v>95</v>
      </c>
    </row>
    <row r="137" spans="1:43" ht="11.25" x14ac:dyDescent="0.2">
      <c r="A137" s="268" t="s">
        <v>346</v>
      </c>
      <c r="B137" s="268">
        <v>313</v>
      </c>
      <c r="C137" s="307" t="s">
        <v>347</v>
      </c>
      <c r="D137" s="552" t="s">
        <v>118</v>
      </c>
      <c r="E137" s="79">
        <v>15</v>
      </c>
      <c r="F137" s="79"/>
      <c r="G137" s="308" t="s">
        <v>95</v>
      </c>
      <c r="H137" s="308">
        <v>57</v>
      </c>
      <c r="I137" s="554"/>
      <c r="J137" s="552" t="s">
        <v>118</v>
      </c>
      <c r="K137" s="79">
        <v>10</v>
      </c>
      <c r="L137" s="79"/>
      <c r="M137" s="308">
        <v>64</v>
      </c>
      <c r="N137" s="308">
        <v>73</v>
      </c>
      <c r="O137" s="308">
        <v>55</v>
      </c>
      <c r="P137" s="308" t="s">
        <v>95</v>
      </c>
      <c r="Q137" s="79"/>
      <c r="R137" s="552" t="s">
        <v>118</v>
      </c>
      <c r="S137" s="79">
        <v>10</v>
      </c>
      <c r="T137" s="79"/>
      <c r="U137" s="308" t="s">
        <v>95</v>
      </c>
      <c r="V137" s="308" t="s">
        <v>95</v>
      </c>
      <c r="W137" s="308" t="s">
        <v>95</v>
      </c>
      <c r="X137" s="308" t="s">
        <v>95</v>
      </c>
      <c r="Y137" s="308" t="s">
        <v>95</v>
      </c>
      <c r="Z137" s="220"/>
      <c r="AA137" s="552" t="s">
        <v>118</v>
      </c>
      <c r="AB137" s="79">
        <v>10</v>
      </c>
      <c r="AC137" s="79"/>
      <c r="AD137" s="308" t="s">
        <v>95</v>
      </c>
      <c r="AE137" s="308" t="s">
        <v>95</v>
      </c>
      <c r="AF137" s="308" t="s">
        <v>95</v>
      </c>
      <c r="AG137" s="308" t="s">
        <v>95</v>
      </c>
      <c r="AH137" s="308" t="s">
        <v>95</v>
      </c>
      <c r="AJ137" s="552" t="s">
        <v>118</v>
      </c>
      <c r="AK137" s="79">
        <v>10</v>
      </c>
      <c r="AL137" s="79"/>
      <c r="AM137" s="308" t="s">
        <v>95</v>
      </c>
      <c r="AN137" s="308">
        <v>58</v>
      </c>
      <c r="AO137" s="308" t="s">
        <v>95</v>
      </c>
      <c r="AP137" s="308">
        <v>50</v>
      </c>
      <c r="AQ137" s="308" t="s">
        <v>95</v>
      </c>
    </row>
    <row r="138" spans="1:43" ht="11.25" x14ac:dyDescent="0.2">
      <c r="A138" s="268" t="s">
        <v>348</v>
      </c>
      <c r="B138" s="268">
        <v>314</v>
      </c>
      <c r="C138" s="307" t="s">
        <v>349</v>
      </c>
      <c r="D138" s="552" t="s">
        <v>118</v>
      </c>
      <c r="E138" s="79" t="s">
        <v>95</v>
      </c>
      <c r="F138" s="79"/>
      <c r="G138" s="308">
        <v>0</v>
      </c>
      <c r="H138" s="308" t="s">
        <v>95</v>
      </c>
      <c r="I138" s="554"/>
      <c r="J138" s="552" t="s">
        <v>118</v>
      </c>
      <c r="K138" s="79">
        <v>5</v>
      </c>
      <c r="L138" s="79"/>
      <c r="M138" s="308" t="s">
        <v>95</v>
      </c>
      <c r="N138" s="308" t="s">
        <v>95</v>
      </c>
      <c r="O138" s="308" t="s">
        <v>95</v>
      </c>
      <c r="P138" s="308" t="s">
        <v>95</v>
      </c>
      <c r="Q138" s="79"/>
      <c r="R138" s="552" t="s">
        <v>118</v>
      </c>
      <c r="S138" s="79" t="s">
        <v>95</v>
      </c>
      <c r="T138" s="79"/>
      <c r="U138" s="308" t="s">
        <v>95</v>
      </c>
      <c r="V138" s="308" t="s">
        <v>95</v>
      </c>
      <c r="W138" s="308" t="s">
        <v>95</v>
      </c>
      <c r="X138" s="308" t="s">
        <v>95</v>
      </c>
      <c r="Y138" s="308" t="s">
        <v>95</v>
      </c>
      <c r="Z138" s="220"/>
      <c r="AA138" s="552" t="s">
        <v>118</v>
      </c>
      <c r="AB138" s="79">
        <v>10</v>
      </c>
      <c r="AC138" s="79"/>
      <c r="AD138" s="308" t="s">
        <v>95</v>
      </c>
      <c r="AE138" s="308" t="s">
        <v>95</v>
      </c>
      <c r="AF138" s="308" t="s">
        <v>95</v>
      </c>
      <c r="AG138" s="308" t="s">
        <v>95</v>
      </c>
      <c r="AH138" s="308" t="s">
        <v>95</v>
      </c>
      <c r="AJ138" s="552" t="s">
        <v>118</v>
      </c>
      <c r="AK138" s="79" t="s">
        <v>95</v>
      </c>
      <c r="AL138" s="79"/>
      <c r="AM138" s="308" t="s">
        <v>95</v>
      </c>
      <c r="AN138" s="308" t="s">
        <v>95</v>
      </c>
      <c r="AO138" s="308" t="s">
        <v>95</v>
      </c>
      <c r="AP138" s="308" t="s">
        <v>95</v>
      </c>
      <c r="AQ138" s="308" t="s">
        <v>95</v>
      </c>
    </row>
    <row r="139" spans="1:43" ht="11.25" x14ac:dyDescent="0.2">
      <c r="A139" s="268" t="s">
        <v>350</v>
      </c>
      <c r="B139" s="268">
        <v>315</v>
      </c>
      <c r="C139" s="307" t="s">
        <v>351</v>
      </c>
      <c r="D139" s="552" t="s">
        <v>118</v>
      </c>
      <c r="E139" s="79">
        <v>5</v>
      </c>
      <c r="F139" s="79"/>
      <c r="G139" s="308" t="s">
        <v>95</v>
      </c>
      <c r="H139" s="308" t="s">
        <v>95</v>
      </c>
      <c r="I139" s="554"/>
      <c r="J139" s="552" t="s">
        <v>118</v>
      </c>
      <c r="K139" s="79" t="s">
        <v>95</v>
      </c>
      <c r="L139" s="79"/>
      <c r="M139" s="308" t="s">
        <v>95</v>
      </c>
      <c r="N139" s="308" t="s">
        <v>95</v>
      </c>
      <c r="O139" s="308" t="s">
        <v>95</v>
      </c>
      <c r="P139" s="308" t="s">
        <v>95</v>
      </c>
      <c r="Q139" s="79"/>
      <c r="R139" s="552" t="s">
        <v>118</v>
      </c>
      <c r="S139" s="79" t="s">
        <v>95</v>
      </c>
      <c r="T139" s="79"/>
      <c r="U139" s="308" t="s">
        <v>95</v>
      </c>
      <c r="V139" s="308" t="s">
        <v>95</v>
      </c>
      <c r="W139" s="308" t="s">
        <v>95</v>
      </c>
      <c r="X139" s="308" t="s">
        <v>95</v>
      </c>
      <c r="Y139" s="308" t="s">
        <v>95</v>
      </c>
      <c r="Z139" s="220"/>
      <c r="AA139" s="552" t="s">
        <v>118</v>
      </c>
      <c r="AB139" s="79" t="s">
        <v>95</v>
      </c>
      <c r="AC139" s="79"/>
      <c r="AD139" s="308" t="s">
        <v>95</v>
      </c>
      <c r="AE139" s="308" t="s">
        <v>95</v>
      </c>
      <c r="AF139" s="308" t="s">
        <v>95</v>
      </c>
      <c r="AG139" s="308" t="s">
        <v>95</v>
      </c>
      <c r="AH139" s="308" t="s">
        <v>95</v>
      </c>
      <c r="AJ139" s="552" t="s">
        <v>118</v>
      </c>
      <c r="AK139" s="79" t="s">
        <v>95</v>
      </c>
      <c r="AL139" s="79"/>
      <c r="AM139" s="308" t="s">
        <v>95</v>
      </c>
      <c r="AN139" s="308" t="s">
        <v>95</v>
      </c>
      <c r="AO139" s="308" t="s">
        <v>95</v>
      </c>
      <c r="AP139" s="308" t="s">
        <v>95</v>
      </c>
      <c r="AQ139" s="308" t="s">
        <v>95</v>
      </c>
    </row>
    <row r="140" spans="1:43" ht="11.25" x14ac:dyDescent="0.2">
      <c r="A140" s="268" t="s">
        <v>352</v>
      </c>
      <c r="B140" s="268">
        <v>317</v>
      </c>
      <c r="C140" s="307" t="s">
        <v>353</v>
      </c>
      <c r="D140" s="552" t="s">
        <v>118</v>
      </c>
      <c r="E140" s="79" t="s">
        <v>95</v>
      </c>
      <c r="F140" s="79"/>
      <c r="G140" s="308" t="s">
        <v>95</v>
      </c>
      <c r="H140" s="308" t="s">
        <v>95</v>
      </c>
      <c r="I140" s="554"/>
      <c r="J140" s="552" t="s">
        <v>118</v>
      </c>
      <c r="K140" s="79" t="s">
        <v>95</v>
      </c>
      <c r="L140" s="79"/>
      <c r="M140" s="308" t="s">
        <v>95</v>
      </c>
      <c r="N140" s="308" t="s">
        <v>95</v>
      </c>
      <c r="O140" s="308" t="s">
        <v>95</v>
      </c>
      <c r="P140" s="308" t="s">
        <v>95</v>
      </c>
      <c r="Q140" s="79"/>
      <c r="R140" s="552" t="s">
        <v>118</v>
      </c>
      <c r="S140" s="79">
        <v>5</v>
      </c>
      <c r="T140" s="79"/>
      <c r="U140" s="308" t="s">
        <v>95</v>
      </c>
      <c r="V140" s="308" t="s">
        <v>95</v>
      </c>
      <c r="W140" s="308" t="s">
        <v>95</v>
      </c>
      <c r="X140" s="308" t="s">
        <v>95</v>
      </c>
      <c r="Y140" s="308" t="s">
        <v>95</v>
      </c>
      <c r="Z140" s="220"/>
      <c r="AA140" s="552" t="s">
        <v>118</v>
      </c>
      <c r="AB140" s="79">
        <v>10</v>
      </c>
      <c r="AC140" s="79"/>
      <c r="AD140" s="308" t="s">
        <v>95</v>
      </c>
      <c r="AE140" s="308" t="s">
        <v>95</v>
      </c>
      <c r="AF140" s="308" t="s">
        <v>95</v>
      </c>
      <c r="AG140" s="308" t="s">
        <v>95</v>
      </c>
      <c r="AH140" s="308" t="s">
        <v>95</v>
      </c>
      <c r="AJ140" s="552" t="s">
        <v>118</v>
      </c>
      <c r="AK140" s="79" t="s">
        <v>95</v>
      </c>
      <c r="AL140" s="79"/>
      <c r="AM140" s="308" t="s">
        <v>95</v>
      </c>
      <c r="AN140" s="308" t="s">
        <v>95</v>
      </c>
      <c r="AO140" s="308" t="s">
        <v>95</v>
      </c>
      <c r="AP140" s="308" t="s">
        <v>95</v>
      </c>
      <c r="AQ140" s="308" t="s">
        <v>95</v>
      </c>
    </row>
    <row r="141" spans="1:43" ht="11.25" x14ac:dyDescent="0.2">
      <c r="A141" s="268" t="s">
        <v>354</v>
      </c>
      <c r="B141" s="268">
        <v>318</v>
      </c>
      <c r="C141" s="307" t="s">
        <v>355</v>
      </c>
      <c r="D141" s="552" t="s">
        <v>118</v>
      </c>
      <c r="E141" s="79" t="s">
        <v>95</v>
      </c>
      <c r="F141" s="79"/>
      <c r="G141" s="308">
        <v>0</v>
      </c>
      <c r="H141" s="308">
        <v>0</v>
      </c>
      <c r="I141" s="554"/>
      <c r="J141" s="552" t="s">
        <v>118</v>
      </c>
      <c r="K141" s="79" t="s">
        <v>95</v>
      </c>
      <c r="L141" s="79"/>
      <c r="M141" s="308" t="s">
        <v>95</v>
      </c>
      <c r="N141" s="308">
        <v>0</v>
      </c>
      <c r="O141" s="308">
        <v>0</v>
      </c>
      <c r="P141" s="308">
        <v>0</v>
      </c>
      <c r="Q141" s="79"/>
      <c r="R141" s="552" t="s">
        <v>118</v>
      </c>
      <c r="S141" s="79" t="s">
        <v>95</v>
      </c>
      <c r="T141" s="79"/>
      <c r="U141" s="308" t="s">
        <v>95</v>
      </c>
      <c r="V141" s="308" t="s">
        <v>95</v>
      </c>
      <c r="W141" s="308" t="s">
        <v>95</v>
      </c>
      <c r="X141" s="308" t="s">
        <v>95</v>
      </c>
      <c r="Y141" s="308" t="s">
        <v>95</v>
      </c>
      <c r="Z141" s="220"/>
      <c r="AA141" s="552" t="s">
        <v>118</v>
      </c>
      <c r="AB141" s="79" t="s">
        <v>95</v>
      </c>
      <c r="AC141" s="79"/>
      <c r="AD141" s="308" t="s">
        <v>95</v>
      </c>
      <c r="AE141" s="308" t="s">
        <v>95</v>
      </c>
      <c r="AF141" s="308" t="s">
        <v>95</v>
      </c>
      <c r="AG141" s="308" t="s">
        <v>95</v>
      </c>
      <c r="AH141" s="308" t="s">
        <v>95</v>
      </c>
      <c r="AJ141" s="552" t="s">
        <v>118</v>
      </c>
      <c r="AK141" s="79" t="s">
        <v>95</v>
      </c>
      <c r="AL141" s="79"/>
      <c r="AM141" s="308" t="s">
        <v>95</v>
      </c>
      <c r="AN141" s="308" t="s">
        <v>95</v>
      </c>
      <c r="AO141" s="308" t="s">
        <v>95</v>
      </c>
      <c r="AP141" s="308" t="s">
        <v>95</v>
      </c>
      <c r="AQ141" s="308" t="s">
        <v>95</v>
      </c>
    </row>
    <row r="142" spans="1:43" ht="11.25" x14ac:dyDescent="0.2">
      <c r="A142" s="268" t="s">
        <v>356</v>
      </c>
      <c r="B142" s="268">
        <v>319</v>
      </c>
      <c r="C142" s="307" t="s">
        <v>357</v>
      </c>
      <c r="D142" s="552" t="s">
        <v>118</v>
      </c>
      <c r="E142" s="79" t="s">
        <v>95</v>
      </c>
      <c r="F142" s="79"/>
      <c r="G142" s="308" t="s">
        <v>95</v>
      </c>
      <c r="H142" s="308" t="s">
        <v>95</v>
      </c>
      <c r="I142" s="554"/>
      <c r="J142" s="552" t="s">
        <v>118</v>
      </c>
      <c r="K142" s="79" t="s">
        <v>95</v>
      </c>
      <c r="L142" s="79"/>
      <c r="M142" s="308" t="s">
        <v>95</v>
      </c>
      <c r="N142" s="308" t="s">
        <v>95</v>
      </c>
      <c r="O142" s="308" t="s">
        <v>95</v>
      </c>
      <c r="P142" s="308" t="s">
        <v>95</v>
      </c>
      <c r="Q142" s="79"/>
      <c r="R142" s="552" t="s">
        <v>118</v>
      </c>
      <c r="S142" s="79" t="s">
        <v>95</v>
      </c>
      <c r="T142" s="79"/>
      <c r="U142" s="308" t="s">
        <v>95</v>
      </c>
      <c r="V142" s="308" t="s">
        <v>95</v>
      </c>
      <c r="W142" s="308" t="s">
        <v>95</v>
      </c>
      <c r="X142" s="308" t="s">
        <v>95</v>
      </c>
      <c r="Y142" s="308" t="s">
        <v>95</v>
      </c>
      <c r="Z142" s="220"/>
      <c r="AA142" s="552" t="s">
        <v>118</v>
      </c>
      <c r="AB142" s="79">
        <v>10</v>
      </c>
      <c r="AC142" s="79"/>
      <c r="AD142" s="308" t="s">
        <v>95</v>
      </c>
      <c r="AE142" s="308" t="s">
        <v>95</v>
      </c>
      <c r="AF142" s="308" t="s">
        <v>95</v>
      </c>
      <c r="AG142" s="308" t="s">
        <v>95</v>
      </c>
      <c r="AH142" s="308" t="s">
        <v>95</v>
      </c>
      <c r="AJ142" s="552" t="s">
        <v>118</v>
      </c>
      <c r="AK142" s="79">
        <v>10</v>
      </c>
      <c r="AL142" s="79"/>
      <c r="AM142" s="308" t="s">
        <v>95</v>
      </c>
      <c r="AN142" s="308" t="s">
        <v>95</v>
      </c>
      <c r="AO142" s="308" t="s">
        <v>95</v>
      </c>
      <c r="AP142" s="308" t="s">
        <v>95</v>
      </c>
      <c r="AQ142" s="308" t="s">
        <v>95</v>
      </c>
    </row>
    <row r="143" spans="1:43" ht="11.25" x14ac:dyDescent="0.2">
      <c r="A143" s="268" t="s">
        <v>358</v>
      </c>
      <c r="B143" s="268">
        <v>320</v>
      </c>
      <c r="C143" s="307" t="s">
        <v>359</v>
      </c>
      <c r="D143" s="552" t="s">
        <v>118</v>
      </c>
      <c r="E143" s="79">
        <v>10</v>
      </c>
      <c r="F143" s="79"/>
      <c r="G143" s="308" t="s">
        <v>95</v>
      </c>
      <c r="H143" s="308" t="s">
        <v>95</v>
      </c>
      <c r="I143" s="554"/>
      <c r="J143" s="552" t="s">
        <v>118</v>
      </c>
      <c r="K143" s="79">
        <v>15</v>
      </c>
      <c r="L143" s="79"/>
      <c r="M143" s="308">
        <v>71</v>
      </c>
      <c r="N143" s="308">
        <v>65</v>
      </c>
      <c r="O143" s="308">
        <v>53</v>
      </c>
      <c r="P143" s="308">
        <v>53</v>
      </c>
      <c r="Q143" s="79"/>
      <c r="R143" s="552" t="s">
        <v>118</v>
      </c>
      <c r="S143" s="79">
        <v>10</v>
      </c>
      <c r="T143" s="79"/>
      <c r="U143" s="308" t="s">
        <v>95</v>
      </c>
      <c r="V143" s="308" t="s">
        <v>95</v>
      </c>
      <c r="W143" s="308" t="s">
        <v>95</v>
      </c>
      <c r="X143" s="308" t="s">
        <v>95</v>
      </c>
      <c r="Y143" s="308" t="s">
        <v>95</v>
      </c>
      <c r="Z143" s="220"/>
      <c r="AA143" s="552" t="s">
        <v>118</v>
      </c>
      <c r="AB143" s="79">
        <v>10</v>
      </c>
      <c r="AC143" s="79"/>
      <c r="AD143" s="308" t="s">
        <v>95</v>
      </c>
      <c r="AE143" s="308">
        <v>73</v>
      </c>
      <c r="AF143" s="308">
        <v>55</v>
      </c>
      <c r="AG143" s="308" t="s">
        <v>95</v>
      </c>
      <c r="AH143" s="308" t="s">
        <v>95</v>
      </c>
      <c r="AJ143" s="552" t="s">
        <v>118</v>
      </c>
      <c r="AK143" s="79">
        <v>10</v>
      </c>
      <c r="AL143" s="79"/>
      <c r="AM143" s="308" t="s">
        <v>95</v>
      </c>
      <c r="AN143" s="308" t="s">
        <v>95</v>
      </c>
      <c r="AO143" s="308" t="s">
        <v>95</v>
      </c>
      <c r="AP143" s="308" t="s">
        <v>95</v>
      </c>
      <c r="AQ143" s="308" t="s">
        <v>95</v>
      </c>
    </row>
    <row r="144" spans="1:43" ht="11.25" x14ac:dyDescent="0.2">
      <c r="A144" s="268"/>
      <c r="B144" s="268"/>
      <c r="C144" s="310"/>
      <c r="D144" s="552"/>
      <c r="E144" s="304"/>
      <c r="F144" s="304"/>
      <c r="G144" s="553"/>
      <c r="H144" s="553"/>
      <c r="I144" s="553"/>
      <c r="J144" s="552"/>
      <c r="K144" s="304"/>
      <c r="L144" s="304"/>
      <c r="M144" s="304"/>
      <c r="N144" s="304"/>
      <c r="O144" s="304"/>
      <c r="P144" s="304"/>
      <c r="Q144" s="304"/>
      <c r="R144" s="552"/>
      <c r="S144" s="304"/>
      <c r="T144" s="304"/>
      <c r="U144" s="304"/>
      <c r="V144" s="304"/>
      <c r="W144" s="304"/>
      <c r="X144" s="304"/>
      <c r="Y144" s="304"/>
      <c r="Z144" s="220"/>
      <c r="AA144" s="552"/>
      <c r="AB144" s="304"/>
      <c r="AC144" s="220"/>
      <c r="AD144" s="304"/>
      <c r="AE144" s="304"/>
      <c r="AF144" s="304"/>
      <c r="AG144" s="304"/>
      <c r="AH144" s="304"/>
      <c r="AJ144" s="552"/>
      <c r="AK144" s="304"/>
      <c r="AL144" s="220"/>
      <c r="AM144" s="304"/>
      <c r="AN144" s="304"/>
      <c r="AO144" s="304"/>
      <c r="AP144" s="304"/>
      <c r="AQ144" s="304"/>
    </row>
    <row r="145" spans="1:43" s="209" customFormat="1" ht="11.25" x14ac:dyDescent="0.2">
      <c r="A145" s="272"/>
      <c r="B145" s="272"/>
      <c r="C145" s="302" t="s">
        <v>360</v>
      </c>
      <c r="D145" s="551" t="s">
        <v>57</v>
      </c>
      <c r="E145" s="304">
        <v>240</v>
      </c>
      <c r="F145" s="304"/>
      <c r="G145" s="305">
        <v>48</v>
      </c>
      <c r="H145" s="305">
        <v>55</v>
      </c>
      <c r="I145" s="553"/>
      <c r="J145" s="551" t="s">
        <v>57</v>
      </c>
      <c r="K145" s="304">
        <v>250</v>
      </c>
      <c r="L145" s="304"/>
      <c r="M145" s="305">
        <v>49</v>
      </c>
      <c r="N145" s="305">
        <v>60</v>
      </c>
      <c r="O145" s="305">
        <v>45</v>
      </c>
      <c r="P145" s="305">
        <v>34</v>
      </c>
      <c r="Q145" s="304"/>
      <c r="R145" s="551" t="s">
        <v>57</v>
      </c>
      <c r="S145" s="304">
        <v>300</v>
      </c>
      <c r="T145" s="304"/>
      <c r="U145" s="305">
        <v>53</v>
      </c>
      <c r="V145" s="305">
        <v>59</v>
      </c>
      <c r="W145" s="305">
        <v>48</v>
      </c>
      <c r="X145" s="305">
        <v>41</v>
      </c>
      <c r="Y145" s="305">
        <v>39</v>
      </c>
      <c r="Z145" s="218"/>
      <c r="AA145" s="551" t="s">
        <v>57</v>
      </c>
      <c r="AB145" s="304">
        <v>310</v>
      </c>
      <c r="AC145" s="304"/>
      <c r="AD145" s="305">
        <v>59</v>
      </c>
      <c r="AE145" s="305">
        <v>67</v>
      </c>
      <c r="AF145" s="305">
        <v>56</v>
      </c>
      <c r="AG145" s="305">
        <v>48</v>
      </c>
      <c r="AH145" s="305">
        <v>45</v>
      </c>
      <c r="AJ145" s="551" t="s">
        <v>57</v>
      </c>
      <c r="AK145" s="304">
        <v>340</v>
      </c>
      <c r="AL145" s="304"/>
      <c r="AM145" s="305">
        <v>62</v>
      </c>
      <c r="AN145" s="305">
        <v>71</v>
      </c>
      <c r="AO145" s="305">
        <v>59</v>
      </c>
      <c r="AP145" s="305">
        <v>52</v>
      </c>
      <c r="AQ145" s="305">
        <v>51</v>
      </c>
    </row>
    <row r="146" spans="1:43" ht="11.25" x14ac:dyDescent="0.2">
      <c r="A146" s="268" t="s">
        <v>361</v>
      </c>
      <c r="B146" s="268">
        <v>867</v>
      </c>
      <c r="C146" s="307" t="s">
        <v>362</v>
      </c>
      <c r="D146" s="552" t="s">
        <v>118</v>
      </c>
      <c r="E146" s="79" t="s">
        <v>95</v>
      </c>
      <c r="F146" s="79"/>
      <c r="G146" s="308">
        <v>0</v>
      </c>
      <c r="H146" s="308" t="s">
        <v>95</v>
      </c>
      <c r="I146" s="554"/>
      <c r="J146" s="552" t="s">
        <v>118</v>
      </c>
      <c r="K146" s="79" t="s">
        <v>95</v>
      </c>
      <c r="L146" s="79"/>
      <c r="M146" s="308">
        <v>0</v>
      </c>
      <c r="N146" s="308">
        <v>0</v>
      </c>
      <c r="O146" s="308">
        <v>0</v>
      </c>
      <c r="P146" s="308">
        <v>0</v>
      </c>
      <c r="Q146" s="79"/>
      <c r="R146" s="552" t="s">
        <v>118</v>
      </c>
      <c r="S146" s="79" t="s">
        <v>95</v>
      </c>
      <c r="T146" s="79"/>
      <c r="U146" s="308" t="s">
        <v>95</v>
      </c>
      <c r="V146" s="308" t="s">
        <v>95</v>
      </c>
      <c r="W146" s="308" t="s">
        <v>95</v>
      </c>
      <c r="X146" s="308" t="s">
        <v>95</v>
      </c>
      <c r="Y146" s="308" t="s">
        <v>95</v>
      </c>
      <c r="Z146" s="220"/>
      <c r="AA146" s="552" t="s">
        <v>118</v>
      </c>
      <c r="AB146" s="79" t="s">
        <v>95</v>
      </c>
      <c r="AC146" s="79"/>
      <c r="AD146" s="308" t="s">
        <v>95</v>
      </c>
      <c r="AE146" s="308" t="s">
        <v>95</v>
      </c>
      <c r="AF146" s="308" t="s">
        <v>95</v>
      </c>
      <c r="AG146" s="308" t="s">
        <v>95</v>
      </c>
      <c r="AH146" s="308" t="s">
        <v>95</v>
      </c>
      <c r="AJ146" s="552" t="s">
        <v>118</v>
      </c>
      <c r="AK146" s="79" t="s">
        <v>95</v>
      </c>
      <c r="AL146" s="79"/>
      <c r="AM146" s="308" t="s">
        <v>95</v>
      </c>
      <c r="AN146" s="308" t="s">
        <v>95</v>
      </c>
      <c r="AO146" s="308" t="s">
        <v>95</v>
      </c>
      <c r="AP146" s="308" t="s">
        <v>95</v>
      </c>
      <c r="AQ146" s="308" t="s">
        <v>95</v>
      </c>
    </row>
    <row r="147" spans="1:43" ht="11.25" x14ac:dyDescent="0.2">
      <c r="A147" s="268" t="s">
        <v>363</v>
      </c>
      <c r="B147" s="268">
        <v>846</v>
      </c>
      <c r="C147" s="307" t="s">
        <v>364</v>
      </c>
      <c r="D147" s="552" t="s">
        <v>118</v>
      </c>
      <c r="E147" s="79">
        <v>10</v>
      </c>
      <c r="F147" s="79"/>
      <c r="G147" s="308" t="s">
        <v>95</v>
      </c>
      <c r="H147" s="308" t="s">
        <v>95</v>
      </c>
      <c r="I147" s="554"/>
      <c r="J147" s="552" t="s">
        <v>118</v>
      </c>
      <c r="K147" s="79">
        <v>10</v>
      </c>
      <c r="L147" s="79"/>
      <c r="M147" s="308" t="s">
        <v>95</v>
      </c>
      <c r="N147" s="308" t="s">
        <v>95</v>
      </c>
      <c r="O147" s="308" t="s">
        <v>95</v>
      </c>
      <c r="P147" s="308" t="s">
        <v>95</v>
      </c>
      <c r="Q147" s="79"/>
      <c r="R147" s="552" t="s">
        <v>118</v>
      </c>
      <c r="S147" s="79">
        <v>25</v>
      </c>
      <c r="T147" s="79"/>
      <c r="U147" s="308">
        <v>54</v>
      </c>
      <c r="V147" s="308">
        <v>71</v>
      </c>
      <c r="W147" s="308">
        <v>50</v>
      </c>
      <c r="X147" s="308">
        <v>54</v>
      </c>
      <c r="Y147" s="308">
        <v>42</v>
      </c>
      <c r="Z147" s="220"/>
      <c r="AA147" s="552" t="s">
        <v>118</v>
      </c>
      <c r="AB147" s="79">
        <v>15</v>
      </c>
      <c r="AC147" s="79"/>
      <c r="AD147" s="308">
        <v>69</v>
      </c>
      <c r="AE147" s="308">
        <v>77</v>
      </c>
      <c r="AF147" s="308">
        <v>62</v>
      </c>
      <c r="AG147" s="308">
        <v>46</v>
      </c>
      <c r="AH147" s="308">
        <v>62</v>
      </c>
      <c r="AJ147" s="552" t="s">
        <v>118</v>
      </c>
      <c r="AK147" s="79">
        <v>15</v>
      </c>
      <c r="AL147" s="79"/>
      <c r="AM147" s="308">
        <v>60</v>
      </c>
      <c r="AN147" s="308">
        <v>67</v>
      </c>
      <c r="AO147" s="308">
        <v>53</v>
      </c>
      <c r="AP147" s="308">
        <v>47</v>
      </c>
      <c r="AQ147" s="308">
        <v>47</v>
      </c>
    </row>
    <row r="148" spans="1:43" ht="11.25" x14ac:dyDescent="0.2">
      <c r="A148" s="268" t="s">
        <v>365</v>
      </c>
      <c r="B148" s="268">
        <v>825</v>
      </c>
      <c r="C148" s="307" t="s">
        <v>366</v>
      </c>
      <c r="D148" s="552" t="s">
        <v>118</v>
      </c>
      <c r="E148" s="79">
        <v>10</v>
      </c>
      <c r="F148" s="79"/>
      <c r="G148" s="308" t="s">
        <v>95</v>
      </c>
      <c r="H148" s="308" t="s">
        <v>95</v>
      </c>
      <c r="I148" s="554"/>
      <c r="J148" s="552" t="s">
        <v>118</v>
      </c>
      <c r="K148" s="79">
        <v>10</v>
      </c>
      <c r="L148" s="79"/>
      <c r="M148" s="308" t="s">
        <v>95</v>
      </c>
      <c r="N148" s="308" t="s">
        <v>95</v>
      </c>
      <c r="O148" s="308" t="s">
        <v>95</v>
      </c>
      <c r="P148" s="308" t="s">
        <v>95</v>
      </c>
      <c r="Q148" s="79"/>
      <c r="R148" s="552" t="s">
        <v>118</v>
      </c>
      <c r="S148" s="79">
        <v>15</v>
      </c>
      <c r="T148" s="79"/>
      <c r="U148" s="308">
        <v>50</v>
      </c>
      <c r="V148" s="308">
        <v>38</v>
      </c>
      <c r="W148" s="308">
        <v>38</v>
      </c>
      <c r="X148" s="308">
        <v>50</v>
      </c>
      <c r="Y148" s="308" t="s">
        <v>95</v>
      </c>
      <c r="Z148" s="220"/>
      <c r="AA148" s="552" t="s">
        <v>118</v>
      </c>
      <c r="AB148" s="79">
        <v>15</v>
      </c>
      <c r="AC148" s="79"/>
      <c r="AD148" s="308">
        <v>50</v>
      </c>
      <c r="AE148" s="308">
        <v>64</v>
      </c>
      <c r="AF148" s="308">
        <v>50</v>
      </c>
      <c r="AG148" s="308" t="s">
        <v>95</v>
      </c>
      <c r="AH148" s="308">
        <v>43</v>
      </c>
      <c r="AJ148" s="552" t="s">
        <v>118</v>
      </c>
      <c r="AK148" s="79">
        <v>20</v>
      </c>
      <c r="AL148" s="79"/>
      <c r="AM148" s="308">
        <v>42</v>
      </c>
      <c r="AN148" s="308">
        <v>68</v>
      </c>
      <c r="AO148" s="308">
        <v>53</v>
      </c>
      <c r="AP148" s="308">
        <v>47</v>
      </c>
      <c r="AQ148" s="308">
        <v>37</v>
      </c>
    </row>
    <row r="149" spans="1:43" ht="11.25" x14ac:dyDescent="0.2">
      <c r="A149" s="268" t="s">
        <v>367</v>
      </c>
      <c r="B149" s="268">
        <v>845</v>
      </c>
      <c r="C149" s="307" t="s">
        <v>368</v>
      </c>
      <c r="D149" s="552" t="s">
        <v>118</v>
      </c>
      <c r="E149" s="79">
        <v>15</v>
      </c>
      <c r="F149" s="79"/>
      <c r="G149" s="308">
        <v>47</v>
      </c>
      <c r="H149" s="308">
        <v>60</v>
      </c>
      <c r="I149" s="554"/>
      <c r="J149" s="552" t="s">
        <v>118</v>
      </c>
      <c r="K149" s="79">
        <v>25</v>
      </c>
      <c r="L149" s="79"/>
      <c r="M149" s="308">
        <v>59</v>
      </c>
      <c r="N149" s="308">
        <v>59</v>
      </c>
      <c r="O149" s="308">
        <v>44</v>
      </c>
      <c r="P149" s="308">
        <v>41</v>
      </c>
      <c r="Q149" s="79"/>
      <c r="R149" s="552" t="s">
        <v>118</v>
      </c>
      <c r="S149" s="79">
        <v>20</v>
      </c>
      <c r="T149" s="79"/>
      <c r="U149" s="308">
        <v>67</v>
      </c>
      <c r="V149" s="308">
        <v>67</v>
      </c>
      <c r="W149" s="308">
        <v>39</v>
      </c>
      <c r="X149" s="308">
        <v>44</v>
      </c>
      <c r="Y149" s="308">
        <v>33</v>
      </c>
      <c r="Z149" s="220"/>
      <c r="AA149" s="552" t="s">
        <v>118</v>
      </c>
      <c r="AB149" s="79">
        <v>25</v>
      </c>
      <c r="AC149" s="79"/>
      <c r="AD149" s="308">
        <v>52</v>
      </c>
      <c r="AE149" s="308">
        <v>63</v>
      </c>
      <c r="AF149" s="308">
        <v>59</v>
      </c>
      <c r="AG149" s="308">
        <v>56</v>
      </c>
      <c r="AH149" s="308">
        <v>44</v>
      </c>
      <c r="AJ149" s="552" t="s">
        <v>118</v>
      </c>
      <c r="AK149" s="79">
        <v>30</v>
      </c>
      <c r="AL149" s="79"/>
      <c r="AM149" s="308">
        <v>69</v>
      </c>
      <c r="AN149" s="308">
        <v>72</v>
      </c>
      <c r="AO149" s="308">
        <v>71</v>
      </c>
      <c r="AP149" s="308">
        <v>62</v>
      </c>
      <c r="AQ149" s="308">
        <v>64</v>
      </c>
    </row>
    <row r="150" spans="1:43" ht="11.25" x14ac:dyDescent="0.2">
      <c r="A150" s="268" t="s">
        <v>369</v>
      </c>
      <c r="B150" s="268">
        <v>850</v>
      </c>
      <c r="C150" s="307" t="s">
        <v>370</v>
      </c>
      <c r="D150" s="552" t="s">
        <v>118</v>
      </c>
      <c r="E150" s="79">
        <v>35</v>
      </c>
      <c r="F150" s="79"/>
      <c r="G150" s="308">
        <v>45</v>
      </c>
      <c r="H150" s="308">
        <v>52</v>
      </c>
      <c r="I150" s="554"/>
      <c r="J150" s="552" t="s">
        <v>118</v>
      </c>
      <c r="K150" s="79">
        <v>40</v>
      </c>
      <c r="L150" s="79"/>
      <c r="M150" s="308">
        <v>58</v>
      </c>
      <c r="N150" s="308">
        <v>58</v>
      </c>
      <c r="O150" s="308">
        <v>47</v>
      </c>
      <c r="P150" s="308">
        <v>29</v>
      </c>
      <c r="Q150" s="79"/>
      <c r="R150" s="552" t="s">
        <v>118</v>
      </c>
      <c r="S150" s="79">
        <v>40</v>
      </c>
      <c r="T150" s="79"/>
      <c r="U150" s="308">
        <v>61</v>
      </c>
      <c r="V150" s="308">
        <v>66</v>
      </c>
      <c r="W150" s="308">
        <v>55</v>
      </c>
      <c r="X150" s="308">
        <v>47</v>
      </c>
      <c r="Y150" s="308">
        <v>50</v>
      </c>
      <c r="Z150" s="220"/>
      <c r="AA150" s="552" t="s">
        <v>118</v>
      </c>
      <c r="AB150" s="79">
        <v>45</v>
      </c>
      <c r="AC150" s="79"/>
      <c r="AD150" s="308">
        <v>71</v>
      </c>
      <c r="AE150" s="308">
        <v>73</v>
      </c>
      <c r="AF150" s="308">
        <v>60</v>
      </c>
      <c r="AG150" s="308">
        <v>53</v>
      </c>
      <c r="AH150" s="308">
        <v>49</v>
      </c>
      <c r="AJ150" s="552" t="s">
        <v>118</v>
      </c>
      <c r="AK150" s="79">
        <v>45</v>
      </c>
      <c r="AL150" s="79"/>
      <c r="AM150" s="308">
        <v>72</v>
      </c>
      <c r="AN150" s="308">
        <v>70</v>
      </c>
      <c r="AO150" s="308">
        <v>60</v>
      </c>
      <c r="AP150" s="308">
        <v>47</v>
      </c>
      <c r="AQ150" s="308">
        <v>57</v>
      </c>
    </row>
    <row r="151" spans="1:43" ht="11.25" x14ac:dyDescent="0.2">
      <c r="A151" s="268" t="s">
        <v>371</v>
      </c>
      <c r="B151" s="268">
        <v>921</v>
      </c>
      <c r="C151" s="307" t="s">
        <v>372</v>
      </c>
      <c r="D151" s="552" t="s">
        <v>118</v>
      </c>
      <c r="E151" s="79">
        <v>10</v>
      </c>
      <c r="F151" s="79"/>
      <c r="G151" s="308" t="s">
        <v>95</v>
      </c>
      <c r="H151" s="308" t="s">
        <v>95</v>
      </c>
      <c r="I151" s="554"/>
      <c r="J151" s="552" t="s">
        <v>118</v>
      </c>
      <c r="K151" s="79" t="s">
        <v>95</v>
      </c>
      <c r="L151" s="79"/>
      <c r="M151" s="308">
        <v>0</v>
      </c>
      <c r="N151" s="308" t="s">
        <v>95</v>
      </c>
      <c r="O151" s="308" t="s">
        <v>95</v>
      </c>
      <c r="P151" s="308">
        <v>0</v>
      </c>
      <c r="Q151" s="79"/>
      <c r="R151" s="552" t="s">
        <v>118</v>
      </c>
      <c r="S151" s="79" t="s">
        <v>95</v>
      </c>
      <c r="T151" s="79"/>
      <c r="U151" s="308" t="s">
        <v>95</v>
      </c>
      <c r="V151" s="308" t="s">
        <v>95</v>
      </c>
      <c r="W151" s="308" t="s">
        <v>95</v>
      </c>
      <c r="X151" s="308" t="s">
        <v>95</v>
      </c>
      <c r="Y151" s="308" t="s">
        <v>95</v>
      </c>
      <c r="Z151" s="220"/>
      <c r="AA151" s="552" t="s">
        <v>118</v>
      </c>
      <c r="AB151" s="79" t="s">
        <v>95</v>
      </c>
      <c r="AC151" s="79"/>
      <c r="AD151" s="308" t="s">
        <v>95</v>
      </c>
      <c r="AE151" s="308" t="s">
        <v>95</v>
      </c>
      <c r="AF151" s="308" t="s">
        <v>95</v>
      </c>
      <c r="AG151" s="308" t="s">
        <v>95</v>
      </c>
      <c r="AH151" s="308" t="s">
        <v>95</v>
      </c>
      <c r="AJ151" s="552" t="s">
        <v>118</v>
      </c>
      <c r="AK151" s="79">
        <v>10</v>
      </c>
      <c r="AL151" s="79"/>
      <c r="AM151" s="308" t="s">
        <v>95</v>
      </c>
      <c r="AN151" s="308" t="s">
        <v>95</v>
      </c>
      <c r="AO151" s="308" t="s">
        <v>95</v>
      </c>
      <c r="AP151" s="308" t="s">
        <v>95</v>
      </c>
      <c r="AQ151" s="308" t="s">
        <v>95</v>
      </c>
    </row>
    <row r="152" spans="1:43" ht="11.25" x14ac:dyDescent="0.2">
      <c r="A152" s="268" t="s">
        <v>373</v>
      </c>
      <c r="B152" s="268">
        <v>886</v>
      </c>
      <c r="C152" s="307" t="s">
        <v>374</v>
      </c>
      <c r="D152" s="552" t="s">
        <v>118</v>
      </c>
      <c r="E152" s="79">
        <v>50</v>
      </c>
      <c r="F152" s="79"/>
      <c r="G152" s="308">
        <v>48</v>
      </c>
      <c r="H152" s="308">
        <v>46</v>
      </c>
      <c r="I152" s="554"/>
      <c r="J152" s="552" t="s">
        <v>118</v>
      </c>
      <c r="K152" s="79">
        <v>50</v>
      </c>
      <c r="L152" s="79"/>
      <c r="M152" s="308">
        <v>42</v>
      </c>
      <c r="N152" s="308">
        <v>54</v>
      </c>
      <c r="O152" s="308">
        <v>44</v>
      </c>
      <c r="P152" s="308">
        <v>35</v>
      </c>
      <c r="Q152" s="79"/>
      <c r="R152" s="552" t="s">
        <v>118</v>
      </c>
      <c r="S152" s="79">
        <v>55</v>
      </c>
      <c r="T152" s="79"/>
      <c r="U152" s="308">
        <v>52</v>
      </c>
      <c r="V152" s="308">
        <v>61</v>
      </c>
      <c r="W152" s="308">
        <v>46</v>
      </c>
      <c r="X152" s="308">
        <v>37</v>
      </c>
      <c r="Y152" s="308">
        <v>39</v>
      </c>
      <c r="Z152" s="220"/>
      <c r="AA152" s="552" t="s">
        <v>118</v>
      </c>
      <c r="AB152" s="79">
        <v>65</v>
      </c>
      <c r="AC152" s="79"/>
      <c r="AD152" s="308">
        <v>57</v>
      </c>
      <c r="AE152" s="308">
        <v>65</v>
      </c>
      <c r="AF152" s="308">
        <v>59</v>
      </c>
      <c r="AG152" s="308">
        <v>46</v>
      </c>
      <c r="AH152" s="308">
        <v>44</v>
      </c>
      <c r="AJ152" s="552" t="s">
        <v>118</v>
      </c>
      <c r="AK152" s="79">
        <v>75</v>
      </c>
      <c r="AL152" s="79"/>
      <c r="AM152" s="308">
        <v>67</v>
      </c>
      <c r="AN152" s="308">
        <v>74</v>
      </c>
      <c r="AO152" s="308">
        <v>65</v>
      </c>
      <c r="AP152" s="308">
        <v>52</v>
      </c>
      <c r="AQ152" s="308">
        <v>56</v>
      </c>
    </row>
    <row r="153" spans="1:43" ht="11.25" x14ac:dyDescent="0.2">
      <c r="A153" s="268" t="s">
        <v>375</v>
      </c>
      <c r="B153" s="268">
        <v>887</v>
      </c>
      <c r="C153" s="307" t="s">
        <v>376</v>
      </c>
      <c r="D153" s="552" t="s">
        <v>118</v>
      </c>
      <c r="E153" s="79">
        <v>10</v>
      </c>
      <c r="F153" s="79"/>
      <c r="G153" s="308" t="s">
        <v>95</v>
      </c>
      <c r="H153" s="308" t="s">
        <v>95</v>
      </c>
      <c r="I153" s="554"/>
      <c r="J153" s="552" t="s">
        <v>118</v>
      </c>
      <c r="K153" s="79">
        <v>10</v>
      </c>
      <c r="L153" s="79"/>
      <c r="M153" s="308" t="s">
        <v>95</v>
      </c>
      <c r="N153" s="308" t="s">
        <v>95</v>
      </c>
      <c r="O153" s="308" t="s">
        <v>95</v>
      </c>
      <c r="P153" s="308" t="s">
        <v>95</v>
      </c>
      <c r="Q153" s="79"/>
      <c r="R153" s="552" t="s">
        <v>118</v>
      </c>
      <c r="S153" s="79">
        <v>15</v>
      </c>
      <c r="T153" s="79"/>
      <c r="U153" s="308">
        <v>47</v>
      </c>
      <c r="V153" s="308">
        <v>60</v>
      </c>
      <c r="W153" s="308">
        <v>47</v>
      </c>
      <c r="X153" s="308" t="s">
        <v>95</v>
      </c>
      <c r="Y153" s="308">
        <v>40</v>
      </c>
      <c r="Z153" s="220"/>
      <c r="AA153" s="552" t="s">
        <v>118</v>
      </c>
      <c r="AB153" s="79">
        <v>10</v>
      </c>
      <c r="AC153" s="79"/>
      <c r="AD153" s="308" t="s">
        <v>95</v>
      </c>
      <c r="AE153" s="308" t="s">
        <v>95</v>
      </c>
      <c r="AF153" s="308" t="s">
        <v>95</v>
      </c>
      <c r="AG153" s="308" t="s">
        <v>95</v>
      </c>
      <c r="AH153" s="308" t="s">
        <v>95</v>
      </c>
      <c r="AJ153" s="552" t="s">
        <v>118</v>
      </c>
      <c r="AK153" s="79">
        <v>15</v>
      </c>
      <c r="AL153" s="79"/>
      <c r="AM153" s="308">
        <v>44</v>
      </c>
      <c r="AN153" s="308">
        <v>69</v>
      </c>
      <c r="AO153" s="308">
        <v>44</v>
      </c>
      <c r="AP153" s="308">
        <v>38</v>
      </c>
      <c r="AQ153" s="308" t="s">
        <v>95</v>
      </c>
    </row>
    <row r="154" spans="1:43" ht="11.25" x14ac:dyDescent="0.2">
      <c r="A154" s="268" t="s">
        <v>377</v>
      </c>
      <c r="B154" s="268">
        <v>826</v>
      </c>
      <c r="C154" s="307" t="s">
        <v>378</v>
      </c>
      <c r="D154" s="552" t="s">
        <v>118</v>
      </c>
      <c r="E154" s="79">
        <v>10</v>
      </c>
      <c r="F154" s="79"/>
      <c r="G154" s="308" t="s">
        <v>95</v>
      </c>
      <c r="H154" s="308" t="s">
        <v>95</v>
      </c>
      <c r="I154" s="554"/>
      <c r="J154" s="552" t="s">
        <v>118</v>
      </c>
      <c r="K154" s="79">
        <v>10</v>
      </c>
      <c r="L154" s="79"/>
      <c r="M154" s="308" t="s">
        <v>95</v>
      </c>
      <c r="N154" s="308" t="s">
        <v>95</v>
      </c>
      <c r="O154" s="308" t="s">
        <v>95</v>
      </c>
      <c r="P154" s="308" t="s">
        <v>95</v>
      </c>
      <c r="Q154" s="79"/>
      <c r="R154" s="552" t="s">
        <v>118</v>
      </c>
      <c r="S154" s="79">
        <v>10</v>
      </c>
      <c r="T154" s="79"/>
      <c r="U154" s="308" t="s">
        <v>95</v>
      </c>
      <c r="V154" s="308" t="s">
        <v>95</v>
      </c>
      <c r="W154" s="308" t="s">
        <v>95</v>
      </c>
      <c r="X154" s="308" t="s">
        <v>95</v>
      </c>
      <c r="Y154" s="308" t="s">
        <v>95</v>
      </c>
      <c r="Z154" s="220"/>
      <c r="AA154" s="552" t="s">
        <v>118</v>
      </c>
      <c r="AB154" s="79">
        <v>15</v>
      </c>
      <c r="AC154" s="79"/>
      <c r="AD154" s="308">
        <v>62</v>
      </c>
      <c r="AE154" s="308">
        <v>77</v>
      </c>
      <c r="AF154" s="308">
        <v>77</v>
      </c>
      <c r="AG154" s="308">
        <v>77</v>
      </c>
      <c r="AH154" s="308">
        <v>62</v>
      </c>
      <c r="AJ154" s="552" t="s">
        <v>118</v>
      </c>
      <c r="AK154" s="79">
        <v>15</v>
      </c>
      <c r="AL154" s="79"/>
      <c r="AM154" s="308">
        <v>71</v>
      </c>
      <c r="AN154" s="308">
        <v>88</v>
      </c>
      <c r="AO154" s="308">
        <v>71</v>
      </c>
      <c r="AP154" s="308">
        <v>76</v>
      </c>
      <c r="AQ154" s="308">
        <v>59</v>
      </c>
    </row>
    <row r="155" spans="1:43" ht="11.25" x14ac:dyDescent="0.2">
      <c r="A155" s="268" t="s">
        <v>379</v>
      </c>
      <c r="B155" s="268">
        <v>931</v>
      </c>
      <c r="C155" s="307" t="s">
        <v>380</v>
      </c>
      <c r="D155" s="552" t="s">
        <v>118</v>
      </c>
      <c r="E155" s="79">
        <v>5</v>
      </c>
      <c r="F155" s="79"/>
      <c r="G155" s="308" t="s">
        <v>95</v>
      </c>
      <c r="H155" s="308" t="s">
        <v>95</v>
      </c>
      <c r="I155" s="554"/>
      <c r="J155" s="552" t="s">
        <v>118</v>
      </c>
      <c r="K155" s="79">
        <v>10</v>
      </c>
      <c r="L155" s="79"/>
      <c r="M155" s="308">
        <v>55</v>
      </c>
      <c r="N155" s="308">
        <v>64</v>
      </c>
      <c r="O155" s="308" t="s">
        <v>95</v>
      </c>
      <c r="P155" s="308" t="s">
        <v>95</v>
      </c>
      <c r="Q155" s="79"/>
      <c r="R155" s="552" t="s">
        <v>118</v>
      </c>
      <c r="S155" s="79">
        <v>10</v>
      </c>
      <c r="T155" s="79"/>
      <c r="U155" s="308">
        <v>55</v>
      </c>
      <c r="V155" s="308">
        <v>55</v>
      </c>
      <c r="W155" s="308" t="s">
        <v>95</v>
      </c>
      <c r="X155" s="308" t="s">
        <v>95</v>
      </c>
      <c r="Y155" s="308" t="s">
        <v>95</v>
      </c>
      <c r="Z155" s="220"/>
      <c r="AA155" s="552" t="s">
        <v>118</v>
      </c>
      <c r="AB155" s="79">
        <v>15</v>
      </c>
      <c r="AC155" s="79"/>
      <c r="AD155" s="308">
        <v>59</v>
      </c>
      <c r="AE155" s="308">
        <v>76</v>
      </c>
      <c r="AF155" s="308">
        <v>47</v>
      </c>
      <c r="AG155" s="308">
        <v>47</v>
      </c>
      <c r="AH155" s="308">
        <v>41</v>
      </c>
      <c r="AJ155" s="552" t="s">
        <v>118</v>
      </c>
      <c r="AK155" s="79">
        <v>15</v>
      </c>
      <c r="AL155" s="79"/>
      <c r="AM155" s="308">
        <v>67</v>
      </c>
      <c r="AN155" s="308">
        <v>73</v>
      </c>
      <c r="AO155" s="308">
        <v>60</v>
      </c>
      <c r="AP155" s="308">
        <v>60</v>
      </c>
      <c r="AQ155" s="308">
        <v>53</v>
      </c>
    </row>
    <row r="156" spans="1:43" ht="11.25" x14ac:dyDescent="0.2">
      <c r="A156" s="268" t="s">
        <v>381</v>
      </c>
      <c r="B156" s="268">
        <v>851</v>
      </c>
      <c r="C156" s="307" t="s">
        <v>382</v>
      </c>
      <c r="D156" s="552" t="s">
        <v>118</v>
      </c>
      <c r="E156" s="79">
        <v>10</v>
      </c>
      <c r="F156" s="79"/>
      <c r="G156" s="308" t="s">
        <v>95</v>
      </c>
      <c r="H156" s="308" t="s">
        <v>95</v>
      </c>
      <c r="I156" s="554"/>
      <c r="J156" s="552" t="s">
        <v>118</v>
      </c>
      <c r="K156" s="79">
        <v>15</v>
      </c>
      <c r="L156" s="79"/>
      <c r="M156" s="308">
        <v>46</v>
      </c>
      <c r="N156" s="308">
        <v>77</v>
      </c>
      <c r="O156" s="308" t="s">
        <v>95</v>
      </c>
      <c r="P156" s="308" t="s">
        <v>95</v>
      </c>
      <c r="Q156" s="79"/>
      <c r="R156" s="552" t="s">
        <v>118</v>
      </c>
      <c r="S156" s="79">
        <v>15</v>
      </c>
      <c r="T156" s="79"/>
      <c r="U156" s="308">
        <v>46</v>
      </c>
      <c r="V156" s="308">
        <v>54</v>
      </c>
      <c r="W156" s="308" t="s">
        <v>95</v>
      </c>
      <c r="X156" s="308" t="s">
        <v>95</v>
      </c>
      <c r="Y156" s="308" t="s">
        <v>95</v>
      </c>
      <c r="Z156" s="220"/>
      <c r="AA156" s="552" t="s">
        <v>118</v>
      </c>
      <c r="AB156" s="79">
        <v>10</v>
      </c>
      <c r="AC156" s="79"/>
      <c r="AD156" s="308" t="s">
        <v>95</v>
      </c>
      <c r="AE156" s="308">
        <v>73</v>
      </c>
      <c r="AF156" s="308" t="s">
        <v>95</v>
      </c>
      <c r="AG156" s="308" t="s">
        <v>95</v>
      </c>
      <c r="AH156" s="308" t="s">
        <v>95</v>
      </c>
      <c r="AJ156" s="552" t="s">
        <v>118</v>
      </c>
      <c r="AK156" s="79">
        <v>10</v>
      </c>
      <c r="AL156" s="79"/>
      <c r="AM156" s="308">
        <v>64</v>
      </c>
      <c r="AN156" s="308">
        <v>64</v>
      </c>
      <c r="AO156" s="308">
        <v>55</v>
      </c>
      <c r="AP156" s="308" t="s">
        <v>95</v>
      </c>
      <c r="AQ156" s="308">
        <v>55</v>
      </c>
    </row>
    <row r="157" spans="1:43" ht="11.25" x14ac:dyDescent="0.2">
      <c r="A157" s="268" t="s">
        <v>383</v>
      </c>
      <c r="B157" s="268">
        <v>870</v>
      </c>
      <c r="C157" s="307" t="s">
        <v>7</v>
      </c>
      <c r="D157" s="552" t="s">
        <v>118</v>
      </c>
      <c r="E157" s="79" t="s">
        <v>95</v>
      </c>
      <c r="F157" s="79"/>
      <c r="G157" s="308" t="s">
        <v>95</v>
      </c>
      <c r="H157" s="308" t="s">
        <v>95</v>
      </c>
      <c r="I157" s="554"/>
      <c r="J157" s="552" t="s">
        <v>118</v>
      </c>
      <c r="K157" s="79" t="s">
        <v>95</v>
      </c>
      <c r="L157" s="79"/>
      <c r="M157" s="308" t="s">
        <v>95</v>
      </c>
      <c r="N157" s="308" t="s">
        <v>95</v>
      </c>
      <c r="O157" s="308" t="s">
        <v>95</v>
      </c>
      <c r="P157" s="308" t="s">
        <v>95</v>
      </c>
      <c r="Q157" s="79"/>
      <c r="R157" s="552" t="s">
        <v>118</v>
      </c>
      <c r="S157" s="79" t="s">
        <v>95</v>
      </c>
      <c r="T157" s="79"/>
      <c r="U157" s="308" t="s">
        <v>95</v>
      </c>
      <c r="V157" s="308" t="s">
        <v>95</v>
      </c>
      <c r="W157" s="308" t="s">
        <v>95</v>
      </c>
      <c r="X157" s="308" t="s">
        <v>95</v>
      </c>
      <c r="Y157" s="308" t="s">
        <v>95</v>
      </c>
      <c r="Z157" s="220"/>
      <c r="AA157" s="552" t="s">
        <v>118</v>
      </c>
      <c r="AB157" s="79">
        <v>10</v>
      </c>
      <c r="AC157" s="79"/>
      <c r="AD157" s="308" t="s">
        <v>95</v>
      </c>
      <c r="AE157" s="308" t="s">
        <v>95</v>
      </c>
      <c r="AF157" s="308" t="s">
        <v>95</v>
      </c>
      <c r="AG157" s="308" t="s">
        <v>95</v>
      </c>
      <c r="AH157" s="308" t="s">
        <v>95</v>
      </c>
      <c r="AJ157" s="552" t="s">
        <v>118</v>
      </c>
      <c r="AK157" s="79">
        <v>5</v>
      </c>
      <c r="AL157" s="79"/>
      <c r="AM157" s="308" t="s">
        <v>95</v>
      </c>
      <c r="AN157" s="308" t="s">
        <v>95</v>
      </c>
      <c r="AO157" s="308" t="s">
        <v>95</v>
      </c>
      <c r="AP157" s="308" t="s">
        <v>95</v>
      </c>
      <c r="AQ157" s="308" t="s">
        <v>95</v>
      </c>
    </row>
    <row r="158" spans="1:43" ht="11.25" x14ac:dyDescent="0.2">
      <c r="A158" s="268" t="s">
        <v>384</v>
      </c>
      <c r="B158" s="268">
        <v>871</v>
      </c>
      <c r="C158" s="307" t="s">
        <v>385</v>
      </c>
      <c r="D158" s="552" t="s">
        <v>118</v>
      </c>
      <c r="E158" s="79" t="s">
        <v>95</v>
      </c>
      <c r="F158" s="79"/>
      <c r="G158" s="308" t="s">
        <v>95</v>
      </c>
      <c r="H158" s="308" t="s">
        <v>95</v>
      </c>
      <c r="I158" s="554"/>
      <c r="J158" s="552" t="s">
        <v>118</v>
      </c>
      <c r="K158" s="79" t="s">
        <v>95</v>
      </c>
      <c r="L158" s="79"/>
      <c r="M158" s="308" t="s">
        <v>95</v>
      </c>
      <c r="N158" s="308" t="s">
        <v>95</v>
      </c>
      <c r="O158" s="308" t="s">
        <v>95</v>
      </c>
      <c r="P158" s="308" t="s">
        <v>95</v>
      </c>
      <c r="Q158" s="79"/>
      <c r="R158" s="552" t="s">
        <v>118</v>
      </c>
      <c r="S158" s="79">
        <v>10</v>
      </c>
      <c r="T158" s="79"/>
      <c r="U158" s="308" t="s">
        <v>95</v>
      </c>
      <c r="V158" s="308" t="s">
        <v>95</v>
      </c>
      <c r="W158" s="308" t="s">
        <v>95</v>
      </c>
      <c r="X158" s="308" t="s">
        <v>95</v>
      </c>
      <c r="Y158" s="308" t="s">
        <v>95</v>
      </c>
      <c r="Z158" s="220"/>
      <c r="AA158" s="552" t="s">
        <v>118</v>
      </c>
      <c r="AB158" s="79" t="s">
        <v>95</v>
      </c>
      <c r="AC158" s="79"/>
      <c r="AD158" s="308" t="s">
        <v>95</v>
      </c>
      <c r="AE158" s="308" t="s">
        <v>95</v>
      </c>
      <c r="AF158" s="308" t="s">
        <v>95</v>
      </c>
      <c r="AG158" s="308" t="s">
        <v>95</v>
      </c>
      <c r="AH158" s="308" t="s">
        <v>95</v>
      </c>
      <c r="AJ158" s="552" t="s">
        <v>118</v>
      </c>
      <c r="AK158" s="79" t="s">
        <v>95</v>
      </c>
      <c r="AL158" s="79"/>
      <c r="AM158" s="308" t="s">
        <v>95</v>
      </c>
      <c r="AN158" s="308" t="s">
        <v>95</v>
      </c>
      <c r="AO158" s="308" t="s">
        <v>95</v>
      </c>
      <c r="AP158" s="308" t="s">
        <v>95</v>
      </c>
      <c r="AQ158" s="308" t="s">
        <v>95</v>
      </c>
    </row>
    <row r="159" spans="1:43" ht="11.25" x14ac:dyDescent="0.2">
      <c r="A159" s="268" t="s">
        <v>386</v>
      </c>
      <c r="B159" s="268">
        <v>852</v>
      </c>
      <c r="C159" s="307" t="s">
        <v>387</v>
      </c>
      <c r="D159" s="552" t="s">
        <v>118</v>
      </c>
      <c r="E159" s="79">
        <v>10</v>
      </c>
      <c r="F159" s="79"/>
      <c r="G159" s="308">
        <v>58</v>
      </c>
      <c r="H159" s="308">
        <v>67</v>
      </c>
      <c r="I159" s="554"/>
      <c r="J159" s="552" t="s">
        <v>118</v>
      </c>
      <c r="K159" s="79">
        <v>10</v>
      </c>
      <c r="L159" s="79"/>
      <c r="M159" s="308" t="s">
        <v>95</v>
      </c>
      <c r="N159" s="308">
        <v>73</v>
      </c>
      <c r="O159" s="308" t="s">
        <v>95</v>
      </c>
      <c r="P159" s="308" t="s">
        <v>95</v>
      </c>
      <c r="Q159" s="79"/>
      <c r="R159" s="552" t="s">
        <v>118</v>
      </c>
      <c r="S159" s="79">
        <v>5</v>
      </c>
      <c r="T159" s="79"/>
      <c r="U159" s="308" t="s">
        <v>95</v>
      </c>
      <c r="V159" s="308" t="s">
        <v>95</v>
      </c>
      <c r="W159" s="308" t="s">
        <v>95</v>
      </c>
      <c r="X159" s="308" t="s">
        <v>95</v>
      </c>
      <c r="Y159" s="308" t="s">
        <v>95</v>
      </c>
      <c r="Z159" s="220"/>
      <c r="AA159" s="552" t="s">
        <v>118</v>
      </c>
      <c r="AB159" s="79">
        <v>20</v>
      </c>
      <c r="AC159" s="79"/>
      <c r="AD159" s="308">
        <v>57</v>
      </c>
      <c r="AE159" s="308">
        <v>71</v>
      </c>
      <c r="AF159" s="308">
        <v>43</v>
      </c>
      <c r="AG159" s="308">
        <v>52</v>
      </c>
      <c r="AH159" s="308">
        <v>38</v>
      </c>
      <c r="AJ159" s="552" t="s">
        <v>118</v>
      </c>
      <c r="AK159" s="79">
        <v>20</v>
      </c>
      <c r="AL159" s="79"/>
      <c r="AM159" s="308">
        <v>63</v>
      </c>
      <c r="AN159" s="308">
        <v>63</v>
      </c>
      <c r="AO159" s="308">
        <v>63</v>
      </c>
      <c r="AP159" s="308">
        <v>53</v>
      </c>
      <c r="AQ159" s="308">
        <v>47</v>
      </c>
    </row>
    <row r="160" spans="1:43" ht="11.25" x14ac:dyDescent="0.2">
      <c r="A160" s="268" t="s">
        <v>388</v>
      </c>
      <c r="B160" s="268">
        <v>936</v>
      </c>
      <c r="C160" s="307" t="s">
        <v>389</v>
      </c>
      <c r="D160" s="552" t="s">
        <v>118</v>
      </c>
      <c r="E160" s="79">
        <v>20</v>
      </c>
      <c r="F160" s="79"/>
      <c r="G160" s="308">
        <v>48</v>
      </c>
      <c r="H160" s="308">
        <v>52</v>
      </c>
      <c r="I160" s="554"/>
      <c r="J160" s="552" t="s">
        <v>118</v>
      </c>
      <c r="K160" s="79">
        <v>25</v>
      </c>
      <c r="L160" s="79"/>
      <c r="M160" s="308">
        <v>65</v>
      </c>
      <c r="N160" s="308">
        <v>65</v>
      </c>
      <c r="O160" s="308">
        <v>57</v>
      </c>
      <c r="P160" s="308">
        <v>52</v>
      </c>
      <c r="Q160" s="79"/>
      <c r="R160" s="552" t="s">
        <v>118</v>
      </c>
      <c r="S160" s="79">
        <v>30</v>
      </c>
      <c r="T160" s="79"/>
      <c r="U160" s="308">
        <v>37</v>
      </c>
      <c r="V160" s="308">
        <v>53</v>
      </c>
      <c r="W160" s="308">
        <v>43</v>
      </c>
      <c r="X160" s="308">
        <v>47</v>
      </c>
      <c r="Y160" s="308">
        <v>33</v>
      </c>
      <c r="Z160" s="220"/>
      <c r="AA160" s="552" t="s">
        <v>118</v>
      </c>
      <c r="AB160" s="79">
        <v>25</v>
      </c>
      <c r="AC160" s="79"/>
      <c r="AD160" s="308">
        <v>46</v>
      </c>
      <c r="AE160" s="308">
        <v>54</v>
      </c>
      <c r="AF160" s="308">
        <v>42</v>
      </c>
      <c r="AG160" s="308">
        <v>25</v>
      </c>
      <c r="AH160" s="308">
        <v>29</v>
      </c>
      <c r="AJ160" s="552" t="s">
        <v>118</v>
      </c>
      <c r="AK160" s="79">
        <v>25</v>
      </c>
      <c r="AL160" s="79"/>
      <c r="AM160" s="308">
        <v>59</v>
      </c>
      <c r="AN160" s="308">
        <v>63</v>
      </c>
      <c r="AO160" s="308">
        <v>48</v>
      </c>
      <c r="AP160" s="308">
        <v>59</v>
      </c>
      <c r="AQ160" s="308">
        <v>44</v>
      </c>
    </row>
    <row r="161" spans="1:43" ht="11.25" x14ac:dyDescent="0.2">
      <c r="A161" s="268" t="s">
        <v>390</v>
      </c>
      <c r="B161" s="268">
        <v>869</v>
      </c>
      <c r="C161" s="307" t="s">
        <v>391</v>
      </c>
      <c r="D161" s="552" t="s">
        <v>118</v>
      </c>
      <c r="E161" s="79" t="s">
        <v>95</v>
      </c>
      <c r="F161" s="79"/>
      <c r="G161" s="308" t="s">
        <v>95</v>
      </c>
      <c r="H161" s="308" t="s">
        <v>95</v>
      </c>
      <c r="I161" s="554"/>
      <c r="J161" s="552" t="s">
        <v>118</v>
      </c>
      <c r="K161" s="79" t="s">
        <v>95</v>
      </c>
      <c r="L161" s="79"/>
      <c r="M161" s="308">
        <v>0</v>
      </c>
      <c r="N161" s="308" t="s">
        <v>95</v>
      </c>
      <c r="O161" s="308" t="s">
        <v>95</v>
      </c>
      <c r="P161" s="308">
        <v>0</v>
      </c>
      <c r="Q161" s="79"/>
      <c r="R161" s="552" t="s">
        <v>118</v>
      </c>
      <c r="S161" s="79">
        <v>5</v>
      </c>
      <c r="T161" s="79"/>
      <c r="U161" s="308" t="s">
        <v>95</v>
      </c>
      <c r="V161" s="308" t="s">
        <v>95</v>
      </c>
      <c r="W161" s="308" t="s">
        <v>95</v>
      </c>
      <c r="X161" s="308" t="s">
        <v>95</v>
      </c>
      <c r="Y161" s="308" t="s">
        <v>95</v>
      </c>
      <c r="Z161" s="220"/>
      <c r="AA161" s="552" t="s">
        <v>118</v>
      </c>
      <c r="AB161" s="79">
        <v>10</v>
      </c>
      <c r="AC161" s="79"/>
      <c r="AD161" s="308" t="s">
        <v>95</v>
      </c>
      <c r="AE161" s="308" t="s">
        <v>95</v>
      </c>
      <c r="AF161" s="308" t="s">
        <v>95</v>
      </c>
      <c r="AG161" s="308" t="s">
        <v>95</v>
      </c>
      <c r="AH161" s="308" t="s">
        <v>95</v>
      </c>
      <c r="AJ161" s="552" t="s">
        <v>118</v>
      </c>
      <c r="AK161" s="79">
        <v>10</v>
      </c>
      <c r="AL161" s="79"/>
      <c r="AM161" s="308" t="s">
        <v>95</v>
      </c>
      <c r="AN161" s="308" t="s">
        <v>95</v>
      </c>
      <c r="AO161" s="308" t="s">
        <v>95</v>
      </c>
      <c r="AP161" s="308" t="s">
        <v>95</v>
      </c>
      <c r="AQ161" s="308" t="s">
        <v>95</v>
      </c>
    </row>
    <row r="162" spans="1:43" ht="11.25" x14ac:dyDescent="0.2">
      <c r="A162" s="268" t="s">
        <v>392</v>
      </c>
      <c r="B162" s="268">
        <v>938</v>
      </c>
      <c r="C162" s="307" t="s">
        <v>393</v>
      </c>
      <c r="D162" s="552" t="s">
        <v>118</v>
      </c>
      <c r="E162" s="79">
        <v>30</v>
      </c>
      <c r="F162" s="79"/>
      <c r="G162" s="308">
        <v>36</v>
      </c>
      <c r="H162" s="308">
        <v>50</v>
      </c>
      <c r="I162" s="554"/>
      <c r="J162" s="552" t="s">
        <v>118</v>
      </c>
      <c r="K162" s="79">
        <v>15</v>
      </c>
      <c r="L162" s="79"/>
      <c r="M162" s="308">
        <v>53</v>
      </c>
      <c r="N162" s="308">
        <v>53</v>
      </c>
      <c r="O162" s="308">
        <v>41</v>
      </c>
      <c r="P162" s="308">
        <v>35</v>
      </c>
      <c r="Q162" s="79"/>
      <c r="R162" s="552" t="s">
        <v>118</v>
      </c>
      <c r="S162" s="79">
        <v>30</v>
      </c>
      <c r="T162" s="79"/>
      <c r="U162" s="308">
        <v>45</v>
      </c>
      <c r="V162" s="308">
        <v>48</v>
      </c>
      <c r="W162" s="308">
        <v>45</v>
      </c>
      <c r="X162" s="308">
        <v>38</v>
      </c>
      <c r="Y162" s="308">
        <v>28</v>
      </c>
      <c r="Z162" s="220"/>
      <c r="AA162" s="552" t="s">
        <v>118</v>
      </c>
      <c r="AB162" s="79">
        <v>20</v>
      </c>
      <c r="AC162" s="79"/>
      <c r="AD162" s="308">
        <v>50</v>
      </c>
      <c r="AE162" s="308">
        <v>50</v>
      </c>
      <c r="AF162" s="308">
        <v>45</v>
      </c>
      <c r="AG162" s="308">
        <v>35</v>
      </c>
      <c r="AH162" s="308">
        <v>35</v>
      </c>
      <c r="AJ162" s="552" t="s">
        <v>118</v>
      </c>
      <c r="AK162" s="79">
        <v>20</v>
      </c>
      <c r="AL162" s="79"/>
      <c r="AM162" s="308">
        <v>45</v>
      </c>
      <c r="AN162" s="308">
        <v>60</v>
      </c>
      <c r="AO162" s="308">
        <v>45</v>
      </c>
      <c r="AP162" s="308">
        <v>35</v>
      </c>
      <c r="AQ162" s="308">
        <v>40</v>
      </c>
    </row>
    <row r="163" spans="1:43" ht="11.25" x14ac:dyDescent="0.2">
      <c r="A163" s="268" t="s">
        <v>394</v>
      </c>
      <c r="B163" s="268">
        <v>868</v>
      </c>
      <c r="C163" s="307" t="s">
        <v>395</v>
      </c>
      <c r="D163" s="552" t="s">
        <v>118</v>
      </c>
      <c r="E163" s="79" t="s">
        <v>95</v>
      </c>
      <c r="F163" s="79"/>
      <c r="G163" s="308" t="s">
        <v>95</v>
      </c>
      <c r="H163" s="308" t="s">
        <v>95</v>
      </c>
      <c r="I163" s="554"/>
      <c r="J163" s="552" t="s">
        <v>118</v>
      </c>
      <c r="K163" s="79" t="s">
        <v>95</v>
      </c>
      <c r="L163" s="79"/>
      <c r="M163" s="308" t="s">
        <v>95</v>
      </c>
      <c r="N163" s="308" t="s">
        <v>95</v>
      </c>
      <c r="O163" s="308" t="s">
        <v>95</v>
      </c>
      <c r="P163" s="308" t="s">
        <v>95</v>
      </c>
      <c r="Q163" s="79"/>
      <c r="R163" s="552" t="s">
        <v>118</v>
      </c>
      <c r="S163" s="79" t="s">
        <v>95</v>
      </c>
      <c r="T163" s="79"/>
      <c r="U163" s="308" t="s">
        <v>95</v>
      </c>
      <c r="V163" s="308" t="s">
        <v>95</v>
      </c>
      <c r="W163" s="308" t="s">
        <v>95</v>
      </c>
      <c r="X163" s="308" t="s">
        <v>95</v>
      </c>
      <c r="Y163" s="308" t="s">
        <v>95</v>
      </c>
      <c r="Z163" s="220"/>
      <c r="AA163" s="552" t="s">
        <v>118</v>
      </c>
      <c r="AB163" s="79" t="s">
        <v>95</v>
      </c>
      <c r="AC163" s="79"/>
      <c r="AD163" s="308" t="s">
        <v>95</v>
      </c>
      <c r="AE163" s="308" t="s">
        <v>95</v>
      </c>
      <c r="AF163" s="308" t="s">
        <v>95</v>
      </c>
      <c r="AG163" s="308" t="s">
        <v>95</v>
      </c>
      <c r="AH163" s="308" t="s">
        <v>95</v>
      </c>
      <c r="AJ163" s="552" t="s">
        <v>118</v>
      </c>
      <c r="AK163" s="79" t="s">
        <v>95</v>
      </c>
      <c r="AL163" s="79"/>
      <c r="AM163" s="308" t="s">
        <v>95</v>
      </c>
      <c r="AN163" s="308" t="s">
        <v>95</v>
      </c>
      <c r="AO163" s="308" t="s">
        <v>95</v>
      </c>
      <c r="AP163" s="308">
        <v>0</v>
      </c>
      <c r="AQ163" s="308" t="s">
        <v>95</v>
      </c>
    </row>
    <row r="164" spans="1:43" ht="11.25" x14ac:dyDescent="0.2">
      <c r="A164" s="268" t="s">
        <v>396</v>
      </c>
      <c r="B164" s="268">
        <v>872</v>
      </c>
      <c r="C164" s="307" t="s">
        <v>397</v>
      </c>
      <c r="D164" s="552" t="s">
        <v>118</v>
      </c>
      <c r="E164" s="79">
        <v>5</v>
      </c>
      <c r="F164" s="79"/>
      <c r="G164" s="308" t="s">
        <v>95</v>
      </c>
      <c r="H164" s="308" t="s">
        <v>95</v>
      </c>
      <c r="I164" s="554"/>
      <c r="J164" s="552" t="s">
        <v>118</v>
      </c>
      <c r="K164" s="79" t="s">
        <v>95</v>
      </c>
      <c r="L164" s="79"/>
      <c r="M164" s="308" t="s">
        <v>95</v>
      </c>
      <c r="N164" s="308" t="s">
        <v>95</v>
      </c>
      <c r="O164" s="308" t="s">
        <v>95</v>
      </c>
      <c r="P164" s="308" t="s">
        <v>95</v>
      </c>
      <c r="Q164" s="79"/>
      <c r="R164" s="552" t="s">
        <v>118</v>
      </c>
      <c r="S164" s="79" t="s">
        <v>95</v>
      </c>
      <c r="T164" s="79"/>
      <c r="U164" s="308" t="s">
        <v>95</v>
      </c>
      <c r="V164" s="308" t="s">
        <v>95</v>
      </c>
      <c r="W164" s="308" t="s">
        <v>95</v>
      </c>
      <c r="X164" s="308" t="s">
        <v>95</v>
      </c>
      <c r="Y164" s="308" t="s">
        <v>95</v>
      </c>
      <c r="Z164" s="220"/>
      <c r="AA164" s="552" t="s">
        <v>118</v>
      </c>
      <c r="AB164" s="79" t="s">
        <v>95</v>
      </c>
      <c r="AC164" s="79"/>
      <c r="AD164" s="308" t="s">
        <v>95</v>
      </c>
      <c r="AE164" s="308" t="s">
        <v>95</v>
      </c>
      <c r="AF164" s="308" t="s">
        <v>95</v>
      </c>
      <c r="AG164" s="308" t="s">
        <v>95</v>
      </c>
      <c r="AH164" s="308" t="s">
        <v>95</v>
      </c>
      <c r="AJ164" s="552" t="s">
        <v>118</v>
      </c>
      <c r="AK164" s="79" t="s">
        <v>95</v>
      </c>
      <c r="AL164" s="79"/>
      <c r="AM164" s="308">
        <v>0</v>
      </c>
      <c r="AN164" s="308">
        <v>0</v>
      </c>
      <c r="AO164" s="308">
        <v>0</v>
      </c>
      <c r="AP164" s="308">
        <v>0</v>
      </c>
      <c r="AQ164" s="308">
        <v>0</v>
      </c>
    </row>
    <row r="165" spans="1:43" ht="11.25" x14ac:dyDescent="0.2">
      <c r="A165" s="268"/>
      <c r="B165" s="268"/>
      <c r="C165" s="307"/>
      <c r="D165" s="552"/>
      <c r="E165" s="304"/>
      <c r="F165" s="304"/>
      <c r="G165" s="553"/>
      <c r="H165" s="553"/>
      <c r="I165" s="553"/>
      <c r="J165" s="552"/>
      <c r="K165" s="304"/>
      <c r="L165" s="304"/>
      <c r="M165" s="304"/>
      <c r="N165" s="304"/>
      <c r="O165" s="304"/>
      <c r="P165" s="304"/>
      <c r="Q165" s="304"/>
      <c r="R165" s="552"/>
      <c r="S165" s="304"/>
      <c r="T165" s="304"/>
      <c r="U165" s="304"/>
      <c r="V165" s="304"/>
      <c r="W165" s="304"/>
      <c r="X165" s="304"/>
      <c r="Y165" s="304"/>
      <c r="Z165" s="220"/>
      <c r="AA165" s="552"/>
      <c r="AB165" s="304"/>
      <c r="AC165" s="220"/>
      <c r="AD165" s="304"/>
      <c r="AE165" s="304"/>
      <c r="AF165" s="304"/>
      <c r="AG165" s="304"/>
      <c r="AH165" s="304"/>
      <c r="AJ165" s="552"/>
      <c r="AK165" s="304"/>
      <c r="AL165" s="220"/>
      <c r="AM165" s="304"/>
      <c r="AN165" s="304"/>
      <c r="AO165" s="304"/>
      <c r="AP165" s="304"/>
      <c r="AQ165" s="304"/>
    </row>
    <row r="166" spans="1:43" s="209" customFormat="1" ht="11.25" x14ac:dyDescent="0.2">
      <c r="A166" s="272"/>
      <c r="B166" s="272"/>
      <c r="C166" s="302" t="s">
        <v>398</v>
      </c>
      <c r="D166" s="551" t="s">
        <v>57</v>
      </c>
      <c r="E166" s="304">
        <v>140</v>
      </c>
      <c r="F166" s="304"/>
      <c r="G166" s="305">
        <v>53</v>
      </c>
      <c r="H166" s="305">
        <v>60</v>
      </c>
      <c r="I166" s="553"/>
      <c r="J166" s="551" t="s">
        <v>57</v>
      </c>
      <c r="K166" s="304">
        <v>160</v>
      </c>
      <c r="L166" s="304"/>
      <c r="M166" s="305">
        <v>55</v>
      </c>
      <c r="N166" s="305">
        <v>63</v>
      </c>
      <c r="O166" s="305">
        <v>49</v>
      </c>
      <c r="P166" s="305">
        <v>41</v>
      </c>
      <c r="Q166" s="304"/>
      <c r="R166" s="551" t="s">
        <v>57</v>
      </c>
      <c r="S166" s="304">
        <v>190</v>
      </c>
      <c r="T166" s="304"/>
      <c r="U166" s="305">
        <v>52</v>
      </c>
      <c r="V166" s="305">
        <v>61</v>
      </c>
      <c r="W166" s="305">
        <v>54</v>
      </c>
      <c r="X166" s="305">
        <v>42</v>
      </c>
      <c r="Y166" s="305">
        <v>41</v>
      </c>
      <c r="Z166" s="218"/>
      <c r="AA166" s="551" t="s">
        <v>57</v>
      </c>
      <c r="AB166" s="304">
        <v>210</v>
      </c>
      <c r="AC166" s="304"/>
      <c r="AD166" s="305">
        <v>56</v>
      </c>
      <c r="AE166" s="305">
        <v>62</v>
      </c>
      <c r="AF166" s="305">
        <v>55</v>
      </c>
      <c r="AG166" s="305">
        <v>44</v>
      </c>
      <c r="AH166" s="305">
        <v>43</v>
      </c>
      <c r="AJ166" s="551" t="s">
        <v>57</v>
      </c>
      <c r="AK166" s="304">
        <v>190</v>
      </c>
      <c r="AL166" s="304"/>
      <c r="AM166" s="305">
        <v>64</v>
      </c>
      <c r="AN166" s="305">
        <v>69</v>
      </c>
      <c r="AO166" s="305">
        <v>59</v>
      </c>
      <c r="AP166" s="305">
        <v>50</v>
      </c>
      <c r="AQ166" s="305">
        <v>49</v>
      </c>
    </row>
    <row r="167" spans="1:43" ht="11.25" x14ac:dyDescent="0.2">
      <c r="A167" s="268" t="s">
        <v>399</v>
      </c>
      <c r="B167" s="268">
        <v>800</v>
      </c>
      <c r="C167" s="307" t="s">
        <v>400</v>
      </c>
      <c r="D167" s="552" t="s">
        <v>118</v>
      </c>
      <c r="E167" s="79" t="s">
        <v>95</v>
      </c>
      <c r="F167" s="79"/>
      <c r="G167" s="308" t="s">
        <v>95</v>
      </c>
      <c r="H167" s="308" t="s">
        <v>95</v>
      </c>
      <c r="I167" s="554"/>
      <c r="J167" s="552" t="s">
        <v>118</v>
      </c>
      <c r="K167" s="79" t="s">
        <v>95</v>
      </c>
      <c r="L167" s="79"/>
      <c r="M167" s="308" t="s">
        <v>95</v>
      </c>
      <c r="N167" s="308" t="s">
        <v>95</v>
      </c>
      <c r="O167" s="308" t="s">
        <v>95</v>
      </c>
      <c r="P167" s="308" t="s">
        <v>95</v>
      </c>
      <c r="Q167" s="79"/>
      <c r="R167" s="552" t="s">
        <v>118</v>
      </c>
      <c r="S167" s="79">
        <v>5</v>
      </c>
      <c r="T167" s="79"/>
      <c r="U167" s="308" t="s">
        <v>95</v>
      </c>
      <c r="V167" s="308" t="s">
        <v>95</v>
      </c>
      <c r="W167" s="308" t="s">
        <v>95</v>
      </c>
      <c r="X167" s="308" t="s">
        <v>95</v>
      </c>
      <c r="Y167" s="308" t="s">
        <v>95</v>
      </c>
      <c r="Z167" s="220"/>
      <c r="AA167" s="552" t="s">
        <v>118</v>
      </c>
      <c r="AB167" s="79">
        <v>10</v>
      </c>
      <c r="AC167" s="79"/>
      <c r="AD167" s="308" t="s">
        <v>95</v>
      </c>
      <c r="AE167" s="308" t="s">
        <v>95</v>
      </c>
      <c r="AF167" s="308" t="s">
        <v>95</v>
      </c>
      <c r="AG167" s="308" t="s">
        <v>95</v>
      </c>
      <c r="AH167" s="308" t="s">
        <v>95</v>
      </c>
      <c r="AJ167" s="552" t="s">
        <v>118</v>
      </c>
      <c r="AK167" s="79" t="s">
        <v>95</v>
      </c>
      <c r="AL167" s="79"/>
      <c r="AM167" s="308" t="s">
        <v>95</v>
      </c>
      <c r="AN167" s="308" t="s">
        <v>95</v>
      </c>
      <c r="AO167" s="308" t="s">
        <v>95</v>
      </c>
      <c r="AP167" s="308" t="s">
        <v>95</v>
      </c>
      <c r="AQ167" s="308" t="s">
        <v>95</v>
      </c>
    </row>
    <row r="168" spans="1:43" ht="11.25" x14ac:dyDescent="0.2">
      <c r="A168" s="268" t="s">
        <v>401</v>
      </c>
      <c r="B168" s="268">
        <v>837</v>
      </c>
      <c r="C168" s="307" t="s">
        <v>402</v>
      </c>
      <c r="D168" s="552" t="s">
        <v>118</v>
      </c>
      <c r="E168" s="79" t="s">
        <v>95</v>
      </c>
      <c r="F168" s="79"/>
      <c r="G168" s="308" t="s">
        <v>95</v>
      </c>
      <c r="H168" s="308" t="s">
        <v>95</v>
      </c>
      <c r="I168" s="554"/>
      <c r="J168" s="552" t="s">
        <v>118</v>
      </c>
      <c r="K168" s="79">
        <v>10</v>
      </c>
      <c r="L168" s="79"/>
      <c r="M168" s="308" t="s">
        <v>95</v>
      </c>
      <c r="N168" s="308" t="s">
        <v>95</v>
      </c>
      <c r="O168" s="308" t="s">
        <v>95</v>
      </c>
      <c r="P168" s="308" t="s">
        <v>95</v>
      </c>
      <c r="Q168" s="79"/>
      <c r="R168" s="552" t="s">
        <v>118</v>
      </c>
      <c r="S168" s="79">
        <v>10</v>
      </c>
      <c r="T168" s="79"/>
      <c r="U168" s="308" t="s">
        <v>95</v>
      </c>
      <c r="V168" s="308" t="s">
        <v>95</v>
      </c>
      <c r="W168" s="308" t="s">
        <v>95</v>
      </c>
      <c r="X168" s="308" t="s">
        <v>95</v>
      </c>
      <c r="Y168" s="308" t="s">
        <v>95</v>
      </c>
      <c r="Z168" s="220"/>
      <c r="AA168" s="552" t="s">
        <v>118</v>
      </c>
      <c r="AB168" s="79">
        <v>5</v>
      </c>
      <c r="AC168" s="79"/>
      <c r="AD168" s="308" t="s">
        <v>95</v>
      </c>
      <c r="AE168" s="308" t="s">
        <v>95</v>
      </c>
      <c r="AF168" s="308" t="s">
        <v>95</v>
      </c>
      <c r="AG168" s="308" t="s">
        <v>95</v>
      </c>
      <c r="AH168" s="308" t="s">
        <v>95</v>
      </c>
      <c r="AJ168" s="552" t="s">
        <v>118</v>
      </c>
      <c r="AK168" s="79">
        <v>10</v>
      </c>
      <c r="AL168" s="79"/>
      <c r="AM168" s="308" t="s">
        <v>95</v>
      </c>
      <c r="AN168" s="308" t="s">
        <v>95</v>
      </c>
      <c r="AO168" s="308" t="s">
        <v>95</v>
      </c>
      <c r="AP168" s="308" t="s">
        <v>95</v>
      </c>
      <c r="AQ168" s="308" t="s">
        <v>95</v>
      </c>
    </row>
    <row r="169" spans="1:43" ht="11.25" x14ac:dyDescent="0.2">
      <c r="A169" s="268" t="s">
        <v>403</v>
      </c>
      <c r="B169" s="268">
        <v>801</v>
      </c>
      <c r="C169" s="307" t="s">
        <v>404</v>
      </c>
      <c r="D169" s="552" t="s">
        <v>118</v>
      </c>
      <c r="E169" s="79">
        <v>25</v>
      </c>
      <c r="F169" s="79"/>
      <c r="G169" s="308">
        <v>52</v>
      </c>
      <c r="H169" s="308">
        <v>67</v>
      </c>
      <c r="I169" s="554"/>
      <c r="J169" s="552" t="s">
        <v>118</v>
      </c>
      <c r="K169" s="79">
        <v>20</v>
      </c>
      <c r="L169" s="79"/>
      <c r="M169" s="308">
        <v>65</v>
      </c>
      <c r="N169" s="308">
        <v>70</v>
      </c>
      <c r="O169" s="308">
        <v>75</v>
      </c>
      <c r="P169" s="308">
        <v>60</v>
      </c>
      <c r="Q169" s="79"/>
      <c r="R169" s="552" t="s">
        <v>118</v>
      </c>
      <c r="S169" s="79">
        <v>30</v>
      </c>
      <c r="T169" s="79"/>
      <c r="U169" s="308">
        <v>48</v>
      </c>
      <c r="V169" s="308">
        <v>52</v>
      </c>
      <c r="W169" s="308">
        <v>52</v>
      </c>
      <c r="X169" s="308">
        <v>41</v>
      </c>
      <c r="Y169" s="308">
        <v>41</v>
      </c>
      <c r="Z169" s="220"/>
      <c r="AA169" s="552" t="s">
        <v>118</v>
      </c>
      <c r="AB169" s="79">
        <v>30</v>
      </c>
      <c r="AC169" s="79"/>
      <c r="AD169" s="308">
        <v>69</v>
      </c>
      <c r="AE169" s="308">
        <v>62</v>
      </c>
      <c r="AF169" s="308">
        <v>62</v>
      </c>
      <c r="AG169" s="308">
        <v>59</v>
      </c>
      <c r="AH169" s="308">
        <v>59</v>
      </c>
      <c r="AJ169" s="552" t="s">
        <v>118</v>
      </c>
      <c r="AK169" s="79">
        <v>30</v>
      </c>
      <c r="AL169" s="79"/>
      <c r="AM169" s="308">
        <v>71</v>
      </c>
      <c r="AN169" s="308">
        <v>71</v>
      </c>
      <c r="AO169" s="308">
        <v>68</v>
      </c>
      <c r="AP169" s="308">
        <v>61</v>
      </c>
      <c r="AQ169" s="308">
        <v>61</v>
      </c>
    </row>
    <row r="170" spans="1:43" ht="11.25" x14ac:dyDescent="0.2">
      <c r="A170" s="268" t="s">
        <v>405</v>
      </c>
      <c r="B170" s="268">
        <v>908</v>
      </c>
      <c r="C170" s="307" t="s">
        <v>406</v>
      </c>
      <c r="D170" s="552" t="s">
        <v>118</v>
      </c>
      <c r="E170" s="79">
        <v>10</v>
      </c>
      <c r="F170" s="79"/>
      <c r="G170" s="308">
        <v>82</v>
      </c>
      <c r="H170" s="308">
        <v>64</v>
      </c>
      <c r="I170" s="554"/>
      <c r="J170" s="552" t="s">
        <v>118</v>
      </c>
      <c r="K170" s="79">
        <v>20</v>
      </c>
      <c r="L170" s="79"/>
      <c r="M170" s="308">
        <v>44</v>
      </c>
      <c r="N170" s="308">
        <v>56</v>
      </c>
      <c r="O170" s="308">
        <v>39</v>
      </c>
      <c r="P170" s="308">
        <v>39</v>
      </c>
      <c r="Q170" s="79"/>
      <c r="R170" s="552" t="s">
        <v>118</v>
      </c>
      <c r="S170" s="79">
        <v>15</v>
      </c>
      <c r="T170" s="79"/>
      <c r="U170" s="308">
        <v>73</v>
      </c>
      <c r="V170" s="308">
        <v>87</v>
      </c>
      <c r="W170" s="308">
        <v>53</v>
      </c>
      <c r="X170" s="308">
        <v>67</v>
      </c>
      <c r="Y170" s="308">
        <v>53</v>
      </c>
      <c r="Z170" s="220"/>
      <c r="AA170" s="552" t="s">
        <v>118</v>
      </c>
      <c r="AB170" s="79">
        <v>25</v>
      </c>
      <c r="AC170" s="79"/>
      <c r="AD170" s="308">
        <v>57</v>
      </c>
      <c r="AE170" s="308">
        <v>61</v>
      </c>
      <c r="AF170" s="308">
        <v>50</v>
      </c>
      <c r="AG170" s="308">
        <v>43</v>
      </c>
      <c r="AH170" s="308">
        <v>50</v>
      </c>
      <c r="AJ170" s="552" t="s">
        <v>118</v>
      </c>
      <c r="AK170" s="79">
        <v>15</v>
      </c>
      <c r="AL170" s="79"/>
      <c r="AM170" s="308">
        <v>77</v>
      </c>
      <c r="AN170" s="308">
        <v>85</v>
      </c>
      <c r="AO170" s="308">
        <v>54</v>
      </c>
      <c r="AP170" s="308">
        <v>62</v>
      </c>
      <c r="AQ170" s="308">
        <v>54</v>
      </c>
    </row>
    <row r="171" spans="1:43" ht="11.25" x14ac:dyDescent="0.2">
      <c r="A171" s="268" t="s">
        <v>407</v>
      </c>
      <c r="B171" s="268">
        <v>878</v>
      </c>
      <c r="C171" s="307" t="s">
        <v>408</v>
      </c>
      <c r="D171" s="552" t="s">
        <v>114</v>
      </c>
      <c r="E171" s="79">
        <v>10</v>
      </c>
      <c r="F171" s="79"/>
      <c r="G171" s="308" t="s">
        <v>95</v>
      </c>
      <c r="H171" s="308" t="s">
        <v>95</v>
      </c>
      <c r="I171" s="554"/>
      <c r="J171" s="552" t="s">
        <v>118</v>
      </c>
      <c r="K171" s="79">
        <v>15</v>
      </c>
      <c r="L171" s="79"/>
      <c r="M171" s="308" t="s">
        <v>95</v>
      </c>
      <c r="N171" s="308">
        <v>43</v>
      </c>
      <c r="O171" s="308" t="s">
        <v>95</v>
      </c>
      <c r="P171" s="308" t="s">
        <v>95</v>
      </c>
      <c r="Q171" s="79"/>
      <c r="R171" s="552" t="s">
        <v>118</v>
      </c>
      <c r="S171" s="79">
        <v>15</v>
      </c>
      <c r="T171" s="79"/>
      <c r="U171" s="308">
        <v>56</v>
      </c>
      <c r="V171" s="308">
        <v>75</v>
      </c>
      <c r="W171" s="308">
        <v>69</v>
      </c>
      <c r="X171" s="308">
        <v>44</v>
      </c>
      <c r="Y171" s="308">
        <v>50</v>
      </c>
      <c r="Z171" s="220"/>
      <c r="AA171" s="552" t="s">
        <v>118</v>
      </c>
      <c r="AB171" s="79">
        <v>15</v>
      </c>
      <c r="AC171" s="79"/>
      <c r="AD171" s="308">
        <v>82</v>
      </c>
      <c r="AE171" s="308">
        <v>82</v>
      </c>
      <c r="AF171" s="308">
        <v>71</v>
      </c>
      <c r="AG171" s="308">
        <v>53</v>
      </c>
      <c r="AH171" s="308">
        <v>65</v>
      </c>
      <c r="AJ171" s="552" t="s">
        <v>118</v>
      </c>
      <c r="AK171" s="79">
        <v>20</v>
      </c>
      <c r="AL171" s="79"/>
      <c r="AM171" s="308">
        <v>71</v>
      </c>
      <c r="AN171" s="308">
        <v>76</v>
      </c>
      <c r="AO171" s="308">
        <v>62</v>
      </c>
      <c r="AP171" s="308">
        <v>52</v>
      </c>
      <c r="AQ171" s="308">
        <v>52</v>
      </c>
    </row>
    <row r="172" spans="1:43" ht="11.25" x14ac:dyDescent="0.2">
      <c r="A172" s="268" t="s">
        <v>409</v>
      </c>
      <c r="B172" s="268">
        <v>835</v>
      </c>
      <c r="C172" s="307" t="s">
        <v>410</v>
      </c>
      <c r="D172" s="552" t="s">
        <v>118</v>
      </c>
      <c r="E172" s="79">
        <v>10</v>
      </c>
      <c r="F172" s="79"/>
      <c r="G172" s="308" t="s">
        <v>95</v>
      </c>
      <c r="H172" s="308" t="s">
        <v>95</v>
      </c>
      <c r="I172" s="554"/>
      <c r="J172" s="552" t="s">
        <v>118</v>
      </c>
      <c r="K172" s="79">
        <v>10</v>
      </c>
      <c r="L172" s="79"/>
      <c r="M172" s="308" t="s">
        <v>95</v>
      </c>
      <c r="N172" s="308" t="s">
        <v>95</v>
      </c>
      <c r="O172" s="308" t="s">
        <v>95</v>
      </c>
      <c r="P172" s="308" t="s">
        <v>95</v>
      </c>
      <c r="Q172" s="79"/>
      <c r="R172" s="552" t="s">
        <v>118</v>
      </c>
      <c r="S172" s="79">
        <v>15</v>
      </c>
      <c r="T172" s="79"/>
      <c r="U172" s="308" t="s">
        <v>95</v>
      </c>
      <c r="V172" s="308">
        <v>53</v>
      </c>
      <c r="W172" s="308" t="s">
        <v>95</v>
      </c>
      <c r="X172" s="308" t="s">
        <v>95</v>
      </c>
      <c r="Y172" s="308" t="s">
        <v>95</v>
      </c>
      <c r="Z172" s="220"/>
      <c r="AA172" s="552" t="s">
        <v>118</v>
      </c>
      <c r="AB172" s="79">
        <v>10</v>
      </c>
      <c r="AC172" s="79"/>
      <c r="AD172" s="308" t="s">
        <v>95</v>
      </c>
      <c r="AE172" s="308" t="s">
        <v>95</v>
      </c>
      <c r="AF172" s="308" t="s">
        <v>95</v>
      </c>
      <c r="AG172" s="308" t="s">
        <v>95</v>
      </c>
      <c r="AH172" s="308" t="s">
        <v>95</v>
      </c>
      <c r="AJ172" s="552" t="s">
        <v>118</v>
      </c>
      <c r="AK172" s="79">
        <v>10</v>
      </c>
      <c r="AL172" s="79"/>
      <c r="AM172" s="308">
        <v>64</v>
      </c>
      <c r="AN172" s="308">
        <v>82</v>
      </c>
      <c r="AO172" s="308">
        <v>73</v>
      </c>
      <c r="AP172" s="308">
        <v>55</v>
      </c>
      <c r="AQ172" s="308">
        <v>64</v>
      </c>
    </row>
    <row r="173" spans="1:43" ht="11.25" x14ac:dyDescent="0.2">
      <c r="A173" s="268" t="s">
        <v>411</v>
      </c>
      <c r="B173" s="268">
        <v>916</v>
      </c>
      <c r="C173" s="307" t="s">
        <v>412</v>
      </c>
      <c r="D173" s="552" t="s">
        <v>118</v>
      </c>
      <c r="E173" s="79">
        <v>10</v>
      </c>
      <c r="F173" s="79"/>
      <c r="G173" s="308" t="s">
        <v>95</v>
      </c>
      <c r="H173" s="308" t="s">
        <v>95</v>
      </c>
      <c r="I173" s="554"/>
      <c r="J173" s="552" t="s">
        <v>118</v>
      </c>
      <c r="K173" s="79">
        <v>10</v>
      </c>
      <c r="L173" s="79"/>
      <c r="M173" s="308" t="s">
        <v>95</v>
      </c>
      <c r="N173" s="308">
        <v>50</v>
      </c>
      <c r="O173" s="308">
        <v>67</v>
      </c>
      <c r="P173" s="308" t="s">
        <v>95</v>
      </c>
      <c r="Q173" s="79"/>
      <c r="R173" s="552" t="s">
        <v>118</v>
      </c>
      <c r="S173" s="79">
        <v>10</v>
      </c>
      <c r="T173" s="79"/>
      <c r="U173" s="308">
        <v>50</v>
      </c>
      <c r="V173" s="308">
        <v>50</v>
      </c>
      <c r="W173" s="308">
        <v>58</v>
      </c>
      <c r="X173" s="308" t="s">
        <v>95</v>
      </c>
      <c r="Y173" s="308" t="s">
        <v>95</v>
      </c>
      <c r="Z173" s="220"/>
      <c r="AA173" s="552" t="s">
        <v>118</v>
      </c>
      <c r="AB173" s="79">
        <v>20</v>
      </c>
      <c r="AC173" s="79"/>
      <c r="AD173" s="308">
        <v>47</v>
      </c>
      <c r="AE173" s="308">
        <v>63</v>
      </c>
      <c r="AF173" s="308">
        <v>53</v>
      </c>
      <c r="AG173" s="308">
        <v>47</v>
      </c>
      <c r="AH173" s="308">
        <v>42</v>
      </c>
      <c r="AJ173" s="552" t="s">
        <v>118</v>
      </c>
      <c r="AK173" s="79">
        <v>25</v>
      </c>
      <c r="AL173" s="79"/>
      <c r="AM173" s="308">
        <v>52</v>
      </c>
      <c r="AN173" s="308">
        <v>61</v>
      </c>
      <c r="AO173" s="308">
        <v>52</v>
      </c>
      <c r="AP173" s="308">
        <v>35</v>
      </c>
      <c r="AQ173" s="308">
        <v>29</v>
      </c>
    </row>
    <row r="174" spans="1:43" ht="11.25" x14ac:dyDescent="0.2">
      <c r="A174" s="268" t="s">
        <v>413</v>
      </c>
      <c r="B174" s="268">
        <v>420</v>
      </c>
      <c r="C174" s="307" t="s">
        <v>414</v>
      </c>
      <c r="D174" s="552" t="s">
        <v>57</v>
      </c>
      <c r="E174" s="79">
        <v>0</v>
      </c>
      <c r="F174" s="79"/>
      <c r="G174" s="308" t="s">
        <v>57</v>
      </c>
      <c r="H174" s="308" t="s">
        <v>57</v>
      </c>
      <c r="I174" s="554"/>
      <c r="J174" s="552" t="s">
        <v>57</v>
      </c>
      <c r="K174" s="79">
        <v>0</v>
      </c>
      <c r="L174" s="79"/>
      <c r="M174" s="308" t="s">
        <v>57</v>
      </c>
      <c r="N174" s="308" t="s">
        <v>57</v>
      </c>
      <c r="O174" s="308" t="s">
        <v>57</v>
      </c>
      <c r="P174" s="308" t="s">
        <v>57</v>
      </c>
      <c r="Q174" s="79"/>
      <c r="R174" s="552" t="s">
        <v>57</v>
      </c>
      <c r="S174" s="79">
        <v>0</v>
      </c>
      <c r="T174" s="79"/>
      <c r="U174" s="308" t="s">
        <v>57</v>
      </c>
      <c r="V174" s="308" t="s">
        <v>57</v>
      </c>
      <c r="W174" s="308" t="s">
        <v>57</v>
      </c>
      <c r="X174" s="308" t="s">
        <v>57</v>
      </c>
      <c r="Y174" s="308" t="s">
        <v>57</v>
      </c>
      <c r="Z174" s="220"/>
      <c r="AA174" s="552" t="s">
        <v>57</v>
      </c>
      <c r="AB174" s="79">
        <v>0</v>
      </c>
      <c r="AC174" s="79"/>
      <c r="AD174" s="308" t="s">
        <v>57</v>
      </c>
      <c r="AE174" s="308" t="s">
        <v>57</v>
      </c>
      <c r="AF174" s="308" t="s">
        <v>57</v>
      </c>
      <c r="AG174" s="308" t="s">
        <v>57</v>
      </c>
      <c r="AH174" s="308" t="s">
        <v>57</v>
      </c>
      <c r="AJ174" s="552" t="s">
        <v>57</v>
      </c>
      <c r="AK174" s="79">
        <v>0</v>
      </c>
      <c r="AL174" s="79"/>
      <c r="AM174" s="308" t="s">
        <v>57</v>
      </c>
      <c r="AN174" s="308" t="s">
        <v>57</v>
      </c>
      <c r="AO174" s="308" t="s">
        <v>57</v>
      </c>
      <c r="AP174" s="308" t="s">
        <v>57</v>
      </c>
      <c r="AQ174" s="308" t="s">
        <v>57</v>
      </c>
    </row>
    <row r="175" spans="1:43" ht="11.25" x14ac:dyDescent="0.2">
      <c r="A175" s="268" t="s">
        <v>415</v>
      </c>
      <c r="B175" s="268">
        <v>802</v>
      </c>
      <c r="C175" s="307" t="s">
        <v>416</v>
      </c>
      <c r="D175" s="552" t="s">
        <v>118</v>
      </c>
      <c r="E175" s="79">
        <v>10</v>
      </c>
      <c r="F175" s="79"/>
      <c r="G175" s="308" t="s">
        <v>95</v>
      </c>
      <c r="H175" s="308" t="s">
        <v>95</v>
      </c>
      <c r="I175" s="554"/>
      <c r="J175" s="552" t="s">
        <v>118</v>
      </c>
      <c r="K175" s="79">
        <v>10</v>
      </c>
      <c r="L175" s="79"/>
      <c r="M175" s="308" t="s">
        <v>95</v>
      </c>
      <c r="N175" s="308" t="s">
        <v>95</v>
      </c>
      <c r="O175" s="308" t="s">
        <v>95</v>
      </c>
      <c r="P175" s="308" t="s">
        <v>95</v>
      </c>
      <c r="Q175" s="79"/>
      <c r="R175" s="552" t="s">
        <v>118</v>
      </c>
      <c r="S175" s="79">
        <v>10</v>
      </c>
      <c r="T175" s="79"/>
      <c r="U175" s="308" t="s">
        <v>95</v>
      </c>
      <c r="V175" s="308" t="s">
        <v>95</v>
      </c>
      <c r="W175" s="308" t="s">
        <v>95</v>
      </c>
      <c r="X175" s="308" t="s">
        <v>95</v>
      </c>
      <c r="Y175" s="308" t="s">
        <v>95</v>
      </c>
      <c r="Z175" s="220"/>
      <c r="AA175" s="552" t="s">
        <v>118</v>
      </c>
      <c r="AB175" s="79">
        <v>5</v>
      </c>
      <c r="AC175" s="79"/>
      <c r="AD175" s="308" t="s">
        <v>95</v>
      </c>
      <c r="AE175" s="308" t="s">
        <v>95</v>
      </c>
      <c r="AF175" s="308" t="s">
        <v>95</v>
      </c>
      <c r="AG175" s="308" t="s">
        <v>95</v>
      </c>
      <c r="AH175" s="308" t="s">
        <v>95</v>
      </c>
      <c r="AJ175" s="552" t="s">
        <v>118</v>
      </c>
      <c r="AK175" s="79">
        <v>5</v>
      </c>
      <c r="AL175" s="79"/>
      <c r="AM175" s="308" t="s">
        <v>95</v>
      </c>
      <c r="AN175" s="308" t="s">
        <v>95</v>
      </c>
      <c r="AO175" s="308" t="s">
        <v>95</v>
      </c>
      <c r="AP175" s="308" t="s">
        <v>95</v>
      </c>
      <c r="AQ175" s="308" t="s">
        <v>95</v>
      </c>
    </row>
    <row r="176" spans="1:43" ht="11.25" x14ac:dyDescent="0.2">
      <c r="A176" s="268" t="s">
        <v>417</v>
      </c>
      <c r="B176" s="268">
        <v>879</v>
      </c>
      <c r="C176" s="307" t="s">
        <v>418</v>
      </c>
      <c r="D176" s="552" t="s">
        <v>118</v>
      </c>
      <c r="E176" s="79">
        <v>10</v>
      </c>
      <c r="F176" s="79"/>
      <c r="G176" s="308" t="s">
        <v>95</v>
      </c>
      <c r="H176" s="308">
        <v>50</v>
      </c>
      <c r="I176" s="554"/>
      <c r="J176" s="552" t="s">
        <v>118</v>
      </c>
      <c r="K176" s="79">
        <v>20</v>
      </c>
      <c r="L176" s="79"/>
      <c r="M176" s="308">
        <v>50</v>
      </c>
      <c r="N176" s="308">
        <v>72</v>
      </c>
      <c r="O176" s="308" t="s">
        <v>95</v>
      </c>
      <c r="P176" s="308" t="s">
        <v>95</v>
      </c>
      <c r="Q176" s="79"/>
      <c r="R176" s="552" t="s">
        <v>118</v>
      </c>
      <c r="S176" s="79">
        <v>10</v>
      </c>
      <c r="T176" s="79"/>
      <c r="U176" s="308">
        <v>58</v>
      </c>
      <c r="V176" s="308">
        <v>67</v>
      </c>
      <c r="W176" s="308" t="s">
        <v>95</v>
      </c>
      <c r="X176" s="308" t="s">
        <v>95</v>
      </c>
      <c r="Y176" s="308" t="s">
        <v>95</v>
      </c>
      <c r="Z176" s="220"/>
      <c r="AA176" s="552" t="s">
        <v>118</v>
      </c>
      <c r="AB176" s="79">
        <v>10</v>
      </c>
      <c r="AC176" s="79"/>
      <c r="AD176" s="308" t="s">
        <v>95</v>
      </c>
      <c r="AE176" s="308" t="s">
        <v>95</v>
      </c>
      <c r="AF176" s="308" t="s">
        <v>95</v>
      </c>
      <c r="AG176" s="308" t="s">
        <v>95</v>
      </c>
      <c r="AH176" s="308" t="s">
        <v>95</v>
      </c>
      <c r="AJ176" s="552" t="s">
        <v>118</v>
      </c>
      <c r="AK176" s="79">
        <v>5</v>
      </c>
      <c r="AL176" s="79"/>
      <c r="AM176" s="308" t="s">
        <v>95</v>
      </c>
      <c r="AN176" s="308" t="s">
        <v>95</v>
      </c>
      <c r="AO176" s="308" t="s">
        <v>95</v>
      </c>
      <c r="AP176" s="308" t="s">
        <v>95</v>
      </c>
      <c r="AQ176" s="308" t="s">
        <v>95</v>
      </c>
    </row>
    <row r="177" spans="1:43" ht="11.25" x14ac:dyDescent="0.2">
      <c r="A177" s="268" t="s">
        <v>419</v>
      </c>
      <c r="B177" s="268">
        <v>836</v>
      </c>
      <c r="C177" s="307" t="s">
        <v>420</v>
      </c>
      <c r="D177" s="552" t="s">
        <v>118</v>
      </c>
      <c r="E177" s="79" t="s">
        <v>95</v>
      </c>
      <c r="F177" s="79"/>
      <c r="G177" s="308" t="s">
        <v>95</v>
      </c>
      <c r="H177" s="308" t="s">
        <v>95</v>
      </c>
      <c r="I177" s="554"/>
      <c r="J177" s="552" t="s">
        <v>118</v>
      </c>
      <c r="K177" s="79" t="s">
        <v>95</v>
      </c>
      <c r="L177" s="79"/>
      <c r="M177" s="308" t="s">
        <v>95</v>
      </c>
      <c r="N177" s="308" t="s">
        <v>95</v>
      </c>
      <c r="O177" s="308" t="s">
        <v>95</v>
      </c>
      <c r="P177" s="308" t="s">
        <v>95</v>
      </c>
      <c r="Q177" s="79"/>
      <c r="R177" s="552" t="s">
        <v>118</v>
      </c>
      <c r="S177" s="79">
        <v>10</v>
      </c>
      <c r="T177" s="79"/>
      <c r="U177" s="308" t="s">
        <v>95</v>
      </c>
      <c r="V177" s="308">
        <v>64</v>
      </c>
      <c r="W177" s="308">
        <v>64</v>
      </c>
      <c r="X177" s="308" t="s">
        <v>95</v>
      </c>
      <c r="Y177" s="308" t="s">
        <v>95</v>
      </c>
      <c r="Z177" s="220"/>
      <c r="AA177" s="552" t="s">
        <v>118</v>
      </c>
      <c r="AB177" s="79" t="s">
        <v>95</v>
      </c>
      <c r="AC177" s="79"/>
      <c r="AD177" s="308">
        <v>0</v>
      </c>
      <c r="AE177" s="308" t="s">
        <v>95</v>
      </c>
      <c r="AF177" s="308" t="s">
        <v>95</v>
      </c>
      <c r="AG177" s="308">
        <v>0</v>
      </c>
      <c r="AH177" s="308">
        <v>0</v>
      </c>
      <c r="AJ177" s="552" t="s">
        <v>118</v>
      </c>
      <c r="AK177" s="79">
        <v>10</v>
      </c>
      <c r="AL177" s="79"/>
      <c r="AM177" s="308" t="s">
        <v>95</v>
      </c>
      <c r="AN177" s="308" t="s">
        <v>95</v>
      </c>
      <c r="AO177" s="308" t="s">
        <v>95</v>
      </c>
      <c r="AP177" s="308" t="s">
        <v>95</v>
      </c>
      <c r="AQ177" s="308" t="s">
        <v>95</v>
      </c>
    </row>
    <row r="178" spans="1:43" ht="11.25" x14ac:dyDescent="0.2">
      <c r="A178" s="268" t="s">
        <v>421</v>
      </c>
      <c r="B178" s="268">
        <v>933</v>
      </c>
      <c r="C178" s="307" t="s">
        <v>422</v>
      </c>
      <c r="D178" s="552" t="s">
        <v>118</v>
      </c>
      <c r="E178" s="79">
        <v>10</v>
      </c>
      <c r="F178" s="79"/>
      <c r="G178" s="308">
        <v>73</v>
      </c>
      <c r="H178" s="308">
        <v>82</v>
      </c>
      <c r="I178" s="554"/>
      <c r="J178" s="552" t="s">
        <v>118</v>
      </c>
      <c r="K178" s="79">
        <v>10</v>
      </c>
      <c r="L178" s="79"/>
      <c r="M178" s="308">
        <v>75</v>
      </c>
      <c r="N178" s="308">
        <v>67</v>
      </c>
      <c r="O178" s="308" t="s">
        <v>95</v>
      </c>
      <c r="P178" s="308" t="s">
        <v>95</v>
      </c>
      <c r="Q178" s="79"/>
      <c r="R178" s="552" t="s">
        <v>118</v>
      </c>
      <c r="S178" s="79">
        <v>15</v>
      </c>
      <c r="T178" s="79"/>
      <c r="U178" s="308">
        <v>38</v>
      </c>
      <c r="V178" s="308" t="s">
        <v>95</v>
      </c>
      <c r="W178" s="308" t="s">
        <v>95</v>
      </c>
      <c r="X178" s="308" t="s">
        <v>95</v>
      </c>
      <c r="Y178" s="308" t="s">
        <v>95</v>
      </c>
      <c r="Z178" s="220"/>
      <c r="AA178" s="552" t="s">
        <v>118</v>
      </c>
      <c r="AB178" s="79">
        <v>20</v>
      </c>
      <c r="AC178" s="79"/>
      <c r="AD178" s="308">
        <v>44</v>
      </c>
      <c r="AE178" s="308">
        <v>50</v>
      </c>
      <c r="AF178" s="308">
        <v>33</v>
      </c>
      <c r="AG178" s="308">
        <v>33</v>
      </c>
      <c r="AH178" s="308">
        <v>33</v>
      </c>
      <c r="AJ178" s="552" t="s">
        <v>118</v>
      </c>
      <c r="AK178" s="79">
        <v>15</v>
      </c>
      <c r="AL178" s="79"/>
      <c r="AM178" s="308">
        <v>53</v>
      </c>
      <c r="AN178" s="308">
        <v>59</v>
      </c>
      <c r="AO178" s="308">
        <v>35</v>
      </c>
      <c r="AP178" s="308">
        <v>35</v>
      </c>
      <c r="AQ178" s="308">
        <v>35</v>
      </c>
    </row>
    <row r="179" spans="1:43" ht="11.25" x14ac:dyDescent="0.2">
      <c r="A179" s="268" t="s">
        <v>423</v>
      </c>
      <c r="B179" s="276">
        <v>803</v>
      </c>
      <c r="C179" s="307" t="s">
        <v>424</v>
      </c>
      <c r="D179" s="552" t="s">
        <v>118</v>
      </c>
      <c r="E179" s="79" t="s">
        <v>95</v>
      </c>
      <c r="F179" s="79"/>
      <c r="G179" s="308" t="s">
        <v>95</v>
      </c>
      <c r="H179" s="308" t="s">
        <v>95</v>
      </c>
      <c r="I179" s="554"/>
      <c r="J179" s="552" t="s">
        <v>118</v>
      </c>
      <c r="K179" s="79" t="s">
        <v>95</v>
      </c>
      <c r="L179" s="79"/>
      <c r="M179" s="308" t="s">
        <v>95</v>
      </c>
      <c r="N179" s="308" t="s">
        <v>95</v>
      </c>
      <c r="O179" s="308" t="s">
        <v>95</v>
      </c>
      <c r="P179" s="308" t="s">
        <v>95</v>
      </c>
      <c r="Q179" s="79"/>
      <c r="R179" s="552" t="s">
        <v>118</v>
      </c>
      <c r="S179" s="79">
        <v>5</v>
      </c>
      <c r="T179" s="79"/>
      <c r="U179" s="308" t="s">
        <v>95</v>
      </c>
      <c r="V179" s="308" t="s">
        <v>95</v>
      </c>
      <c r="W179" s="308" t="s">
        <v>95</v>
      </c>
      <c r="X179" s="308" t="s">
        <v>95</v>
      </c>
      <c r="Y179" s="308" t="s">
        <v>95</v>
      </c>
      <c r="Z179" s="220"/>
      <c r="AA179" s="552" t="s">
        <v>118</v>
      </c>
      <c r="AB179" s="79" t="s">
        <v>95</v>
      </c>
      <c r="AC179" s="79"/>
      <c r="AD179" s="308" t="s">
        <v>95</v>
      </c>
      <c r="AE179" s="308" t="s">
        <v>95</v>
      </c>
      <c r="AF179" s="308" t="s">
        <v>95</v>
      </c>
      <c r="AG179" s="308" t="s">
        <v>95</v>
      </c>
      <c r="AH179" s="308" t="s">
        <v>95</v>
      </c>
      <c r="AJ179" s="552" t="s">
        <v>118</v>
      </c>
      <c r="AK179" s="79" t="s">
        <v>95</v>
      </c>
      <c r="AL179" s="79"/>
      <c r="AM179" s="308" t="s">
        <v>95</v>
      </c>
      <c r="AN179" s="308" t="s">
        <v>95</v>
      </c>
      <c r="AO179" s="308" t="s">
        <v>95</v>
      </c>
      <c r="AP179" s="308" t="s">
        <v>95</v>
      </c>
      <c r="AQ179" s="308" t="s">
        <v>95</v>
      </c>
    </row>
    <row r="180" spans="1:43" ht="11.25" x14ac:dyDescent="0.2">
      <c r="A180" s="268" t="s">
        <v>425</v>
      </c>
      <c r="B180" s="276">
        <v>866</v>
      </c>
      <c r="C180" s="307" t="s">
        <v>426</v>
      </c>
      <c r="D180" s="552" t="s">
        <v>118</v>
      </c>
      <c r="E180" s="79">
        <v>10</v>
      </c>
      <c r="F180" s="79"/>
      <c r="G180" s="308" t="s">
        <v>95</v>
      </c>
      <c r="H180" s="308" t="s">
        <v>95</v>
      </c>
      <c r="I180" s="554"/>
      <c r="J180" s="552" t="s">
        <v>118</v>
      </c>
      <c r="K180" s="79">
        <v>10</v>
      </c>
      <c r="L180" s="79"/>
      <c r="M180" s="308">
        <v>50</v>
      </c>
      <c r="N180" s="308" t="s">
        <v>95</v>
      </c>
      <c r="O180" s="308" t="s">
        <v>95</v>
      </c>
      <c r="P180" s="308" t="s">
        <v>95</v>
      </c>
      <c r="Q180" s="79"/>
      <c r="R180" s="552" t="s">
        <v>118</v>
      </c>
      <c r="S180" s="79">
        <v>10</v>
      </c>
      <c r="T180" s="79"/>
      <c r="U180" s="308" t="s">
        <v>95</v>
      </c>
      <c r="V180" s="308" t="s">
        <v>95</v>
      </c>
      <c r="W180" s="308" t="s">
        <v>95</v>
      </c>
      <c r="X180" s="308" t="s">
        <v>95</v>
      </c>
      <c r="Y180" s="308" t="s">
        <v>95</v>
      </c>
      <c r="Z180" s="220"/>
      <c r="AA180" s="552" t="s">
        <v>118</v>
      </c>
      <c r="AB180" s="79">
        <v>10</v>
      </c>
      <c r="AC180" s="79"/>
      <c r="AD180" s="308" t="s">
        <v>95</v>
      </c>
      <c r="AE180" s="308" t="s">
        <v>95</v>
      </c>
      <c r="AF180" s="308" t="s">
        <v>95</v>
      </c>
      <c r="AG180" s="308" t="s">
        <v>95</v>
      </c>
      <c r="AH180" s="308" t="s">
        <v>95</v>
      </c>
      <c r="AJ180" s="552" t="s">
        <v>118</v>
      </c>
      <c r="AK180" s="79">
        <v>5</v>
      </c>
      <c r="AL180" s="79"/>
      <c r="AM180" s="308" t="s">
        <v>95</v>
      </c>
      <c r="AN180" s="308" t="s">
        <v>95</v>
      </c>
      <c r="AO180" s="308" t="s">
        <v>95</v>
      </c>
      <c r="AP180" s="308" t="s">
        <v>95</v>
      </c>
      <c r="AQ180" s="308" t="s">
        <v>95</v>
      </c>
    </row>
    <row r="181" spans="1:43" ht="11.25" x14ac:dyDescent="0.2">
      <c r="A181" s="268" t="s">
        <v>427</v>
      </c>
      <c r="B181" s="276">
        <v>880</v>
      </c>
      <c r="C181" s="307" t="s">
        <v>428</v>
      </c>
      <c r="D181" s="552" t="s">
        <v>118</v>
      </c>
      <c r="E181" s="79">
        <v>5</v>
      </c>
      <c r="F181" s="79"/>
      <c r="G181" s="308" t="s">
        <v>95</v>
      </c>
      <c r="H181" s="308" t="s">
        <v>95</v>
      </c>
      <c r="I181" s="554"/>
      <c r="J181" s="552" t="s">
        <v>118</v>
      </c>
      <c r="K181" s="79" t="s">
        <v>95</v>
      </c>
      <c r="L181" s="79"/>
      <c r="M181" s="308" t="s">
        <v>95</v>
      </c>
      <c r="N181" s="308" t="s">
        <v>95</v>
      </c>
      <c r="O181" s="308" t="s">
        <v>95</v>
      </c>
      <c r="P181" s="308" t="s">
        <v>95</v>
      </c>
      <c r="Q181" s="79"/>
      <c r="R181" s="552" t="s">
        <v>118</v>
      </c>
      <c r="S181" s="79">
        <v>5</v>
      </c>
      <c r="T181" s="79"/>
      <c r="U181" s="308" t="s">
        <v>95</v>
      </c>
      <c r="V181" s="308" t="s">
        <v>95</v>
      </c>
      <c r="W181" s="308" t="s">
        <v>95</v>
      </c>
      <c r="X181" s="308" t="s">
        <v>95</v>
      </c>
      <c r="Y181" s="308" t="s">
        <v>95</v>
      </c>
      <c r="Z181" s="220"/>
      <c r="AA181" s="552" t="s">
        <v>118</v>
      </c>
      <c r="AB181" s="79">
        <v>15</v>
      </c>
      <c r="AC181" s="79"/>
      <c r="AD181" s="308">
        <v>60</v>
      </c>
      <c r="AE181" s="308">
        <v>73</v>
      </c>
      <c r="AF181" s="308">
        <v>60</v>
      </c>
      <c r="AG181" s="308">
        <v>47</v>
      </c>
      <c r="AH181" s="308">
        <v>40</v>
      </c>
      <c r="AJ181" s="552" t="s">
        <v>118</v>
      </c>
      <c r="AK181" s="79">
        <v>15</v>
      </c>
      <c r="AL181" s="79"/>
      <c r="AM181" s="308">
        <v>79</v>
      </c>
      <c r="AN181" s="308">
        <v>71</v>
      </c>
      <c r="AO181" s="308">
        <v>64</v>
      </c>
      <c r="AP181" s="308">
        <v>64</v>
      </c>
      <c r="AQ181" s="308">
        <v>57</v>
      </c>
    </row>
    <row r="182" spans="1:43" ht="11.25" x14ac:dyDescent="0.2">
      <c r="A182" s="268" t="s">
        <v>429</v>
      </c>
      <c r="B182" s="276">
        <v>865</v>
      </c>
      <c r="C182" s="309" t="s">
        <v>430</v>
      </c>
      <c r="D182" s="552" t="s">
        <v>118</v>
      </c>
      <c r="E182" s="79">
        <v>15</v>
      </c>
      <c r="F182" s="79"/>
      <c r="G182" s="308">
        <v>69</v>
      </c>
      <c r="H182" s="308">
        <v>62</v>
      </c>
      <c r="I182" s="554"/>
      <c r="J182" s="552" t="s">
        <v>118</v>
      </c>
      <c r="K182" s="79">
        <v>10</v>
      </c>
      <c r="L182" s="79"/>
      <c r="M182" s="308" t="s">
        <v>95</v>
      </c>
      <c r="N182" s="308" t="s">
        <v>95</v>
      </c>
      <c r="O182" s="308" t="s">
        <v>95</v>
      </c>
      <c r="P182" s="308" t="s">
        <v>95</v>
      </c>
      <c r="Q182" s="79"/>
      <c r="R182" s="552" t="s">
        <v>118</v>
      </c>
      <c r="S182" s="79">
        <v>15</v>
      </c>
      <c r="T182" s="79"/>
      <c r="U182" s="308">
        <v>50</v>
      </c>
      <c r="V182" s="308">
        <v>69</v>
      </c>
      <c r="W182" s="308">
        <v>63</v>
      </c>
      <c r="X182" s="308">
        <v>38</v>
      </c>
      <c r="Y182" s="308">
        <v>44</v>
      </c>
      <c r="Z182" s="220"/>
      <c r="AA182" s="552" t="s">
        <v>118</v>
      </c>
      <c r="AB182" s="79">
        <v>20</v>
      </c>
      <c r="AC182" s="79"/>
      <c r="AD182" s="308">
        <v>38</v>
      </c>
      <c r="AE182" s="308">
        <v>57</v>
      </c>
      <c r="AF182" s="308">
        <v>38</v>
      </c>
      <c r="AG182" s="308">
        <v>29</v>
      </c>
      <c r="AH182" s="308" t="s">
        <v>95</v>
      </c>
      <c r="AJ182" s="552" t="s">
        <v>118</v>
      </c>
      <c r="AK182" s="79">
        <v>15</v>
      </c>
      <c r="AL182" s="79"/>
      <c r="AM182" s="308">
        <v>64</v>
      </c>
      <c r="AN182" s="308">
        <v>71</v>
      </c>
      <c r="AO182" s="308">
        <v>64</v>
      </c>
      <c r="AP182" s="308">
        <v>50</v>
      </c>
      <c r="AQ182" s="308">
        <v>57</v>
      </c>
    </row>
    <row r="183" spans="1:43" x14ac:dyDescent="0.25">
      <c r="A183" s="216"/>
      <c r="B183" s="216"/>
      <c r="C183" s="216"/>
      <c r="D183" s="216"/>
      <c r="E183" s="216"/>
      <c r="F183" s="216"/>
      <c r="G183" s="216"/>
      <c r="H183" s="216"/>
      <c r="I183" s="216"/>
      <c r="J183" s="216"/>
      <c r="K183" s="216"/>
      <c r="L183" s="216"/>
      <c r="M183" s="216"/>
      <c r="N183" s="216"/>
      <c r="O183" s="311"/>
      <c r="P183" s="311"/>
      <c r="Q183" s="311"/>
      <c r="R183" s="216"/>
      <c r="S183" s="312"/>
      <c r="T183" s="312"/>
      <c r="U183" s="312"/>
      <c r="V183" s="312"/>
      <c r="W183" s="312"/>
      <c r="X183" s="216"/>
      <c r="Y183" s="216"/>
      <c r="Z183" s="216"/>
      <c r="AA183" s="216"/>
      <c r="AB183" s="216"/>
      <c r="AC183" s="216"/>
      <c r="AD183" s="216"/>
      <c r="AE183" s="216"/>
      <c r="AF183" s="216"/>
      <c r="AG183" s="216"/>
      <c r="AH183" s="216"/>
      <c r="AI183" s="216"/>
      <c r="AJ183" s="216"/>
      <c r="AK183" s="216"/>
      <c r="AL183" s="216"/>
      <c r="AM183" s="216"/>
      <c r="AN183" s="216"/>
      <c r="AO183" s="216"/>
      <c r="AP183" s="216"/>
      <c r="AQ183" s="216"/>
    </row>
    <row r="184" spans="1:43" x14ac:dyDescent="0.25">
      <c r="L184" s="214"/>
      <c r="N184" s="208"/>
      <c r="R184" s="313"/>
      <c r="S184" s="301"/>
      <c r="T184" s="301"/>
      <c r="X184" s="208"/>
      <c r="Y184" s="208"/>
      <c r="AF184" s="217"/>
      <c r="AG184" s="314"/>
      <c r="AO184" s="217"/>
      <c r="AP184" s="217"/>
      <c r="AQ184" s="217" t="s">
        <v>10</v>
      </c>
    </row>
    <row r="185" spans="1:43" s="315" customFormat="1" ht="11.25" x14ac:dyDescent="0.25">
      <c r="A185" s="663" t="s">
        <v>587</v>
      </c>
      <c r="B185" s="663"/>
      <c r="C185" s="663"/>
      <c r="D185" s="663"/>
      <c r="E185" s="663"/>
      <c r="F185" s="663"/>
      <c r="G185" s="663"/>
      <c r="H185" s="663"/>
      <c r="I185" s="663"/>
      <c r="J185" s="663"/>
      <c r="K185" s="663"/>
      <c r="L185" s="663"/>
      <c r="M185" s="663"/>
      <c r="N185" s="663"/>
      <c r="O185" s="663"/>
      <c r="P185" s="663"/>
      <c r="Q185" s="663"/>
      <c r="R185" s="663"/>
      <c r="S185" s="663"/>
      <c r="T185" s="663"/>
      <c r="U185" s="663"/>
      <c r="V185" s="663"/>
      <c r="W185" s="663"/>
      <c r="X185" s="663"/>
      <c r="Y185" s="663"/>
      <c r="Z185" s="663"/>
      <c r="AA185" s="663"/>
      <c r="AB185" s="663"/>
      <c r="AC185" s="663"/>
      <c r="AD185" s="663"/>
      <c r="AE185" s="663"/>
      <c r="AF185" s="663"/>
      <c r="AG185" s="663"/>
      <c r="AH185" s="663"/>
      <c r="AI185" s="663"/>
      <c r="AJ185" s="663"/>
      <c r="AK185" s="663"/>
      <c r="AL185" s="663"/>
      <c r="AM185" s="663"/>
      <c r="AN185" s="663"/>
      <c r="AO185" s="663"/>
      <c r="AP185" s="663"/>
      <c r="AQ185" s="663"/>
    </row>
    <row r="186" spans="1:43" s="315" customFormat="1" ht="11.25" x14ac:dyDescent="0.25">
      <c r="A186" s="663" t="s">
        <v>32</v>
      </c>
      <c r="B186" s="663"/>
      <c r="C186" s="663"/>
      <c r="D186" s="663"/>
      <c r="E186" s="663"/>
      <c r="F186" s="663"/>
      <c r="G186" s="663"/>
      <c r="H186" s="663"/>
      <c r="I186" s="663"/>
      <c r="J186" s="663"/>
      <c r="K186" s="663"/>
      <c r="L186" s="663"/>
      <c r="M186" s="663"/>
      <c r="N186" s="663"/>
      <c r="O186" s="663"/>
      <c r="P186" s="663"/>
      <c r="Q186" s="663"/>
      <c r="R186" s="663"/>
      <c r="S186" s="663"/>
      <c r="T186" s="663"/>
      <c r="U186" s="663"/>
      <c r="V186" s="663"/>
      <c r="W186" s="663"/>
      <c r="X186" s="663"/>
      <c r="Y186" s="663"/>
      <c r="Z186" s="663"/>
      <c r="AA186" s="663"/>
      <c r="AB186" s="663"/>
      <c r="AC186" s="663"/>
      <c r="AD186" s="663"/>
      <c r="AE186" s="663"/>
      <c r="AF186" s="663"/>
      <c r="AG186" s="663"/>
      <c r="AH186" s="663"/>
      <c r="AI186" s="663"/>
      <c r="AJ186" s="663"/>
      <c r="AK186" s="663"/>
      <c r="AL186" s="663"/>
      <c r="AM186" s="663"/>
      <c r="AN186" s="663"/>
      <c r="AO186" s="663"/>
      <c r="AP186" s="663"/>
      <c r="AQ186" s="663"/>
    </row>
    <row r="187" spans="1:43" s="315" customFormat="1" ht="11.25" x14ac:dyDescent="0.25">
      <c r="A187" s="667" t="s">
        <v>607</v>
      </c>
      <c r="B187" s="667"/>
      <c r="C187" s="667"/>
      <c r="D187" s="667"/>
      <c r="E187" s="667"/>
      <c r="F187" s="667"/>
      <c r="G187" s="667"/>
      <c r="H187" s="667"/>
      <c r="I187" s="667"/>
      <c r="J187" s="667"/>
      <c r="K187" s="667"/>
      <c r="L187" s="667"/>
      <c r="M187" s="667"/>
      <c r="N187" s="667"/>
      <c r="O187" s="667"/>
      <c r="P187" s="667"/>
      <c r="Q187" s="667"/>
      <c r="R187" s="667"/>
      <c r="S187" s="667"/>
      <c r="T187" s="667"/>
      <c r="U187" s="667"/>
      <c r="V187" s="667"/>
      <c r="W187" s="667"/>
      <c r="X187" s="667"/>
      <c r="Y187" s="667"/>
      <c r="Z187" s="667"/>
      <c r="AA187" s="667"/>
      <c r="AB187" s="667"/>
      <c r="AC187" s="667"/>
      <c r="AD187" s="667"/>
      <c r="AE187" s="667"/>
      <c r="AF187" s="667"/>
      <c r="AG187" s="667"/>
      <c r="AH187" s="667"/>
      <c r="AI187" s="667"/>
      <c r="AJ187" s="667"/>
      <c r="AK187" s="667"/>
      <c r="AL187" s="667"/>
      <c r="AM187" s="667"/>
      <c r="AN187" s="667"/>
      <c r="AO187" s="667"/>
      <c r="AP187" s="667"/>
      <c r="AQ187" s="667"/>
    </row>
    <row r="188" spans="1:43" s="315" customFormat="1" ht="11.25" x14ac:dyDescent="0.25">
      <c r="A188" s="668" t="s">
        <v>435</v>
      </c>
      <c r="B188" s="668"/>
      <c r="C188" s="668"/>
      <c r="D188" s="668"/>
      <c r="E188" s="668"/>
      <c r="F188" s="668"/>
      <c r="G188" s="668"/>
      <c r="H188" s="668"/>
      <c r="I188" s="668"/>
      <c r="J188" s="668"/>
      <c r="K188" s="668"/>
      <c r="L188" s="668"/>
      <c r="M188" s="668"/>
      <c r="N188" s="668"/>
      <c r="O188" s="668"/>
      <c r="P188" s="668"/>
      <c r="Q188" s="668"/>
      <c r="R188" s="668"/>
      <c r="S188" s="668"/>
      <c r="T188" s="668"/>
      <c r="U188" s="668"/>
      <c r="V188" s="668"/>
      <c r="W188" s="668"/>
      <c r="X188" s="668"/>
      <c r="Y188" s="668"/>
      <c r="Z188" s="668"/>
      <c r="AA188" s="668"/>
      <c r="AB188" s="668"/>
      <c r="AC188" s="668"/>
      <c r="AD188" s="668"/>
      <c r="AE188" s="668"/>
      <c r="AF188" s="668"/>
      <c r="AG188" s="668"/>
      <c r="AH188" s="668"/>
      <c r="AI188" s="668"/>
      <c r="AJ188" s="668"/>
      <c r="AK188" s="668"/>
      <c r="AL188" s="668"/>
      <c r="AM188" s="668"/>
      <c r="AN188" s="668"/>
      <c r="AO188" s="668"/>
      <c r="AP188" s="668"/>
      <c r="AQ188" s="668"/>
    </row>
    <row r="189" spans="1:43" s="315" customFormat="1" ht="11.25" x14ac:dyDescent="0.25">
      <c r="A189" s="662" t="s">
        <v>441</v>
      </c>
      <c r="B189" s="662"/>
      <c r="C189" s="662"/>
      <c r="D189" s="662"/>
      <c r="E189" s="662"/>
      <c r="F189" s="662"/>
      <c r="G189" s="662"/>
      <c r="H189" s="662"/>
      <c r="I189" s="662"/>
      <c r="J189" s="662"/>
      <c r="K189" s="662"/>
      <c r="L189" s="662"/>
      <c r="M189" s="662"/>
      <c r="N189" s="662"/>
      <c r="O189" s="662"/>
      <c r="P189" s="662"/>
      <c r="Q189" s="662"/>
      <c r="R189" s="662"/>
      <c r="S189" s="662"/>
      <c r="T189" s="662"/>
      <c r="U189" s="662"/>
      <c r="V189" s="662"/>
      <c r="W189" s="662"/>
      <c r="X189" s="662"/>
      <c r="Y189" s="662"/>
      <c r="Z189" s="662"/>
      <c r="AA189" s="662"/>
      <c r="AB189" s="662"/>
      <c r="AC189" s="662"/>
      <c r="AD189" s="662"/>
      <c r="AE189" s="662"/>
      <c r="AF189" s="662"/>
      <c r="AG189" s="662"/>
      <c r="AH189" s="662"/>
      <c r="AI189" s="662"/>
      <c r="AJ189" s="662"/>
      <c r="AK189" s="662"/>
      <c r="AL189" s="662"/>
      <c r="AM189" s="662"/>
      <c r="AN189" s="662"/>
      <c r="AO189" s="662"/>
      <c r="AP189" s="662"/>
      <c r="AQ189" s="662"/>
    </row>
    <row r="190" spans="1:43" s="315" customFormat="1" ht="11.25" x14ac:dyDescent="0.25">
      <c r="A190" s="663" t="s">
        <v>439</v>
      </c>
      <c r="B190" s="663"/>
      <c r="C190" s="663"/>
      <c r="D190" s="663"/>
      <c r="E190" s="663"/>
      <c r="F190" s="663"/>
      <c r="G190" s="663"/>
      <c r="H190" s="663"/>
      <c r="I190" s="663"/>
      <c r="J190" s="663"/>
      <c r="K190" s="663"/>
      <c r="L190" s="663"/>
      <c r="M190" s="663"/>
      <c r="N190" s="663"/>
      <c r="O190" s="663"/>
      <c r="P190" s="663"/>
      <c r="Q190" s="663"/>
      <c r="R190" s="663"/>
      <c r="S190" s="663"/>
      <c r="T190" s="663"/>
      <c r="U190" s="663"/>
      <c r="V190" s="663"/>
      <c r="W190" s="663"/>
      <c r="X190" s="663"/>
      <c r="Y190" s="663"/>
      <c r="Z190" s="663"/>
      <c r="AA190" s="663"/>
      <c r="AB190" s="663"/>
      <c r="AC190" s="663"/>
      <c r="AD190" s="663"/>
      <c r="AE190" s="663"/>
      <c r="AF190" s="663"/>
      <c r="AG190" s="663"/>
      <c r="AH190" s="663"/>
      <c r="AI190" s="663"/>
      <c r="AJ190" s="663"/>
      <c r="AK190" s="663"/>
      <c r="AL190" s="663"/>
      <c r="AM190" s="663"/>
      <c r="AN190" s="663"/>
      <c r="AO190" s="663"/>
      <c r="AP190" s="663"/>
      <c r="AQ190" s="663"/>
    </row>
    <row r="191" spans="1:43" s="315" customFormat="1" ht="11.25" x14ac:dyDescent="0.25">
      <c r="A191" s="663" t="s">
        <v>438</v>
      </c>
      <c r="B191" s="663"/>
      <c r="C191" s="663"/>
      <c r="D191" s="663"/>
      <c r="E191" s="663"/>
      <c r="F191" s="663"/>
      <c r="G191" s="663"/>
      <c r="H191" s="663"/>
      <c r="I191" s="663"/>
      <c r="J191" s="663"/>
      <c r="K191" s="663"/>
      <c r="L191" s="663"/>
      <c r="M191" s="663"/>
      <c r="N191" s="663"/>
      <c r="O191" s="663"/>
      <c r="P191" s="663"/>
      <c r="Q191" s="663"/>
      <c r="R191" s="663"/>
      <c r="S191" s="663"/>
      <c r="T191" s="663"/>
      <c r="U191" s="663"/>
      <c r="V191" s="663"/>
      <c r="W191" s="663"/>
      <c r="X191" s="663"/>
      <c r="Y191" s="663"/>
      <c r="Z191" s="663"/>
      <c r="AA191" s="663"/>
      <c r="AB191" s="663"/>
      <c r="AC191" s="663"/>
      <c r="AD191" s="663"/>
      <c r="AE191" s="663"/>
      <c r="AF191" s="663"/>
      <c r="AG191" s="663"/>
      <c r="AH191" s="663"/>
      <c r="AI191" s="663"/>
      <c r="AJ191" s="663"/>
      <c r="AK191" s="663"/>
      <c r="AL191" s="663"/>
      <c r="AM191" s="663"/>
      <c r="AN191" s="663"/>
      <c r="AO191" s="663"/>
      <c r="AP191" s="663"/>
      <c r="AQ191" s="663"/>
    </row>
    <row r="192" spans="1:43" s="315" customFormat="1" ht="11.25" x14ac:dyDescent="0.25">
      <c r="A192" s="663" t="s">
        <v>437</v>
      </c>
      <c r="B192" s="663"/>
      <c r="C192" s="663"/>
      <c r="D192" s="663"/>
      <c r="E192" s="663"/>
      <c r="F192" s="663"/>
      <c r="G192" s="663"/>
      <c r="H192" s="663"/>
      <c r="I192" s="663"/>
      <c r="J192" s="663"/>
      <c r="K192" s="663"/>
      <c r="L192" s="663"/>
      <c r="M192" s="663"/>
      <c r="N192" s="663"/>
      <c r="O192" s="663"/>
      <c r="P192" s="663"/>
      <c r="Q192" s="663"/>
      <c r="R192" s="663"/>
      <c r="S192" s="663"/>
      <c r="T192" s="663"/>
      <c r="U192" s="663"/>
      <c r="V192" s="663"/>
      <c r="W192" s="663"/>
      <c r="X192" s="663"/>
      <c r="Y192" s="663"/>
      <c r="Z192" s="663"/>
      <c r="AA192" s="663"/>
      <c r="AB192" s="663"/>
      <c r="AC192" s="663"/>
      <c r="AD192" s="663"/>
      <c r="AE192" s="663"/>
      <c r="AF192" s="663"/>
      <c r="AG192" s="663"/>
      <c r="AH192" s="663"/>
      <c r="AI192" s="663"/>
      <c r="AJ192" s="663"/>
      <c r="AK192" s="663"/>
      <c r="AL192" s="663"/>
      <c r="AM192" s="663"/>
      <c r="AN192" s="663"/>
      <c r="AO192" s="663"/>
      <c r="AP192" s="663"/>
      <c r="AQ192" s="663"/>
    </row>
    <row r="193" spans="1:41" ht="11.25" customHeight="1" x14ac:dyDescent="0.2">
      <c r="A193" s="316"/>
      <c r="B193" s="219"/>
      <c r="C193" s="219"/>
      <c r="D193" s="219"/>
      <c r="E193" s="219"/>
      <c r="F193" s="219"/>
      <c r="G193" s="219"/>
      <c r="H193" s="219"/>
      <c r="I193" s="219"/>
      <c r="J193" s="219"/>
      <c r="K193" s="219"/>
      <c r="L193" s="213"/>
      <c r="M193" s="207"/>
      <c r="N193" s="207"/>
      <c r="U193" s="208"/>
      <c r="V193" s="208"/>
      <c r="W193" s="208"/>
      <c r="X193" s="208"/>
      <c r="Y193" s="208"/>
    </row>
    <row r="194" spans="1:41" ht="11.25" customHeight="1" x14ac:dyDescent="0.2">
      <c r="A194" s="219" t="s">
        <v>436</v>
      </c>
      <c r="B194" s="219"/>
      <c r="C194" s="219"/>
      <c r="D194" s="219"/>
      <c r="E194" s="219"/>
      <c r="F194" s="219"/>
      <c r="G194" s="219"/>
      <c r="H194" s="219"/>
      <c r="I194" s="219"/>
      <c r="J194" s="219"/>
      <c r="K194" s="219"/>
      <c r="L194" s="212"/>
      <c r="M194" s="221"/>
      <c r="N194" s="221"/>
      <c r="U194" s="208"/>
      <c r="V194" s="208"/>
      <c r="W194" s="208"/>
      <c r="X194" s="208"/>
      <c r="Y194" s="208"/>
    </row>
    <row r="195" spans="1:41" ht="11.25" customHeight="1" x14ac:dyDescent="0.2">
      <c r="A195" s="219" t="s">
        <v>577</v>
      </c>
      <c r="B195" s="219"/>
      <c r="C195" s="219"/>
      <c r="D195" s="219"/>
      <c r="E195" s="219"/>
      <c r="F195" s="219"/>
      <c r="G195" s="219"/>
      <c r="H195" s="219"/>
      <c r="I195" s="219"/>
      <c r="J195" s="219"/>
      <c r="K195" s="219"/>
      <c r="L195" s="214"/>
      <c r="N195" s="208"/>
      <c r="U195" s="208"/>
      <c r="V195" s="208"/>
      <c r="W195" s="208"/>
      <c r="X195" s="208"/>
      <c r="Y195" s="208"/>
    </row>
    <row r="196" spans="1:41" ht="11.25" customHeight="1" x14ac:dyDescent="0.2">
      <c r="A196" s="315" t="s">
        <v>109</v>
      </c>
      <c r="B196" s="219"/>
      <c r="C196" s="219"/>
      <c r="D196" s="219"/>
      <c r="E196" s="219"/>
      <c r="F196" s="219"/>
      <c r="G196" s="219"/>
      <c r="H196" s="219"/>
      <c r="I196" s="219"/>
      <c r="J196" s="219"/>
      <c r="K196" s="219"/>
      <c r="L196" s="214"/>
      <c r="N196" s="208"/>
      <c r="U196" s="208"/>
      <c r="V196" s="208"/>
      <c r="W196" s="208"/>
      <c r="X196" s="208"/>
      <c r="Y196" s="208"/>
    </row>
    <row r="197" spans="1:41" ht="11.25" customHeight="1" x14ac:dyDescent="0.25">
      <c r="A197" s="315" t="s">
        <v>34</v>
      </c>
      <c r="B197" s="219"/>
      <c r="C197" s="219"/>
      <c r="D197" s="219"/>
      <c r="E197" s="219"/>
      <c r="F197" s="219"/>
      <c r="G197" s="219"/>
      <c r="H197" s="219"/>
      <c r="I197" s="219"/>
      <c r="J197" s="219"/>
      <c r="K197" s="219"/>
      <c r="L197" s="214"/>
      <c r="N197" s="208"/>
      <c r="S197" s="301"/>
      <c r="T197" s="301"/>
      <c r="X197" s="208"/>
      <c r="Y197" s="208"/>
    </row>
    <row r="198" spans="1:41" s="301" customFormat="1" x14ac:dyDescent="0.25">
      <c r="A198" s="221" t="s">
        <v>14</v>
      </c>
      <c r="B198" s="208"/>
      <c r="M198" s="306"/>
      <c r="AH198" s="317"/>
      <c r="AI198" s="317"/>
      <c r="AJ198" s="317"/>
      <c r="AK198" s="317"/>
      <c r="AL198" s="317"/>
      <c r="AM198" s="317"/>
      <c r="AN198" s="317"/>
      <c r="AO198" s="317"/>
    </row>
  </sheetData>
  <mergeCells count="34">
    <mergeCell ref="A1:E1"/>
    <mergeCell ref="D7:D8"/>
    <mergeCell ref="E7:E8"/>
    <mergeCell ref="F7:F8"/>
    <mergeCell ref="G7:H7"/>
    <mergeCell ref="J7:J8"/>
    <mergeCell ref="D6:H6"/>
    <mergeCell ref="J6:P6"/>
    <mergeCell ref="R6:Y6"/>
    <mergeCell ref="AA6:AH6"/>
    <mergeCell ref="AJ6:AQ6"/>
    <mergeCell ref="AJ7:AJ8"/>
    <mergeCell ref="K7:K8"/>
    <mergeCell ref="L7:L8"/>
    <mergeCell ref="M7:P7"/>
    <mergeCell ref="R7:R8"/>
    <mergeCell ref="S7:S8"/>
    <mergeCell ref="T7:T8"/>
    <mergeCell ref="A189:AQ189"/>
    <mergeCell ref="A190:AQ190"/>
    <mergeCell ref="A191:AQ191"/>
    <mergeCell ref="A192:AQ192"/>
    <mergeCell ref="AK7:AK8"/>
    <mergeCell ref="AL7:AL8"/>
    <mergeCell ref="AM7:AQ7"/>
    <mergeCell ref="A185:AQ185"/>
    <mergeCell ref="A186:AQ186"/>
    <mergeCell ref="A187:AQ187"/>
    <mergeCell ref="A188:AQ188"/>
    <mergeCell ref="U7:Y7"/>
    <mergeCell ref="AA7:AA8"/>
    <mergeCell ref="AB7:AB8"/>
    <mergeCell ref="AC7:AC8"/>
    <mergeCell ref="AD7:AH7"/>
  </mergeCells>
  <hyperlinks>
    <hyperlink ref="A1:E1" location="INDEX!A1" display="Back to index"/>
  </hyperlinks>
  <pageMargins left="0.70866141732283472" right="0.70866141732283472" top="0.74803149606299213" bottom="0.74803149606299213" header="0.31496062992125984" footer="0.31496062992125984"/>
  <pageSetup paperSize="8" scale="49" fitToHeight="2" orientation="landscape" r:id="rId1"/>
  <rowBreaks count="1" manualBreakCount="1">
    <brk id="123" max="42" man="1"/>
  </rowBreaks>
  <ignoredErrors>
    <ignoredError sqref="D13:AJ18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AK202"/>
  <sheetViews>
    <sheetView showGridLines="0" zoomScaleNormal="100" zoomScaleSheetLayoutView="100" workbookViewId="0">
      <selection sqref="A1:E1"/>
    </sheetView>
  </sheetViews>
  <sheetFormatPr defaultRowHeight="11.25" x14ac:dyDescent="0.2"/>
  <cols>
    <col min="1" max="1" width="9.140625" style="214"/>
    <col min="2" max="2" width="3.5703125" style="214" bestFit="1" customWidth="1"/>
    <col min="3" max="3" width="21.5703125" style="208" customWidth="1"/>
    <col min="4" max="4" width="9" style="214" customWidth="1"/>
    <col min="5" max="5" width="9" style="208" customWidth="1"/>
    <col min="6" max="6" width="0.7109375" style="208" customWidth="1"/>
    <col min="7" max="9" width="9.28515625" style="208" customWidth="1"/>
    <col min="10" max="10" width="0.7109375" style="208" customWidth="1"/>
    <col min="11" max="11" width="9" style="214" customWidth="1"/>
    <col min="12" max="12" width="9" style="208" customWidth="1"/>
    <col min="13" max="13" width="0.7109375" style="208" customWidth="1"/>
    <col min="14" max="16" width="9.28515625" style="208" customWidth="1"/>
    <col min="17" max="17" width="0.7109375" style="214" customWidth="1"/>
    <col min="18" max="19" width="9" style="214" customWidth="1"/>
    <col min="20" max="20" width="0.7109375" style="214" customWidth="1"/>
    <col min="21" max="23" width="9.28515625" style="214" customWidth="1"/>
    <col min="24" max="24" width="0.7109375" style="214" customWidth="1"/>
    <col min="25" max="26" width="9" style="214" customWidth="1"/>
    <col min="27" max="27" width="0.7109375" style="214" customWidth="1"/>
    <col min="28" max="30" width="9.28515625" style="214" customWidth="1"/>
    <col min="31" max="31" width="0.7109375" style="214" customWidth="1"/>
    <col min="32" max="33" width="9" style="214" customWidth="1"/>
    <col min="34" max="34" width="0.7109375" style="214" customWidth="1"/>
    <col min="35" max="37" width="9.28515625" style="214" customWidth="1"/>
    <col min="38" max="230" width="9.140625" style="214"/>
    <col min="231" max="231" width="21.5703125" style="214" customWidth="1"/>
    <col min="232" max="232" width="9.28515625" style="214" customWidth="1"/>
    <col min="233" max="233" width="9" style="214" customWidth="1"/>
    <col min="234" max="234" width="2.7109375" style="214" customWidth="1"/>
    <col min="235" max="235" width="9.140625" style="214"/>
    <col min="236" max="236" width="14.42578125" style="214" customWidth="1"/>
    <col min="237" max="237" width="11" style="214" customWidth="1"/>
    <col min="238" max="238" width="6.85546875" style="214" customWidth="1"/>
    <col min="239" max="239" width="8.85546875" style="214" customWidth="1"/>
    <col min="240" max="240" width="9" style="214" customWidth="1"/>
    <col min="241" max="241" width="2.7109375" style="214" customWidth="1"/>
    <col min="242" max="242" width="10" style="214" customWidth="1"/>
    <col min="243" max="243" width="14.7109375" style="214" customWidth="1"/>
    <col min="244" max="244" width="11.7109375" style="214" customWidth="1"/>
    <col min="245" max="245" width="6.42578125" style="214" customWidth="1"/>
    <col min="246" max="246" width="8.7109375" style="214" customWidth="1"/>
    <col min="247" max="247" width="9.42578125" style="214" customWidth="1"/>
    <col min="248" max="248" width="3.140625" style="214" customWidth="1"/>
    <col min="249" max="249" width="10.7109375" style="214" customWidth="1"/>
    <col min="250" max="250" width="14.85546875" style="214" customWidth="1"/>
    <col min="251" max="251" width="11.7109375" style="214" customWidth="1"/>
    <col min="252" max="252" width="3.85546875" style="214" customWidth="1"/>
    <col min="253" max="253" width="8.85546875" style="214" customWidth="1"/>
    <col min="254" max="254" width="11.42578125" style="214" customWidth="1"/>
    <col min="255" max="255" width="2.7109375" style="214" customWidth="1"/>
    <col min="256" max="256" width="11.85546875" style="214" customWidth="1"/>
    <col min="257" max="257" width="14.42578125" style="214" customWidth="1"/>
    <col min="258" max="258" width="12" style="214" customWidth="1"/>
    <col min="259" max="259" width="4.85546875" style="214" customWidth="1"/>
    <col min="260" max="260" width="9.140625" style="214"/>
    <col min="261" max="261" width="9.7109375" style="214" customWidth="1"/>
    <col min="262" max="262" width="2.7109375" style="214" customWidth="1"/>
    <col min="263" max="263" width="12.42578125" style="214" customWidth="1"/>
    <col min="264" max="264" width="14.7109375" style="214" customWidth="1"/>
    <col min="265" max="265" width="11.5703125" style="214" customWidth="1"/>
    <col min="266" max="486" width="9.140625" style="214"/>
    <col min="487" max="487" width="21.5703125" style="214" customWidth="1"/>
    <col min="488" max="488" width="9.28515625" style="214" customWidth="1"/>
    <col min="489" max="489" width="9" style="214" customWidth="1"/>
    <col min="490" max="490" width="2.7109375" style="214" customWidth="1"/>
    <col min="491" max="491" width="9.140625" style="214"/>
    <col min="492" max="492" width="14.42578125" style="214" customWidth="1"/>
    <col min="493" max="493" width="11" style="214" customWidth="1"/>
    <col min="494" max="494" width="6.85546875" style="214" customWidth="1"/>
    <col min="495" max="495" width="8.85546875" style="214" customWidth="1"/>
    <col min="496" max="496" width="9" style="214" customWidth="1"/>
    <col min="497" max="497" width="2.7109375" style="214" customWidth="1"/>
    <col min="498" max="498" width="10" style="214" customWidth="1"/>
    <col min="499" max="499" width="14.7109375" style="214" customWidth="1"/>
    <col min="500" max="500" width="11.7109375" style="214" customWidth="1"/>
    <col min="501" max="501" width="6.42578125" style="214" customWidth="1"/>
    <col min="502" max="502" width="8.7109375" style="214" customWidth="1"/>
    <col min="503" max="503" width="9.42578125" style="214" customWidth="1"/>
    <col min="504" max="504" width="3.140625" style="214" customWidth="1"/>
    <col min="505" max="505" width="10.7109375" style="214" customWidth="1"/>
    <col min="506" max="506" width="14.85546875" style="214" customWidth="1"/>
    <col min="507" max="507" width="11.7109375" style="214" customWidth="1"/>
    <col min="508" max="508" width="3.85546875" style="214" customWidth="1"/>
    <col min="509" max="509" width="8.85546875" style="214" customWidth="1"/>
    <col min="510" max="510" width="11.42578125" style="214" customWidth="1"/>
    <col min="511" max="511" width="2.7109375" style="214" customWidth="1"/>
    <col min="512" max="512" width="11.85546875" style="214" customWidth="1"/>
    <col min="513" max="513" width="14.42578125" style="214" customWidth="1"/>
    <col min="514" max="514" width="12" style="214" customWidth="1"/>
    <col min="515" max="515" width="4.85546875" style="214" customWidth="1"/>
    <col min="516" max="516" width="9.140625" style="214"/>
    <col min="517" max="517" width="9.7109375" style="214" customWidth="1"/>
    <col min="518" max="518" width="2.7109375" style="214" customWidth="1"/>
    <col min="519" max="519" width="12.42578125" style="214" customWidth="1"/>
    <col min="520" max="520" width="14.7109375" style="214" customWidth="1"/>
    <col min="521" max="521" width="11.5703125" style="214" customWidth="1"/>
    <col min="522" max="742" width="9.140625" style="214"/>
    <col min="743" max="743" width="21.5703125" style="214" customWidth="1"/>
    <col min="744" max="744" width="9.28515625" style="214" customWidth="1"/>
    <col min="745" max="745" width="9" style="214" customWidth="1"/>
    <col min="746" max="746" width="2.7109375" style="214" customWidth="1"/>
    <col min="747" max="747" width="9.140625" style="214"/>
    <col min="748" max="748" width="14.42578125" style="214" customWidth="1"/>
    <col min="749" max="749" width="11" style="214" customWidth="1"/>
    <col min="750" max="750" width="6.85546875" style="214" customWidth="1"/>
    <col min="751" max="751" width="8.85546875" style="214" customWidth="1"/>
    <col min="752" max="752" width="9" style="214" customWidth="1"/>
    <col min="753" max="753" width="2.7109375" style="214" customWidth="1"/>
    <col min="754" max="754" width="10" style="214" customWidth="1"/>
    <col min="755" max="755" width="14.7109375" style="214" customWidth="1"/>
    <col min="756" max="756" width="11.7109375" style="214" customWidth="1"/>
    <col min="757" max="757" width="6.42578125" style="214" customWidth="1"/>
    <col min="758" max="758" width="8.7109375" style="214" customWidth="1"/>
    <col min="759" max="759" width="9.42578125" style="214" customWidth="1"/>
    <col min="760" max="760" width="3.140625" style="214" customWidth="1"/>
    <col min="761" max="761" width="10.7109375" style="214" customWidth="1"/>
    <col min="762" max="762" width="14.85546875" style="214" customWidth="1"/>
    <col min="763" max="763" width="11.7109375" style="214" customWidth="1"/>
    <col min="764" max="764" width="3.85546875" style="214" customWidth="1"/>
    <col min="765" max="765" width="8.85546875" style="214" customWidth="1"/>
    <col min="766" max="766" width="11.42578125" style="214" customWidth="1"/>
    <col min="767" max="767" width="2.7109375" style="214" customWidth="1"/>
    <col min="768" max="768" width="11.85546875" style="214" customWidth="1"/>
    <col min="769" max="769" width="14.42578125" style="214" customWidth="1"/>
    <col min="770" max="770" width="12" style="214" customWidth="1"/>
    <col min="771" max="771" width="4.85546875" style="214" customWidth="1"/>
    <col min="772" max="772" width="9.140625" style="214"/>
    <col min="773" max="773" width="9.7109375" style="214" customWidth="1"/>
    <col min="774" max="774" width="2.7109375" style="214" customWidth="1"/>
    <col min="775" max="775" width="12.42578125" style="214" customWidth="1"/>
    <col min="776" max="776" width="14.7109375" style="214" customWidth="1"/>
    <col min="777" max="777" width="11.5703125" style="214" customWidth="1"/>
    <col min="778" max="998" width="9.140625" style="214"/>
    <col min="999" max="999" width="21.5703125" style="214" customWidth="1"/>
    <col min="1000" max="1000" width="9.28515625" style="214" customWidth="1"/>
    <col min="1001" max="1001" width="9" style="214" customWidth="1"/>
    <col min="1002" max="1002" width="2.7109375" style="214" customWidth="1"/>
    <col min="1003" max="1003" width="9.140625" style="214"/>
    <col min="1004" max="1004" width="14.42578125" style="214" customWidth="1"/>
    <col min="1005" max="1005" width="11" style="214" customWidth="1"/>
    <col min="1006" max="1006" width="6.85546875" style="214" customWidth="1"/>
    <col min="1007" max="1007" width="8.85546875" style="214" customWidth="1"/>
    <col min="1008" max="1008" width="9" style="214" customWidth="1"/>
    <col min="1009" max="1009" width="2.7109375" style="214" customWidth="1"/>
    <col min="1010" max="1010" width="10" style="214" customWidth="1"/>
    <col min="1011" max="1011" width="14.7109375" style="214" customWidth="1"/>
    <col min="1012" max="1012" width="11.7109375" style="214" customWidth="1"/>
    <col min="1013" max="1013" width="6.42578125" style="214" customWidth="1"/>
    <col min="1014" max="1014" width="8.7109375" style="214" customWidth="1"/>
    <col min="1015" max="1015" width="9.42578125" style="214" customWidth="1"/>
    <col min="1016" max="1016" width="3.140625" style="214" customWidth="1"/>
    <col min="1017" max="1017" width="10.7109375" style="214" customWidth="1"/>
    <col min="1018" max="1018" width="14.85546875" style="214" customWidth="1"/>
    <col min="1019" max="1019" width="11.7109375" style="214" customWidth="1"/>
    <col min="1020" max="1020" width="3.85546875" style="214" customWidth="1"/>
    <col min="1021" max="1021" width="8.85546875" style="214" customWidth="1"/>
    <col min="1022" max="1022" width="11.42578125" style="214" customWidth="1"/>
    <col min="1023" max="1023" width="2.7109375" style="214" customWidth="1"/>
    <col min="1024" max="1024" width="11.85546875" style="214" customWidth="1"/>
    <col min="1025" max="1025" width="14.42578125" style="214" customWidth="1"/>
    <col min="1026" max="1026" width="12" style="214" customWidth="1"/>
    <col min="1027" max="1027" width="4.85546875" style="214" customWidth="1"/>
    <col min="1028" max="1028" width="9.140625" style="214"/>
    <col min="1029" max="1029" width="9.7109375" style="214" customWidth="1"/>
    <col min="1030" max="1030" width="2.7109375" style="214" customWidth="1"/>
    <col min="1031" max="1031" width="12.42578125" style="214" customWidth="1"/>
    <col min="1032" max="1032" width="14.7109375" style="214" customWidth="1"/>
    <col min="1033" max="1033" width="11.5703125" style="214" customWidth="1"/>
    <col min="1034" max="1254" width="9.140625" style="214"/>
    <col min="1255" max="1255" width="21.5703125" style="214" customWidth="1"/>
    <col min="1256" max="1256" width="9.28515625" style="214" customWidth="1"/>
    <col min="1257" max="1257" width="9" style="214" customWidth="1"/>
    <col min="1258" max="1258" width="2.7109375" style="214" customWidth="1"/>
    <col min="1259" max="1259" width="9.140625" style="214"/>
    <col min="1260" max="1260" width="14.42578125" style="214" customWidth="1"/>
    <col min="1261" max="1261" width="11" style="214" customWidth="1"/>
    <col min="1262" max="1262" width="6.85546875" style="214" customWidth="1"/>
    <col min="1263" max="1263" width="8.85546875" style="214" customWidth="1"/>
    <col min="1264" max="1264" width="9" style="214" customWidth="1"/>
    <col min="1265" max="1265" width="2.7109375" style="214" customWidth="1"/>
    <col min="1266" max="1266" width="10" style="214" customWidth="1"/>
    <col min="1267" max="1267" width="14.7109375" style="214" customWidth="1"/>
    <col min="1268" max="1268" width="11.7109375" style="214" customWidth="1"/>
    <col min="1269" max="1269" width="6.42578125" style="214" customWidth="1"/>
    <col min="1270" max="1270" width="8.7109375" style="214" customWidth="1"/>
    <col min="1271" max="1271" width="9.42578125" style="214" customWidth="1"/>
    <col min="1272" max="1272" width="3.140625" style="214" customWidth="1"/>
    <col min="1273" max="1273" width="10.7109375" style="214" customWidth="1"/>
    <col min="1274" max="1274" width="14.85546875" style="214" customWidth="1"/>
    <col min="1275" max="1275" width="11.7109375" style="214" customWidth="1"/>
    <col min="1276" max="1276" width="3.85546875" style="214" customWidth="1"/>
    <col min="1277" max="1277" width="8.85546875" style="214" customWidth="1"/>
    <col min="1278" max="1278" width="11.42578125" style="214" customWidth="1"/>
    <col min="1279" max="1279" width="2.7109375" style="214" customWidth="1"/>
    <col min="1280" max="1280" width="11.85546875" style="214" customWidth="1"/>
    <col min="1281" max="1281" width="14.42578125" style="214" customWidth="1"/>
    <col min="1282" max="1282" width="12" style="214" customWidth="1"/>
    <col min="1283" max="1283" width="4.85546875" style="214" customWidth="1"/>
    <col min="1284" max="1284" width="9.140625" style="214"/>
    <col min="1285" max="1285" width="9.7109375" style="214" customWidth="1"/>
    <col min="1286" max="1286" width="2.7109375" style="214" customWidth="1"/>
    <col min="1287" max="1287" width="12.42578125" style="214" customWidth="1"/>
    <col min="1288" max="1288" width="14.7109375" style="214" customWidth="1"/>
    <col min="1289" max="1289" width="11.5703125" style="214" customWidth="1"/>
    <col min="1290" max="1510" width="9.140625" style="214"/>
    <col min="1511" max="1511" width="21.5703125" style="214" customWidth="1"/>
    <col min="1512" max="1512" width="9.28515625" style="214" customWidth="1"/>
    <col min="1513" max="1513" width="9" style="214" customWidth="1"/>
    <col min="1514" max="1514" width="2.7109375" style="214" customWidth="1"/>
    <col min="1515" max="1515" width="9.140625" style="214"/>
    <col min="1516" max="1516" width="14.42578125" style="214" customWidth="1"/>
    <col min="1517" max="1517" width="11" style="214" customWidth="1"/>
    <col min="1518" max="1518" width="6.85546875" style="214" customWidth="1"/>
    <col min="1519" max="1519" width="8.85546875" style="214" customWidth="1"/>
    <col min="1520" max="1520" width="9" style="214" customWidth="1"/>
    <col min="1521" max="1521" width="2.7109375" style="214" customWidth="1"/>
    <col min="1522" max="1522" width="10" style="214" customWidth="1"/>
    <col min="1523" max="1523" width="14.7109375" style="214" customWidth="1"/>
    <col min="1524" max="1524" width="11.7109375" style="214" customWidth="1"/>
    <col min="1525" max="1525" width="6.42578125" style="214" customWidth="1"/>
    <col min="1526" max="1526" width="8.7109375" style="214" customWidth="1"/>
    <col min="1527" max="1527" width="9.42578125" style="214" customWidth="1"/>
    <col min="1528" max="1528" width="3.140625" style="214" customWidth="1"/>
    <col min="1529" max="1529" width="10.7109375" style="214" customWidth="1"/>
    <col min="1530" max="1530" width="14.85546875" style="214" customWidth="1"/>
    <col min="1531" max="1531" width="11.7109375" style="214" customWidth="1"/>
    <col min="1532" max="1532" width="3.85546875" style="214" customWidth="1"/>
    <col min="1533" max="1533" width="8.85546875" style="214" customWidth="1"/>
    <col min="1534" max="1534" width="11.42578125" style="214" customWidth="1"/>
    <col min="1535" max="1535" width="2.7109375" style="214" customWidth="1"/>
    <col min="1536" max="1536" width="11.85546875" style="214" customWidth="1"/>
    <col min="1537" max="1537" width="14.42578125" style="214" customWidth="1"/>
    <col min="1538" max="1538" width="12" style="214" customWidth="1"/>
    <col min="1539" max="1539" width="4.85546875" style="214" customWidth="1"/>
    <col min="1540" max="1540" width="9.140625" style="214"/>
    <col min="1541" max="1541" width="9.7109375" style="214" customWidth="1"/>
    <col min="1542" max="1542" width="2.7109375" style="214" customWidth="1"/>
    <col min="1543" max="1543" width="12.42578125" style="214" customWidth="1"/>
    <col min="1544" max="1544" width="14.7109375" style="214" customWidth="1"/>
    <col min="1545" max="1545" width="11.5703125" style="214" customWidth="1"/>
    <col min="1546" max="1766" width="9.140625" style="214"/>
    <col min="1767" max="1767" width="21.5703125" style="214" customWidth="1"/>
    <col min="1768" max="1768" width="9.28515625" style="214" customWidth="1"/>
    <col min="1769" max="1769" width="9" style="214" customWidth="1"/>
    <col min="1770" max="1770" width="2.7109375" style="214" customWidth="1"/>
    <col min="1771" max="1771" width="9.140625" style="214"/>
    <col min="1772" max="1772" width="14.42578125" style="214" customWidth="1"/>
    <col min="1773" max="1773" width="11" style="214" customWidth="1"/>
    <col min="1774" max="1774" width="6.85546875" style="214" customWidth="1"/>
    <col min="1775" max="1775" width="8.85546875" style="214" customWidth="1"/>
    <col min="1776" max="1776" width="9" style="214" customWidth="1"/>
    <col min="1777" max="1777" width="2.7109375" style="214" customWidth="1"/>
    <col min="1778" max="1778" width="10" style="214" customWidth="1"/>
    <col min="1779" max="1779" width="14.7109375" style="214" customWidth="1"/>
    <col min="1780" max="1780" width="11.7109375" style="214" customWidth="1"/>
    <col min="1781" max="1781" width="6.42578125" style="214" customWidth="1"/>
    <col min="1782" max="1782" width="8.7109375" style="214" customWidth="1"/>
    <col min="1783" max="1783" width="9.42578125" style="214" customWidth="1"/>
    <col min="1784" max="1784" width="3.140625" style="214" customWidth="1"/>
    <col min="1785" max="1785" width="10.7109375" style="214" customWidth="1"/>
    <col min="1786" max="1786" width="14.85546875" style="214" customWidth="1"/>
    <col min="1787" max="1787" width="11.7109375" style="214" customWidth="1"/>
    <col min="1788" max="1788" width="3.85546875" style="214" customWidth="1"/>
    <col min="1789" max="1789" width="8.85546875" style="214" customWidth="1"/>
    <col min="1790" max="1790" width="11.42578125" style="214" customWidth="1"/>
    <col min="1791" max="1791" width="2.7109375" style="214" customWidth="1"/>
    <col min="1792" max="1792" width="11.85546875" style="214" customWidth="1"/>
    <col min="1793" max="1793" width="14.42578125" style="214" customWidth="1"/>
    <col min="1794" max="1794" width="12" style="214" customWidth="1"/>
    <col min="1795" max="1795" width="4.85546875" style="214" customWidth="1"/>
    <col min="1796" max="1796" width="9.140625" style="214"/>
    <col min="1797" max="1797" width="9.7109375" style="214" customWidth="1"/>
    <col min="1798" max="1798" width="2.7109375" style="214" customWidth="1"/>
    <col min="1799" max="1799" width="12.42578125" style="214" customWidth="1"/>
    <col min="1800" max="1800" width="14.7109375" style="214" customWidth="1"/>
    <col min="1801" max="1801" width="11.5703125" style="214" customWidth="1"/>
    <col min="1802" max="2022" width="9.140625" style="214"/>
    <col min="2023" max="2023" width="21.5703125" style="214" customWidth="1"/>
    <col min="2024" max="2024" width="9.28515625" style="214" customWidth="1"/>
    <col min="2025" max="2025" width="9" style="214" customWidth="1"/>
    <col min="2026" max="2026" width="2.7109375" style="214" customWidth="1"/>
    <col min="2027" max="2027" width="9.140625" style="214"/>
    <col min="2028" max="2028" width="14.42578125" style="214" customWidth="1"/>
    <col min="2029" max="2029" width="11" style="214" customWidth="1"/>
    <col min="2030" max="2030" width="6.85546875" style="214" customWidth="1"/>
    <col min="2031" max="2031" width="8.85546875" style="214" customWidth="1"/>
    <col min="2032" max="2032" width="9" style="214" customWidth="1"/>
    <col min="2033" max="2033" width="2.7109375" style="214" customWidth="1"/>
    <col min="2034" max="2034" width="10" style="214" customWidth="1"/>
    <col min="2035" max="2035" width="14.7109375" style="214" customWidth="1"/>
    <col min="2036" max="2036" width="11.7109375" style="214" customWidth="1"/>
    <col min="2037" max="2037" width="6.42578125" style="214" customWidth="1"/>
    <col min="2038" max="2038" width="8.7109375" style="214" customWidth="1"/>
    <col min="2039" max="2039" width="9.42578125" style="214" customWidth="1"/>
    <col min="2040" max="2040" width="3.140625" style="214" customWidth="1"/>
    <col min="2041" max="2041" width="10.7109375" style="214" customWidth="1"/>
    <col min="2042" max="2042" width="14.85546875" style="214" customWidth="1"/>
    <col min="2043" max="2043" width="11.7109375" style="214" customWidth="1"/>
    <col min="2044" max="2044" width="3.85546875" style="214" customWidth="1"/>
    <col min="2045" max="2045" width="8.85546875" style="214" customWidth="1"/>
    <col min="2046" max="2046" width="11.42578125" style="214" customWidth="1"/>
    <col min="2047" max="2047" width="2.7109375" style="214" customWidth="1"/>
    <col min="2048" max="2048" width="11.85546875" style="214" customWidth="1"/>
    <col min="2049" max="2049" width="14.42578125" style="214" customWidth="1"/>
    <col min="2050" max="2050" width="12" style="214" customWidth="1"/>
    <col min="2051" max="2051" width="4.85546875" style="214" customWidth="1"/>
    <col min="2052" max="2052" width="9.140625" style="214"/>
    <col min="2053" max="2053" width="9.7109375" style="214" customWidth="1"/>
    <col min="2054" max="2054" width="2.7109375" style="214" customWidth="1"/>
    <col min="2055" max="2055" width="12.42578125" style="214" customWidth="1"/>
    <col min="2056" max="2056" width="14.7109375" style="214" customWidth="1"/>
    <col min="2057" max="2057" width="11.5703125" style="214" customWidth="1"/>
    <col min="2058" max="2278" width="9.140625" style="214"/>
    <col min="2279" max="2279" width="21.5703125" style="214" customWidth="1"/>
    <col min="2280" max="2280" width="9.28515625" style="214" customWidth="1"/>
    <col min="2281" max="2281" width="9" style="214" customWidth="1"/>
    <col min="2282" max="2282" width="2.7109375" style="214" customWidth="1"/>
    <col min="2283" max="2283" width="9.140625" style="214"/>
    <col min="2284" max="2284" width="14.42578125" style="214" customWidth="1"/>
    <col min="2285" max="2285" width="11" style="214" customWidth="1"/>
    <col min="2286" max="2286" width="6.85546875" style="214" customWidth="1"/>
    <col min="2287" max="2287" width="8.85546875" style="214" customWidth="1"/>
    <col min="2288" max="2288" width="9" style="214" customWidth="1"/>
    <col min="2289" max="2289" width="2.7109375" style="214" customWidth="1"/>
    <col min="2290" max="2290" width="10" style="214" customWidth="1"/>
    <col min="2291" max="2291" width="14.7109375" style="214" customWidth="1"/>
    <col min="2292" max="2292" width="11.7109375" style="214" customWidth="1"/>
    <col min="2293" max="2293" width="6.42578125" style="214" customWidth="1"/>
    <col min="2294" max="2294" width="8.7109375" style="214" customWidth="1"/>
    <col min="2295" max="2295" width="9.42578125" style="214" customWidth="1"/>
    <col min="2296" max="2296" width="3.140625" style="214" customWidth="1"/>
    <col min="2297" max="2297" width="10.7109375" style="214" customWidth="1"/>
    <col min="2298" max="2298" width="14.85546875" style="214" customWidth="1"/>
    <col min="2299" max="2299" width="11.7109375" style="214" customWidth="1"/>
    <col min="2300" max="2300" width="3.85546875" style="214" customWidth="1"/>
    <col min="2301" max="2301" width="8.85546875" style="214" customWidth="1"/>
    <col min="2302" max="2302" width="11.42578125" style="214" customWidth="1"/>
    <col min="2303" max="2303" width="2.7109375" style="214" customWidth="1"/>
    <col min="2304" max="2304" width="11.85546875" style="214" customWidth="1"/>
    <col min="2305" max="2305" width="14.42578125" style="214" customWidth="1"/>
    <col min="2306" max="2306" width="12" style="214" customWidth="1"/>
    <col min="2307" max="2307" width="4.85546875" style="214" customWidth="1"/>
    <col min="2308" max="2308" width="9.140625" style="214"/>
    <col min="2309" max="2309" width="9.7109375" style="214" customWidth="1"/>
    <col min="2310" max="2310" width="2.7109375" style="214" customWidth="1"/>
    <col min="2311" max="2311" width="12.42578125" style="214" customWidth="1"/>
    <col min="2312" max="2312" width="14.7109375" style="214" customWidth="1"/>
    <col min="2313" max="2313" width="11.5703125" style="214" customWidth="1"/>
    <col min="2314" max="2534" width="9.140625" style="214"/>
    <col min="2535" max="2535" width="21.5703125" style="214" customWidth="1"/>
    <col min="2536" max="2536" width="9.28515625" style="214" customWidth="1"/>
    <col min="2537" max="2537" width="9" style="214" customWidth="1"/>
    <col min="2538" max="2538" width="2.7109375" style="214" customWidth="1"/>
    <col min="2539" max="2539" width="9.140625" style="214"/>
    <col min="2540" max="2540" width="14.42578125" style="214" customWidth="1"/>
    <col min="2541" max="2541" width="11" style="214" customWidth="1"/>
    <col min="2542" max="2542" width="6.85546875" style="214" customWidth="1"/>
    <col min="2543" max="2543" width="8.85546875" style="214" customWidth="1"/>
    <col min="2544" max="2544" width="9" style="214" customWidth="1"/>
    <col min="2545" max="2545" width="2.7109375" style="214" customWidth="1"/>
    <col min="2546" max="2546" width="10" style="214" customWidth="1"/>
    <col min="2547" max="2547" width="14.7109375" style="214" customWidth="1"/>
    <col min="2548" max="2548" width="11.7109375" style="214" customWidth="1"/>
    <col min="2549" max="2549" width="6.42578125" style="214" customWidth="1"/>
    <col min="2550" max="2550" width="8.7109375" style="214" customWidth="1"/>
    <col min="2551" max="2551" width="9.42578125" style="214" customWidth="1"/>
    <col min="2552" max="2552" width="3.140625" style="214" customWidth="1"/>
    <col min="2553" max="2553" width="10.7109375" style="214" customWidth="1"/>
    <col min="2554" max="2554" width="14.85546875" style="214" customWidth="1"/>
    <col min="2555" max="2555" width="11.7109375" style="214" customWidth="1"/>
    <col min="2556" max="2556" width="3.85546875" style="214" customWidth="1"/>
    <col min="2557" max="2557" width="8.85546875" style="214" customWidth="1"/>
    <col min="2558" max="2558" width="11.42578125" style="214" customWidth="1"/>
    <col min="2559" max="2559" width="2.7109375" style="214" customWidth="1"/>
    <col min="2560" max="2560" width="11.85546875" style="214" customWidth="1"/>
    <col min="2561" max="2561" width="14.42578125" style="214" customWidth="1"/>
    <col min="2562" max="2562" width="12" style="214" customWidth="1"/>
    <col min="2563" max="2563" width="4.85546875" style="214" customWidth="1"/>
    <col min="2564" max="2564" width="9.140625" style="214"/>
    <col min="2565" max="2565" width="9.7109375" style="214" customWidth="1"/>
    <col min="2566" max="2566" width="2.7109375" style="214" customWidth="1"/>
    <col min="2567" max="2567" width="12.42578125" style="214" customWidth="1"/>
    <col min="2568" max="2568" width="14.7109375" style="214" customWidth="1"/>
    <col min="2569" max="2569" width="11.5703125" style="214" customWidth="1"/>
    <col min="2570" max="2790" width="9.140625" style="214"/>
    <col min="2791" max="2791" width="21.5703125" style="214" customWidth="1"/>
    <col min="2792" max="2792" width="9.28515625" style="214" customWidth="1"/>
    <col min="2793" max="2793" width="9" style="214" customWidth="1"/>
    <col min="2794" max="2794" width="2.7109375" style="214" customWidth="1"/>
    <col min="2795" max="2795" width="9.140625" style="214"/>
    <col min="2796" max="2796" width="14.42578125" style="214" customWidth="1"/>
    <col min="2797" max="2797" width="11" style="214" customWidth="1"/>
    <col min="2798" max="2798" width="6.85546875" style="214" customWidth="1"/>
    <col min="2799" max="2799" width="8.85546875" style="214" customWidth="1"/>
    <col min="2800" max="2800" width="9" style="214" customWidth="1"/>
    <col min="2801" max="2801" width="2.7109375" style="214" customWidth="1"/>
    <col min="2802" max="2802" width="10" style="214" customWidth="1"/>
    <col min="2803" max="2803" width="14.7109375" style="214" customWidth="1"/>
    <col min="2804" max="2804" width="11.7109375" style="214" customWidth="1"/>
    <col min="2805" max="2805" width="6.42578125" style="214" customWidth="1"/>
    <col min="2806" max="2806" width="8.7109375" style="214" customWidth="1"/>
    <col min="2807" max="2807" width="9.42578125" style="214" customWidth="1"/>
    <col min="2808" max="2808" width="3.140625" style="214" customWidth="1"/>
    <col min="2809" max="2809" width="10.7109375" style="214" customWidth="1"/>
    <col min="2810" max="2810" width="14.85546875" style="214" customWidth="1"/>
    <col min="2811" max="2811" width="11.7109375" style="214" customWidth="1"/>
    <col min="2812" max="2812" width="3.85546875" style="214" customWidth="1"/>
    <col min="2813" max="2813" width="8.85546875" style="214" customWidth="1"/>
    <col min="2814" max="2814" width="11.42578125" style="214" customWidth="1"/>
    <col min="2815" max="2815" width="2.7109375" style="214" customWidth="1"/>
    <col min="2816" max="2816" width="11.85546875" style="214" customWidth="1"/>
    <col min="2817" max="2817" width="14.42578125" style="214" customWidth="1"/>
    <col min="2818" max="2818" width="12" style="214" customWidth="1"/>
    <col min="2819" max="2819" width="4.85546875" style="214" customWidth="1"/>
    <col min="2820" max="2820" width="9.140625" style="214"/>
    <col min="2821" max="2821" width="9.7109375" style="214" customWidth="1"/>
    <col min="2822" max="2822" width="2.7109375" style="214" customWidth="1"/>
    <col min="2823" max="2823" width="12.42578125" style="214" customWidth="1"/>
    <col min="2824" max="2824" width="14.7109375" style="214" customWidth="1"/>
    <col min="2825" max="2825" width="11.5703125" style="214" customWidth="1"/>
    <col min="2826" max="3046" width="9.140625" style="214"/>
    <col min="3047" max="3047" width="21.5703125" style="214" customWidth="1"/>
    <col min="3048" max="3048" width="9.28515625" style="214" customWidth="1"/>
    <col min="3049" max="3049" width="9" style="214" customWidth="1"/>
    <col min="3050" max="3050" width="2.7109375" style="214" customWidth="1"/>
    <col min="3051" max="3051" width="9.140625" style="214"/>
    <col min="3052" max="3052" width="14.42578125" style="214" customWidth="1"/>
    <col min="3053" max="3053" width="11" style="214" customWidth="1"/>
    <col min="3054" max="3054" width="6.85546875" style="214" customWidth="1"/>
    <col min="3055" max="3055" width="8.85546875" style="214" customWidth="1"/>
    <col min="3056" max="3056" width="9" style="214" customWidth="1"/>
    <col min="3057" max="3057" width="2.7109375" style="214" customWidth="1"/>
    <col min="3058" max="3058" width="10" style="214" customWidth="1"/>
    <col min="3059" max="3059" width="14.7109375" style="214" customWidth="1"/>
    <col min="3060" max="3060" width="11.7109375" style="214" customWidth="1"/>
    <col min="3061" max="3061" width="6.42578125" style="214" customWidth="1"/>
    <col min="3062" max="3062" width="8.7109375" style="214" customWidth="1"/>
    <col min="3063" max="3063" width="9.42578125" style="214" customWidth="1"/>
    <col min="3064" max="3064" width="3.140625" style="214" customWidth="1"/>
    <col min="3065" max="3065" width="10.7109375" style="214" customWidth="1"/>
    <col min="3066" max="3066" width="14.85546875" style="214" customWidth="1"/>
    <col min="3067" max="3067" width="11.7109375" style="214" customWidth="1"/>
    <col min="3068" max="3068" width="3.85546875" style="214" customWidth="1"/>
    <col min="3069" max="3069" width="8.85546875" style="214" customWidth="1"/>
    <col min="3070" max="3070" width="11.42578125" style="214" customWidth="1"/>
    <col min="3071" max="3071" width="2.7109375" style="214" customWidth="1"/>
    <col min="3072" max="3072" width="11.85546875" style="214" customWidth="1"/>
    <col min="3073" max="3073" width="14.42578125" style="214" customWidth="1"/>
    <col min="3074" max="3074" width="12" style="214" customWidth="1"/>
    <col min="3075" max="3075" width="4.85546875" style="214" customWidth="1"/>
    <col min="3076" max="3076" width="9.140625" style="214"/>
    <col min="3077" max="3077" width="9.7109375" style="214" customWidth="1"/>
    <col min="3078" max="3078" width="2.7109375" style="214" customWidth="1"/>
    <col min="3079" max="3079" width="12.42578125" style="214" customWidth="1"/>
    <col min="3080" max="3080" width="14.7109375" style="214" customWidth="1"/>
    <col min="3081" max="3081" width="11.5703125" style="214" customWidth="1"/>
    <col min="3082" max="3302" width="9.140625" style="214"/>
    <col min="3303" max="3303" width="21.5703125" style="214" customWidth="1"/>
    <col min="3304" max="3304" width="9.28515625" style="214" customWidth="1"/>
    <col min="3305" max="3305" width="9" style="214" customWidth="1"/>
    <col min="3306" max="3306" width="2.7109375" style="214" customWidth="1"/>
    <col min="3307" max="3307" width="9.140625" style="214"/>
    <col min="3308" max="3308" width="14.42578125" style="214" customWidth="1"/>
    <col min="3309" max="3309" width="11" style="214" customWidth="1"/>
    <col min="3310" max="3310" width="6.85546875" style="214" customWidth="1"/>
    <col min="3311" max="3311" width="8.85546875" style="214" customWidth="1"/>
    <col min="3312" max="3312" width="9" style="214" customWidth="1"/>
    <col min="3313" max="3313" width="2.7109375" style="214" customWidth="1"/>
    <col min="3314" max="3314" width="10" style="214" customWidth="1"/>
    <col min="3315" max="3315" width="14.7109375" style="214" customWidth="1"/>
    <col min="3316" max="3316" width="11.7109375" style="214" customWidth="1"/>
    <col min="3317" max="3317" width="6.42578125" style="214" customWidth="1"/>
    <col min="3318" max="3318" width="8.7109375" style="214" customWidth="1"/>
    <col min="3319" max="3319" width="9.42578125" style="214" customWidth="1"/>
    <col min="3320" max="3320" width="3.140625" style="214" customWidth="1"/>
    <col min="3321" max="3321" width="10.7109375" style="214" customWidth="1"/>
    <col min="3322" max="3322" width="14.85546875" style="214" customWidth="1"/>
    <col min="3323" max="3323" width="11.7109375" style="214" customWidth="1"/>
    <col min="3324" max="3324" width="3.85546875" style="214" customWidth="1"/>
    <col min="3325" max="3325" width="8.85546875" style="214" customWidth="1"/>
    <col min="3326" max="3326" width="11.42578125" style="214" customWidth="1"/>
    <col min="3327" max="3327" width="2.7109375" style="214" customWidth="1"/>
    <col min="3328" max="3328" width="11.85546875" style="214" customWidth="1"/>
    <col min="3329" max="3329" width="14.42578125" style="214" customWidth="1"/>
    <col min="3330" max="3330" width="12" style="214" customWidth="1"/>
    <col min="3331" max="3331" width="4.85546875" style="214" customWidth="1"/>
    <col min="3332" max="3332" width="9.140625" style="214"/>
    <col min="3333" max="3333" width="9.7109375" style="214" customWidth="1"/>
    <col min="3334" max="3334" width="2.7109375" style="214" customWidth="1"/>
    <col min="3335" max="3335" width="12.42578125" style="214" customWidth="1"/>
    <col min="3336" max="3336" width="14.7109375" style="214" customWidth="1"/>
    <col min="3337" max="3337" width="11.5703125" style="214" customWidth="1"/>
    <col min="3338" max="3558" width="9.140625" style="214"/>
    <col min="3559" max="3559" width="21.5703125" style="214" customWidth="1"/>
    <col min="3560" max="3560" width="9.28515625" style="214" customWidth="1"/>
    <col min="3561" max="3561" width="9" style="214" customWidth="1"/>
    <col min="3562" max="3562" width="2.7109375" style="214" customWidth="1"/>
    <col min="3563" max="3563" width="9.140625" style="214"/>
    <col min="3564" max="3564" width="14.42578125" style="214" customWidth="1"/>
    <col min="3565" max="3565" width="11" style="214" customWidth="1"/>
    <col min="3566" max="3566" width="6.85546875" style="214" customWidth="1"/>
    <col min="3567" max="3567" width="8.85546875" style="214" customWidth="1"/>
    <col min="3568" max="3568" width="9" style="214" customWidth="1"/>
    <col min="3569" max="3569" width="2.7109375" style="214" customWidth="1"/>
    <col min="3570" max="3570" width="10" style="214" customWidth="1"/>
    <col min="3571" max="3571" width="14.7109375" style="214" customWidth="1"/>
    <col min="3572" max="3572" width="11.7109375" style="214" customWidth="1"/>
    <col min="3573" max="3573" width="6.42578125" style="214" customWidth="1"/>
    <col min="3574" max="3574" width="8.7109375" style="214" customWidth="1"/>
    <col min="3575" max="3575" width="9.42578125" style="214" customWidth="1"/>
    <col min="3576" max="3576" width="3.140625" style="214" customWidth="1"/>
    <col min="3577" max="3577" width="10.7109375" style="214" customWidth="1"/>
    <col min="3578" max="3578" width="14.85546875" style="214" customWidth="1"/>
    <col min="3579" max="3579" width="11.7109375" style="214" customWidth="1"/>
    <col min="3580" max="3580" width="3.85546875" style="214" customWidth="1"/>
    <col min="3581" max="3581" width="8.85546875" style="214" customWidth="1"/>
    <col min="3582" max="3582" width="11.42578125" style="214" customWidth="1"/>
    <col min="3583" max="3583" width="2.7109375" style="214" customWidth="1"/>
    <col min="3584" max="3584" width="11.85546875" style="214" customWidth="1"/>
    <col min="3585" max="3585" width="14.42578125" style="214" customWidth="1"/>
    <col min="3586" max="3586" width="12" style="214" customWidth="1"/>
    <col min="3587" max="3587" width="4.85546875" style="214" customWidth="1"/>
    <col min="3588" max="3588" width="9.140625" style="214"/>
    <col min="3589" max="3589" width="9.7109375" style="214" customWidth="1"/>
    <col min="3590" max="3590" width="2.7109375" style="214" customWidth="1"/>
    <col min="3591" max="3591" width="12.42578125" style="214" customWidth="1"/>
    <col min="3592" max="3592" width="14.7109375" style="214" customWidth="1"/>
    <col min="3593" max="3593" width="11.5703125" style="214" customWidth="1"/>
    <col min="3594" max="3814" width="9.140625" style="214"/>
    <col min="3815" max="3815" width="21.5703125" style="214" customWidth="1"/>
    <col min="3816" max="3816" width="9.28515625" style="214" customWidth="1"/>
    <col min="3817" max="3817" width="9" style="214" customWidth="1"/>
    <col min="3818" max="3818" width="2.7109375" style="214" customWidth="1"/>
    <col min="3819" max="3819" width="9.140625" style="214"/>
    <col min="3820" max="3820" width="14.42578125" style="214" customWidth="1"/>
    <col min="3821" max="3821" width="11" style="214" customWidth="1"/>
    <col min="3822" max="3822" width="6.85546875" style="214" customWidth="1"/>
    <col min="3823" max="3823" width="8.85546875" style="214" customWidth="1"/>
    <col min="3824" max="3824" width="9" style="214" customWidth="1"/>
    <col min="3825" max="3825" width="2.7109375" style="214" customWidth="1"/>
    <col min="3826" max="3826" width="10" style="214" customWidth="1"/>
    <col min="3827" max="3827" width="14.7109375" style="214" customWidth="1"/>
    <col min="3828" max="3828" width="11.7109375" style="214" customWidth="1"/>
    <col min="3829" max="3829" width="6.42578125" style="214" customWidth="1"/>
    <col min="3830" max="3830" width="8.7109375" style="214" customWidth="1"/>
    <col min="3831" max="3831" width="9.42578125" style="214" customWidth="1"/>
    <col min="3832" max="3832" width="3.140625" style="214" customWidth="1"/>
    <col min="3833" max="3833" width="10.7109375" style="214" customWidth="1"/>
    <col min="3834" max="3834" width="14.85546875" style="214" customWidth="1"/>
    <col min="3835" max="3835" width="11.7109375" style="214" customWidth="1"/>
    <col min="3836" max="3836" width="3.85546875" style="214" customWidth="1"/>
    <col min="3837" max="3837" width="8.85546875" style="214" customWidth="1"/>
    <col min="3838" max="3838" width="11.42578125" style="214" customWidth="1"/>
    <col min="3839" max="3839" width="2.7109375" style="214" customWidth="1"/>
    <col min="3840" max="3840" width="11.85546875" style="214" customWidth="1"/>
    <col min="3841" max="3841" width="14.42578125" style="214" customWidth="1"/>
    <col min="3842" max="3842" width="12" style="214" customWidth="1"/>
    <col min="3843" max="3843" width="4.85546875" style="214" customWidth="1"/>
    <col min="3844" max="3844" width="9.140625" style="214"/>
    <col min="3845" max="3845" width="9.7109375" style="214" customWidth="1"/>
    <col min="3846" max="3846" width="2.7109375" style="214" customWidth="1"/>
    <col min="3847" max="3847" width="12.42578125" style="214" customWidth="1"/>
    <col min="3848" max="3848" width="14.7109375" style="214" customWidth="1"/>
    <col min="3849" max="3849" width="11.5703125" style="214" customWidth="1"/>
    <col min="3850" max="4070" width="9.140625" style="214"/>
    <col min="4071" max="4071" width="21.5703125" style="214" customWidth="1"/>
    <col min="4072" max="4072" width="9.28515625" style="214" customWidth="1"/>
    <col min="4073" max="4073" width="9" style="214" customWidth="1"/>
    <col min="4074" max="4074" width="2.7109375" style="214" customWidth="1"/>
    <col min="4075" max="4075" width="9.140625" style="214"/>
    <col min="4076" max="4076" width="14.42578125" style="214" customWidth="1"/>
    <col min="4077" max="4077" width="11" style="214" customWidth="1"/>
    <col min="4078" max="4078" width="6.85546875" style="214" customWidth="1"/>
    <col min="4079" max="4079" width="8.85546875" style="214" customWidth="1"/>
    <col min="4080" max="4080" width="9" style="214" customWidth="1"/>
    <col min="4081" max="4081" width="2.7109375" style="214" customWidth="1"/>
    <col min="4082" max="4082" width="10" style="214" customWidth="1"/>
    <col min="4083" max="4083" width="14.7109375" style="214" customWidth="1"/>
    <col min="4084" max="4084" width="11.7109375" style="214" customWidth="1"/>
    <col min="4085" max="4085" width="6.42578125" style="214" customWidth="1"/>
    <col min="4086" max="4086" width="8.7109375" style="214" customWidth="1"/>
    <col min="4087" max="4087" width="9.42578125" style="214" customWidth="1"/>
    <col min="4088" max="4088" width="3.140625" style="214" customWidth="1"/>
    <col min="4089" max="4089" width="10.7109375" style="214" customWidth="1"/>
    <col min="4090" max="4090" width="14.85546875" style="214" customWidth="1"/>
    <col min="4091" max="4091" width="11.7109375" style="214" customWidth="1"/>
    <col min="4092" max="4092" width="3.85546875" style="214" customWidth="1"/>
    <col min="4093" max="4093" width="8.85546875" style="214" customWidth="1"/>
    <col min="4094" max="4094" width="11.42578125" style="214" customWidth="1"/>
    <col min="4095" max="4095" width="2.7109375" style="214" customWidth="1"/>
    <col min="4096" max="4096" width="11.85546875" style="214" customWidth="1"/>
    <col min="4097" max="4097" width="14.42578125" style="214" customWidth="1"/>
    <col min="4098" max="4098" width="12" style="214" customWidth="1"/>
    <col min="4099" max="4099" width="4.85546875" style="214" customWidth="1"/>
    <col min="4100" max="4100" width="9.140625" style="214"/>
    <col min="4101" max="4101" width="9.7109375" style="214" customWidth="1"/>
    <col min="4102" max="4102" width="2.7109375" style="214" customWidth="1"/>
    <col min="4103" max="4103" width="12.42578125" style="214" customWidth="1"/>
    <col min="4104" max="4104" width="14.7109375" style="214" customWidth="1"/>
    <col min="4105" max="4105" width="11.5703125" style="214" customWidth="1"/>
    <col min="4106" max="4326" width="9.140625" style="214"/>
    <col min="4327" max="4327" width="21.5703125" style="214" customWidth="1"/>
    <col min="4328" max="4328" width="9.28515625" style="214" customWidth="1"/>
    <col min="4329" max="4329" width="9" style="214" customWidth="1"/>
    <col min="4330" max="4330" width="2.7109375" style="214" customWidth="1"/>
    <col min="4331" max="4331" width="9.140625" style="214"/>
    <col min="4332" max="4332" width="14.42578125" style="214" customWidth="1"/>
    <col min="4333" max="4333" width="11" style="214" customWidth="1"/>
    <col min="4334" max="4334" width="6.85546875" style="214" customWidth="1"/>
    <col min="4335" max="4335" width="8.85546875" style="214" customWidth="1"/>
    <col min="4336" max="4336" width="9" style="214" customWidth="1"/>
    <col min="4337" max="4337" width="2.7109375" style="214" customWidth="1"/>
    <col min="4338" max="4338" width="10" style="214" customWidth="1"/>
    <col min="4339" max="4339" width="14.7109375" style="214" customWidth="1"/>
    <col min="4340" max="4340" width="11.7109375" style="214" customWidth="1"/>
    <col min="4341" max="4341" width="6.42578125" style="214" customWidth="1"/>
    <col min="4342" max="4342" width="8.7109375" style="214" customWidth="1"/>
    <col min="4343" max="4343" width="9.42578125" style="214" customWidth="1"/>
    <col min="4344" max="4344" width="3.140625" style="214" customWidth="1"/>
    <col min="4345" max="4345" width="10.7109375" style="214" customWidth="1"/>
    <col min="4346" max="4346" width="14.85546875" style="214" customWidth="1"/>
    <col min="4347" max="4347" width="11.7109375" style="214" customWidth="1"/>
    <col min="4348" max="4348" width="3.85546875" style="214" customWidth="1"/>
    <col min="4349" max="4349" width="8.85546875" style="214" customWidth="1"/>
    <col min="4350" max="4350" width="11.42578125" style="214" customWidth="1"/>
    <col min="4351" max="4351" width="2.7109375" style="214" customWidth="1"/>
    <col min="4352" max="4352" width="11.85546875" style="214" customWidth="1"/>
    <col min="4353" max="4353" width="14.42578125" style="214" customWidth="1"/>
    <col min="4354" max="4354" width="12" style="214" customWidth="1"/>
    <col min="4355" max="4355" width="4.85546875" style="214" customWidth="1"/>
    <col min="4356" max="4356" width="9.140625" style="214"/>
    <col min="4357" max="4357" width="9.7109375" style="214" customWidth="1"/>
    <col min="4358" max="4358" width="2.7109375" style="214" customWidth="1"/>
    <col min="4359" max="4359" width="12.42578125" style="214" customWidth="1"/>
    <col min="4360" max="4360" width="14.7109375" style="214" customWidth="1"/>
    <col min="4361" max="4361" width="11.5703125" style="214" customWidth="1"/>
    <col min="4362" max="4582" width="9.140625" style="214"/>
    <col min="4583" max="4583" width="21.5703125" style="214" customWidth="1"/>
    <col min="4584" max="4584" width="9.28515625" style="214" customWidth="1"/>
    <col min="4585" max="4585" width="9" style="214" customWidth="1"/>
    <col min="4586" max="4586" width="2.7109375" style="214" customWidth="1"/>
    <col min="4587" max="4587" width="9.140625" style="214"/>
    <col min="4588" max="4588" width="14.42578125" style="214" customWidth="1"/>
    <col min="4589" max="4589" width="11" style="214" customWidth="1"/>
    <col min="4590" max="4590" width="6.85546875" style="214" customWidth="1"/>
    <col min="4591" max="4591" width="8.85546875" style="214" customWidth="1"/>
    <col min="4592" max="4592" width="9" style="214" customWidth="1"/>
    <col min="4593" max="4593" width="2.7109375" style="214" customWidth="1"/>
    <col min="4594" max="4594" width="10" style="214" customWidth="1"/>
    <col min="4595" max="4595" width="14.7109375" style="214" customWidth="1"/>
    <col min="4596" max="4596" width="11.7109375" style="214" customWidth="1"/>
    <col min="4597" max="4597" width="6.42578125" style="214" customWidth="1"/>
    <col min="4598" max="4598" width="8.7109375" style="214" customWidth="1"/>
    <col min="4599" max="4599" width="9.42578125" style="214" customWidth="1"/>
    <col min="4600" max="4600" width="3.140625" style="214" customWidth="1"/>
    <col min="4601" max="4601" width="10.7109375" style="214" customWidth="1"/>
    <col min="4602" max="4602" width="14.85546875" style="214" customWidth="1"/>
    <col min="4603" max="4603" width="11.7109375" style="214" customWidth="1"/>
    <col min="4604" max="4604" width="3.85546875" style="214" customWidth="1"/>
    <col min="4605" max="4605" width="8.85546875" style="214" customWidth="1"/>
    <col min="4606" max="4606" width="11.42578125" style="214" customWidth="1"/>
    <col min="4607" max="4607" width="2.7109375" style="214" customWidth="1"/>
    <col min="4608" max="4608" width="11.85546875" style="214" customWidth="1"/>
    <col min="4609" max="4609" width="14.42578125" style="214" customWidth="1"/>
    <col min="4610" max="4610" width="12" style="214" customWidth="1"/>
    <col min="4611" max="4611" width="4.85546875" style="214" customWidth="1"/>
    <col min="4612" max="4612" width="9.140625" style="214"/>
    <col min="4613" max="4613" width="9.7109375" style="214" customWidth="1"/>
    <col min="4614" max="4614" width="2.7109375" style="214" customWidth="1"/>
    <col min="4615" max="4615" width="12.42578125" style="214" customWidth="1"/>
    <col min="4616" max="4616" width="14.7109375" style="214" customWidth="1"/>
    <col min="4617" max="4617" width="11.5703125" style="214" customWidth="1"/>
    <col min="4618" max="4838" width="9.140625" style="214"/>
    <col min="4839" max="4839" width="21.5703125" style="214" customWidth="1"/>
    <col min="4840" max="4840" width="9.28515625" style="214" customWidth="1"/>
    <col min="4841" max="4841" width="9" style="214" customWidth="1"/>
    <col min="4842" max="4842" width="2.7109375" style="214" customWidth="1"/>
    <col min="4843" max="4843" width="9.140625" style="214"/>
    <col min="4844" max="4844" width="14.42578125" style="214" customWidth="1"/>
    <col min="4845" max="4845" width="11" style="214" customWidth="1"/>
    <col min="4846" max="4846" width="6.85546875" style="214" customWidth="1"/>
    <col min="4847" max="4847" width="8.85546875" style="214" customWidth="1"/>
    <col min="4848" max="4848" width="9" style="214" customWidth="1"/>
    <col min="4849" max="4849" width="2.7109375" style="214" customWidth="1"/>
    <col min="4850" max="4850" width="10" style="214" customWidth="1"/>
    <col min="4851" max="4851" width="14.7109375" style="214" customWidth="1"/>
    <col min="4852" max="4852" width="11.7109375" style="214" customWidth="1"/>
    <col min="4853" max="4853" width="6.42578125" style="214" customWidth="1"/>
    <col min="4854" max="4854" width="8.7109375" style="214" customWidth="1"/>
    <col min="4855" max="4855" width="9.42578125" style="214" customWidth="1"/>
    <col min="4856" max="4856" width="3.140625" style="214" customWidth="1"/>
    <col min="4857" max="4857" width="10.7109375" style="214" customWidth="1"/>
    <col min="4858" max="4858" width="14.85546875" style="214" customWidth="1"/>
    <col min="4859" max="4859" width="11.7109375" style="214" customWidth="1"/>
    <col min="4860" max="4860" width="3.85546875" style="214" customWidth="1"/>
    <col min="4861" max="4861" width="8.85546875" style="214" customWidth="1"/>
    <col min="4862" max="4862" width="11.42578125" style="214" customWidth="1"/>
    <col min="4863" max="4863" width="2.7109375" style="214" customWidth="1"/>
    <col min="4864" max="4864" width="11.85546875" style="214" customWidth="1"/>
    <col min="4865" max="4865" width="14.42578125" style="214" customWidth="1"/>
    <col min="4866" max="4866" width="12" style="214" customWidth="1"/>
    <col min="4867" max="4867" width="4.85546875" style="214" customWidth="1"/>
    <col min="4868" max="4868" width="9.140625" style="214"/>
    <col min="4869" max="4869" width="9.7109375" style="214" customWidth="1"/>
    <col min="4870" max="4870" width="2.7109375" style="214" customWidth="1"/>
    <col min="4871" max="4871" width="12.42578125" style="214" customWidth="1"/>
    <col min="4872" max="4872" width="14.7109375" style="214" customWidth="1"/>
    <col min="4873" max="4873" width="11.5703125" style="214" customWidth="1"/>
    <col min="4874" max="5094" width="9.140625" style="214"/>
    <col min="5095" max="5095" width="21.5703125" style="214" customWidth="1"/>
    <col min="5096" max="5096" width="9.28515625" style="214" customWidth="1"/>
    <col min="5097" max="5097" width="9" style="214" customWidth="1"/>
    <col min="5098" max="5098" width="2.7109375" style="214" customWidth="1"/>
    <col min="5099" max="5099" width="9.140625" style="214"/>
    <col min="5100" max="5100" width="14.42578125" style="214" customWidth="1"/>
    <col min="5101" max="5101" width="11" style="214" customWidth="1"/>
    <col min="5102" max="5102" width="6.85546875" style="214" customWidth="1"/>
    <col min="5103" max="5103" width="8.85546875" style="214" customWidth="1"/>
    <col min="5104" max="5104" width="9" style="214" customWidth="1"/>
    <col min="5105" max="5105" width="2.7109375" style="214" customWidth="1"/>
    <col min="5106" max="5106" width="10" style="214" customWidth="1"/>
    <col min="5107" max="5107" width="14.7109375" style="214" customWidth="1"/>
    <col min="5108" max="5108" width="11.7109375" style="214" customWidth="1"/>
    <col min="5109" max="5109" width="6.42578125" style="214" customWidth="1"/>
    <col min="5110" max="5110" width="8.7109375" style="214" customWidth="1"/>
    <col min="5111" max="5111" width="9.42578125" style="214" customWidth="1"/>
    <col min="5112" max="5112" width="3.140625" style="214" customWidth="1"/>
    <col min="5113" max="5113" width="10.7109375" style="214" customWidth="1"/>
    <col min="5114" max="5114" width="14.85546875" style="214" customWidth="1"/>
    <col min="5115" max="5115" width="11.7109375" style="214" customWidth="1"/>
    <col min="5116" max="5116" width="3.85546875" style="214" customWidth="1"/>
    <col min="5117" max="5117" width="8.85546875" style="214" customWidth="1"/>
    <col min="5118" max="5118" width="11.42578125" style="214" customWidth="1"/>
    <col min="5119" max="5119" width="2.7109375" style="214" customWidth="1"/>
    <col min="5120" max="5120" width="11.85546875" style="214" customWidth="1"/>
    <col min="5121" max="5121" width="14.42578125" style="214" customWidth="1"/>
    <col min="5122" max="5122" width="12" style="214" customWidth="1"/>
    <col min="5123" max="5123" width="4.85546875" style="214" customWidth="1"/>
    <col min="5124" max="5124" width="9.140625" style="214"/>
    <col min="5125" max="5125" width="9.7109375" style="214" customWidth="1"/>
    <col min="5126" max="5126" width="2.7109375" style="214" customWidth="1"/>
    <col min="5127" max="5127" width="12.42578125" style="214" customWidth="1"/>
    <col min="5128" max="5128" width="14.7109375" style="214" customWidth="1"/>
    <col min="5129" max="5129" width="11.5703125" style="214" customWidth="1"/>
    <col min="5130" max="5350" width="9.140625" style="214"/>
    <col min="5351" max="5351" width="21.5703125" style="214" customWidth="1"/>
    <col min="5352" max="5352" width="9.28515625" style="214" customWidth="1"/>
    <col min="5353" max="5353" width="9" style="214" customWidth="1"/>
    <col min="5354" max="5354" width="2.7109375" style="214" customWidth="1"/>
    <col min="5355" max="5355" width="9.140625" style="214"/>
    <col min="5356" max="5356" width="14.42578125" style="214" customWidth="1"/>
    <col min="5357" max="5357" width="11" style="214" customWidth="1"/>
    <col min="5358" max="5358" width="6.85546875" style="214" customWidth="1"/>
    <col min="5359" max="5359" width="8.85546875" style="214" customWidth="1"/>
    <col min="5360" max="5360" width="9" style="214" customWidth="1"/>
    <col min="5361" max="5361" width="2.7109375" style="214" customWidth="1"/>
    <col min="5362" max="5362" width="10" style="214" customWidth="1"/>
    <col min="5363" max="5363" width="14.7109375" style="214" customWidth="1"/>
    <col min="5364" max="5364" width="11.7109375" style="214" customWidth="1"/>
    <col min="5365" max="5365" width="6.42578125" style="214" customWidth="1"/>
    <col min="5366" max="5366" width="8.7109375" style="214" customWidth="1"/>
    <col min="5367" max="5367" width="9.42578125" style="214" customWidth="1"/>
    <col min="5368" max="5368" width="3.140625" style="214" customWidth="1"/>
    <col min="5369" max="5369" width="10.7109375" style="214" customWidth="1"/>
    <col min="5370" max="5370" width="14.85546875" style="214" customWidth="1"/>
    <col min="5371" max="5371" width="11.7109375" style="214" customWidth="1"/>
    <col min="5372" max="5372" width="3.85546875" style="214" customWidth="1"/>
    <col min="5373" max="5373" width="8.85546875" style="214" customWidth="1"/>
    <col min="5374" max="5374" width="11.42578125" style="214" customWidth="1"/>
    <col min="5375" max="5375" width="2.7109375" style="214" customWidth="1"/>
    <col min="5376" max="5376" width="11.85546875" style="214" customWidth="1"/>
    <col min="5377" max="5377" width="14.42578125" style="214" customWidth="1"/>
    <col min="5378" max="5378" width="12" style="214" customWidth="1"/>
    <col min="5379" max="5379" width="4.85546875" style="214" customWidth="1"/>
    <col min="5380" max="5380" width="9.140625" style="214"/>
    <col min="5381" max="5381" width="9.7109375" style="214" customWidth="1"/>
    <col min="5382" max="5382" width="2.7109375" style="214" customWidth="1"/>
    <col min="5383" max="5383" width="12.42578125" style="214" customWidth="1"/>
    <col min="5384" max="5384" width="14.7109375" style="214" customWidth="1"/>
    <col min="5385" max="5385" width="11.5703125" style="214" customWidth="1"/>
    <col min="5386" max="5606" width="9.140625" style="214"/>
    <col min="5607" max="5607" width="21.5703125" style="214" customWidth="1"/>
    <col min="5608" max="5608" width="9.28515625" style="214" customWidth="1"/>
    <col min="5609" max="5609" width="9" style="214" customWidth="1"/>
    <col min="5610" max="5610" width="2.7109375" style="214" customWidth="1"/>
    <col min="5611" max="5611" width="9.140625" style="214"/>
    <col min="5612" max="5612" width="14.42578125" style="214" customWidth="1"/>
    <col min="5613" max="5613" width="11" style="214" customWidth="1"/>
    <col min="5614" max="5614" width="6.85546875" style="214" customWidth="1"/>
    <col min="5615" max="5615" width="8.85546875" style="214" customWidth="1"/>
    <col min="5616" max="5616" width="9" style="214" customWidth="1"/>
    <col min="5617" max="5617" width="2.7109375" style="214" customWidth="1"/>
    <col min="5618" max="5618" width="10" style="214" customWidth="1"/>
    <col min="5619" max="5619" width="14.7109375" style="214" customWidth="1"/>
    <col min="5620" max="5620" width="11.7109375" style="214" customWidth="1"/>
    <col min="5621" max="5621" width="6.42578125" style="214" customWidth="1"/>
    <col min="5622" max="5622" width="8.7109375" style="214" customWidth="1"/>
    <col min="5623" max="5623" width="9.42578125" style="214" customWidth="1"/>
    <col min="5624" max="5624" width="3.140625" style="214" customWidth="1"/>
    <col min="5625" max="5625" width="10.7109375" style="214" customWidth="1"/>
    <col min="5626" max="5626" width="14.85546875" style="214" customWidth="1"/>
    <col min="5627" max="5627" width="11.7109375" style="214" customWidth="1"/>
    <col min="5628" max="5628" width="3.85546875" style="214" customWidth="1"/>
    <col min="5629" max="5629" width="8.85546875" style="214" customWidth="1"/>
    <col min="5630" max="5630" width="11.42578125" style="214" customWidth="1"/>
    <col min="5631" max="5631" width="2.7109375" style="214" customWidth="1"/>
    <col min="5632" max="5632" width="11.85546875" style="214" customWidth="1"/>
    <col min="5633" max="5633" width="14.42578125" style="214" customWidth="1"/>
    <col min="5634" max="5634" width="12" style="214" customWidth="1"/>
    <col min="5635" max="5635" width="4.85546875" style="214" customWidth="1"/>
    <col min="5636" max="5636" width="9.140625" style="214"/>
    <col min="5637" max="5637" width="9.7109375" style="214" customWidth="1"/>
    <col min="5638" max="5638" width="2.7109375" style="214" customWidth="1"/>
    <col min="5639" max="5639" width="12.42578125" style="214" customWidth="1"/>
    <col min="5640" max="5640" width="14.7109375" style="214" customWidth="1"/>
    <col min="5641" max="5641" width="11.5703125" style="214" customWidth="1"/>
    <col min="5642" max="5862" width="9.140625" style="214"/>
    <col min="5863" max="5863" width="21.5703125" style="214" customWidth="1"/>
    <col min="5864" max="5864" width="9.28515625" style="214" customWidth="1"/>
    <col min="5865" max="5865" width="9" style="214" customWidth="1"/>
    <col min="5866" max="5866" width="2.7109375" style="214" customWidth="1"/>
    <col min="5867" max="5867" width="9.140625" style="214"/>
    <col min="5868" max="5868" width="14.42578125" style="214" customWidth="1"/>
    <col min="5869" max="5869" width="11" style="214" customWidth="1"/>
    <col min="5870" max="5870" width="6.85546875" style="214" customWidth="1"/>
    <col min="5871" max="5871" width="8.85546875" style="214" customWidth="1"/>
    <col min="5872" max="5872" width="9" style="214" customWidth="1"/>
    <col min="5873" max="5873" width="2.7109375" style="214" customWidth="1"/>
    <col min="5874" max="5874" width="10" style="214" customWidth="1"/>
    <col min="5875" max="5875" width="14.7109375" style="214" customWidth="1"/>
    <col min="5876" max="5876" width="11.7109375" style="214" customWidth="1"/>
    <col min="5877" max="5877" width="6.42578125" style="214" customWidth="1"/>
    <col min="5878" max="5878" width="8.7109375" style="214" customWidth="1"/>
    <col min="5879" max="5879" width="9.42578125" style="214" customWidth="1"/>
    <col min="5880" max="5880" width="3.140625" style="214" customWidth="1"/>
    <col min="5881" max="5881" width="10.7109375" style="214" customWidth="1"/>
    <col min="5882" max="5882" width="14.85546875" style="214" customWidth="1"/>
    <col min="5883" max="5883" width="11.7109375" style="214" customWidth="1"/>
    <col min="5884" max="5884" width="3.85546875" style="214" customWidth="1"/>
    <col min="5885" max="5885" width="8.85546875" style="214" customWidth="1"/>
    <col min="5886" max="5886" width="11.42578125" style="214" customWidth="1"/>
    <col min="5887" max="5887" width="2.7109375" style="214" customWidth="1"/>
    <col min="5888" max="5888" width="11.85546875" style="214" customWidth="1"/>
    <col min="5889" max="5889" width="14.42578125" style="214" customWidth="1"/>
    <col min="5890" max="5890" width="12" style="214" customWidth="1"/>
    <col min="5891" max="5891" width="4.85546875" style="214" customWidth="1"/>
    <col min="5892" max="5892" width="9.140625" style="214"/>
    <col min="5893" max="5893" width="9.7109375" style="214" customWidth="1"/>
    <col min="5894" max="5894" width="2.7109375" style="214" customWidth="1"/>
    <col min="5895" max="5895" width="12.42578125" style="214" customWidth="1"/>
    <col min="5896" max="5896" width="14.7109375" style="214" customWidth="1"/>
    <col min="5897" max="5897" width="11.5703125" style="214" customWidth="1"/>
    <col min="5898" max="6118" width="9.140625" style="214"/>
    <col min="6119" max="6119" width="21.5703125" style="214" customWidth="1"/>
    <col min="6120" max="6120" width="9.28515625" style="214" customWidth="1"/>
    <col min="6121" max="6121" width="9" style="214" customWidth="1"/>
    <col min="6122" max="6122" width="2.7109375" style="214" customWidth="1"/>
    <col min="6123" max="6123" width="9.140625" style="214"/>
    <col min="6124" max="6124" width="14.42578125" style="214" customWidth="1"/>
    <col min="6125" max="6125" width="11" style="214" customWidth="1"/>
    <col min="6126" max="6126" width="6.85546875" style="214" customWidth="1"/>
    <col min="6127" max="6127" width="8.85546875" style="214" customWidth="1"/>
    <col min="6128" max="6128" width="9" style="214" customWidth="1"/>
    <col min="6129" max="6129" width="2.7109375" style="214" customWidth="1"/>
    <col min="6130" max="6130" width="10" style="214" customWidth="1"/>
    <col min="6131" max="6131" width="14.7109375" style="214" customWidth="1"/>
    <col min="6132" max="6132" width="11.7109375" style="214" customWidth="1"/>
    <col min="6133" max="6133" width="6.42578125" style="214" customWidth="1"/>
    <col min="6134" max="6134" width="8.7109375" style="214" customWidth="1"/>
    <col min="6135" max="6135" width="9.42578125" style="214" customWidth="1"/>
    <col min="6136" max="6136" width="3.140625" style="214" customWidth="1"/>
    <col min="6137" max="6137" width="10.7109375" style="214" customWidth="1"/>
    <col min="6138" max="6138" width="14.85546875" style="214" customWidth="1"/>
    <col min="6139" max="6139" width="11.7109375" style="214" customWidth="1"/>
    <col min="6140" max="6140" width="3.85546875" style="214" customWidth="1"/>
    <col min="6141" max="6141" width="8.85546875" style="214" customWidth="1"/>
    <col min="6142" max="6142" width="11.42578125" style="214" customWidth="1"/>
    <col min="6143" max="6143" width="2.7109375" style="214" customWidth="1"/>
    <col min="6144" max="6144" width="11.85546875" style="214" customWidth="1"/>
    <col min="6145" max="6145" width="14.42578125" style="214" customWidth="1"/>
    <col min="6146" max="6146" width="12" style="214" customWidth="1"/>
    <col min="6147" max="6147" width="4.85546875" style="214" customWidth="1"/>
    <col min="6148" max="6148" width="9.140625" style="214"/>
    <col min="6149" max="6149" width="9.7109375" style="214" customWidth="1"/>
    <col min="6150" max="6150" width="2.7109375" style="214" customWidth="1"/>
    <col min="6151" max="6151" width="12.42578125" style="214" customWidth="1"/>
    <col min="6152" max="6152" width="14.7109375" style="214" customWidth="1"/>
    <col min="6153" max="6153" width="11.5703125" style="214" customWidth="1"/>
    <col min="6154" max="6374" width="9.140625" style="214"/>
    <col min="6375" max="6375" width="21.5703125" style="214" customWidth="1"/>
    <col min="6376" max="6376" width="9.28515625" style="214" customWidth="1"/>
    <col min="6377" max="6377" width="9" style="214" customWidth="1"/>
    <col min="6378" max="6378" width="2.7109375" style="214" customWidth="1"/>
    <col min="6379" max="6379" width="9.140625" style="214"/>
    <col min="6380" max="6380" width="14.42578125" style="214" customWidth="1"/>
    <col min="6381" max="6381" width="11" style="214" customWidth="1"/>
    <col min="6382" max="6382" width="6.85546875" style="214" customWidth="1"/>
    <col min="6383" max="6383" width="8.85546875" style="214" customWidth="1"/>
    <col min="6384" max="6384" width="9" style="214" customWidth="1"/>
    <col min="6385" max="6385" width="2.7109375" style="214" customWidth="1"/>
    <col min="6386" max="6386" width="10" style="214" customWidth="1"/>
    <col min="6387" max="6387" width="14.7109375" style="214" customWidth="1"/>
    <col min="6388" max="6388" width="11.7109375" style="214" customWidth="1"/>
    <col min="6389" max="6389" width="6.42578125" style="214" customWidth="1"/>
    <col min="6390" max="6390" width="8.7109375" style="214" customWidth="1"/>
    <col min="6391" max="6391" width="9.42578125" style="214" customWidth="1"/>
    <col min="6392" max="6392" width="3.140625" style="214" customWidth="1"/>
    <col min="6393" max="6393" width="10.7109375" style="214" customWidth="1"/>
    <col min="6394" max="6394" width="14.85546875" style="214" customWidth="1"/>
    <col min="6395" max="6395" width="11.7109375" style="214" customWidth="1"/>
    <col min="6396" max="6396" width="3.85546875" style="214" customWidth="1"/>
    <col min="6397" max="6397" width="8.85546875" style="214" customWidth="1"/>
    <col min="6398" max="6398" width="11.42578125" style="214" customWidth="1"/>
    <col min="6399" max="6399" width="2.7109375" style="214" customWidth="1"/>
    <col min="6400" max="6400" width="11.85546875" style="214" customWidth="1"/>
    <col min="6401" max="6401" width="14.42578125" style="214" customWidth="1"/>
    <col min="6402" max="6402" width="12" style="214" customWidth="1"/>
    <col min="6403" max="6403" width="4.85546875" style="214" customWidth="1"/>
    <col min="6404" max="6404" width="9.140625" style="214"/>
    <col min="6405" max="6405" width="9.7109375" style="214" customWidth="1"/>
    <col min="6406" max="6406" width="2.7109375" style="214" customWidth="1"/>
    <col min="6407" max="6407" width="12.42578125" style="214" customWidth="1"/>
    <col min="6408" max="6408" width="14.7109375" style="214" customWidth="1"/>
    <col min="6409" max="6409" width="11.5703125" style="214" customWidth="1"/>
    <col min="6410" max="6630" width="9.140625" style="214"/>
    <col min="6631" max="6631" width="21.5703125" style="214" customWidth="1"/>
    <col min="6632" max="6632" width="9.28515625" style="214" customWidth="1"/>
    <col min="6633" max="6633" width="9" style="214" customWidth="1"/>
    <col min="6634" max="6634" width="2.7109375" style="214" customWidth="1"/>
    <col min="6635" max="6635" width="9.140625" style="214"/>
    <col min="6636" max="6636" width="14.42578125" style="214" customWidth="1"/>
    <col min="6637" max="6637" width="11" style="214" customWidth="1"/>
    <col min="6638" max="6638" width="6.85546875" style="214" customWidth="1"/>
    <col min="6639" max="6639" width="8.85546875" style="214" customWidth="1"/>
    <col min="6640" max="6640" width="9" style="214" customWidth="1"/>
    <col min="6641" max="6641" width="2.7109375" style="214" customWidth="1"/>
    <col min="6642" max="6642" width="10" style="214" customWidth="1"/>
    <col min="6643" max="6643" width="14.7109375" style="214" customWidth="1"/>
    <col min="6644" max="6644" width="11.7109375" style="214" customWidth="1"/>
    <col min="6645" max="6645" width="6.42578125" style="214" customWidth="1"/>
    <col min="6646" max="6646" width="8.7109375" style="214" customWidth="1"/>
    <col min="6647" max="6647" width="9.42578125" style="214" customWidth="1"/>
    <col min="6648" max="6648" width="3.140625" style="214" customWidth="1"/>
    <col min="6649" max="6649" width="10.7109375" style="214" customWidth="1"/>
    <col min="6650" max="6650" width="14.85546875" style="214" customWidth="1"/>
    <col min="6651" max="6651" width="11.7109375" style="214" customWidth="1"/>
    <col min="6652" max="6652" width="3.85546875" style="214" customWidth="1"/>
    <col min="6653" max="6653" width="8.85546875" style="214" customWidth="1"/>
    <col min="6654" max="6654" width="11.42578125" style="214" customWidth="1"/>
    <col min="6655" max="6655" width="2.7109375" style="214" customWidth="1"/>
    <col min="6656" max="6656" width="11.85546875" style="214" customWidth="1"/>
    <col min="6657" max="6657" width="14.42578125" style="214" customWidth="1"/>
    <col min="6658" max="6658" width="12" style="214" customWidth="1"/>
    <col min="6659" max="6659" width="4.85546875" style="214" customWidth="1"/>
    <col min="6660" max="6660" width="9.140625" style="214"/>
    <col min="6661" max="6661" width="9.7109375" style="214" customWidth="1"/>
    <col min="6662" max="6662" width="2.7109375" style="214" customWidth="1"/>
    <col min="6663" max="6663" width="12.42578125" style="214" customWidth="1"/>
    <col min="6664" max="6664" width="14.7109375" style="214" customWidth="1"/>
    <col min="6665" max="6665" width="11.5703125" style="214" customWidth="1"/>
    <col min="6666" max="6886" width="9.140625" style="214"/>
    <col min="6887" max="6887" width="21.5703125" style="214" customWidth="1"/>
    <col min="6888" max="6888" width="9.28515625" style="214" customWidth="1"/>
    <col min="6889" max="6889" width="9" style="214" customWidth="1"/>
    <col min="6890" max="6890" width="2.7109375" style="214" customWidth="1"/>
    <col min="6891" max="6891" width="9.140625" style="214"/>
    <col min="6892" max="6892" width="14.42578125" style="214" customWidth="1"/>
    <col min="6893" max="6893" width="11" style="214" customWidth="1"/>
    <col min="6894" max="6894" width="6.85546875" style="214" customWidth="1"/>
    <col min="6895" max="6895" width="8.85546875" style="214" customWidth="1"/>
    <col min="6896" max="6896" width="9" style="214" customWidth="1"/>
    <col min="6897" max="6897" width="2.7109375" style="214" customWidth="1"/>
    <col min="6898" max="6898" width="10" style="214" customWidth="1"/>
    <col min="6899" max="6899" width="14.7109375" style="214" customWidth="1"/>
    <col min="6900" max="6900" width="11.7109375" style="214" customWidth="1"/>
    <col min="6901" max="6901" width="6.42578125" style="214" customWidth="1"/>
    <col min="6902" max="6902" width="8.7109375" style="214" customWidth="1"/>
    <col min="6903" max="6903" width="9.42578125" style="214" customWidth="1"/>
    <col min="6904" max="6904" width="3.140625" style="214" customWidth="1"/>
    <col min="6905" max="6905" width="10.7109375" style="214" customWidth="1"/>
    <col min="6906" max="6906" width="14.85546875" style="214" customWidth="1"/>
    <col min="6907" max="6907" width="11.7109375" style="214" customWidth="1"/>
    <col min="6908" max="6908" width="3.85546875" style="214" customWidth="1"/>
    <col min="6909" max="6909" width="8.85546875" style="214" customWidth="1"/>
    <col min="6910" max="6910" width="11.42578125" style="214" customWidth="1"/>
    <col min="6911" max="6911" width="2.7109375" style="214" customWidth="1"/>
    <col min="6912" max="6912" width="11.85546875" style="214" customWidth="1"/>
    <col min="6913" max="6913" width="14.42578125" style="214" customWidth="1"/>
    <col min="6914" max="6914" width="12" style="214" customWidth="1"/>
    <col min="6915" max="6915" width="4.85546875" style="214" customWidth="1"/>
    <col min="6916" max="6916" width="9.140625" style="214"/>
    <col min="6917" max="6917" width="9.7109375" style="214" customWidth="1"/>
    <col min="6918" max="6918" width="2.7109375" style="214" customWidth="1"/>
    <col min="6919" max="6919" width="12.42578125" style="214" customWidth="1"/>
    <col min="6920" max="6920" width="14.7109375" style="214" customWidth="1"/>
    <col min="6921" max="6921" width="11.5703125" style="214" customWidth="1"/>
    <col min="6922" max="7142" width="9.140625" style="214"/>
    <col min="7143" max="7143" width="21.5703125" style="214" customWidth="1"/>
    <col min="7144" max="7144" width="9.28515625" style="214" customWidth="1"/>
    <col min="7145" max="7145" width="9" style="214" customWidth="1"/>
    <col min="7146" max="7146" width="2.7109375" style="214" customWidth="1"/>
    <col min="7147" max="7147" width="9.140625" style="214"/>
    <col min="7148" max="7148" width="14.42578125" style="214" customWidth="1"/>
    <col min="7149" max="7149" width="11" style="214" customWidth="1"/>
    <col min="7150" max="7150" width="6.85546875" style="214" customWidth="1"/>
    <col min="7151" max="7151" width="8.85546875" style="214" customWidth="1"/>
    <col min="7152" max="7152" width="9" style="214" customWidth="1"/>
    <col min="7153" max="7153" width="2.7109375" style="214" customWidth="1"/>
    <col min="7154" max="7154" width="10" style="214" customWidth="1"/>
    <col min="7155" max="7155" width="14.7109375" style="214" customWidth="1"/>
    <col min="7156" max="7156" width="11.7109375" style="214" customWidth="1"/>
    <col min="7157" max="7157" width="6.42578125" style="214" customWidth="1"/>
    <col min="7158" max="7158" width="8.7109375" style="214" customWidth="1"/>
    <col min="7159" max="7159" width="9.42578125" style="214" customWidth="1"/>
    <col min="7160" max="7160" width="3.140625" style="214" customWidth="1"/>
    <col min="7161" max="7161" width="10.7109375" style="214" customWidth="1"/>
    <col min="7162" max="7162" width="14.85546875" style="214" customWidth="1"/>
    <col min="7163" max="7163" width="11.7109375" style="214" customWidth="1"/>
    <col min="7164" max="7164" width="3.85546875" style="214" customWidth="1"/>
    <col min="7165" max="7165" width="8.85546875" style="214" customWidth="1"/>
    <col min="7166" max="7166" width="11.42578125" style="214" customWidth="1"/>
    <col min="7167" max="7167" width="2.7109375" style="214" customWidth="1"/>
    <col min="7168" max="7168" width="11.85546875" style="214" customWidth="1"/>
    <col min="7169" max="7169" width="14.42578125" style="214" customWidth="1"/>
    <col min="7170" max="7170" width="12" style="214" customWidth="1"/>
    <col min="7171" max="7171" width="4.85546875" style="214" customWidth="1"/>
    <col min="7172" max="7172" width="9.140625" style="214"/>
    <col min="7173" max="7173" width="9.7109375" style="214" customWidth="1"/>
    <col min="7174" max="7174" width="2.7109375" style="214" customWidth="1"/>
    <col min="7175" max="7175" width="12.42578125" style="214" customWidth="1"/>
    <col min="7176" max="7176" width="14.7109375" style="214" customWidth="1"/>
    <col min="7177" max="7177" width="11.5703125" style="214" customWidth="1"/>
    <col min="7178" max="7398" width="9.140625" style="214"/>
    <col min="7399" max="7399" width="21.5703125" style="214" customWidth="1"/>
    <col min="7400" max="7400" width="9.28515625" style="214" customWidth="1"/>
    <col min="7401" max="7401" width="9" style="214" customWidth="1"/>
    <col min="7402" max="7402" width="2.7109375" style="214" customWidth="1"/>
    <col min="7403" max="7403" width="9.140625" style="214"/>
    <col min="7404" max="7404" width="14.42578125" style="214" customWidth="1"/>
    <col min="7405" max="7405" width="11" style="214" customWidth="1"/>
    <col min="7406" max="7406" width="6.85546875" style="214" customWidth="1"/>
    <col min="7407" max="7407" width="8.85546875" style="214" customWidth="1"/>
    <col min="7408" max="7408" width="9" style="214" customWidth="1"/>
    <col min="7409" max="7409" width="2.7109375" style="214" customWidth="1"/>
    <col min="7410" max="7410" width="10" style="214" customWidth="1"/>
    <col min="7411" max="7411" width="14.7109375" style="214" customWidth="1"/>
    <col min="7412" max="7412" width="11.7109375" style="214" customWidth="1"/>
    <col min="7413" max="7413" width="6.42578125" style="214" customWidth="1"/>
    <col min="7414" max="7414" width="8.7109375" style="214" customWidth="1"/>
    <col min="7415" max="7415" width="9.42578125" style="214" customWidth="1"/>
    <col min="7416" max="7416" width="3.140625" style="214" customWidth="1"/>
    <col min="7417" max="7417" width="10.7109375" style="214" customWidth="1"/>
    <col min="7418" max="7418" width="14.85546875" style="214" customWidth="1"/>
    <col min="7419" max="7419" width="11.7109375" style="214" customWidth="1"/>
    <col min="7420" max="7420" width="3.85546875" style="214" customWidth="1"/>
    <col min="7421" max="7421" width="8.85546875" style="214" customWidth="1"/>
    <col min="7422" max="7422" width="11.42578125" style="214" customWidth="1"/>
    <col min="7423" max="7423" width="2.7109375" style="214" customWidth="1"/>
    <col min="7424" max="7424" width="11.85546875" style="214" customWidth="1"/>
    <col min="7425" max="7425" width="14.42578125" style="214" customWidth="1"/>
    <col min="7426" max="7426" width="12" style="214" customWidth="1"/>
    <col min="7427" max="7427" width="4.85546875" style="214" customWidth="1"/>
    <col min="7428" max="7428" width="9.140625" style="214"/>
    <col min="7429" max="7429" width="9.7109375" style="214" customWidth="1"/>
    <col min="7430" max="7430" width="2.7109375" style="214" customWidth="1"/>
    <col min="7431" max="7431" width="12.42578125" style="214" customWidth="1"/>
    <col min="7432" max="7432" width="14.7109375" style="214" customWidth="1"/>
    <col min="7433" max="7433" width="11.5703125" style="214" customWidth="1"/>
    <col min="7434" max="7654" width="9.140625" style="214"/>
    <col min="7655" max="7655" width="21.5703125" style="214" customWidth="1"/>
    <col min="7656" max="7656" width="9.28515625" style="214" customWidth="1"/>
    <col min="7657" max="7657" width="9" style="214" customWidth="1"/>
    <col min="7658" max="7658" width="2.7109375" style="214" customWidth="1"/>
    <col min="7659" max="7659" width="9.140625" style="214"/>
    <col min="7660" max="7660" width="14.42578125" style="214" customWidth="1"/>
    <col min="7661" max="7661" width="11" style="214" customWidth="1"/>
    <col min="7662" max="7662" width="6.85546875" style="214" customWidth="1"/>
    <col min="7663" max="7663" width="8.85546875" style="214" customWidth="1"/>
    <col min="7664" max="7664" width="9" style="214" customWidth="1"/>
    <col min="7665" max="7665" width="2.7109375" style="214" customWidth="1"/>
    <col min="7666" max="7666" width="10" style="214" customWidth="1"/>
    <col min="7667" max="7667" width="14.7109375" style="214" customWidth="1"/>
    <col min="7668" max="7668" width="11.7109375" style="214" customWidth="1"/>
    <col min="7669" max="7669" width="6.42578125" style="214" customWidth="1"/>
    <col min="7670" max="7670" width="8.7109375" style="214" customWidth="1"/>
    <col min="7671" max="7671" width="9.42578125" style="214" customWidth="1"/>
    <col min="7672" max="7672" width="3.140625" style="214" customWidth="1"/>
    <col min="7673" max="7673" width="10.7109375" style="214" customWidth="1"/>
    <col min="7674" max="7674" width="14.85546875" style="214" customWidth="1"/>
    <col min="7675" max="7675" width="11.7109375" style="214" customWidth="1"/>
    <col min="7676" max="7676" width="3.85546875" style="214" customWidth="1"/>
    <col min="7677" max="7677" width="8.85546875" style="214" customWidth="1"/>
    <col min="7678" max="7678" width="11.42578125" style="214" customWidth="1"/>
    <col min="7679" max="7679" width="2.7109375" style="214" customWidth="1"/>
    <col min="7680" max="7680" width="11.85546875" style="214" customWidth="1"/>
    <col min="7681" max="7681" width="14.42578125" style="214" customWidth="1"/>
    <col min="7682" max="7682" width="12" style="214" customWidth="1"/>
    <col min="7683" max="7683" width="4.85546875" style="214" customWidth="1"/>
    <col min="7684" max="7684" width="9.140625" style="214"/>
    <col min="7685" max="7685" width="9.7109375" style="214" customWidth="1"/>
    <col min="7686" max="7686" width="2.7109375" style="214" customWidth="1"/>
    <col min="7687" max="7687" width="12.42578125" style="214" customWidth="1"/>
    <col min="7688" max="7688" width="14.7109375" style="214" customWidth="1"/>
    <col min="7689" max="7689" width="11.5703125" style="214" customWidth="1"/>
    <col min="7690" max="7910" width="9.140625" style="214"/>
    <col min="7911" max="7911" width="21.5703125" style="214" customWidth="1"/>
    <col min="7912" max="7912" width="9.28515625" style="214" customWidth="1"/>
    <col min="7913" max="7913" width="9" style="214" customWidth="1"/>
    <col min="7914" max="7914" width="2.7109375" style="214" customWidth="1"/>
    <col min="7915" max="7915" width="9.140625" style="214"/>
    <col min="7916" max="7916" width="14.42578125" style="214" customWidth="1"/>
    <col min="7917" max="7917" width="11" style="214" customWidth="1"/>
    <col min="7918" max="7918" width="6.85546875" style="214" customWidth="1"/>
    <col min="7919" max="7919" width="8.85546875" style="214" customWidth="1"/>
    <col min="7920" max="7920" width="9" style="214" customWidth="1"/>
    <col min="7921" max="7921" width="2.7109375" style="214" customWidth="1"/>
    <col min="7922" max="7922" width="10" style="214" customWidth="1"/>
    <col min="7923" max="7923" width="14.7109375" style="214" customWidth="1"/>
    <col min="7924" max="7924" width="11.7109375" style="214" customWidth="1"/>
    <col min="7925" max="7925" width="6.42578125" style="214" customWidth="1"/>
    <col min="7926" max="7926" width="8.7109375" style="214" customWidth="1"/>
    <col min="7927" max="7927" width="9.42578125" style="214" customWidth="1"/>
    <col min="7928" max="7928" width="3.140625" style="214" customWidth="1"/>
    <col min="7929" max="7929" width="10.7109375" style="214" customWidth="1"/>
    <col min="7930" max="7930" width="14.85546875" style="214" customWidth="1"/>
    <col min="7931" max="7931" width="11.7109375" style="214" customWidth="1"/>
    <col min="7932" max="7932" width="3.85546875" style="214" customWidth="1"/>
    <col min="7933" max="7933" width="8.85546875" style="214" customWidth="1"/>
    <col min="7934" max="7934" width="11.42578125" style="214" customWidth="1"/>
    <col min="7935" max="7935" width="2.7109375" style="214" customWidth="1"/>
    <col min="7936" max="7936" width="11.85546875" style="214" customWidth="1"/>
    <col min="7937" max="7937" width="14.42578125" style="214" customWidth="1"/>
    <col min="7938" max="7938" width="12" style="214" customWidth="1"/>
    <col min="7939" max="7939" width="4.85546875" style="214" customWidth="1"/>
    <col min="7940" max="7940" width="9.140625" style="214"/>
    <col min="7941" max="7941" width="9.7109375" style="214" customWidth="1"/>
    <col min="7942" max="7942" width="2.7109375" style="214" customWidth="1"/>
    <col min="7943" max="7943" width="12.42578125" style="214" customWidth="1"/>
    <col min="7944" max="7944" width="14.7109375" style="214" customWidth="1"/>
    <col min="7945" max="7945" width="11.5703125" style="214" customWidth="1"/>
    <col min="7946" max="8166" width="9.140625" style="214"/>
    <col min="8167" max="8167" width="21.5703125" style="214" customWidth="1"/>
    <col min="8168" max="8168" width="9.28515625" style="214" customWidth="1"/>
    <col min="8169" max="8169" width="9" style="214" customWidth="1"/>
    <col min="8170" max="8170" width="2.7109375" style="214" customWidth="1"/>
    <col min="8171" max="8171" width="9.140625" style="214"/>
    <col min="8172" max="8172" width="14.42578125" style="214" customWidth="1"/>
    <col min="8173" max="8173" width="11" style="214" customWidth="1"/>
    <col min="8174" max="8174" width="6.85546875" style="214" customWidth="1"/>
    <col min="8175" max="8175" width="8.85546875" style="214" customWidth="1"/>
    <col min="8176" max="8176" width="9" style="214" customWidth="1"/>
    <col min="8177" max="8177" width="2.7109375" style="214" customWidth="1"/>
    <col min="8178" max="8178" width="10" style="214" customWidth="1"/>
    <col min="8179" max="8179" width="14.7109375" style="214" customWidth="1"/>
    <col min="8180" max="8180" width="11.7109375" style="214" customWidth="1"/>
    <col min="8181" max="8181" width="6.42578125" style="214" customWidth="1"/>
    <col min="8182" max="8182" width="8.7109375" style="214" customWidth="1"/>
    <col min="8183" max="8183" width="9.42578125" style="214" customWidth="1"/>
    <col min="8184" max="8184" width="3.140625" style="214" customWidth="1"/>
    <col min="8185" max="8185" width="10.7109375" style="214" customWidth="1"/>
    <col min="8186" max="8186" width="14.85546875" style="214" customWidth="1"/>
    <col min="8187" max="8187" width="11.7109375" style="214" customWidth="1"/>
    <col min="8188" max="8188" width="3.85546875" style="214" customWidth="1"/>
    <col min="8189" max="8189" width="8.85546875" style="214" customWidth="1"/>
    <col min="8190" max="8190" width="11.42578125" style="214" customWidth="1"/>
    <col min="8191" max="8191" width="2.7109375" style="214" customWidth="1"/>
    <col min="8192" max="8192" width="11.85546875" style="214" customWidth="1"/>
    <col min="8193" max="8193" width="14.42578125" style="214" customWidth="1"/>
    <col min="8194" max="8194" width="12" style="214" customWidth="1"/>
    <col min="8195" max="8195" width="4.85546875" style="214" customWidth="1"/>
    <col min="8196" max="8196" width="9.140625" style="214"/>
    <col min="8197" max="8197" width="9.7109375" style="214" customWidth="1"/>
    <col min="8198" max="8198" width="2.7109375" style="214" customWidth="1"/>
    <col min="8199" max="8199" width="12.42578125" style="214" customWidth="1"/>
    <col min="8200" max="8200" width="14.7109375" style="214" customWidth="1"/>
    <col min="8201" max="8201" width="11.5703125" style="214" customWidth="1"/>
    <col min="8202" max="8422" width="9.140625" style="214"/>
    <col min="8423" max="8423" width="21.5703125" style="214" customWidth="1"/>
    <col min="8424" max="8424" width="9.28515625" style="214" customWidth="1"/>
    <col min="8425" max="8425" width="9" style="214" customWidth="1"/>
    <col min="8426" max="8426" width="2.7109375" style="214" customWidth="1"/>
    <col min="8427" max="8427" width="9.140625" style="214"/>
    <col min="8428" max="8428" width="14.42578125" style="214" customWidth="1"/>
    <col min="8429" max="8429" width="11" style="214" customWidth="1"/>
    <col min="8430" max="8430" width="6.85546875" style="214" customWidth="1"/>
    <col min="8431" max="8431" width="8.85546875" style="214" customWidth="1"/>
    <col min="8432" max="8432" width="9" style="214" customWidth="1"/>
    <col min="8433" max="8433" width="2.7109375" style="214" customWidth="1"/>
    <col min="8434" max="8434" width="10" style="214" customWidth="1"/>
    <col min="8435" max="8435" width="14.7109375" style="214" customWidth="1"/>
    <col min="8436" max="8436" width="11.7109375" style="214" customWidth="1"/>
    <col min="8437" max="8437" width="6.42578125" style="214" customWidth="1"/>
    <col min="8438" max="8438" width="8.7109375" style="214" customWidth="1"/>
    <col min="8439" max="8439" width="9.42578125" style="214" customWidth="1"/>
    <col min="8440" max="8440" width="3.140625" style="214" customWidth="1"/>
    <col min="8441" max="8441" width="10.7109375" style="214" customWidth="1"/>
    <col min="8442" max="8442" width="14.85546875" style="214" customWidth="1"/>
    <col min="8443" max="8443" width="11.7109375" style="214" customWidth="1"/>
    <col min="8444" max="8444" width="3.85546875" style="214" customWidth="1"/>
    <col min="8445" max="8445" width="8.85546875" style="214" customWidth="1"/>
    <col min="8446" max="8446" width="11.42578125" style="214" customWidth="1"/>
    <col min="8447" max="8447" width="2.7109375" style="214" customWidth="1"/>
    <col min="8448" max="8448" width="11.85546875" style="214" customWidth="1"/>
    <col min="8449" max="8449" width="14.42578125" style="214" customWidth="1"/>
    <col min="8450" max="8450" width="12" style="214" customWidth="1"/>
    <col min="8451" max="8451" width="4.85546875" style="214" customWidth="1"/>
    <col min="8452" max="8452" width="9.140625" style="214"/>
    <col min="8453" max="8453" width="9.7109375" style="214" customWidth="1"/>
    <col min="8454" max="8454" width="2.7109375" style="214" customWidth="1"/>
    <col min="8455" max="8455" width="12.42578125" style="214" customWidth="1"/>
    <col min="8456" max="8456" width="14.7109375" style="214" customWidth="1"/>
    <col min="8457" max="8457" width="11.5703125" style="214" customWidth="1"/>
    <col min="8458" max="8678" width="9.140625" style="214"/>
    <col min="8679" max="8679" width="21.5703125" style="214" customWidth="1"/>
    <col min="8680" max="8680" width="9.28515625" style="214" customWidth="1"/>
    <col min="8681" max="8681" width="9" style="214" customWidth="1"/>
    <col min="8682" max="8682" width="2.7109375" style="214" customWidth="1"/>
    <col min="8683" max="8683" width="9.140625" style="214"/>
    <col min="8684" max="8684" width="14.42578125" style="214" customWidth="1"/>
    <col min="8685" max="8685" width="11" style="214" customWidth="1"/>
    <col min="8686" max="8686" width="6.85546875" style="214" customWidth="1"/>
    <col min="8687" max="8687" width="8.85546875" style="214" customWidth="1"/>
    <col min="8688" max="8688" width="9" style="214" customWidth="1"/>
    <col min="8689" max="8689" width="2.7109375" style="214" customWidth="1"/>
    <col min="8690" max="8690" width="10" style="214" customWidth="1"/>
    <col min="8691" max="8691" width="14.7109375" style="214" customWidth="1"/>
    <col min="8692" max="8692" width="11.7109375" style="214" customWidth="1"/>
    <col min="8693" max="8693" width="6.42578125" style="214" customWidth="1"/>
    <col min="8694" max="8694" width="8.7109375" style="214" customWidth="1"/>
    <col min="8695" max="8695" width="9.42578125" style="214" customWidth="1"/>
    <col min="8696" max="8696" width="3.140625" style="214" customWidth="1"/>
    <col min="8697" max="8697" width="10.7109375" style="214" customWidth="1"/>
    <col min="8698" max="8698" width="14.85546875" style="214" customWidth="1"/>
    <col min="8699" max="8699" width="11.7109375" style="214" customWidth="1"/>
    <col min="8700" max="8700" width="3.85546875" style="214" customWidth="1"/>
    <col min="8701" max="8701" width="8.85546875" style="214" customWidth="1"/>
    <col min="8702" max="8702" width="11.42578125" style="214" customWidth="1"/>
    <col min="8703" max="8703" width="2.7109375" style="214" customWidth="1"/>
    <col min="8704" max="8704" width="11.85546875" style="214" customWidth="1"/>
    <col min="8705" max="8705" width="14.42578125" style="214" customWidth="1"/>
    <col min="8706" max="8706" width="12" style="214" customWidth="1"/>
    <col min="8707" max="8707" width="4.85546875" style="214" customWidth="1"/>
    <col min="8708" max="8708" width="9.140625" style="214"/>
    <col min="8709" max="8709" width="9.7109375" style="214" customWidth="1"/>
    <col min="8710" max="8710" width="2.7109375" style="214" customWidth="1"/>
    <col min="8711" max="8711" width="12.42578125" style="214" customWidth="1"/>
    <col min="8712" max="8712" width="14.7109375" style="214" customWidth="1"/>
    <col min="8713" max="8713" width="11.5703125" style="214" customWidth="1"/>
    <col min="8714" max="8934" width="9.140625" style="214"/>
    <col min="8935" max="8935" width="21.5703125" style="214" customWidth="1"/>
    <col min="8936" max="8936" width="9.28515625" style="214" customWidth="1"/>
    <col min="8937" max="8937" width="9" style="214" customWidth="1"/>
    <col min="8938" max="8938" width="2.7109375" style="214" customWidth="1"/>
    <col min="8939" max="8939" width="9.140625" style="214"/>
    <col min="8940" max="8940" width="14.42578125" style="214" customWidth="1"/>
    <col min="8941" max="8941" width="11" style="214" customWidth="1"/>
    <col min="8942" max="8942" width="6.85546875" style="214" customWidth="1"/>
    <col min="8943" max="8943" width="8.85546875" style="214" customWidth="1"/>
    <col min="8944" max="8944" width="9" style="214" customWidth="1"/>
    <col min="8945" max="8945" width="2.7109375" style="214" customWidth="1"/>
    <col min="8946" max="8946" width="10" style="214" customWidth="1"/>
    <col min="8947" max="8947" width="14.7109375" style="214" customWidth="1"/>
    <col min="8948" max="8948" width="11.7109375" style="214" customWidth="1"/>
    <col min="8949" max="8949" width="6.42578125" style="214" customWidth="1"/>
    <col min="8950" max="8950" width="8.7109375" style="214" customWidth="1"/>
    <col min="8951" max="8951" width="9.42578125" style="214" customWidth="1"/>
    <col min="8952" max="8952" width="3.140625" style="214" customWidth="1"/>
    <col min="8953" max="8953" width="10.7109375" style="214" customWidth="1"/>
    <col min="8954" max="8954" width="14.85546875" style="214" customWidth="1"/>
    <col min="8955" max="8955" width="11.7109375" style="214" customWidth="1"/>
    <col min="8956" max="8956" width="3.85546875" style="214" customWidth="1"/>
    <col min="8957" max="8957" width="8.85546875" style="214" customWidth="1"/>
    <col min="8958" max="8958" width="11.42578125" style="214" customWidth="1"/>
    <col min="8959" max="8959" width="2.7109375" style="214" customWidth="1"/>
    <col min="8960" max="8960" width="11.85546875" style="214" customWidth="1"/>
    <col min="8961" max="8961" width="14.42578125" style="214" customWidth="1"/>
    <col min="8962" max="8962" width="12" style="214" customWidth="1"/>
    <col min="8963" max="8963" width="4.85546875" style="214" customWidth="1"/>
    <col min="8964" max="8964" width="9.140625" style="214"/>
    <col min="8965" max="8965" width="9.7109375" style="214" customWidth="1"/>
    <col min="8966" max="8966" width="2.7109375" style="214" customWidth="1"/>
    <col min="8967" max="8967" width="12.42578125" style="214" customWidth="1"/>
    <col min="8968" max="8968" width="14.7109375" style="214" customWidth="1"/>
    <col min="8969" max="8969" width="11.5703125" style="214" customWidth="1"/>
    <col min="8970" max="9190" width="9.140625" style="214"/>
    <col min="9191" max="9191" width="21.5703125" style="214" customWidth="1"/>
    <col min="9192" max="9192" width="9.28515625" style="214" customWidth="1"/>
    <col min="9193" max="9193" width="9" style="214" customWidth="1"/>
    <col min="9194" max="9194" width="2.7109375" style="214" customWidth="1"/>
    <col min="9195" max="9195" width="9.140625" style="214"/>
    <col min="9196" max="9196" width="14.42578125" style="214" customWidth="1"/>
    <col min="9197" max="9197" width="11" style="214" customWidth="1"/>
    <col min="9198" max="9198" width="6.85546875" style="214" customWidth="1"/>
    <col min="9199" max="9199" width="8.85546875" style="214" customWidth="1"/>
    <col min="9200" max="9200" width="9" style="214" customWidth="1"/>
    <col min="9201" max="9201" width="2.7109375" style="214" customWidth="1"/>
    <col min="9202" max="9202" width="10" style="214" customWidth="1"/>
    <col min="9203" max="9203" width="14.7109375" style="214" customWidth="1"/>
    <col min="9204" max="9204" width="11.7109375" style="214" customWidth="1"/>
    <col min="9205" max="9205" width="6.42578125" style="214" customWidth="1"/>
    <col min="9206" max="9206" width="8.7109375" style="214" customWidth="1"/>
    <col min="9207" max="9207" width="9.42578125" style="214" customWidth="1"/>
    <col min="9208" max="9208" width="3.140625" style="214" customWidth="1"/>
    <col min="9209" max="9209" width="10.7109375" style="214" customWidth="1"/>
    <col min="9210" max="9210" width="14.85546875" style="214" customWidth="1"/>
    <col min="9211" max="9211" width="11.7109375" style="214" customWidth="1"/>
    <col min="9212" max="9212" width="3.85546875" style="214" customWidth="1"/>
    <col min="9213" max="9213" width="8.85546875" style="214" customWidth="1"/>
    <col min="9214" max="9214" width="11.42578125" style="214" customWidth="1"/>
    <col min="9215" max="9215" width="2.7109375" style="214" customWidth="1"/>
    <col min="9216" max="9216" width="11.85546875" style="214" customWidth="1"/>
    <col min="9217" max="9217" width="14.42578125" style="214" customWidth="1"/>
    <col min="9218" max="9218" width="12" style="214" customWidth="1"/>
    <col min="9219" max="9219" width="4.85546875" style="214" customWidth="1"/>
    <col min="9220" max="9220" width="9.140625" style="214"/>
    <col min="9221" max="9221" width="9.7109375" style="214" customWidth="1"/>
    <col min="9222" max="9222" width="2.7109375" style="214" customWidth="1"/>
    <col min="9223" max="9223" width="12.42578125" style="214" customWidth="1"/>
    <col min="9224" max="9224" width="14.7109375" style="214" customWidth="1"/>
    <col min="9225" max="9225" width="11.5703125" style="214" customWidth="1"/>
    <col min="9226" max="9446" width="9.140625" style="214"/>
    <col min="9447" max="9447" width="21.5703125" style="214" customWidth="1"/>
    <col min="9448" max="9448" width="9.28515625" style="214" customWidth="1"/>
    <col min="9449" max="9449" width="9" style="214" customWidth="1"/>
    <col min="9450" max="9450" width="2.7109375" style="214" customWidth="1"/>
    <col min="9451" max="9451" width="9.140625" style="214"/>
    <col min="9452" max="9452" width="14.42578125" style="214" customWidth="1"/>
    <col min="9453" max="9453" width="11" style="214" customWidth="1"/>
    <col min="9454" max="9454" width="6.85546875" style="214" customWidth="1"/>
    <col min="9455" max="9455" width="8.85546875" style="214" customWidth="1"/>
    <col min="9456" max="9456" width="9" style="214" customWidth="1"/>
    <col min="9457" max="9457" width="2.7109375" style="214" customWidth="1"/>
    <col min="9458" max="9458" width="10" style="214" customWidth="1"/>
    <col min="9459" max="9459" width="14.7109375" style="214" customWidth="1"/>
    <col min="9460" max="9460" width="11.7109375" style="214" customWidth="1"/>
    <col min="9461" max="9461" width="6.42578125" style="214" customWidth="1"/>
    <col min="9462" max="9462" width="8.7109375" style="214" customWidth="1"/>
    <col min="9463" max="9463" width="9.42578125" style="214" customWidth="1"/>
    <col min="9464" max="9464" width="3.140625" style="214" customWidth="1"/>
    <col min="9465" max="9465" width="10.7109375" style="214" customWidth="1"/>
    <col min="9466" max="9466" width="14.85546875" style="214" customWidth="1"/>
    <col min="9467" max="9467" width="11.7109375" style="214" customWidth="1"/>
    <col min="9468" max="9468" width="3.85546875" style="214" customWidth="1"/>
    <col min="9469" max="9469" width="8.85546875" style="214" customWidth="1"/>
    <col min="9470" max="9470" width="11.42578125" style="214" customWidth="1"/>
    <col min="9471" max="9471" width="2.7109375" style="214" customWidth="1"/>
    <col min="9472" max="9472" width="11.85546875" style="214" customWidth="1"/>
    <col min="9473" max="9473" width="14.42578125" style="214" customWidth="1"/>
    <col min="9474" max="9474" width="12" style="214" customWidth="1"/>
    <col min="9475" max="9475" width="4.85546875" style="214" customWidth="1"/>
    <col min="9476" max="9476" width="9.140625" style="214"/>
    <col min="9477" max="9477" width="9.7109375" style="214" customWidth="1"/>
    <col min="9478" max="9478" width="2.7109375" style="214" customWidth="1"/>
    <col min="9479" max="9479" width="12.42578125" style="214" customWidth="1"/>
    <col min="9480" max="9480" width="14.7109375" style="214" customWidth="1"/>
    <col min="9481" max="9481" width="11.5703125" style="214" customWidth="1"/>
    <col min="9482" max="9702" width="9.140625" style="214"/>
    <col min="9703" max="9703" width="21.5703125" style="214" customWidth="1"/>
    <col min="9704" max="9704" width="9.28515625" style="214" customWidth="1"/>
    <col min="9705" max="9705" width="9" style="214" customWidth="1"/>
    <col min="9706" max="9706" width="2.7109375" style="214" customWidth="1"/>
    <col min="9707" max="9707" width="9.140625" style="214"/>
    <col min="9708" max="9708" width="14.42578125" style="214" customWidth="1"/>
    <col min="9709" max="9709" width="11" style="214" customWidth="1"/>
    <col min="9710" max="9710" width="6.85546875" style="214" customWidth="1"/>
    <col min="9711" max="9711" width="8.85546875" style="214" customWidth="1"/>
    <col min="9712" max="9712" width="9" style="214" customWidth="1"/>
    <col min="9713" max="9713" width="2.7109375" style="214" customWidth="1"/>
    <col min="9714" max="9714" width="10" style="214" customWidth="1"/>
    <col min="9715" max="9715" width="14.7109375" style="214" customWidth="1"/>
    <col min="9716" max="9716" width="11.7109375" style="214" customWidth="1"/>
    <col min="9717" max="9717" width="6.42578125" style="214" customWidth="1"/>
    <col min="9718" max="9718" width="8.7109375" style="214" customWidth="1"/>
    <col min="9719" max="9719" width="9.42578125" style="214" customWidth="1"/>
    <col min="9720" max="9720" width="3.140625" style="214" customWidth="1"/>
    <col min="9721" max="9721" width="10.7109375" style="214" customWidth="1"/>
    <col min="9722" max="9722" width="14.85546875" style="214" customWidth="1"/>
    <col min="9723" max="9723" width="11.7109375" style="214" customWidth="1"/>
    <col min="9724" max="9724" width="3.85546875" style="214" customWidth="1"/>
    <col min="9725" max="9725" width="8.85546875" style="214" customWidth="1"/>
    <col min="9726" max="9726" width="11.42578125" style="214" customWidth="1"/>
    <col min="9727" max="9727" width="2.7109375" style="214" customWidth="1"/>
    <col min="9728" max="9728" width="11.85546875" style="214" customWidth="1"/>
    <col min="9729" max="9729" width="14.42578125" style="214" customWidth="1"/>
    <col min="9730" max="9730" width="12" style="214" customWidth="1"/>
    <col min="9731" max="9731" width="4.85546875" style="214" customWidth="1"/>
    <col min="9732" max="9732" width="9.140625" style="214"/>
    <col min="9733" max="9733" width="9.7109375" style="214" customWidth="1"/>
    <col min="9734" max="9734" width="2.7109375" style="214" customWidth="1"/>
    <col min="9735" max="9735" width="12.42578125" style="214" customWidth="1"/>
    <col min="9736" max="9736" width="14.7109375" style="214" customWidth="1"/>
    <col min="9737" max="9737" width="11.5703125" style="214" customWidth="1"/>
    <col min="9738" max="9958" width="9.140625" style="214"/>
    <col min="9959" max="9959" width="21.5703125" style="214" customWidth="1"/>
    <col min="9960" max="9960" width="9.28515625" style="214" customWidth="1"/>
    <col min="9961" max="9961" width="9" style="214" customWidth="1"/>
    <col min="9962" max="9962" width="2.7109375" style="214" customWidth="1"/>
    <col min="9963" max="9963" width="9.140625" style="214"/>
    <col min="9964" max="9964" width="14.42578125" style="214" customWidth="1"/>
    <col min="9965" max="9965" width="11" style="214" customWidth="1"/>
    <col min="9966" max="9966" width="6.85546875" style="214" customWidth="1"/>
    <col min="9967" max="9967" width="8.85546875" style="214" customWidth="1"/>
    <col min="9968" max="9968" width="9" style="214" customWidth="1"/>
    <col min="9969" max="9969" width="2.7109375" style="214" customWidth="1"/>
    <col min="9970" max="9970" width="10" style="214" customWidth="1"/>
    <col min="9971" max="9971" width="14.7109375" style="214" customWidth="1"/>
    <col min="9972" max="9972" width="11.7109375" style="214" customWidth="1"/>
    <col min="9973" max="9973" width="6.42578125" style="214" customWidth="1"/>
    <col min="9974" max="9974" width="8.7109375" style="214" customWidth="1"/>
    <col min="9975" max="9975" width="9.42578125" style="214" customWidth="1"/>
    <col min="9976" max="9976" width="3.140625" style="214" customWidth="1"/>
    <col min="9977" max="9977" width="10.7109375" style="214" customWidth="1"/>
    <col min="9978" max="9978" width="14.85546875" style="214" customWidth="1"/>
    <col min="9979" max="9979" width="11.7109375" style="214" customWidth="1"/>
    <col min="9980" max="9980" width="3.85546875" style="214" customWidth="1"/>
    <col min="9981" max="9981" width="8.85546875" style="214" customWidth="1"/>
    <col min="9982" max="9982" width="11.42578125" style="214" customWidth="1"/>
    <col min="9983" max="9983" width="2.7109375" style="214" customWidth="1"/>
    <col min="9984" max="9984" width="11.85546875" style="214" customWidth="1"/>
    <col min="9985" max="9985" width="14.42578125" style="214" customWidth="1"/>
    <col min="9986" max="9986" width="12" style="214" customWidth="1"/>
    <col min="9987" max="9987" width="4.85546875" style="214" customWidth="1"/>
    <col min="9988" max="9988" width="9.140625" style="214"/>
    <col min="9989" max="9989" width="9.7109375" style="214" customWidth="1"/>
    <col min="9990" max="9990" width="2.7109375" style="214" customWidth="1"/>
    <col min="9991" max="9991" width="12.42578125" style="214" customWidth="1"/>
    <col min="9992" max="9992" width="14.7109375" style="214" customWidth="1"/>
    <col min="9993" max="9993" width="11.5703125" style="214" customWidth="1"/>
    <col min="9994" max="10214" width="9.140625" style="214"/>
    <col min="10215" max="10215" width="21.5703125" style="214" customWidth="1"/>
    <col min="10216" max="10216" width="9.28515625" style="214" customWidth="1"/>
    <col min="10217" max="10217" width="9" style="214" customWidth="1"/>
    <col min="10218" max="10218" width="2.7109375" style="214" customWidth="1"/>
    <col min="10219" max="10219" width="9.140625" style="214"/>
    <col min="10220" max="10220" width="14.42578125" style="214" customWidth="1"/>
    <col min="10221" max="10221" width="11" style="214" customWidth="1"/>
    <col min="10222" max="10222" width="6.85546875" style="214" customWidth="1"/>
    <col min="10223" max="10223" width="8.85546875" style="214" customWidth="1"/>
    <col min="10224" max="10224" width="9" style="214" customWidth="1"/>
    <col min="10225" max="10225" width="2.7109375" style="214" customWidth="1"/>
    <col min="10226" max="10226" width="10" style="214" customWidth="1"/>
    <col min="10227" max="10227" width="14.7109375" style="214" customWidth="1"/>
    <col min="10228" max="10228" width="11.7109375" style="214" customWidth="1"/>
    <col min="10229" max="10229" width="6.42578125" style="214" customWidth="1"/>
    <col min="10230" max="10230" width="8.7109375" style="214" customWidth="1"/>
    <col min="10231" max="10231" width="9.42578125" style="214" customWidth="1"/>
    <col min="10232" max="10232" width="3.140625" style="214" customWidth="1"/>
    <col min="10233" max="10233" width="10.7109375" style="214" customWidth="1"/>
    <col min="10234" max="10234" width="14.85546875" style="214" customWidth="1"/>
    <col min="10235" max="10235" width="11.7109375" style="214" customWidth="1"/>
    <col min="10236" max="10236" width="3.85546875" style="214" customWidth="1"/>
    <col min="10237" max="10237" width="8.85546875" style="214" customWidth="1"/>
    <col min="10238" max="10238" width="11.42578125" style="214" customWidth="1"/>
    <col min="10239" max="10239" width="2.7109375" style="214" customWidth="1"/>
    <col min="10240" max="10240" width="11.85546875" style="214" customWidth="1"/>
    <col min="10241" max="10241" width="14.42578125" style="214" customWidth="1"/>
    <col min="10242" max="10242" width="12" style="214" customWidth="1"/>
    <col min="10243" max="10243" width="4.85546875" style="214" customWidth="1"/>
    <col min="10244" max="10244" width="9.140625" style="214"/>
    <col min="10245" max="10245" width="9.7109375" style="214" customWidth="1"/>
    <col min="10246" max="10246" width="2.7109375" style="214" customWidth="1"/>
    <col min="10247" max="10247" width="12.42578125" style="214" customWidth="1"/>
    <col min="10248" max="10248" width="14.7109375" style="214" customWidth="1"/>
    <col min="10249" max="10249" width="11.5703125" style="214" customWidth="1"/>
    <col min="10250" max="10470" width="9.140625" style="214"/>
    <col min="10471" max="10471" width="21.5703125" style="214" customWidth="1"/>
    <col min="10472" max="10472" width="9.28515625" style="214" customWidth="1"/>
    <col min="10473" max="10473" width="9" style="214" customWidth="1"/>
    <col min="10474" max="10474" width="2.7109375" style="214" customWidth="1"/>
    <col min="10475" max="10475" width="9.140625" style="214"/>
    <col min="10476" max="10476" width="14.42578125" style="214" customWidth="1"/>
    <col min="10477" max="10477" width="11" style="214" customWidth="1"/>
    <col min="10478" max="10478" width="6.85546875" style="214" customWidth="1"/>
    <col min="10479" max="10479" width="8.85546875" style="214" customWidth="1"/>
    <col min="10480" max="10480" width="9" style="214" customWidth="1"/>
    <col min="10481" max="10481" width="2.7109375" style="214" customWidth="1"/>
    <col min="10482" max="10482" width="10" style="214" customWidth="1"/>
    <col min="10483" max="10483" width="14.7109375" style="214" customWidth="1"/>
    <col min="10484" max="10484" width="11.7109375" style="214" customWidth="1"/>
    <col min="10485" max="10485" width="6.42578125" style="214" customWidth="1"/>
    <col min="10486" max="10486" width="8.7109375" style="214" customWidth="1"/>
    <col min="10487" max="10487" width="9.42578125" style="214" customWidth="1"/>
    <col min="10488" max="10488" width="3.140625" style="214" customWidth="1"/>
    <col min="10489" max="10489" width="10.7109375" style="214" customWidth="1"/>
    <col min="10490" max="10490" width="14.85546875" style="214" customWidth="1"/>
    <col min="10491" max="10491" width="11.7109375" style="214" customWidth="1"/>
    <col min="10492" max="10492" width="3.85546875" style="214" customWidth="1"/>
    <col min="10493" max="10493" width="8.85546875" style="214" customWidth="1"/>
    <col min="10494" max="10494" width="11.42578125" style="214" customWidth="1"/>
    <col min="10495" max="10495" width="2.7109375" style="214" customWidth="1"/>
    <col min="10496" max="10496" width="11.85546875" style="214" customWidth="1"/>
    <col min="10497" max="10497" width="14.42578125" style="214" customWidth="1"/>
    <col min="10498" max="10498" width="12" style="214" customWidth="1"/>
    <col min="10499" max="10499" width="4.85546875" style="214" customWidth="1"/>
    <col min="10500" max="10500" width="9.140625" style="214"/>
    <col min="10501" max="10501" width="9.7109375" style="214" customWidth="1"/>
    <col min="10502" max="10502" width="2.7109375" style="214" customWidth="1"/>
    <col min="10503" max="10503" width="12.42578125" style="214" customWidth="1"/>
    <col min="10504" max="10504" width="14.7109375" style="214" customWidth="1"/>
    <col min="10505" max="10505" width="11.5703125" style="214" customWidth="1"/>
    <col min="10506" max="10726" width="9.140625" style="214"/>
    <col min="10727" max="10727" width="21.5703125" style="214" customWidth="1"/>
    <col min="10728" max="10728" width="9.28515625" style="214" customWidth="1"/>
    <col min="10729" max="10729" width="9" style="214" customWidth="1"/>
    <col min="10730" max="10730" width="2.7109375" style="214" customWidth="1"/>
    <col min="10731" max="10731" width="9.140625" style="214"/>
    <col min="10732" max="10732" width="14.42578125" style="214" customWidth="1"/>
    <col min="10733" max="10733" width="11" style="214" customWidth="1"/>
    <col min="10734" max="10734" width="6.85546875" style="214" customWidth="1"/>
    <col min="10735" max="10735" width="8.85546875" style="214" customWidth="1"/>
    <col min="10736" max="10736" width="9" style="214" customWidth="1"/>
    <col min="10737" max="10737" width="2.7109375" style="214" customWidth="1"/>
    <col min="10738" max="10738" width="10" style="214" customWidth="1"/>
    <col min="10739" max="10739" width="14.7109375" style="214" customWidth="1"/>
    <col min="10740" max="10740" width="11.7109375" style="214" customWidth="1"/>
    <col min="10741" max="10741" width="6.42578125" style="214" customWidth="1"/>
    <col min="10742" max="10742" width="8.7109375" style="214" customWidth="1"/>
    <col min="10743" max="10743" width="9.42578125" style="214" customWidth="1"/>
    <col min="10744" max="10744" width="3.140625" style="214" customWidth="1"/>
    <col min="10745" max="10745" width="10.7109375" style="214" customWidth="1"/>
    <col min="10746" max="10746" width="14.85546875" style="214" customWidth="1"/>
    <col min="10747" max="10747" width="11.7109375" style="214" customWidth="1"/>
    <col min="10748" max="10748" width="3.85546875" style="214" customWidth="1"/>
    <col min="10749" max="10749" width="8.85546875" style="214" customWidth="1"/>
    <col min="10750" max="10750" width="11.42578125" style="214" customWidth="1"/>
    <col min="10751" max="10751" width="2.7109375" style="214" customWidth="1"/>
    <col min="10752" max="10752" width="11.85546875" style="214" customWidth="1"/>
    <col min="10753" max="10753" width="14.42578125" style="214" customWidth="1"/>
    <col min="10754" max="10754" width="12" style="214" customWidth="1"/>
    <col min="10755" max="10755" width="4.85546875" style="214" customWidth="1"/>
    <col min="10756" max="10756" width="9.140625" style="214"/>
    <col min="10757" max="10757" width="9.7109375" style="214" customWidth="1"/>
    <col min="10758" max="10758" width="2.7109375" style="214" customWidth="1"/>
    <col min="10759" max="10759" width="12.42578125" style="214" customWidth="1"/>
    <col min="10760" max="10760" width="14.7109375" style="214" customWidth="1"/>
    <col min="10761" max="10761" width="11.5703125" style="214" customWidth="1"/>
    <col min="10762" max="10982" width="9.140625" style="214"/>
    <col min="10983" max="10983" width="21.5703125" style="214" customWidth="1"/>
    <col min="10984" max="10984" width="9.28515625" style="214" customWidth="1"/>
    <col min="10985" max="10985" width="9" style="214" customWidth="1"/>
    <col min="10986" max="10986" width="2.7109375" style="214" customWidth="1"/>
    <col min="10987" max="10987" width="9.140625" style="214"/>
    <col min="10988" max="10988" width="14.42578125" style="214" customWidth="1"/>
    <col min="10989" max="10989" width="11" style="214" customWidth="1"/>
    <col min="10990" max="10990" width="6.85546875" style="214" customWidth="1"/>
    <col min="10991" max="10991" width="8.85546875" style="214" customWidth="1"/>
    <col min="10992" max="10992" width="9" style="214" customWidth="1"/>
    <col min="10993" max="10993" width="2.7109375" style="214" customWidth="1"/>
    <col min="10994" max="10994" width="10" style="214" customWidth="1"/>
    <col min="10995" max="10995" width="14.7109375" style="214" customWidth="1"/>
    <col min="10996" max="10996" width="11.7109375" style="214" customWidth="1"/>
    <col min="10997" max="10997" width="6.42578125" style="214" customWidth="1"/>
    <col min="10998" max="10998" width="8.7109375" style="214" customWidth="1"/>
    <col min="10999" max="10999" width="9.42578125" style="214" customWidth="1"/>
    <col min="11000" max="11000" width="3.140625" style="214" customWidth="1"/>
    <col min="11001" max="11001" width="10.7109375" style="214" customWidth="1"/>
    <col min="11002" max="11002" width="14.85546875" style="214" customWidth="1"/>
    <col min="11003" max="11003" width="11.7109375" style="214" customWidth="1"/>
    <col min="11004" max="11004" width="3.85546875" style="214" customWidth="1"/>
    <col min="11005" max="11005" width="8.85546875" style="214" customWidth="1"/>
    <col min="11006" max="11006" width="11.42578125" style="214" customWidth="1"/>
    <col min="11007" max="11007" width="2.7109375" style="214" customWidth="1"/>
    <col min="11008" max="11008" width="11.85546875" style="214" customWidth="1"/>
    <col min="11009" max="11009" width="14.42578125" style="214" customWidth="1"/>
    <col min="11010" max="11010" width="12" style="214" customWidth="1"/>
    <col min="11011" max="11011" width="4.85546875" style="214" customWidth="1"/>
    <col min="11012" max="11012" width="9.140625" style="214"/>
    <col min="11013" max="11013" width="9.7109375" style="214" customWidth="1"/>
    <col min="11014" max="11014" width="2.7109375" style="214" customWidth="1"/>
    <col min="11015" max="11015" width="12.42578125" style="214" customWidth="1"/>
    <col min="11016" max="11016" width="14.7109375" style="214" customWidth="1"/>
    <col min="11017" max="11017" width="11.5703125" style="214" customWidth="1"/>
    <col min="11018" max="11238" width="9.140625" style="214"/>
    <col min="11239" max="11239" width="21.5703125" style="214" customWidth="1"/>
    <col min="11240" max="11240" width="9.28515625" style="214" customWidth="1"/>
    <col min="11241" max="11241" width="9" style="214" customWidth="1"/>
    <col min="11242" max="11242" width="2.7109375" style="214" customWidth="1"/>
    <col min="11243" max="11243" width="9.140625" style="214"/>
    <col min="11244" max="11244" width="14.42578125" style="214" customWidth="1"/>
    <col min="11245" max="11245" width="11" style="214" customWidth="1"/>
    <col min="11246" max="11246" width="6.85546875" style="214" customWidth="1"/>
    <col min="11247" max="11247" width="8.85546875" style="214" customWidth="1"/>
    <col min="11248" max="11248" width="9" style="214" customWidth="1"/>
    <col min="11249" max="11249" width="2.7109375" style="214" customWidth="1"/>
    <col min="11250" max="11250" width="10" style="214" customWidth="1"/>
    <col min="11251" max="11251" width="14.7109375" style="214" customWidth="1"/>
    <col min="11252" max="11252" width="11.7109375" style="214" customWidth="1"/>
    <col min="11253" max="11253" width="6.42578125" style="214" customWidth="1"/>
    <col min="11254" max="11254" width="8.7109375" style="214" customWidth="1"/>
    <col min="11255" max="11255" width="9.42578125" style="214" customWidth="1"/>
    <col min="11256" max="11256" width="3.140625" style="214" customWidth="1"/>
    <col min="11257" max="11257" width="10.7109375" style="214" customWidth="1"/>
    <col min="11258" max="11258" width="14.85546875" style="214" customWidth="1"/>
    <col min="11259" max="11259" width="11.7109375" style="214" customWidth="1"/>
    <col min="11260" max="11260" width="3.85546875" style="214" customWidth="1"/>
    <col min="11261" max="11261" width="8.85546875" style="214" customWidth="1"/>
    <col min="11262" max="11262" width="11.42578125" style="214" customWidth="1"/>
    <col min="11263" max="11263" width="2.7109375" style="214" customWidth="1"/>
    <col min="11264" max="11264" width="11.85546875" style="214" customWidth="1"/>
    <col min="11265" max="11265" width="14.42578125" style="214" customWidth="1"/>
    <col min="11266" max="11266" width="12" style="214" customWidth="1"/>
    <col min="11267" max="11267" width="4.85546875" style="214" customWidth="1"/>
    <col min="11268" max="11268" width="9.140625" style="214"/>
    <col min="11269" max="11269" width="9.7109375" style="214" customWidth="1"/>
    <col min="11270" max="11270" width="2.7109375" style="214" customWidth="1"/>
    <col min="11271" max="11271" width="12.42578125" style="214" customWidth="1"/>
    <col min="11272" max="11272" width="14.7109375" style="214" customWidth="1"/>
    <col min="11273" max="11273" width="11.5703125" style="214" customWidth="1"/>
    <col min="11274" max="11494" width="9.140625" style="214"/>
    <col min="11495" max="11495" width="21.5703125" style="214" customWidth="1"/>
    <col min="11496" max="11496" width="9.28515625" style="214" customWidth="1"/>
    <col min="11497" max="11497" width="9" style="214" customWidth="1"/>
    <col min="11498" max="11498" width="2.7109375" style="214" customWidth="1"/>
    <col min="11499" max="11499" width="9.140625" style="214"/>
    <col min="11500" max="11500" width="14.42578125" style="214" customWidth="1"/>
    <col min="11501" max="11501" width="11" style="214" customWidth="1"/>
    <col min="11502" max="11502" width="6.85546875" style="214" customWidth="1"/>
    <col min="11503" max="11503" width="8.85546875" style="214" customWidth="1"/>
    <col min="11504" max="11504" width="9" style="214" customWidth="1"/>
    <col min="11505" max="11505" width="2.7109375" style="214" customWidth="1"/>
    <col min="11506" max="11506" width="10" style="214" customWidth="1"/>
    <col min="11507" max="11507" width="14.7109375" style="214" customWidth="1"/>
    <col min="11508" max="11508" width="11.7109375" style="214" customWidth="1"/>
    <col min="11509" max="11509" width="6.42578125" style="214" customWidth="1"/>
    <col min="11510" max="11510" width="8.7109375" style="214" customWidth="1"/>
    <col min="11511" max="11511" width="9.42578125" style="214" customWidth="1"/>
    <col min="11512" max="11512" width="3.140625" style="214" customWidth="1"/>
    <col min="11513" max="11513" width="10.7109375" style="214" customWidth="1"/>
    <col min="11514" max="11514" width="14.85546875" style="214" customWidth="1"/>
    <col min="11515" max="11515" width="11.7109375" style="214" customWidth="1"/>
    <col min="11516" max="11516" width="3.85546875" style="214" customWidth="1"/>
    <col min="11517" max="11517" width="8.85546875" style="214" customWidth="1"/>
    <col min="11518" max="11518" width="11.42578125" style="214" customWidth="1"/>
    <col min="11519" max="11519" width="2.7109375" style="214" customWidth="1"/>
    <col min="11520" max="11520" width="11.85546875" style="214" customWidth="1"/>
    <col min="11521" max="11521" width="14.42578125" style="214" customWidth="1"/>
    <col min="11522" max="11522" width="12" style="214" customWidth="1"/>
    <col min="11523" max="11523" width="4.85546875" style="214" customWidth="1"/>
    <col min="11524" max="11524" width="9.140625" style="214"/>
    <col min="11525" max="11525" width="9.7109375" style="214" customWidth="1"/>
    <col min="11526" max="11526" width="2.7109375" style="214" customWidth="1"/>
    <col min="11527" max="11527" width="12.42578125" style="214" customWidth="1"/>
    <col min="11528" max="11528" width="14.7109375" style="214" customWidth="1"/>
    <col min="11529" max="11529" width="11.5703125" style="214" customWidth="1"/>
    <col min="11530" max="11750" width="9.140625" style="214"/>
    <col min="11751" max="11751" width="21.5703125" style="214" customWidth="1"/>
    <col min="11752" max="11752" width="9.28515625" style="214" customWidth="1"/>
    <col min="11753" max="11753" width="9" style="214" customWidth="1"/>
    <col min="11754" max="11754" width="2.7109375" style="214" customWidth="1"/>
    <col min="11755" max="11755" width="9.140625" style="214"/>
    <col min="11756" max="11756" width="14.42578125" style="214" customWidth="1"/>
    <col min="11757" max="11757" width="11" style="214" customWidth="1"/>
    <col min="11758" max="11758" width="6.85546875" style="214" customWidth="1"/>
    <col min="11759" max="11759" width="8.85546875" style="214" customWidth="1"/>
    <col min="11760" max="11760" width="9" style="214" customWidth="1"/>
    <col min="11761" max="11761" width="2.7109375" style="214" customWidth="1"/>
    <col min="11762" max="11762" width="10" style="214" customWidth="1"/>
    <col min="11763" max="11763" width="14.7109375" style="214" customWidth="1"/>
    <col min="11764" max="11764" width="11.7109375" style="214" customWidth="1"/>
    <col min="11765" max="11765" width="6.42578125" style="214" customWidth="1"/>
    <col min="11766" max="11766" width="8.7109375" style="214" customWidth="1"/>
    <col min="11767" max="11767" width="9.42578125" style="214" customWidth="1"/>
    <col min="11768" max="11768" width="3.140625" style="214" customWidth="1"/>
    <col min="11769" max="11769" width="10.7109375" style="214" customWidth="1"/>
    <col min="11770" max="11770" width="14.85546875" style="214" customWidth="1"/>
    <col min="11771" max="11771" width="11.7109375" style="214" customWidth="1"/>
    <col min="11772" max="11772" width="3.85546875" style="214" customWidth="1"/>
    <col min="11773" max="11773" width="8.85546875" style="214" customWidth="1"/>
    <col min="11774" max="11774" width="11.42578125" style="214" customWidth="1"/>
    <col min="11775" max="11775" width="2.7109375" style="214" customWidth="1"/>
    <col min="11776" max="11776" width="11.85546875" style="214" customWidth="1"/>
    <col min="11777" max="11777" width="14.42578125" style="214" customWidth="1"/>
    <col min="11778" max="11778" width="12" style="214" customWidth="1"/>
    <col min="11779" max="11779" width="4.85546875" style="214" customWidth="1"/>
    <col min="11780" max="11780" width="9.140625" style="214"/>
    <col min="11781" max="11781" width="9.7109375" style="214" customWidth="1"/>
    <col min="11782" max="11782" width="2.7109375" style="214" customWidth="1"/>
    <col min="11783" max="11783" width="12.42578125" style="214" customWidth="1"/>
    <col min="11784" max="11784" width="14.7109375" style="214" customWidth="1"/>
    <col min="11785" max="11785" width="11.5703125" style="214" customWidth="1"/>
    <col min="11786" max="12006" width="9.140625" style="214"/>
    <col min="12007" max="12007" width="21.5703125" style="214" customWidth="1"/>
    <col min="12008" max="12008" width="9.28515625" style="214" customWidth="1"/>
    <col min="12009" max="12009" width="9" style="214" customWidth="1"/>
    <col min="12010" max="12010" width="2.7109375" style="214" customWidth="1"/>
    <col min="12011" max="12011" width="9.140625" style="214"/>
    <col min="12012" max="12012" width="14.42578125" style="214" customWidth="1"/>
    <col min="12013" max="12013" width="11" style="214" customWidth="1"/>
    <col min="12014" max="12014" width="6.85546875" style="214" customWidth="1"/>
    <col min="12015" max="12015" width="8.85546875" style="214" customWidth="1"/>
    <col min="12016" max="12016" width="9" style="214" customWidth="1"/>
    <col min="12017" max="12017" width="2.7109375" style="214" customWidth="1"/>
    <col min="12018" max="12018" width="10" style="214" customWidth="1"/>
    <col min="12019" max="12019" width="14.7109375" style="214" customWidth="1"/>
    <col min="12020" max="12020" width="11.7109375" style="214" customWidth="1"/>
    <col min="12021" max="12021" width="6.42578125" style="214" customWidth="1"/>
    <col min="12022" max="12022" width="8.7109375" style="214" customWidth="1"/>
    <col min="12023" max="12023" width="9.42578125" style="214" customWidth="1"/>
    <col min="12024" max="12024" width="3.140625" style="214" customWidth="1"/>
    <col min="12025" max="12025" width="10.7109375" style="214" customWidth="1"/>
    <col min="12026" max="12026" width="14.85546875" style="214" customWidth="1"/>
    <col min="12027" max="12027" width="11.7109375" style="214" customWidth="1"/>
    <col min="12028" max="12028" width="3.85546875" style="214" customWidth="1"/>
    <col min="12029" max="12029" width="8.85546875" style="214" customWidth="1"/>
    <col min="12030" max="12030" width="11.42578125" style="214" customWidth="1"/>
    <col min="12031" max="12031" width="2.7109375" style="214" customWidth="1"/>
    <col min="12032" max="12032" width="11.85546875" style="214" customWidth="1"/>
    <col min="12033" max="12033" width="14.42578125" style="214" customWidth="1"/>
    <col min="12034" max="12034" width="12" style="214" customWidth="1"/>
    <col min="12035" max="12035" width="4.85546875" style="214" customWidth="1"/>
    <col min="12036" max="12036" width="9.140625" style="214"/>
    <col min="12037" max="12037" width="9.7109375" style="214" customWidth="1"/>
    <col min="12038" max="12038" width="2.7109375" style="214" customWidth="1"/>
    <col min="12039" max="12039" width="12.42578125" style="214" customWidth="1"/>
    <col min="12040" max="12040" width="14.7109375" style="214" customWidth="1"/>
    <col min="12041" max="12041" width="11.5703125" style="214" customWidth="1"/>
    <col min="12042" max="12262" width="9.140625" style="214"/>
    <col min="12263" max="12263" width="21.5703125" style="214" customWidth="1"/>
    <col min="12264" max="12264" width="9.28515625" style="214" customWidth="1"/>
    <col min="12265" max="12265" width="9" style="214" customWidth="1"/>
    <col min="12266" max="12266" width="2.7109375" style="214" customWidth="1"/>
    <col min="12267" max="12267" width="9.140625" style="214"/>
    <col min="12268" max="12268" width="14.42578125" style="214" customWidth="1"/>
    <col min="12269" max="12269" width="11" style="214" customWidth="1"/>
    <col min="12270" max="12270" width="6.85546875" style="214" customWidth="1"/>
    <col min="12271" max="12271" width="8.85546875" style="214" customWidth="1"/>
    <col min="12272" max="12272" width="9" style="214" customWidth="1"/>
    <col min="12273" max="12273" width="2.7109375" style="214" customWidth="1"/>
    <col min="12274" max="12274" width="10" style="214" customWidth="1"/>
    <col min="12275" max="12275" width="14.7109375" style="214" customWidth="1"/>
    <col min="12276" max="12276" width="11.7109375" style="214" customWidth="1"/>
    <col min="12277" max="12277" width="6.42578125" style="214" customWidth="1"/>
    <col min="12278" max="12278" width="8.7109375" style="214" customWidth="1"/>
    <col min="12279" max="12279" width="9.42578125" style="214" customWidth="1"/>
    <col min="12280" max="12280" width="3.140625" style="214" customWidth="1"/>
    <col min="12281" max="12281" width="10.7109375" style="214" customWidth="1"/>
    <col min="12282" max="12282" width="14.85546875" style="214" customWidth="1"/>
    <col min="12283" max="12283" width="11.7109375" style="214" customWidth="1"/>
    <col min="12284" max="12284" width="3.85546875" style="214" customWidth="1"/>
    <col min="12285" max="12285" width="8.85546875" style="214" customWidth="1"/>
    <col min="12286" max="12286" width="11.42578125" style="214" customWidth="1"/>
    <col min="12287" max="12287" width="2.7109375" style="214" customWidth="1"/>
    <col min="12288" max="12288" width="11.85546875" style="214" customWidth="1"/>
    <col min="12289" max="12289" width="14.42578125" style="214" customWidth="1"/>
    <col min="12290" max="12290" width="12" style="214" customWidth="1"/>
    <col min="12291" max="12291" width="4.85546875" style="214" customWidth="1"/>
    <col min="12292" max="12292" width="9.140625" style="214"/>
    <col min="12293" max="12293" width="9.7109375" style="214" customWidth="1"/>
    <col min="12294" max="12294" width="2.7109375" style="214" customWidth="1"/>
    <col min="12295" max="12295" width="12.42578125" style="214" customWidth="1"/>
    <col min="12296" max="12296" width="14.7109375" style="214" customWidth="1"/>
    <col min="12297" max="12297" width="11.5703125" style="214" customWidth="1"/>
    <col min="12298" max="12518" width="9.140625" style="214"/>
    <col min="12519" max="12519" width="21.5703125" style="214" customWidth="1"/>
    <col min="12520" max="12520" width="9.28515625" style="214" customWidth="1"/>
    <col min="12521" max="12521" width="9" style="214" customWidth="1"/>
    <col min="12522" max="12522" width="2.7109375" style="214" customWidth="1"/>
    <col min="12523" max="12523" width="9.140625" style="214"/>
    <col min="12524" max="12524" width="14.42578125" style="214" customWidth="1"/>
    <col min="12525" max="12525" width="11" style="214" customWidth="1"/>
    <col min="12526" max="12526" width="6.85546875" style="214" customWidth="1"/>
    <col min="12527" max="12527" width="8.85546875" style="214" customWidth="1"/>
    <col min="12528" max="12528" width="9" style="214" customWidth="1"/>
    <col min="12529" max="12529" width="2.7109375" style="214" customWidth="1"/>
    <col min="12530" max="12530" width="10" style="214" customWidth="1"/>
    <col min="12531" max="12531" width="14.7109375" style="214" customWidth="1"/>
    <col min="12532" max="12532" width="11.7109375" style="214" customWidth="1"/>
    <col min="12533" max="12533" width="6.42578125" style="214" customWidth="1"/>
    <col min="12534" max="12534" width="8.7109375" style="214" customWidth="1"/>
    <col min="12535" max="12535" width="9.42578125" style="214" customWidth="1"/>
    <col min="12536" max="12536" width="3.140625" style="214" customWidth="1"/>
    <col min="12537" max="12537" width="10.7109375" style="214" customWidth="1"/>
    <col min="12538" max="12538" width="14.85546875" style="214" customWidth="1"/>
    <col min="12539" max="12539" width="11.7109375" style="214" customWidth="1"/>
    <col min="12540" max="12540" width="3.85546875" style="214" customWidth="1"/>
    <col min="12541" max="12541" width="8.85546875" style="214" customWidth="1"/>
    <col min="12542" max="12542" width="11.42578125" style="214" customWidth="1"/>
    <col min="12543" max="12543" width="2.7109375" style="214" customWidth="1"/>
    <col min="12544" max="12544" width="11.85546875" style="214" customWidth="1"/>
    <col min="12545" max="12545" width="14.42578125" style="214" customWidth="1"/>
    <col min="12546" max="12546" width="12" style="214" customWidth="1"/>
    <col min="12547" max="12547" width="4.85546875" style="214" customWidth="1"/>
    <col min="12548" max="12548" width="9.140625" style="214"/>
    <col min="12549" max="12549" width="9.7109375" style="214" customWidth="1"/>
    <col min="12550" max="12550" width="2.7109375" style="214" customWidth="1"/>
    <col min="12551" max="12551" width="12.42578125" style="214" customWidth="1"/>
    <col min="12552" max="12552" width="14.7109375" style="214" customWidth="1"/>
    <col min="12553" max="12553" width="11.5703125" style="214" customWidth="1"/>
    <col min="12554" max="12774" width="9.140625" style="214"/>
    <col min="12775" max="12775" width="21.5703125" style="214" customWidth="1"/>
    <col min="12776" max="12776" width="9.28515625" style="214" customWidth="1"/>
    <col min="12777" max="12777" width="9" style="214" customWidth="1"/>
    <col min="12778" max="12778" width="2.7109375" style="214" customWidth="1"/>
    <col min="12779" max="12779" width="9.140625" style="214"/>
    <col min="12780" max="12780" width="14.42578125" style="214" customWidth="1"/>
    <col min="12781" max="12781" width="11" style="214" customWidth="1"/>
    <col min="12782" max="12782" width="6.85546875" style="214" customWidth="1"/>
    <col min="12783" max="12783" width="8.85546875" style="214" customWidth="1"/>
    <col min="12784" max="12784" width="9" style="214" customWidth="1"/>
    <col min="12785" max="12785" width="2.7109375" style="214" customWidth="1"/>
    <col min="12786" max="12786" width="10" style="214" customWidth="1"/>
    <col min="12787" max="12787" width="14.7109375" style="214" customWidth="1"/>
    <col min="12788" max="12788" width="11.7109375" style="214" customWidth="1"/>
    <col min="12789" max="12789" width="6.42578125" style="214" customWidth="1"/>
    <col min="12790" max="12790" width="8.7109375" style="214" customWidth="1"/>
    <col min="12791" max="12791" width="9.42578125" style="214" customWidth="1"/>
    <col min="12792" max="12792" width="3.140625" style="214" customWidth="1"/>
    <col min="12793" max="12793" width="10.7109375" style="214" customWidth="1"/>
    <col min="12794" max="12794" width="14.85546875" style="214" customWidth="1"/>
    <col min="12795" max="12795" width="11.7109375" style="214" customWidth="1"/>
    <col min="12796" max="12796" width="3.85546875" style="214" customWidth="1"/>
    <col min="12797" max="12797" width="8.85546875" style="214" customWidth="1"/>
    <col min="12798" max="12798" width="11.42578125" style="214" customWidth="1"/>
    <col min="12799" max="12799" width="2.7109375" style="214" customWidth="1"/>
    <col min="12800" max="12800" width="11.85546875" style="214" customWidth="1"/>
    <col min="12801" max="12801" width="14.42578125" style="214" customWidth="1"/>
    <col min="12802" max="12802" width="12" style="214" customWidth="1"/>
    <col min="12803" max="12803" width="4.85546875" style="214" customWidth="1"/>
    <col min="12804" max="12804" width="9.140625" style="214"/>
    <col min="12805" max="12805" width="9.7109375" style="214" customWidth="1"/>
    <col min="12806" max="12806" width="2.7109375" style="214" customWidth="1"/>
    <col min="12807" max="12807" width="12.42578125" style="214" customWidth="1"/>
    <col min="12808" max="12808" width="14.7109375" style="214" customWidth="1"/>
    <col min="12809" max="12809" width="11.5703125" style="214" customWidth="1"/>
    <col min="12810" max="13030" width="9.140625" style="214"/>
    <col min="13031" max="13031" width="21.5703125" style="214" customWidth="1"/>
    <col min="13032" max="13032" width="9.28515625" style="214" customWidth="1"/>
    <col min="13033" max="13033" width="9" style="214" customWidth="1"/>
    <col min="13034" max="13034" width="2.7109375" style="214" customWidth="1"/>
    <col min="13035" max="13035" width="9.140625" style="214"/>
    <col min="13036" max="13036" width="14.42578125" style="214" customWidth="1"/>
    <col min="13037" max="13037" width="11" style="214" customWidth="1"/>
    <col min="13038" max="13038" width="6.85546875" style="214" customWidth="1"/>
    <col min="13039" max="13039" width="8.85546875" style="214" customWidth="1"/>
    <col min="13040" max="13040" width="9" style="214" customWidth="1"/>
    <col min="13041" max="13041" width="2.7109375" style="214" customWidth="1"/>
    <col min="13042" max="13042" width="10" style="214" customWidth="1"/>
    <col min="13043" max="13043" width="14.7109375" style="214" customWidth="1"/>
    <col min="13044" max="13044" width="11.7109375" style="214" customWidth="1"/>
    <col min="13045" max="13045" width="6.42578125" style="214" customWidth="1"/>
    <col min="13046" max="13046" width="8.7109375" style="214" customWidth="1"/>
    <col min="13047" max="13047" width="9.42578125" style="214" customWidth="1"/>
    <col min="13048" max="13048" width="3.140625" style="214" customWidth="1"/>
    <col min="13049" max="13049" width="10.7109375" style="214" customWidth="1"/>
    <col min="13050" max="13050" width="14.85546875" style="214" customWidth="1"/>
    <col min="13051" max="13051" width="11.7109375" style="214" customWidth="1"/>
    <col min="13052" max="13052" width="3.85546875" style="214" customWidth="1"/>
    <col min="13053" max="13053" width="8.85546875" style="214" customWidth="1"/>
    <col min="13054" max="13054" width="11.42578125" style="214" customWidth="1"/>
    <col min="13055" max="13055" width="2.7109375" style="214" customWidth="1"/>
    <col min="13056" max="13056" width="11.85546875" style="214" customWidth="1"/>
    <col min="13057" max="13057" width="14.42578125" style="214" customWidth="1"/>
    <col min="13058" max="13058" width="12" style="214" customWidth="1"/>
    <col min="13059" max="13059" width="4.85546875" style="214" customWidth="1"/>
    <col min="13060" max="13060" width="9.140625" style="214"/>
    <col min="13061" max="13061" width="9.7109375" style="214" customWidth="1"/>
    <col min="13062" max="13062" width="2.7109375" style="214" customWidth="1"/>
    <col min="13063" max="13063" width="12.42578125" style="214" customWidth="1"/>
    <col min="13064" max="13064" width="14.7109375" style="214" customWidth="1"/>
    <col min="13065" max="13065" width="11.5703125" style="214" customWidth="1"/>
    <col min="13066" max="13286" width="9.140625" style="214"/>
    <col min="13287" max="13287" width="21.5703125" style="214" customWidth="1"/>
    <col min="13288" max="13288" width="9.28515625" style="214" customWidth="1"/>
    <col min="13289" max="13289" width="9" style="214" customWidth="1"/>
    <col min="13290" max="13290" width="2.7109375" style="214" customWidth="1"/>
    <col min="13291" max="13291" width="9.140625" style="214"/>
    <col min="13292" max="13292" width="14.42578125" style="214" customWidth="1"/>
    <col min="13293" max="13293" width="11" style="214" customWidth="1"/>
    <col min="13294" max="13294" width="6.85546875" style="214" customWidth="1"/>
    <col min="13295" max="13295" width="8.85546875" style="214" customWidth="1"/>
    <col min="13296" max="13296" width="9" style="214" customWidth="1"/>
    <col min="13297" max="13297" width="2.7109375" style="214" customWidth="1"/>
    <col min="13298" max="13298" width="10" style="214" customWidth="1"/>
    <col min="13299" max="13299" width="14.7109375" style="214" customWidth="1"/>
    <col min="13300" max="13300" width="11.7109375" style="214" customWidth="1"/>
    <col min="13301" max="13301" width="6.42578125" style="214" customWidth="1"/>
    <col min="13302" max="13302" width="8.7109375" style="214" customWidth="1"/>
    <col min="13303" max="13303" width="9.42578125" style="214" customWidth="1"/>
    <col min="13304" max="13304" width="3.140625" style="214" customWidth="1"/>
    <col min="13305" max="13305" width="10.7109375" style="214" customWidth="1"/>
    <col min="13306" max="13306" width="14.85546875" style="214" customWidth="1"/>
    <col min="13307" max="13307" width="11.7109375" style="214" customWidth="1"/>
    <col min="13308" max="13308" width="3.85546875" style="214" customWidth="1"/>
    <col min="13309" max="13309" width="8.85546875" style="214" customWidth="1"/>
    <col min="13310" max="13310" width="11.42578125" style="214" customWidth="1"/>
    <col min="13311" max="13311" width="2.7109375" style="214" customWidth="1"/>
    <col min="13312" max="13312" width="11.85546875" style="214" customWidth="1"/>
    <col min="13313" max="13313" width="14.42578125" style="214" customWidth="1"/>
    <col min="13314" max="13314" width="12" style="214" customWidth="1"/>
    <col min="13315" max="13315" width="4.85546875" style="214" customWidth="1"/>
    <col min="13316" max="13316" width="9.140625" style="214"/>
    <col min="13317" max="13317" width="9.7109375" style="214" customWidth="1"/>
    <col min="13318" max="13318" width="2.7109375" style="214" customWidth="1"/>
    <col min="13319" max="13319" width="12.42578125" style="214" customWidth="1"/>
    <col min="13320" max="13320" width="14.7109375" style="214" customWidth="1"/>
    <col min="13321" max="13321" width="11.5703125" style="214" customWidth="1"/>
    <col min="13322" max="13542" width="9.140625" style="214"/>
    <col min="13543" max="13543" width="21.5703125" style="214" customWidth="1"/>
    <col min="13544" max="13544" width="9.28515625" style="214" customWidth="1"/>
    <col min="13545" max="13545" width="9" style="214" customWidth="1"/>
    <col min="13546" max="13546" width="2.7109375" style="214" customWidth="1"/>
    <col min="13547" max="13547" width="9.140625" style="214"/>
    <col min="13548" max="13548" width="14.42578125" style="214" customWidth="1"/>
    <col min="13549" max="13549" width="11" style="214" customWidth="1"/>
    <col min="13550" max="13550" width="6.85546875" style="214" customWidth="1"/>
    <col min="13551" max="13551" width="8.85546875" style="214" customWidth="1"/>
    <col min="13552" max="13552" width="9" style="214" customWidth="1"/>
    <col min="13553" max="13553" width="2.7109375" style="214" customWidth="1"/>
    <col min="13554" max="13554" width="10" style="214" customWidth="1"/>
    <col min="13555" max="13555" width="14.7109375" style="214" customWidth="1"/>
    <col min="13556" max="13556" width="11.7109375" style="214" customWidth="1"/>
    <col min="13557" max="13557" width="6.42578125" style="214" customWidth="1"/>
    <col min="13558" max="13558" width="8.7109375" style="214" customWidth="1"/>
    <col min="13559" max="13559" width="9.42578125" style="214" customWidth="1"/>
    <col min="13560" max="13560" width="3.140625" style="214" customWidth="1"/>
    <col min="13561" max="13561" width="10.7109375" style="214" customWidth="1"/>
    <col min="13562" max="13562" width="14.85546875" style="214" customWidth="1"/>
    <col min="13563" max="13563" width="11.7109375" style="214" customWidth="1"/>
    <col min="13564" max="13564" width="3.85546875" style="214" customWidth="1"/>
    <col min="13565" max="13565" width="8.85546875" style="214" customWidth="1"/>
    <col min="13566" max="13566" width="11.42578125" style="214" customWidth="1"/>
    <col min="13567" max="13567" width="2.7109375" style="214" customWidth="1"/>
    <col min="13568" max="13568" width="11.85546875" style="214" customWidth="1"/>
    <col min="13569" max="13569" width="14.42578125" style="214" customWidth="1"/>
    <col min="13570" max="13570" width="12" style="214" customWidth="1"/>
    <col min="13571" max="13571" width="4.85546875" style="214" customWidth="1"/>
    <col min="13572" max="13572" width="9.140625" style="214"/>
    <col min="13573" max="13573" width="9.7109375" style="214" customWidth="1"/>
    <col min="13574" max="13574" width="2.7109375" style="214" customWidth="1"/>
    <col min="13575" max="13575" width="12.42578125" style="214" customWidth="1"/>
    <col min="13576" max="13576" width="14.7109375" style="214" customWidth="1"/>
    <col min="13577" max="13577" width="11.5703125" style="214" customWidth="1"/>
    <col min="13578" max="13798" width="9.140625" style="214"/>
    <col min="13799" max="13799" width="21.5703125" style="214" customWidth="1"/>
    <col min="13800" max="13800" width="9.28515625" style="214" customWidth="1"/>
    <col min="13801" max="13801" width="9" style="214" customWidth="1"/>
    <col min="13802" max="13802" width="2.7109375" style="214" customWidth="1"/>
    <col min="13803" max="13803" width="9.140625" style="214"/>
    <col min="13804" max="13804" width="14.42578125" style="214" customWidth="1"/>
    <col min="13805" max="13805" width="11" style="214" customWidth="1"/>
    <col min="13806" max="13806" width="6.85546875" style="214" customWidth="1"/>
    <col min="13807" max="13807" width="8.85546875" style="214" customWidth="1"/>
    <col min="13808" max="13808" width="9" style="214" customWidth="1"/>
    <col min="13809" max="13809" width="2.7109375" style="214" customWidth="1"/>
    <col min="13810" max="13810" width="10" style="214" customWidth="1"/>
    <col min="13811" max="13811" width="14.7109375" style="214" customWidth="1"/>
    <col min="13812" max="13812" width="11.7109375" style="214" customWidth="1"/>
    <col min="13813" max="13813" width="6.42578125" style="214" customWidth="1"/>
    <col min="13814" max="13814" width="8.7109375" style="214" customWidth="1"/>
    <col min="13815" max="13815" width="9.42578125" style="214" customWidth="1"/>
    <col min="13816" max="13816" width="3.140625" style="214" customWidth="1"/>
    <col min="13817" max="13817" width="10.7109375" style="214" customWidth="1"/>
    <col min="13818" max="13818" width="14.85546875" style="214" customWidth="1"/>
    <col min="13819" max="13819" width="11.7109375" style="214" customWidth="1"/>
    <col min="13820" max="13820" width="3.85546875" style="214" customWidth="1"/>
    <col min="13821" max="13821" width="8.85546875" style="214" customWidth="1"/>
    <col min="13822" max="13822" width="11.42578125" style="214" customWidth="1"/>
    <col min="13823" max="13823" width="2.7109375" style="214" customWidth="1"/>
    <col min="13824" max="13824" width="11.85546875" style="214" customWidth="1"/>
    <col min="13825" max="13825" width="14.42578125" style="214" customWidth="1"/>
    <col min="13826" max="13826" width="12" style="214" customWidth="1"/>
    <col min="13827" max="13827" width="4.85546875" style="214" customWidth="1"/>
    <col min="13828" max="13828" width="9.140625" style="214"/>
    <col min="13829" max="13829" width="9.7109375" style="214" customWidth="1"/>
    <col min="13830" max="13830" width="2.7109375" style="214" customWidth="1"/>
    <col min="13831" max="13831" width="12.42578125" style="214" customWidth="1"/>
    <col min="13832" max="13832" width="14.7109375" style="214" customWidth="1"/>
    <col min="13833" max="13833" width="11.5703125" style="214" customWidth="1"/>
    <col min="13834" max="14054" width="9.140625" style="214"/>
    <col min="14055" max="14055" width="21.5703125" style="214" customWidth="1"/>
    <col min="14056" max="14056" width="9.28515625" style="214" customWidth="1"/>
    <col min="14057" max="14057" width="9" style="214" customWidth="1"/>
    <col min="14058" max="14058" width="2.7109375" style="214" customWidth="1"/>
    <col min="14059" max="14059" width="9.140625" style="214"/>
    <col min="14060" max="14060" width="14.42578125" style="214" customWidth="1"/>
    <col min="14061" max="14061" width="11" style="214" customWidth="1"/>
    <col min="14062" max="14062" width="6.85546875" style="214" customWidth="1"/>
    <col min="14063" max="14063" width="8.85546875" style="214" customWidth="1"/>
    <col min="14064" max="14064" width="9" style="214" customWidth="1"/>
    <col min="14065" max="14065" width="2.7109375" style="214" customWidth="1"/>
    <col min="14066" max="14066" width="10" style="214" customWidth="1"/>
    <col min="14067" max="14067" width="14.7109375" style="214" customWidth="1"/>
    <col min="14068" max="14068" width="11.7109375" style="214" customWidth="1"/>
    <col min="14069" max="14069" width="6.42578125" style="214" customWidth="1"/>
    <col min="14070" max="14070" width="8.7109375" style="214" customWidth="1"/>
    <col min="14071" max="14071" width="9.42578125" style="214" customWidth="1"/>
    <col min="14072" max="14072" width="3.140625" style="214" customWidth="1"/>
    <col min="14073" max="14073" width="10.7109375" style="214" customWidth="1"/>
    <col min="14074" max="14074" width="14.85546875" style="214" customWidth="1"/>
    <col min="14075" max="14075" width="11.7109375" style="214" customWidth="1"/>
    <col min="14076" max="14076" width="3.85546875" style="214" customWidth="1"/>
    <col min="14077" max="14077" width="8.85546875" style="214" customWidth="1"/>
    <col min="14078" max="14078" width="11.42578125" style="214" customWidth="1"/>
    <col min="14079" max="14079" width="2.7109375" style="214" customWidth="1"/>
    <col min="14080" max="14080" width="11.85546875" style="214" customWidth="1"/>
    <col min="14081" max="14081" width="14.42578125" style="214" customWidth="1"/>
    <col min="14082" max="14082" width="12" style="214" customWidth="1"/>
    <col min="14083" max="14083" width="4.85546875" style="214" customWidth="1"/>
    <col min="14084" max="14084" width="9.140625" style="214"/>
    <col min="14085" max="14085" width="9.7109375" style="214" customWidth="1"/>
    <col min="14086" max="14086" width="2.7109375" style="214" customWidth="1"/>
    <col min="14087" max="14087" width="12.42578125" style="214" customWidth="1"/>
    <col min="14088" max="14088" width="14.7109375" style="214" customWidth="1"/>
    <col min="14089" max="14089" width="11.5703125" style="214" customWidth="1"/>
    <col min="14090" max="14310" width="9.140625" style="214"/>
    <col min="14311" max="14311" width="21.5703125" style="214" customWidth="1"/>
    <col min="14312" max="14312" width="9.28515625" style="214" customWidth="1"/>
    <col min="14313" max="14313" width="9" style="214" customWidth="1"/>
    <col min="14314" max="14314" width="2.7109375" style="214" customWidth="1"/>
    <col min="14315" max="14315" width="9.140625" style="214"/>
    <col min="14316" max="14316" width="14.42578125" style="214" customWidth="1"/>
    <col min="14317" max="14317" width="11" style="214" customWidth="1"/>
    <col min="14318" max="14318" width="6.85546875" style="214" customWidth="1"/>
    <col min="14319" max="14319" width="8.85546875" style="214" customWidth="1"/>
    <col min="14320" max="14320" width="9" style="214" customWidth="1"/>
    <col min="14321" max="14321" width="2.7109375" style="214" customWidth="1"/>
    <col min="14322" max="14322" width="10" style="214" customWidth="1"/>
    <col min="14323" max="14323" width="14.7109375" style="214" customWidth="1"/>
    <col min="14324" max="14324" width="11.7109375" style="214" customWidth="1"/>
    <col min="14325" max="14325" width="6.42578125" style="214" customWidth="1"/>
    <col min="14326" max="14326" width="8.7109375" style="214" customWidth="1"/>
    <col min="14327" max="14327" width="9.42578125" style="214" customWidth="1"/>
    <col min="14328" max="14328" width="3.140625" style="214" customWidth="1"/>
    <col min="14329" max="14329" width="10.7109375" style="214" customWidth="1"/>
    <col min="14330" max="14330" width="14.85546875" style="214" customWidth="1"/>
    <col min="14331" max="14331" width="11.7109375" style="214" customWidth="1"/>
    <col min="14332" max="14332" width="3.85546875" style="214" customWidth="1"/>
    <col min="14333" max="14333" width="8.85546875" style="214" customWidth="1"/>
    <col min="14334" max="14334" width="11.42578125" style="214" customWidth="1"/>
    <col min="14335" max="14335" width="2.7109375" style="214" customWidth="1"/>
    <col min="14336" max="14336" width="11.85546875" style="214" customWidth="1"/>
    <col min="14337" max="14337" width="14.42578125" style="214" customWidth="1"/>
    <col min="14338" max="14338" width="12" style="214" customWidth="1"/>
    <col min="14339" max="14339" width="4.85546875" style="214" customWidth="1"/>
    <col min="14340" max="14340" width="9.140625" style="214"/>
    <col min="14341" max="14341" width="9.7109375" style="214" customWidth="1"/>
    <col min="14342" max="14342" width="2.7109375" style="214" customWidth="1"/>
    <col min="14343" max="14343" width="12.42578125" style="214" customWidth="1"/>
    <col min="14344" max="14344" width="14.7109375" style="214" customWidth="1"/>
    <col min="14345" max="14345" width="11.5703125" style="214" customWidth="1"/>
    <col min="14346" max="14566" width="9.140625" style="214"/>
    <col min="14567" max="14567" width="21.5703125" style="214" customWidth="1"/>
    <col min="14568" max="14568" width="9.28515625" style="214" customWidth="1"/>
    <col min="14569" max="14569" width="9" style="214" customWidth="1"/>
    <col min="14570" max="14570" width="2.7109375" style="214" customWidth="1"/>
    <col min="14571" max="14571" width="9.140625" style="214"/>
    <col min="14572" max="14572" width="14.42578125" style="214" customWidth="1"/>
    <col min="14573" max="14573" width="11" style="214" customWidth="1"/>
    <col min="14574" max="14574" width="6.85546875" style="214" customWidth="1"/>
    <col min="14575" max="14575" width="8.85546875" style="214" customWidth="1"/>
    <col min="14576" max="14576" width="9" style="214" customWidth="1"/>
    <col min="14577" max="14577" width="2.7109375" style="214" customWidth="1"/>
    <col min="14578" max="14578" width="10" style="214" customWidth="1"/>
    <col min="14579" max="14579" width="14.7109375" style="214" customWidth="1"/>
    <col min="14580" max="14580" width="11.7109375" style="214" customWidth="1"/>
    <col min="14581" max="14581" width="6.42578125" style="214" customWidth="1"/>
    <col min="14582" max="14582" width="8.7109375" style="214" customWidth="1"/>
    <col min="14583" max="14583" width="9.42578125" style="214" customWidth="1"/>
    <col min="14584" max="14584" width="3.140625" style="214" customWidth="1"/>
    <col min="14585" max="14585" width="10.7109375" style="214" customWidth="1"/>
    <col min="14586" max="14586" width="14.85546875" style="214" customWidth="1"/>
    <col min="14587" max="14587" width="11.7109375" style="214" customWidth="1"/>
    <col min="14588" max="14588" width="3.85546875" style="214" customWidth="1"/>
    <col min="14589" max="14589" width="8.85546875" style="214" customWidth="1"/>
    <col min="14590" max="14590" width="11.42578125" style="214" customWidth="1"/>
    <col min="14591" max="14591" width="2.7109375" style="214" customWidth="1"/>
    <col min="14592" max="14592" width="11.85546875" style="214" customWidth="1"/>
    <col min="14593" max="14593" width="14.42578125" style="214" customWidth="1"/>
    <col min="14594" max="14594" width="12" style="214" customWidth="1"/>
    <col min="14595" max="14595" width="4.85546875" style="214" customWidth="1"/>
    <col min="14596" max="14596" width="9.140625" style="214"/>
    <col min="14597" max="14597" width="9.7109375" style="214" customWidth="1"/>
    <col min="14598" max="14598" width="2.7109375" style="214" customWidth="1"/>
    <col min="14599" max="14599" width="12.42578125" style="214" customWidth="1"/>
    <col min="14600" max="14600" width="14.7109375" style="214" customWidth="1"/>
    <col min="14601" max="14601" width="11.5703125" style="214" customWidth="1"/>
    <col min="14602" max="14822" width="9.140625" style="214"/>
    <col min="14823" max="14823" width="21.5703125" style="214" customWidth="1"/>
    <col min="14824" max="14824" width="9.28515625" style="214" customWidth="1"/>
    <col min="14825" max="14825" width="9" style="214" customWidth="1"/>
    <col min="14826" max="14826" width="2.7109375" style="214" customWidth="1"/>
    <col min="14827" max="14827" width="9.140625" style="214"/>
    <col min="14828" max="14828" width="14.42578125" style="214" customWidth="1"/>
    <col min="14829" max="14829" width="11" style="214" customWidth="1"/>
    <col min="14830" max="14830" width="6.85546875" style="214" customWidth="1"/>
    <col min="14831" max="14831" width="8.85546875" style="214" customWidth="1"/>
    <col min="14832" max="14832" width="9" style="214" customWidth="1"/>
    <col min="14833" max="14833" width="2.7109375" style="214" customWidth="1"/>
    <col min="14834" max="14834" width="10" style="214" customWidth="1"/>
    <col min="14835" max="14835" width="14.7109375" style="214" customWidth="1"/>
    <col min="14836" max="14836" width="11.7109375" style="214" customWidth="1"/>
    <col min="14837" max="14837" width="6.42578125" style="214" customWidth="1"/>
    <col min="14838" max="14838" width="8.7109375" style="214" customWidth="1"/>
    <col min="14839" max="14839" width="9.42578125" style="214" customWidth="1"/>
    <col min="14840" max="14840" width="3.140625" style="214" customWidth="1"/>
    <col min="14841" max="14841" width="10.7109375" style="214" customWidth="1"/>
    <col min="14842" max="14842" width="14.85546875" style="214" customWidth="1"/>
    <col min="14843" max="14843" width="11.7109375" style="214" customWidth="1"/>
    <col min="14844" max="14844" width="3.85546875" style="214" customWidth="1"/>
    <col min="14845" max="14845" width="8.85546875" style="214" customWidth="1"/>
    <col min="14846" max="14846" width="11.42578125" style="214" customWidth="1"/>
    <col min="14847" max="14847" width="2.7109375" style="214" customWidth="1"/>
    <col min="14848" max="14848" width="11.85546875" style="214" customWidth="1"/>
    <col min="14849" max="14849" width="14.42578125" style="214" customWidth="1"/>
    <col min="14850" max="14850" width="12" style="214" customWidth="1"/>
    <col min="14851" max="14851" width="4.85546875" style="214" customWidth="1"/>
    <col min="14852" max="14852" width="9.140625" style="214"/>
    <col min="14853" max="14853" width="9.7109375" style="214" customWidth="1"/>
    <col min="14854" max="14854" width="2.7109375" style="214" customWidth="1"/>
    <col min="14855" max="14855" width="12.42578125" style="214" customWidth="1"/>
    <col min="14856" max="14856" width="14.7109375" style="214" customWidth="1"/>
    <col min="14857" max="14857" width="11.5703125" style="214" customWidth="1"/>
    <col min="14858" max="15078" width="9.140625" style="214"/>
    <col min="15079" max="15079" width="21.5703125" style="214" customWidth="1"/>
    <col min="15080" max="15080" width="9.28515625" style="214" customWidth="1"/>
    <col min="15081" max="15081" width="9" style="214" customWidth="1"/>
    <col min="15082" max="15082" width="2.7109375" style="214" customWidth="1"/>
    <col min="15083" max="15083" width="9.140625" style="214"/>
    <col min="15084" max="15084" width="14.42578125" style="214" customWidth="1"/>
    <col min="15085" max="15085" width="11" style="214" customWidth="1"/>
    <col min="15086" max="15086" width="6.85546875" style="214" customWidth="1"/>
    <col min="15087" max="15087" width="8.85546875" style="214" customWidth="1"/>
    <col min="15088" max="15088" width="9" style="214" customWidth="1"/>
    <col min="15089" max="15089" width="2.7109375" style="214" customWidth="1"/>
    <col min="15090" max="15090" width="10" style="214" customWidth="1"/>
    <col min="15091" max="15091" width="14.7109375" style="214" customWidth="1"/>
    <col min="15092" max="15092" width="11.7109375" style="214" customWidth="1"/>
    <col min="15093" max="15093" width="6.42578125" style="214" customWidth="1"/>
    <col min="15094" max="15094" width="8.7109375" style="214" customWidth="1"/>
    <col min="15095" max="15095" width="9.42578125" style="214" customWidth="1"/>
    <col min="15096" max="15096" width="3.140625" style="214" customWidth="1"/>
    <col min="15097" max="15097" width="10.7109375" style="214" customWidth="1"/>
    <col min="15098" max="15098" width="14.85546875" style="214" customWidth="1"/>
    <col min="15099" max="15099" width="11.7109375" style="214" customWidth="1"/>
    <col min="15100" max="15100" width="3.85546875" style="214" customWidth="1"/>
    <col min="15101" max="15101" width="8.85546875" style="214" customWidth="1"/>
    <col min="15102" max="15102" width="11.42578125" style="214" customWidth="1"/>
    <col min="15103" max="15103" width="2.7109375" style="214" customWidth="1"/>
    <col min="15104" max="15104" width="11.85546875" style="214" customWidth="1"/>
    <col min="15105" max="15105" width="14.42578125" style="214" customWidth="1"/>
    <col min="15106" max="15106" width="12" style="214" customWidth="1"/>
    <col min="15107" max="15107" width="4.85546875" style="214" customWidth="1"/>
    <col min="15108" max="15108" width="9.140625" style="214"/>
    <col min="15109" max="15109" width="9.7109375" style="214" customWidth="1"/>
    <col min="15110" max="15110" width="2.7109375" style="214" customWidth="1"/>
    <col min="15111" max="15111" width="12.42578125" style="214" customWidth="1"/>
    <col min="15112" max="15112" width="14.7109375" style="214" customWidth="1"/>
    <col min="15113" max="15113" width="11.5703125" style="214" customWidth="1"/>
    <col min="15114" max="15334" width="9.140625" style="214"/>
    <col min="15335" max="15335" width="21.5703125" style="214" customWidth="1"/>
    <col min="15336" max="15336" width="9.28515625" style="214" customWidth="1"/>
    <col min="15337" max="15337" width="9" style="214" customWidth="1"/>
    <col min="15338" max="15338" width="2.7109375" style="214" customWidth="1"/>
    <col min="15339" max="15339" width="9.140625" style="214"/>
    <col min="15340" max="15340" width="14.42578125" style="214" customWidth="1"/>
    <col min="15341" max="15341" width="11" style="214" customWidth="1"/>
    <col min="15342" max="15342" width="6.85546875" style="214" customWidth="1"/>
    <col min="15343" max="15343" width="8.85546875" style="214" customWidth="1"/>
    <col min="15344" max="15344" width="9" style="214" customWidth="1"/>
    <col min="15345" max="15345" width="2.7109375" style="214" customWidth="1"/>
    <col min="15346" max="15346" width="10" style="214" customWidth="1"/>
    <col min="15347" max="15347" width="14.7109375" style="214" customWidth="1"/>
    <col min="15348" max="15348" width="11.7109375" style="214" customWidth="1"/>
    <col min="15349" max="15349" width="6.42578125" style="214" customWidth="1"/>
    <col min="15350" max="15350" width="8.7109375" style="214" customWidth="1"/>
    <col min="15351" max="15351" width="9.42578125" style="214" customWidth="1"/>
    <col min="15352" max="15352" width="3.140625" style="214" customWidth="1"/>
    <col min="15353" max="15353" width="10.7109375" style="214" customWidth="1"/>
    <col min="15354" max="15354" width="14.85546875" style="214" customWidth="1"/>
    <col min="15355" max="15355" width="11.7109375" style="214" customWidth="1"/>
    <col min="15356" max="15356" width="3.85546875" style="214" customWidth="1"/>
    <col min="15357" max="15357" width="8.85546875" style="214" customWidth="1"/>
    <col min="15358" max="15358" width="11.42578125" style="214" customWidth="1"/>
    <col min="15359" max="15359" width="2.7109375" style="214" customWidth="1"/>
    <col min="15360" max="15360" width="11.85546875" style="214" customWidth="1"/>
    <col min="15361" max="15361" width="14.42578125" style="214" customWidth="1"/>
    <col min="15362" max="15362" width="12" style="214" customWidth="1"/>
    <col min="15363" max="15363" width="4.85546875" style="214" customWidth="1"/>
    <col min="15364" max="15364" width="9.140625" style="214"/>
    <col min="15365" max="15365" width="9.7109375" style="214" customWidth="1"/>
    <col min="15366" max="15366" width="2.7109375" style="214" customWidth="1"/>
    <col min="15367" max="15367" width="12.42578125" style="214" customWidth="1"/>
    <col min="15368" max="15368" width="14.7109375" style="214" customWidth="1"/>
    <col min="15369" max="15369" width="11.5703125" style="214" customWidth="1"/>
    <col min="15370" max="15590" width="9.140625" style="214"/>
    <col min="15591" max="15591" width="21.5703125" style="214" customWidth="1"/>
    <col min="15592" max="15592" width="9.28515625" style="214" customWidth="1"/>
    <col min="15593" max="15593" width="9" style="214" customWidth="1"/>
    <col min="15594" max="15594" width="2.7109375" style="214" customWidth="1"/>
    <col min="15595" max="15595" width="9.140625" style="214"/>
    <col min="15596" max="15596" width="14.42578125" style="214" customWidth="1"/>
    <col min="15597" max="15597" width="11" style="214" customWidth="1"/>
    <col min="15598" max="15598" width="6.85546875" style="214" customWidth="1"/>
    <col min="15599" max="15599" width="8.85546875" style="214" customWidth="1"/>
    <col min="15600" max="15600" width="9" style="214" customWidth="1"/>
    <col min="15601" max="15601" width="2.7109375" style="214" customWidth="1"/>
    <col min="15602" max="15602" width="10" style="214" customWidth="1"/>
    <col min="15603" max="15603" width="14.7109375" style="214" customWidth="1"/>
    <col min="15604" max="15604" width="11.7109375" style="214" customWidth="1"/>
    <col min="15605" max="15605" width="6.42578125" style="214" customWidth="1"/>
    <col min="15606" max="15606" width="8.7109375" style="214" customWidth="1"/>
    <col min="15607" max="15607" width="9.42578125" style="214" customWidth="1"/>
    <col min="15608" max="15608" width="3.140625" style="214" customWidth="1"/>
    <col min="15609" max="15609" width="10.7109375" style="214" customWidth="1"/>
    <col min="15610" max="15610" width="14.85546875" style="214" customWidth="1"/>
    <col min="15611" max="15611" width="11.7109375" style="214" customWidth="1"/>
    <col min="15612" max="15612" width="3.85546875" style="214" customWidth="1"/>
    <col min="15613" max="15613" width="8.85546875" style="214" customWidth="1"/>
    <col min="15614" max="15614" width="11.42578125" style="214" customWidth="1"/>
    <col min="15615" max="15615" width="2.7109375" style="214" customWidth="1"/>
    <col min="15616" max="15616" width="11.85546875" style="214" customWidth="1"/>
    <col min="15617" max="15617" width="14.42578125" style="214" customWidth="1"/>
    <col min="15618" max="15618" width="12" style="214" customWidth="1"/>
    <col min="15619" max="15619" width="4.85546875" style="214" customWidth="1"/>
    <col min="15620" max="15620" width="9.140625" style="214"/>
    <col min="15621" max="15621" width="9.7109375" style="214" customWidth="1"/>
    <col min="15622" max="15622" width="2.7109375" style="214" customWidth="1"/>
    <col min="15623" max="15623" width="12.42578125" style="214" customWidth="1"/>
    <col min="15624" max="15624" width="14.7109375" style="214" customWidth="1"/>
    <col min="15625" max="15625" width="11.5703125" style="214" customWidth="1"/>
    <col min="15626" max="15846" width="9.140625" style="214"/>
    <col min="15847" max="15847" width="21.5703125" style="214" customWidth="1"/>
    <col min="15848" max="15848" width="9.28515625" style="214" customWidth="1"/>
    <col min="15849" max="15849" width="9" style="214" customWidth="1"/>
    <col min="15850" max="15850" width="2.7109375" style="214" customWidth="1"/>
    <col min="15851" max="15851" width="9.140625" style="214"/>
    <col min="15852" max="15852" width="14.42578125" style="214" customWidth="1"/>
    <col min="15853" max="15853" width="11" style="214" customWidth="1"/>
    <col min="15854" max="15854" width="6.85546875" style="214" customWidth="1"/>
    <col min="15855" max="15855" width="8.85546875" style="214" customWidth="1"/>
    <col min="15856" max="15856" width="9" style="214" customWidth="1"/>
    <col min="15857" max="15857" width="2.7109375" style="214" customWidth="1"/>
    <col min="15858" max="15858" width="10" style="214" customWidth="1"/>
    <col min="15859" max="15859" width="14.7109375" style="214" customWidth="1"/>
    <col min="15860" max="15860" width="11.7109375" style="214" customWidth="1"/>
    <col min="15861" max="15861" width="6.42578125" style="214" customWidth="1"/>
    <col min="15862" max="15862" width="8.7109375" style="214" customWidth="1"/>
    <col min="15863" max="15863" width="9.42578125" style="214" customWidth="1"/>
    <col min="15864" max="15864" width="3.140625" style="214" customWidth="1"/>
    <col min="15865" max="15865" width="10.7109375" style="214" customWidth="1"/>
    <col min="15866" max="15866" width="14.85546875" style="214" customWidth="1"/>
    <col min="15867" max="15867" width="11.7109375" style="214" customWidth="1"/>
    <col min="15868" max="15868" width="3.85546875" style="214" customWidth="1"/>
    <col min="15869" max="15869" width="8.85546875" style="214" customWidth="1"/>
    <col min="15870" max="15870" width="11.42578125" style="214" customWidth="1"/>
    <col min="15871" max="15871" width="2.7109375" style="214" customWidth="1"/>
    <col min="15872" max="15872" width="11.85546875" style="214" customWidth="1"/>
    <col min="15873" max="15873" width="14.42578125" style="214" customWidth="1"/>
    <col min="15874" max="15874" width="12" style="214" customWidth="1"/>
    <col min="15875" max="15875" width="4.85546875" style="214" customWidth="1"/>
    <col min="15876" max="15876" width="9.140625" style="214"/>
    <col min="15877" max="15877" width="9.7109375" style="214" customWidth="1"/>
    <col min="15878" max="15878" width="2.7109375" style="214" customWidth="1"/>
    <col min="15879" max="15879" width="12.42578125" style="214" customWidth="1"/>
    <col min="15880" max="15880" width="14.7109375" style="214" customWidth="1"/>
    <col min="15881" max="15881" width="11.5703125" style="214" customWidth="1"/>
    <col min="15882" max="16102" width="9.140625" style="214"/>
    <col min="16103" max="16103" width="21.5703125" style="214" customWidth="1"/>
    <col min="16104" max="16104" width="9.28515625" style="214" customWidth="1"/>
    <col min="16105" max="16105" width="9" style="214" customWidth="1"/>
    <col min="16106" max="16106" width="2.7109375" style="214" customWidth="1"/>
    <col min="16107" max="16107" width="9.140625" style="214"/>
    <col min="16108" max="16108" width="14.42578125" style="214" customWidth="1"/>
    <col min="16109" max="16109" width="11" style="214" customWidth="1"/>
    <col min="16110" max="16110" width="6.85546875" style="214" customWidth="1"/>
    <col min="16111" max="16111" width="8.85546875" style="214" customWidth="1"/>
    <col min="16112" max="16112" width="9" style="214" customWidth="1"/>
    <col min="16113" max="16113" width="2.7109375" style="214" customWidth="1"/>
    <col min="16114" max="16114" width="10" style="214" customWidth="1"/>
    <col min="16115" max="16115" width="14.7109375" style="214" customWidth="1"/>
    <col min="16116" max="16116" width="11.7109375" style="214" customWidth="1"/>
    <col min="16117" max="16117" width="6.42578125" style="214" customWidth="1"/>
    <col min="16118" max="16118" width="8.7109375" style="214" customWidth="1"/>
    <col min="16119" max="16119" width="9.42578125" style="214" customWidth="1"/>
    <col min="16120" max="16120" width="3.140625" style="214" customWidth="1"/>
    <col min="16121" max="16121" width="10.7109375" style="214" customWidth="1"/>
    <col min="16122" max="16122" width="14.85546875" style="214" customWidth="1"/>
    <col min="16123" max="16123" width="11.7109375" style="214" customWidth="1"/>
    <col min="16124" max="16124" width="3.85546875" style="214" customWidth="1"/>
    <col min="16125" max="16125" width="8.85546875" style="214" customWidth="1"/>
    <col min="16126" max="16126" width="11.42578125" style="214" customWidth="1"/>
    <col min="16127" max="16127" width="2.7109375" style="214" customWidth="1"/>
    <col min="16128" max="16128" width="11.85546875" style="214" customWidth="1"/>
    <col min="16129" max="16129" width="14.42578125" style="214" customWidth="1"/>
    <col min="16130" max="16130" width="12" style="214" customWidth="1"/>
    <col min="16131" max="16131" width="4.85546875" style="214" customWidth="1"/>
    <col min="16132" max="16132" width="9.140625" style="214"/>
    <col min="16133" max="16133" width="9.7109375" style="214" customWidth="1"/>
    <col min="16134" max="16134" width="2.7109375" style="214" customWidth="1"/>
    <col min="16135" max="16135" width="12.42578125" style="214" customWidth="1"/>
    <col min="16136" max="16136" width="14.7109375" style="214" customWidth="1"/>
    <col min="16137" max="16137" width="11.5703125" style="214" customWidth="1"/>
    <col min="16138" max="16384" width="9.140625" style="214"/>
  </cols>
  <sheetData>
    <row r="1" spans="1:37" ht="15" x14ac:dyDescent="0.25">
      <c r="A1" s="611" t="s">
        <v>668</v>
      </c>
      <c r="B1" s="611"/>
      <c r="C1" s="611"/>
      <c r="D1" s="611"/>
      <c r="E1" s="611"/>
    </row>
    <row r="2" spans="1:37" s="289" customFormat="1" ht="14.25" x14ac:dyDescent="0.2">
      <c r="A2" s="318" t="s">
        <v>576</v>
      </c>
      <c r="B2" s="319"/>
      <c r="C2" s="319"/>
      <c r="D2" s="319"/>
      <c r="E2" s="319"/>
      <c r="F2" s="319"/>
      <c r="G2" s="319"/>
      <c r="H2" s="319"/>
      <c r="I2" s="319"/>
      <c r="J2" s="319"/>
      <c r="K2" s="319"/>
      <c r="L2" s="319"/>
      <c r="M2" s="319"/>
      <c r="N2" s="319"/>
    </row>
    <row r="3" spans="1:37" s="289" customFormat="1" ht="14.25" x14ac:dyDescent="0.2">
      <c r="A3" s="206" t="s">
        <v>15</v>
      </c>
      <c r="B3" s="288"/>
      <c r="C3" s="285"/>
      <c r="D3" s="285"/>
      <c r="E3" s="285"/>
      <c r="F3" s="285"/>
      <c r="G3" s="285"/>
      <c r="H3" s="285"/>
      <c r="J3" s="285"/>
      <c r="K3" s="285"/>
      <c r="L3" s="285"/>
      <c r="M3" s="285"/>
      <c r="N3" s="285"/>
    </row>
    <row r="4" spans="1:37" s="289" customFormat="1" ht="12.75" x14ac:dyDescent="0.2">
      <c r="A4" s="206" t="s">
        <v>18</v>
      </c>
      <c r="C4" s="290"/>
      <c r="D4" s="290"/>
      <c r="E4" s="285"/>
      <c r="F4" s="285"/>
      <c r="G4" s="285"/>
      <c r="H4" s="285"/>
      <c r="J4" s="290"/>
      <c r="K4" s="290"/>
      <c r="L4" s="285"/>
      <c r="M4" s="285"/>
      <c r="N4" s="285"/>
    </row>
    <row r="5" spans="1:37" s="321" customFormat="1" ht="12" x14ac:dyDescent="0.2">
      <c r="A5" s="320"/>
      <c r="B5" s="320"/>
      <c r="C5" s="320"/>
      <c r="E5" s="322"/>
      <c r="F5" s="322"/>
      <c r="G5" s="323"/>
      <c r="H5" s="323"/>
      <c r="I5" s="323"/>
      <c r="J5" s="323"/>
      <c r="L5" s="322"/>
      <c r="M5" s="322"/>
      <c r="N5" s="323"/>
      <c r="O5" s="323"/>
      <c r="P5" s="323"/>
    </row>
    <row r="6" spans="1:37" s="326" customFormat="1" ht="11.25" customHeight="1" x14ac:dyDescent="0.2">
      <c r="A6" s="324"/>
      <c r="B6" s="324"/>
      <c r="C6" s="324"/>
      <c r="D6" s="679">
        <v>2011</v>
      </c>
      <c r="E6" s="677"/>
      <c r="F6" s="677"/>
      <c r="G6" s="677"/>
      <c r="H6" s="677"/>
      <c r="I6" s="677"/>
      <c r="J6" s="325"/>
      <c r="K6" s="679">
        <v>2012</v>
      </c>
      <c r="L6" s="677"/>
      <c r="M6" s="677"/>
      <c r="N6" s="677"/>
      <c r="O6" s="677"/>
      <c r="P6" s="677"/>
      <c r="Q6" s="324"/>
      <c r="R6" s="679">
        <v>2013</v>
      </c>
      <c r="S6" s="677"/>
      <c r="T6" s="677"/>
      <c r="U6" s="677"/>
      <c r="V6" s="677"/>
      <c r="W6" s="677"/>
      <c r="X6" s="324"/>
      <c r="Y6" s="676" t="s">
        <v>442</v>
      </c>
      <c r="Z6" s="677"/>
      <c r="AA6" s="677"/>
      <c r="AB6" s="677"/>
      <c r="AC6" s="677"/>
      <c r="AD6" s="677"/>
      <c r="AE6" s="324"/>
      <c r="AF6" s="676" t="s">
        <v>443</v>
      </c>
      <c r="AG6" s="677"/>
      <c r="AH6" s="677"/>
      <c r="AI6" s="677"/>
      <c r="AJ6" s="677"/>
      <c r="AK6" s="677"/>
    </row>
    <row r="7" spans="1:37" s="326" customFormat="1" ht="12.75" customHeight="1" x14ac:dyDescent="0.2">
      <c r="D7" s="672" t="s">
        <v>444</v>
      </c>
      <c r="E7" s="672" t="s">
        <v>445</v>
      </c>
      <c r="F7" s="674"/>
      <c r="G7" s="671" t="s">
        <v>67</v>
      </c>
      <c r="H7" s="671"/>
      <c r="I7" s="671"/>
      <c r="J7" s="211"/>
      <c r="K7" s="672" t="s">
        <v>444</v>
      </c>
      <c r="L7" s="672" t="s">
        <v>445</v>
      </c>
      <c r="M7" s="674"/>
      <c r="N7" s="671" t="s">
        <v>67</v>
      </c>
      <c r="O7" s="671"/>
      <c r="P7" s="671"/>
      <c r="R7" s="672" t="s">
        <v>444</v>
      </c>
      <c r="S7" s="672" t="s">
        <v>445</v>
      </c>
      <c r="T7" s="674"/>
      <c r="U7" s="671" t="s">
        <v>67</v>
      </c>
      <c r="V7" s="671"/>
      <c r="W7" s="671"/>
      <c r="Y7" s="672" t="s">
        <v>444</v>
      </c>
      <c r="Z7" s="672" t="s">
        <v>445</v>
      </c>
      <c r="AA7" s="674"/>
      <c r="AB7" s="671" t="s">
        <v>67</v>
      </c>
      <c r="AC7" s="671"/>
      <c r="AD7" s="671"/>
      <c r="AF7" s="672" t="s">
        <v>444</v>
      </c>
      <c r="AG7" s="672" t="s">
        <v>445</v>
      </c>
      <c r="AH7" s="674"/>
      <c r="AI7" s="671" t="s">
        <v>67</v>
      </c>
      <c r="AJ7" s="671"/>
      <c r="AK7" s="671"/>
    </row>
    <row r="8" spans="1:37" s="326" customFormat="1" ht="78.75" x14ac:dyDescent="0.2">
      <c r="A8" s="327"/>
      <c r="B8" s="327"/>
      <c r="C8" s="327"/>
      <c r="D8" s="673"/>
      <c r="E8" s="673"/>
      <c r="F8" s="675"/>
      <c r="G8" s="222" t="s">
        <v>446</v>
      </c>
      <c r="H8" s="222" t="s">
        <v>447</v>
      </c>
      <c r="I8" s="222" t="s">
        <v>448</v>
      </c>
      <c r="J8" s="299"/>
      <c r="K8" s="673"/>
      <c r="L8" s="673"/>
      <c r="M8" s="675"/>
      <c r="N8" s="222" t="s">
        <v>446</v>
      </c>
      <c r="O8" s="222" t="s">
        <v>447</v>
      </c>
      <c r="P8" s="222" t="s">
        <v>448</v>
      </c>
      <c r="Q8" s="328"/>
      <c r="R8" s="673"/>
      <c r="S8" s="673"/>
      <c r="T8" s="675"/>
      <c r="U8" s="222" t="s">
        <v>446</v>
      </c>
      <c r="V8" s="222" t="s">
        <v>447</v>
      </c>
      <c r="W8" s="222" t="s">
        <v>448</v>
      </c>
      <c r="X8" s="328"/>
      <c r="Y8" s="673"/>
      <c r="Z8" s="673"/>
      <c r="AA8" s="675"/>
      <c r="AB8" s="222" t="s">
        <v>446</v>
      </c>
      <c r="AC8" s="222" t="s">
        <v>447</v>
      </c>
      <c r="AD8" s="222" t="s">
        <v>448</v>
      </c>
      <c r="AE8" s="328"/>
      <c r="AF8" s="673"/>
      <c r="AG8" s="673"/>
      <c r="AH8" s="675"/>
      <c r="AI8" s="222" t="s">
        <v>446</v>
      </c>
      <c r="AJ8" s="222" t="s">
        <v>447</v>
      </c>
      <c r="AK8" s="222" t="s">
        <v>448</v>
      </c>
    </row>
    <row r="9" spans="1:37" ht="9" customHeight="1" x14ac:dyDescent="0.2">
      <c r="D9" s="300"/>
    </row>
    <row r="10" spans="1:37" s="326" customFormat="1" ht="11.25" customHeight="1" x14ac:dyDescent="0.2">
      <c r="C10" s="302" t="s">
        <v>113</v>
      </c>
      <c r="D10" s="555" t="s">
        <v>114</v>
      </c>
      <c r="E10" s="304">
        <v>5020</v>
      </c>
      <c r="F10" s="304"/>
      <c r="G10" s="590">
        <v>33.5</v>
      </c>
      <c r="H10" s="590">
        <v>13.6</v>
      </c>
      <c r="I10" s="590">
        <v>14.2</v>
      </c>
      <c r="J10" s="329"/>
      <c r="K10" s="555" t="s">
        <v>114</v>
      </c>
      <c r="L10" s="304">
        <v>4870</v>
      </c>
      <c r="M10" s="304"/>
      <c r="N10" s="590">
        <v>37.200000000000003</v>
      </c>
      <c r="O10" s="590">
        <v>14.9</v>
      </c>
      <c r="P10" s="590">
        <v>15.4</v>
      </c>
      <c r="Q10" s="330"/>
      <c r="R10" s="555" t="s">
        <v>114</v>
      </c>
      <c r="S10" s="304">
        <v>4870</v>
      </c>
      <c r="T10" s="304"/>
      <c r="U10" s="590">
        <v>37.200000000000003</v>
      </c>
      <c r="V10" s="590">
        <v>15.5</v>
      </c>
      <c r="W10" s="590">
        <v>16.2</v>
      </c>
      <c r="X10" s="331"/>
      <c r="Y10" s="555" t="s">
        <v>114</v>
      </c>
      <c r="Z10" s="304">
        <v>4800</v>
      </c>
      <c r="AA10" s="304"/>
      <c r="AB10" s="590">
        <v>16.5</v>
      </c>
      <c r="AC10" s="590">
        <v>12.2</v>
      </c>
      <c r="AD10" s="590">
        <v>14.4</v>
      </c>
      <c r="AE10" s="331"/>
      <c r="AF10" s="555" t="s">
        <v>114</v>
      </c>
      <c r="AG10" s="304">
        <v>4940</v>
      </c>
      <c r="AH10" s="330"/>
      <c r="AI10" s="590">
        <v>18.3</v>
      </c>
      <c r="AJ10" s="590">
        <v>13.8</v>
      </c>
      <c r="AK10" s="590">
        <v>15.9</v>
      </c>
    </row>
    <row r="11" spans="1:37" ht="11.25" customHeight="1" x14ac:dyDescent="0.2">
      <c r="C11" s="300"/>
      <c r="D11" s="555"/>
      <c r="E11" s="304"/>
      <c r="F11" s="304"/>
      <c r="G11" s="591"/>
      <c r="H11" s="591"/>
      <c r="I11" s="591"/>
      <c r="J11" s="329"/>
      <c r="K11" s="555"/>
      <c r="L11" s="304"/>
      <c r="M11" s="304"/>
      <c r="N11" s="591"/>
      <c r="O11" s="591"/>
      <c r="P11" s="591"/>
      <c r="Q11" s="332"/>
      <c r="R11" s="555"/>
      <c r="S11" s="304"/>
      <c r="T11" s="304"/>
      <c r="U11" s="591"/>
      <c r="V11" s="591"/>
      <c r="W11" s="591"/>
      <c r="X11" s="333"/>
      <c r="Y11" s="555"/>
      <c r="Z11" s="304"/>
      <c r="AA11" s="304"/>
      <c r="AB11" s="591"/>
      <c r="AC11" s="591"/>
      <c r="AD11" s="591"/>
      <c r="AE11" s="333"/>
      <c r="AF11" s="555"/>
      <c r="AG11" s="304"/>
      <c r="AH11" s="332"/>
      <c r="AI11" s="591"/>
      <c r="AJ11" s="591"/>
      <c r="AK11" s="591"/>
    </row>
    <row r="12" spans="1:37" s="326" customFormat="1" ht="11.25" customHeight="1" x14ac:dyDescent="0.2">
      <c r="C12" s="302" t="s">
        <v>115</v>
      </c>
      <c r="D12" s="555" t="s">
        <v>57</v>
      </c>
      <c r="E12" s="304">
        <v>280</v>
      </c>
      <c r="F12" s="304"/>
      <c r="G12" s="590">
        <v>42.3</v>
      </c>
      <c r="H12" s="590">
        <v>13.3</v>
      </c>
      <c r="I12" s="590">
        <v>13.6</v>
      </c>
      <c r="J12" s="329"/>
      <c r="K12" s="555" t="s">
        <v>57</v>
      </c>
      <c r="L12" s="304">
        <v>310</v>
      </c>
      <c r="M12" s="304"/>
      <c r="N12" s="590">
        <v>50.3</v>
      </c>
      <c r="O12" s="590">
        <v>16.899999999999999</v>
      </c>
      <c r="P12" s="590">
        <v>16.899999999999999</v>
      </c>
      <c r="Q12" s="330"/>
      <c r="R12" s="555" t="s">
        <v>57</v>
      </c>
      <c r="S12" s="304">
        <v>300</v>
      </c>
      <c r="T12" s="304"/>
      <c r="U12" s="590">
        <v>45.3</v>
      </c>
      <c r="V12" s="590">
        <v>16.600000000000001</v>
      </c>
      <c r="W12" s="590">
        <v>17.899999999999999</v>
      </c>
      <c r="X12" s="331"/>
      <c r="Y12" s="555" t="s">
        <v>57</v>
      </c>
      <c r="Z12" s="304">
        <v>300</v>
      </c>
      <c r="AA12" s="304"/>
      <c r="AB12" s="590">
        <v>17.399999999999999</v>
      </c>
      <c r="AC12" s="590">
        <v>12.7</v>
      </c>
      <c r="AD12" s="590">
        <v>16.399999999999999</v>
      </c>
      <c r="AE12" s="331"/>
      <c r="AF12" s="555" t="s">
        <v>57</v>
      </c>
      <c r="AG12" s="304">
        <v>290</v>
      </c>
      <c r="AH12" s="330"/>
      <c r="AI12" s="590">
        <v>17.2</v>
      </c>
      <c r="AJ12" s="590">
        <v>11</v>
      </c>
      <c r="AK12" s="590">
        <v>13.7</v>
      </c>
    </row>
    <row r="13" spans="1:37" ht="11.25" customHeight="1" x14ac:dyDescent="0.2">
      <c r="A13" s="268" t="s">
        <v>116</v>
      </c>
      <c r="B13" s="268">
        <v>841</v>
      </c>
      <c r="C13" s="307" t="s">
        <v>117</v>
      </c>
      <c r="D13" s="556" t="s">
        <v>118</v>
      </c>
      <c r="E13" s="79">
        <v>15</v>
      </c>
      <c r="F13" s="79"/>
      <c r="G13" s="592" t="s">
        <v>95</v>
      </c>
      <c r="H13" s="592" t="s">
        <v>95</v>
      </c>
      <c r="I13" s="592" t="s">
        <v>95</v>
      </c>
      <c r="J13" s="329"/>
      <c r="K13" s="556" t="s">
        <v>118</v>
      </c>
      <c r="L13" s="79">
        <v>20</v>
      </c>
      <c r="M13" s="304"/>
      <c r="N13" s="592">
        <v>50</v>
      </c>
      <c r="O13" s="592" t="s">
        <v>95</v>
      </c>
      <c r="P13" s="592" t="s">
        <v>95</v>
      </c>
      <c r="Q13" s="330"/>
      <c r="R13" s="556" t="s">
        <v>118</v>
      </c>
      <c r="S13" s="79">
        <v>15</v>
      </c>
      <c r="T13" s="304"/>
      <c r="U13" s="592">
        <v>57.1</v>
      </c>
      <c r="V13" s="592" t="s">
        <v>95</v>
      </c>
      <c r="W13" s="592" t="s">
        <v>95</v>
      </c>
      <c r="X13" s="331"/>
      <c r="Y13" s="556" t="s">
        <v>118</v>
      </c>
      <c r="Z13" s="79">
        <v>15</v>
      </c>
      <c r="AA13" s="304"/>
      <c r="AB13" s="592" t="s">
        <v>95</v>
      </c>
      <c r="AC13" s="592" t="s">
        <v>95</v>
      </c>
      <c r="AD13" s="592" t="s">
        <v>95</v>
      </c>
      <c r="AE13" s="331"/>
      <c r="AF13" s="556" t="s">
        <v>118</v>
      </c>
      <c r="AG13" s="79">
        <v>20</v>
      </c>
      <c r="AH13" s="330"/>
      <c r="AI13" s="592" t="s">
        <v>95</v>
      </c>
      <c r="AJ13" s="592" t="s">
        <v>95</v>
      </c>
      <c r="AK13" s="592" t="s">
        <v>95</v>
      </c>
    </row>
    <row r="14" spans="1:37" ht="11.25" customHeight="1" x14ac:dyDescent="0.2">
      <c r="A14" s="268" t="s">
        <v>119</v>
      </c>
      <c r="B14" s="268">
        <v>840</v>
      </c>
      <c r="C14" s="307" t="s">
        <v>120</v>
      </c>
      <c r="D14" s="556" t="s">
        <v>118</v>
      </c>
      <c r="E14" s="79">
        <v>45</v>
      </c>
      <c r="F14" s="79"/>
      <c r="G14" s="592">
        <v>55.3</v>
      </c>
      <c r="H14" s="592">
        <v>14.9</v>
      </c>
      <c r="I14" s="592">
        <v>14.9</v>
      </c>
      <c r="J14" s="329"/>
      <c r="K14" s="556" t="s">
        <v>118</v>
      </c>
      <c r="L14" s="79">
        <v>45</v>
      </c>
      <c r="M14" s="304"/>
      <c r="N14" s="592">
        <v>67.400000000000006</v>
      </c>
      <c r="O14" s="592">
        <v>17.399999999999999</v>
      </c>
      <c r="P14" s="592">
        <v>17.399999999999999</v>
      </c>
      <c r="Q14" s="330"/>
      <c r="R14" s="556" t="s">
        <v>118</v>
      </c>
      <c r="S14" s="79">
        <v>35</v>
      </c>
      <c r="T14" s="304"/>
      <c r="U14" s="592">
        <v>54.3</v>
      </c>
      <c r="V14" s="592">
        <v>20</v>
      </c>
      <c r="W14" s="592">
        <v>20</v>
      </c>
      <c r="X14" s="331"/>
      <c r="Y14" s="556" t="s">
        <v>118</v>
      </c>
      <c r="Z14" s="79">
        <v>45</v>
      </c>
      <c r="AA14" s="304"/>
      <c r="AB14" s="592" t="s">
        <v>95</v>
      </c>
      <c r="AC14" s="592" t="s">
        <v>95</v>
      </c>
      <c r="AD14" s="592" t="s">
        <v>95</v>
      </c>
      <c r="AE14" s="331"/>
      <c r="AF14" s="556" t="s">
        <v>118</v>
      </c>
      <c r="AG14" s="79">
        <v>30</v>
      </c>
      <c r="AH14" s="330"/>
      <c r="AI14" s="592" t="s">
        <v>95</v>
      </c>
      <c r="AJ14" s="592" t="s">
        <v>95</v>
      </c>
      <c r="AK14" s="592" t="s">
        <v>95</v>
      </c>
    </row>
    <row r="15" spans="1:37" x14ac:dyDescent="0.2">
      <c r="A15" s="268" t="s">
        <v>121</v>
      </c>
      <c r="B15" s="268">
        <v>390</v>
      </c>
      <c r="C15" s="307" t="s">
        <v>122</v>
      </c>
      <c r="D15" s="556" t="s">
        <v>118</v>
      </c>
      <c r="E15" s="79">
        <v>30</v>
      </c>
      <c r="F15" s="79"/>
      <c r="G15" s="592">
        <v>50</v>
      </c>
      <c r="H15" s="592" t="s">
        <v>95</v>
      </c>
      <c r="I15" s="592" t="s">
        <v>95</v>
      </c>
      <c r="J15" s="329"/>
      <c r="K15" s="556" t="s">
        <v>118</v>
      </c>
      <c r="L15" s="79">
        <v>30</v>
      </c>
      <c r="M15" s="304"/>
      <c r="N15" s="592">
        <v>53.6</v>
      </c>
      <c r="O15" s="592" t="s">
        <v>95</v>
      </c>
      <c r="P15" s="592" t="s">
        <v>95</v>
      </c>
      <c r="Q15" s="330"/>
      <c r="R15" s="556" t="s">
        <v>118</v>
      </c>
      <c r="S15" s="79">
        <v>20</v>
      </c>
      <c r="T15" s="304"/>
      <c r="U15" s="592">
        <v>52.4</v>
      </c>
      <c r="V15" s="592">
        <v>33.299999999999997</v>
      </c>
      <c r="W15" s="592">
        <v>33.299999999999997</v>
      </c>
      <c r="X15" s="331"/>
      <c r="Y15" s="556" t="s">
        <v>118</v>
      </c>
      <c r="Z15" s="79">
        <v>25</v>
      </c>
      <c r="AA15" s="304"/>
      <c r="AB15" s="592" t="s">
        <v>95</v>
      </c>
      <c r="AC15" s="592" t="s">
        <v>95</v>
      </c>
      <c r="AD15" s="592" t="s">
        <v>95</v>
      </c>
      <c r="AE15" s="331"/>
      <c r="AF15" s="556" t="s">
        <v>114</v>
      </c>
      <c r="AG15" s="79">
        <v>30</v>
      </c>
      <c r="AH15" s="330"/>
      <c r="AI15" s="592">
        <v>21.9</v>
      </c>
      <c r="AJ15" s="592" t="s">
        <v>95</v>
      </c>
      <c r="AK15" s="592" t="s">
        <v>95</v>
      </c>
    </row>
    <row r="16" spans="1:37" x14ac:dyDescent="0.2">
      <c r="A16" s="268" t="s">
        <v>123</v>
      </c>
      <c r="B16" s="268">
        <v>805</v>
      </c>
      <c r="C16" s="307" t="s">
        <v>124</v>
      </c>
      <c r="D16" s="556" t="s">
        <v>118</v>
      </c>
      <c r="E16" s="79">
        <v>15</v>
      </c>
      <c r="F16" s="79"/>
      <c r="G16" s="592" t="s">
        <v>95</v>
      </c>
      <c r="H16" s="592" t="s">
        <v>95</v>
      </c>
      <c r="I16" s="592" t="s">
        <v>95</v>
      </c>
      <c r="J16" s="329"/>
      <c r="K16" s="556" t="s">
        <v>118</v>
      </c>
      <c r="L16" s="79">
        <v>10</v>
      </c>
      <c r="M16" s="304"/>
      <c r="N16" s="592" t="s">
        <v>95</v>
      </c>
      <c r="O16" s="592" t="s">
        <v>95</v>
      </c>
      <c r="P16" s="592" t="s">
        <v>95</v>
      </c>
      <c r="Q16" s="330"/>
      <c r="R16" s="556" t="s">
        <v>118</v>
      </c>
      <c r="S16" s="79">
        <v>20</v>
      </c>
      <c r="T16" s="304"/>
      <c r="U16" s="592">
        <v>33.299999999999997</v>
      </c>
      <c r="V16" s="592" t="s">
        <v>95</v>
      </c>
      <c r="W16" s="592">
        <v>33.299999999999997</v>
      </c>
      <c r="X16" s="331"/>
      <c r="Y16" s="556" t="s">
        <v>118</v>
      </c>
      <c r="Z16" s="79">
        <v>15</v>
      </c>
      <c r="AA16" s="304"/>
      <c r="AB16" s="592">
        <v>40</v>
      </c>
      <c r="AC16" s="592" t="s">
        <v>95</v>
      </c>
      <c r="AD16" s="592" t="s">
        <v>95</v>
      </c>
      <c r="AE16" s="331"/>
      <c r="AF16" s="556" t="s">
        <v>118</v>
      </c>
      <c r="AG16" s="79">
        <v>15</v>
      </c>
      <c r="AH16" s="330"/>
      <c r="AI16" s="592" t="s">
        <v>95</v>
      </c>
      <c r="AJ16" s="592" t="s">
        <v>95</v>
      </c>
      <c r="AK16" s="592" t="s">
        <v>95</v>
      </c>
    </row>
    <row r="17" spans="1:37" x14ac:dyDescent="0.2">
      <c r="A17" s="268" t="s">
        <v>125</v>
      </c>
      <c r="B17" s="268">
        <v>806</v>
      </c>
      <c r="C17" s="307" t="s">
        <v>126</v>
      </c>
      <c r="D17" s="556" t="s">
        <v>118</v>
      </c>
      <c r="E17" s="79">
        <v>20</v>
      </c>
      <c r="F17" s="79"/>
      <c r="G17" s="592">
        <v>42.9</v>
      </c>
      <c r="H17" s="592" t="s">
        <v>95</v>
      </c>
      <c r="I17" s="592" t="s">
        <v>95</v>
      </c>
      <c r="J17" s="329"/>
      <c r="K17" s="556" t="s">
        <v>118</v>
      </c>
      <c r="L17" s="79">
        <v>30</v>
      </c>
      <c r="M17" s="304"/>
      <c r="N17" s="592">
        <v>27.6</v>
      </c>
      <c r="O17" s="592" t="s">
        <v>95</v>
      </c>
      <c r="P17" s="592" t="s">
        <v>95</v>
      </c>
      <c r="Q17" s="330"/>
      <c r="R17" s="556" t="s">
        <v>118</v>
      </c>
      <c r="S17" s="79">
        <v>30</v>
      </c>
      <c r="T17" s="304"/>
      <c r="U17" s="592">
        <v>21.4</v>
      </c>
      <c r="V17" s="592" t="s">
        <v>95</v>
      </c>
      <c r="W17" s="592" t="s">
        <v>95</v>
      </c>
      <c r="X17" s="331"/>
      <c r="Y17" s="556" t="s">
        <v>118</v>
      </c>
      <c r="Z17" s="79">
        <v>20</v>
      </c>
      <c r="AA17" s="304"/>
      <c r="AB17" s="592" t="s">
        <v>95</v>
      </c>
      <c r="AC17" s="592" t="s">
        <v>95</v>
      </c>
      <c r="AD17" s="592" t="s">
        <v>95</v>
      </c>
      <c r="AE17" s="331"/>
      <c r="AF17" s="556" t="s">
        <v>118</v>
      </c>
      <c r="AG17" s="79">
        <v>30</v>
      </c>
      <c r="AH17" s="330"/>
      <c r="AI17" s="592">
        <v>26.7</v>
      </c>
      <c r="AJ17" s="592" t="s">
        <v>95</v>
      </c>
      <c r="AK17" s="592">
        <v>23.3</v>
      </c>
    </row>
    <row r="18" spans="1:37" x14ac:dyDescent="0.2">
      <c r="A18" s="268" t="s">
        <v>127</v>
      </c>
      <c r="B18" s="268">
        <v>391</v>
      </c>
      <c r="C18" s="307" t="s">
        <v>128</v>
      </c>
      <c r="D18" s="556" t="s">
        <v>118</v>
      </c>
      <c r="E18" s="79">
        <v>45</v>
      </c>
      <c r="F18" s="79"/>
      <c r="G18" s="592">
        <v>36.200000000000003</v>
      </c>
      <c r="H18" s="592" t="s">
        <v>95</v>
      </c>
      <c r="I18" s="592" t="s">
        <v>95</v>
      </c>
      <c r="J18" s="329"/>
      <c r="K18" s="556" t="s">
        <v>118</v>
      </c>
      <c r="L18" s="79">
        <v>55</v>
      </c>
      <c r="M18" s="304"/>
      <c r="N18" s="592">
        <v>48.2</v>
      </c>
      <c r="O18" s="592">
        <v>14.3</v>
      </c>
      <c r="P18" s="592">
        <v>14.3</v>
      </c>
      <c r="Q18" s="330"/>
      <c r="R18" s="556" t="s">
        <v>118</v>
      </c>
      <c r="S18" s="79">
        <v>60</v>
      </c>
      <c r="T18" s="304"/>
      <c r="U18" s="592">
        <v>46.8</v>
      </c>
      <c r="V18" s="592">
        <v>9.6999999999999993</v>
      </c>
      <c r="W18" s="592">
        <v>12.9</v>
      </c>
      <c r="X18" s="331"/>
      <c r="Y18" s="556" t="s">
        <v>118</v>
      </c>
      <c r="Z18" s="79">
        <v>45</v>
      </c>
      <c r="AA18" s="304"/>
      <c r="AB18" s="592" t="s">
        <v>95</v>
      </c>
      <c r="AC18" s="592" t="s">
        <v>95</v>
      </c>
      <c r="AD18" s="592">
        <v>14</v>
      </c>
      <c r="AE18" s="331"/>
      <c r="AF18" s="556" t="s">
        <v>118</v>
      </c>
      <c r="AG18" s="79">
        <v>40</v>
      </c>
      <c r="AH18" s="330"/>
      <c r="AI18" s="592" t="s">
        <v>95</v>
      </c>
      <c r="AJ18" s="592" t="s">
        <v>95</v>
      </c>
      <c r="AK18" s="592" t="s">
        <v>95</v>
      </c>
    </row>
    <row r="19" spans="1:37" x14ac:dyDescent="0.2">
      <c r="A19" s="268" t="s">
        <v>129</v>
      </c>
      <c r="B19" s="268">
        <v>392</v>
      </c>
      <c r="C19" s="307" t="s">
        <v>130</v>
      </c>
      <c r="D19" s="556" t="s">
        <v>118</v>
      </c>
      <c r="E19" s="79">
        <v>15</v>
      </c>
      <c r="F19" s="79"/>
      <c r="G19" s="592" t="s">
        <v>95</v>
      </c>
      <c r="H19" s="592" t="s">
        <v>95</v>
      </c>
      <c r="I19" s="592" t="s">
        <v>95</v>
      </c>
      <c r="J19" s="329"/>
      <c r="K19" s="556" t="s">
        <v>118</v>
      </c>
      <c r="L19" s="79">
        <v>15</v>
      </c>
      <c r="M19" s="304"/>
      <c r="N19" s="592">
        <v>60</v>
      </c>
      <c r="O19" s="592" t="s">
        <v>95</v>
      </c>
      <c r="P19" s="592" t="s">
        <v>95</v>
      </c>
      <c r="Q19" s="330"/>
      <c r="R19" s="556" t="s">
        <v>118</v>
      </c>
      <c r="S19" s="79">
        <v>20</v>
      </c>
      <c r="T19" s="304"/>
      <c r="U19" s="592">
        <v>65</v>
      </c>
      <c r="V19" s="592" t="s">
        <v>95</v>
      </c>
      <c r="W19" s="592" t="s">
        <v>95</v>
      </c>
      <c r="X19" s="331"/>
      <c r="Y19" s="556" t="s">
        <v>118</v>
      </c>
      <c r="Z19" s="79">
        <v>20</v>
      </c>
      <c r="AA19" s="304"/>
      <c r="AB19" s="592" t="s">
        <v>95</v>
      </c>
      <c r="AC19" s="592" t="s">
        <v>95</v>
      </c>
      <c r="AD19" s="592" t="s">
        <v>95</v>
      </c>
      <c r="AE19" s="331"/>
      <c r="AF19" s="556" t="s">
        <v>118</v>
      </c>
      <c r="AG19" s="79">
        <v>25</v>
      </c>
      <c r="AH19" s="330"/>
      <c r="AI19" s="592" t="s">
        <v>95</v>
      </c>
      <c r="AJ19" s="592" t="s">
        <v>95</v>
      </c>
      <c r="AK19" s="592" t="s">
        <v>95</v>
      </c>
    </row>
    <row r="20" spans="1:37" x14ac:dyDescent="0.2">
      <c r="A20" s="268" t="s">
        <v>131</v>
      </c>
      <c r="B20" s="268">
        <v>929</v>
      </c>
      <c r="C20" s="307" t="s">
        <v>132</v>
      </c>
      <c r="D20" s="556" t="s">
        <v>118</v>
      </c>
      <c r="E20" s="79">
        <v>15</v>
      </c>
      <c r="F20" s="79"/>
      <c r="G20" s="592">
        <v>71.400000000000006</v>
      </c>
      <c r="H20" s="592">
        <v>42.9</v>
      </c>
      <c r="I20" s="592">
        <v>42.9</v>
      </c>
      <c r="J20" s="329"/>
      <c r="K20" s="556" t="s">
        <v>118</v>
      </c>
      <c r="L20" s="79">
        <v>25</v>
      </c>
      <c r="M20" s="304"/>
      <c r="N20" s="592">
        <v>36</v>
      </c>
      <c r="O20" s="592" t="s">
        <v>95</v>
      </c>
      <c r="P20" s="592" t="s">
        <v>95</v>
      </c>
      <c r="Q20" s="330"/>
      <c r="R20" s="556" t="s">
        <v>118</v>
      </c>
      <c r="S20" s="79">
        <v>25</v>
      </c>
      <c r="T20" s="304"/>
      <c r="U20" s="592">
        <v>52</v>
      </c>
      <c r="V20" s="592" t="s">
        <v>95</v>
      </c>
      <c r="W20" s="592" t="s">
        <v>95</v>
      </c>
      <c r="X20" s="331"/>
      <c r="Y20" s="556" t="s">
        <v>118</v>
      </c>
      <c r="Z20" s="79">
        <v>20</v>
      </c>
      <c r="AA20" s="304"/>
      <c r="AB20" s="592">
        <v>33.299999999999997</v>
      </c>
      <c r="AC20" s="592">
        <v>28.6</v>
      </c>
      <c r="AD20" s="592">
        <v>42.9</v>
      </c>
      <c r="AE20" s="331"/>
      <c r="AF20" s="556" t="s">
        <v>118</v>
      </c>
      <c r="AG20" s="79">
        <v>20</v>
      </c>
      <c r="AH20" s="330"/>
      <c r="AI20" s="592" t="s">
        <v>95</v>
      </c>
      <c r="AJ20" s="592" t="s">
        <v>95</v>
      </c>
      <c r="AK20" s="592" t="s">
        <v>95</v>
      </c>
    </row>
    <row r="21" spans="1:37" x14ac:dyDescent="0.2">
      <c r="A21" s="268" t="s">
        <v>133</v>
      </c>
      <c r="B21" s="268">
        <v>807</v>
      </c>
      <c r="C21" s="307" t="s">
        <v>134</v>
      </c>
      <c r="D21" s="556" t="s">
        <v>118</v>
      </c>
      <c r="E21" s="79">
        <v>10</v>
      </c>
      <c r="F21" s="79"/>
      <c r="G21" s="592" t="s">
        <v>95</v>
      </c>
      <c r="H21" s="592" t="s">
        <v>95</v>
      </c>
      <c r="I21" s="592" t="s">
        <v>95</v>
      </c>
      <c r="J21" s="329"/>
      <c r="K21" s="556" t="s">
        <v>118</v>
      </c>
      <c r="L21" s="79">
        <v>10</v>
      </c>
      <c r="M21" s="304"/>
      <c r="N21" s="592">
        <v>66.7</v>
      </c>
      <c r="O21" s="592" t="s">
        <v>95</v>
      </c>
      <c r="P21" s="592" t="s">
        <v>95</v>
      </c>
      <c r="Q21" s="330"/>
      <c r="R21" s="556" t="s">
        <v>118</v>
      </c>
      <c r="S21" s="79">
        <v>10</v>
      </c>
      <c r="T21" s="304"/>
      <c r="U21" s="592" t="s">
        <v>95</v>
      </c>
      <c r="V21" s="592" t="s">
        <v>95</v>
      </c>
      <c r="W21" s="592" t="s">
        <v>95</v>
      </c>
      <c r="X21" s="331"/>
      <c r="Y21" s="556" t="s">
        <v>118</v>
      </c>
      <c r="Z21" s="79">
        <v>15</v>
      </c>
      <c r="AA21" s="304"/>
      <c r="AB21" s="592" t="s">
        <v>95</v>
      </c>
      <c r="AC21" s="592" t="s">
        <v>95</v>
      </c>
      <c r="AD21" s="592" t="s">
        <v>95</v>
      </c>
      <c r="AE21" s="331"/>
      <c r="AF21" s="556" t="s">
        <v>118</v>
      </c>
      <c r="AG21" s="79">
        <v>10</v>
      </c>
      <c r="AH21" s="330"/>
      <c r="AI21" s="592" t="s">
        <v>95</v>
      </c>
      <c r="AJ21" s="592" t="s">
        <v>95</v>
      </c>
      <c r="AK21" s="592" t="s">
        <v>95</v>
      </c>
    </row>
    <row r="22" spans="1:37" x14ac:dyDescent="0.2">
      <c r="A22" s="268" t="s">
        <v>135</v>
      </c>
      <c r="B22" s="268">
        <v>393</v>
      </c>
      <c r="C22" s="307" t="s">
        <v>136</v>
      </c>
      <c r="D22" s="556" t="s">
        <v>118</v>
      </c>
      <c r="E22" s="79">
        <v>20</v>
      </c>
      <c r="F22" s="79"/>
      <c r="G22" s="592">
        <v>30</v>
      </c>
      <c r="H22" s="592" t="s">
        <v>95</v>
      </c>
      <c r="I22" s="592" t="s">
        <v>95</v>
      </c>
      <c r="J22" s="329"/>
      <c r="K22" s="556" t="s">
        <v>118</v>
      </c>
      <c r="L22" s="79">
        <v>20</v>
      </c>
      <c r="M22" s="304"/>
      <c r="N22" s="592">
        <v>50</v>
      </c>
      <c r="O22" s="592" t="s">
        <v>95</v>
      </c>
      <c r="P22" s="592" t="s">
        <v>95</v>
      </c>
      <c r="Q22" s="330"/>
      <c r="R22" s="556" t="s">
        <v>118</v>
      </c>
      <c r="S22" s="79">
        <v>15</v>
      </c>
      <c r="T22" s="304"/>
      <c r="U22" s="592">
        <v>47.1</v>
      </c>
      <c r="V22" s="592" t="s">
        <v>95</v>
      </c>
      <c r="W22" s="592" t="s">
        <v>95</v>
      </c>
      <c r="X22" s="331"/>
      <c r="Y22" s="556" t="s">
        <v>118</v>
      </c>
      <c r="Z22" s="79">
        <v>25</v>
      </c>
      <c r="AA22" s="304"/>
      <c r="AB22" s="592">
        <v>29.2</v>
      </c>
      <c r="AC22" s="592">
        <v>25</v>
      </c>
      <c r="AD22" s="592">
        <v>29.2</v>
      </c>
      <c r="AE22" s="331"/>
      <c r="AF22" s="556" t="s">
        <v>118</v>
      </c>
      <c r="AG22" s="79">
        <v>15</v>
      </c>
      <c r="AH22" s="330"/>
      <c r="AI22" s="592" t="s">
        <v>95</v>
      </c>
      <c r="AJ22" s="592" t="s">
        <v>95</v>
      </c>
      <c r="AK22" s="592" t="s">
        <v>95</v>
      </c>
    </row>
    <row r="23" spans="1:37" x14ac:dyDescent="0.2">
      <c r="A23" s="268" t="s">
        <v>137</v>
      </c>
      <c r="B23" s="268">
        <v>808</v>
      </c>
      <c r="C23" s="307" t="s">
        <v>138</v>
      </c>
      <c r="D23" s="556" t="s">
        <v>118</v>
      </c>
      <c r="E23" s="79">
        <v>15</v>
      </c>
      <c r="F23" s="79"/>
      <c r="G23" s="592">
        <v>57.1</v>
      </c>
      <c r="H23" s="592" t="s">
        <v>95</v>
      </c>
      <c r="I23" s="592" t="s">
        <v>95</v>
      </c>
      <c r="J23" s="329"/>
      <c r="K23" s="556" t="s">
        <v>118</v>
      </c>
      <c r="L23" s="79">
        <v>15</v>
      </c>
      <c r="M23" s="304"/>
      <c r="N23" s="592">
        <v>52.9</v>
      </c>
      <c r="O23" s="592" t="s">
        <v>95</v>
      </c>
      <c r="P23" s="592" t="s">
        <v>95</v>
      </c>
      <c r="Q23" s="330"/>
      <c r="R23" s="556" t="s">
        <v>118</v>
      </c>
      <c r="S23" s="79">
        <v>20</v>
      </c>
      <c r="T23" s="304"/>
      <c r="U23" s="592">
        <v>50</v>
      </c>
      <c r="V23" s="592" t="s">
        <v>95</v>
      </c>
      <c r="W23" s="592" t="s">
        <v>95</v>
      </c>
      <c r="X23" s="331"/>
      <c r="Y23" s="556" t="s">
        <v>118</v>
      </c>
      <c r="Z23" s="79">
        <v>20</v>
      </c>
      <c r="AA23" s="304"/>
      <c r="AB23" s="592" t="s">
        <v>95</v>
      </c>
      <c r="AC23" s="592" t="s">
        <v>95</v>
      </c>
      <c r="AD23" s="592" t="s">
        <v>95</v>
      </c>
      <c r="AE23" s="331"/>
      <c r="AF23" s="556" t="s">
        <v>118</v>
      </c>
      <c r="AG23" s="79">
        <v>15</v>
      </c>
      <c r="AH23" s="330"/>
      <c r="AI23" s="592" t="s">
        <v>95</v>
      </c>
      <c r="AJ23" s="592" t="s">
        <v>95</v>
      </c>
      <c r="AK23" s="592" t="s">
        <v>95</v>
      </c>
    </row>
    <row r="24" spans="1:37" x14ac:dyDescent="0.2">
      <c r="A24" s="268" t="s">
        <v>139</v>
      </c>
      <c r="B24" s="268">
        <v>394</v>
      </c>
      <c r="C24" s="307" t="s">
        <v>140</v>
      </c>
      <c r="D24" s="556" t="s">
        <v>118</v>
      </c>
      <c r="E24" s="79">
        <v>35</v>
      </c>
      <c r="F24" s="79"/>
      <c r="G24" s="592">
        <v>33.299999999999997</v>
      </c>
      <c r="H24" s="592" t="s">
        <v>95</v>
      </c>
      <c r="I24" s="592" t="s">
        <v>95</v>
      </c>
      <c r="J24" s="329"/>
      <c r="K24" s="556" t="s">
        <v>118</v>
      </c>
      <c r="L24" s="79">
        <v>40</v>
      </c>
      <c r="M24" s="304"/>
      <c r="N24" s="592">
        <v>50</v>
      </c>
      <c r="O24" s="592" t="s">
        <v>95</v>
      </c>
      <c r="P24" s="592" t="s">
        <v>95</v>
      </c>
      <c r="Q24" s="330"/>
      <c r="R24" s="556" t="s">
        <v>118</v>
      </c>
      <c r="S24" s="79">
        <v>25</v>
      </c>
      <c r="T24" s="304"/>
      <c r="U24" s="592">
        <v>33.299999999999997</v>
      </c>
      <c r="V24" s="592" t="s">
        <v>95</v>
      </c>
      <c r="W24" s="592" t="s">
        <v>95</v>
      </c>
      <c r="X24" s="331"/>
      <c r="Y24" s="556" t="s">
        <v>118</v>
      </c>
      <c r="Z24" s="79">
        <v>35</v>
      </c>
      <c r="AA24" s="304"/>
      <c r="AB24" s="592">
        <v>26.5</v>
      </c>
      <c r="AC24" s="592">
        <v>20.6</v>
      </c>
      <c r="AD24" s="592">
        <v>20.6</v>
      </c>
      <c r="AE24" s="331"/>
      <c r="AF24" s="556" t="s">
        <v>118</v>
      </c>
      <c r="AG24" s="79">
        <v>35</v>
      </c>
      <c r="AH24" s="330"/>
      <c r="AI24" s="592" t="s">
        <v>95</v>
      </c>
      <c r="AJ24" s="592" t="s">
        <v>95</v>
      </c>
      <c r="AK24" s="592" t="s">
        <v>95</v>
      </c>
    </row>
    <row r="25" spans="1:37" x14ac:dyDescent="0.2">
      <c r="A25" s="268"/>
      <c r="B25" s="268"/>
      <c r="C25" s="307"/>
      <c r="D25" s="555"/>
      <c r="E25" s="304"/>
      <c r="F25" s="304"/>
      <c r="G25" s="591"/>
      <c r="H25" s="591"/>
      <c r="I25" s="591"/>
      <c r="J25" s="329"/>
      <c r="K25" s="555"/>
      <c r="L25" s="304"/>
      <c r="M25" s="304"/>
      <c r="N25" s="591"/>
      <c r="O25" s="591"/>
      <c r="P25" s="591"/>
      <c r="Q25" s="332"/>
      <c r="R25" s="555"/>
      <c r="S25" s="304"/>
      <c r="T25" s="304"/>
      <c r="U25" s="591"/>
      <c r="V25" s="591"/>
      <c r="W25" s="591"/>
      <c r="X25" s="333"/>
      <c r="Y25" s="555"/>
      <c r="Z25" s="304"/>
      <c r="AA25" s="304"/>
      <c r="AB25" s="591"/>
      <c r="AC25" s="591"/>
      <c r="AD25" s="591"/>
      <c r="AE25" s="333"/>
      <c r="AF25" s="555"/>
      <c r="AG25" s="304"/>
      <c r="AH25" s="332"/>
      <c r="AI25" s="591"/>
      <c r="AJ25" s="591"/>
      <c r="AK25" s="591"/>
    </row>
    <row r="26" spans="1:37" s="326" customFormat="1" x14ac:dyDescent="0.2">
      <c r="A26" s="272"/>
      <c r="B26" s="272"/>
      <c r="C26" s="302" t="s">
        <v>141</v>
      </c>
      <c r="D26" s="555" t="s">
        <v>57</v>
      </c>
      <c r="E26" s="304">
        <v>750</v>
      </c>
      <c r="F26" s="304"/>
      <c r="G26" s="590">
        <v>34</v>
      </c>
      <c r="H26" s="590">
        <v>13.7</v>
      </c>
      <c r="I26" s="590">
        <v>14.4</v>
      </c>
      <c r="J26" s="329"/>
      <c r="K26" s="555" t="s">
        <v>57</v>
      </c>
      <c r="L26" s="304">
        <v>730</v>
      </c>
      <c r="M26" s="304"/>
      <c r="N26" s="590">
        <v>40.700000000000003</v>
      </c>
      <c r="O26" s="590">
        <v>15.9</v>
      </c>
      <c r="P26" s="590">
        <v>16.100000000000001</v>
      </c>
      <c r="Q26" s="330"/>
      <c r="R26" s="555" t="s">
        <v>57</v>
      </c>
      <c r="S26" s="304">
        <v>820</v>
      </c>
      <c r="T26" s="304"/>
      <c r="U26" s="590">
        <v>37.9</v>
      </c>
      <c r="V26" s="590">
        <v>16.100000000000001</v>
      </c>
      <c r="W26" s="590">
        <v>17</v>
      </c>
      <c r="X26" s="331"/>
      <c r="Y26" s="555" t="s">
        <v>57</v>
      </c>
      <c r="Z26" s="304">
        <v>710</v>
      </c>
      <c r="AA26" s="304"/>
      <c r="AB26" s="590">
        <v>17.5</v>
      </c>
      <c r="AC26" s="590">
        <v>12</v>
      </c>
      <c r="AD26" s="590">
        <v>13.2</v>
      </c>
      <c r="AE26" s="331"/>
      <c r="AF26" s="555" t="s">
        <v>57</v>
      </c>
      <c r="AG26" s="304">
        <v>820</v>
      </c>
      <c r="AH26" s="330"/>
      <c r="AI26" s="590">
        <v>17.5</v>
      </c>
      <c r="AJ26" s="590">
        <v>13</v>
      </c>
      <c r="AK26" s="590">
        <v>15.2</v>
      </c>
    </row>
    <row r="27" spans="1:37" x14ac:dyDescent="0.2">
      <c r="A27" s="268" t="s">
        <v>142</v>
      </c>
      <c r="B27" s="268">
        <v>889</v>
      </c>
      <c r="C27" s="307" t="s">
        <v>143</v>
      </c>
      <c r="D27" s="556" t="s">
        <v>118</v>
      </c>
      <c r="E27" s="79">
        <v>25</v>
      </c>
      <c r="F27" s="79"/>
      <c r="G27" s="592">
        <v>37</v>
      </c>
      <c r="H27" s="592" t="s">
        <v>95</v>
      </c>
      <c r="I27" s="592" t="s">
        <v>95</v>
      </c>
      <c r="J27" s="329"/>
      <c r="K27" s="556" t="s">
        <v>118</v>
      </c>
      <c r="L27" s="79">
        <v>15</v>
      </c>
      <c r="M27" s="304"/>
      <c r="N27" s="592" t="s">
        <v>95</v>
      </c>
      <c r="O27" s="592" t="s">
        <v>95</v>
      </c>
      <c r="P27" s="592" t="s">
        <v>95</v>
      </c>
      <c r="Q27" s="330"/>
      <c r="R27" s="556" t="s">
        <v>118</v>
      </c>
      <c r="S27" s="79">
        <v>15</v>
      </c>
      <c r="T27" s="304"/>
      <c r="U27" s="592" t="s">
        <v>95</v>
      </c>
      <c r="V27" s="592" t="s">
        <v>95</v>
      </c>
      <c r="W27" s="592" t="s">
        <v>95</v>
      </c>
      <c r="X27" s="331"/>
      <c r="Y27" s="556" t="s">
        <v>118</v>
      </c>
      <c r="Z27" s="79">
        <v>15</v>
      </c>
      <c r="AA27" s="304"/>
      <c r="AB27" s="592" t="s">
        <v>95</v>
      </c>
      <c r="AC27" s="592" t="s">
        <v>95</v>
      </c>
      <c r="AD27" s="592" t="s">
        <v>95</v>
      </c>
      <c r="AE27" s="331"/>
      <c r="AF27" s="556" t="s">
        <v>118</v>
      </c>
      <c r="AG27" s="79">
        <v>20</v>
      </c>
      <c r="AH27" s="330"/>
      <c r="AI27" s="592" t="s">
        <v>95</v>
      </c>
      <c r="AJ27" s="592" t="s">
        <v>95</v>
      </c>
      <c r="AK27" s="592" t="s">
        <v>95</v>
      </c>
    </row>
    <row r="28" spans="1:37" x14ac:dyDescent="0.2">
      <c r="A28" s="268" t="s">
        <v>144</v>
      </c>
      <c r="B28" s="268">
        <v>890</v>
      </c>
      <c r="C28" s="307" t="s">
        <v>145</v>
      </c>
      <c r="D28" s="556" t="s">
        <v>118</v>
      </c>
      <c r="E28" s="79">
        <v>25</v>
      </c>
      <c r="F28" s="79"/>
      <c r="G28" s="592">
        <v>60.9</v>
      </c>
      <c r="H28" s="592">
        <v>30.4</v>
      </c>
      <c r="I28" s="592">
        <v>34.799999999999997</v>
      </c>
      <c r="J28" s="329"/>
      <c r="K28" s="556" t="s">
        <v>118</v>
      </c>
      <c r="L28" s="79">
        <v>20</v>
      </c>
      <c r="M28" s="304"/>
      <c r="N28" s="592">
        <v>40</v>
      </c>
      <c r="O28" s="592" t="s">
        <v>95</v>
      </c>
      <c r="P28" s="592" t="s">
        <v>95</v>
      </c>
      <c r="Q28" s="330"/>
      <c r="R28" s="556" t="s">
        <v>118</v>
      </c>
      <c r="S28" s="79">
        <v>30</v>
      </c>
      <c r="T28" s="304"/>
      <c r="U28" s="592">
        <v>41.9</v>
      </c>
      <c r="V28" s="592" t="s">
        <v>95</v>
      </c>
      <c r="W28" s="592" t="s">
        <v>95</v>
      </c>
      <c r="X28" s="331"/>
      <c r="Y28" s="556" t="s">
        <v>118</v>
      </c>
      <c r="Z28" s="79">
        <v>30</v>
      </c>
      <c r="AA28" s="304"/>
      <c r="AB28" s="592">
        <v>19.399999999999999</v>
      </c>
      <c r="AC28" s="592" t="s">
        <v>95</v>
      </c>
      <c r="AD28" s="592" t="s">
        <v>95</v>
      </c>
      <c r="AE28" s="331"/>
      <c r="AF28" s="556" t="s">
        <v>118</v>
      </c>
      <c r="AG28" s="79">
        <v>20</v>
      </c>
      <c r="AH28" s="330"/>
      <c r="AI28" s="592" t="s">
        <v>95</v>
      </c>
      <c r="AJ28" s="592" t="s">
        <v>95</v>
      </c>
      <c r="AK28" s="592" t="s">
        <v>95</v>
      </c>
    </row>
    <row r="29" spans="1:37" x14ac:dyDescent="0.2">
      <c r="A29" s="268" t="s">
        <v>146</v>
      </c>
      <c r="B29" s="268">
        <v>350</v>
      </c>
      <c r="C29" s="307" t="s">
        <v>147</v>
      </c>
      <c r="D29" s="556" t="s">
        <v>118</v>
      </c>
      <c r="E29" s="79">
        <v>20</v>
      </c>
      <c r="F29" s="79"/>
      <c r="G29" s="592">
        <v>40.9</v>
      </c>
      <c r="H29" s="592" t="s">
        <v>95</v>
      </c>
      <c r="I29" s="592" t="s">
        <v>95</v>
      </c>
      <c r="J29" s="329"/>
      <c r="K29" s="556" t="s">
        <v>118</v>
      </c>
      <c r="L29" s="79">
        <v>40</v>
      </c>
      <c r="M29" s="304"/>
      <c r="N29" s="592">
        <v>52.6</v>
      </c>
      <c r="O29" s="592">
        <v>28.9</v>
      </c>
      <c r="P29" s="592">
        <v>28.9</v>
      </c>
      <c r="Q29" s="330"/>
      <c r="R29" s="556" t="s">
        <v>118</v>
      </c>
      <c r="S29" s="79">
        <v>30</v>
      </c>
      <c r="T29" s="304"/>
      <c r="U29" s="592">
        <v>43.8</v>
      </c>
      <c r="V29" s="592">
        <v>18.8</v>
      </c>
      <c r="W29" s="592">
        <v>21.9</v>
      </c>
      <c r="X29" s="331"/>
      <c r="Y29" s="556" t="s">
        <v>118</v>
      </c>
      <c r="Z29" s="79">
        <v>20</v>
      </c>
      <c r="AA29" s="304"/>
      <c r="AB29" s="592" t="s">
        <v>95</v>
      </c>
      <c r="AC29" s="592" t="s">
        <v>95</v>
      </c>
      <c r="AD29" s="592" t="s">
        <v>95</v>
      </c>
      <c r="AE29" s="331"/>
      <c r="AF29" s="556" t="s">
        <v>118</v>
      </c>
      <c r="AG29" s="79">
        <v>30</v>
      </c>
      <c r="AH29" s="330"/>
      <c r="AI29" s="592">
        <v>19.399999999999999</v>
      </c>
      <c r="AJ29" s="592" t="s">
        <v>95</v>
      </c>
      <c r="AK29" s="592">
        <v>19.399999999999999</v>
      </c>
    </row>
    <row r="30" spans="1:37" x14ac:dyDescent="0.2">
      <c r="A30" s="268" t="s">
        <v>148</v>
      </c>
      <c r="B30" s="268">
        <v>351</v>
      </c>
      <c r="C30" s="307" t="s">
        <v>149</v>
      </c>
      <c r="D30" s="556" t="s">
        <v>118</v>
      </c>
      <c r="E30" s="79">
        <v>20</v>
      </c>
      <c r="F30" s="79"/>
      <c r="G30" s="592">
        <v>31.6</v>
      </c>
      <c r="H30" s="592" t="s">
        <v>95</v>
      </c>
      <c r="I30" s="592" t="s">
        <v>95</v>
      </c>
      <c r="J30" s="329"/>
      <c r="K30" s="556" t="s">
        <v>118</v>
      </c>
      <c r="L30" s="79">
        <v>25</v>
      </c>
      <c r="M30" s="304"/>
      <c r="N30" s="592">
        <v>30.4</v>
      </c>
      <c r="O30" s="592" t="s">
        <v>95</v>
      </c>
      <c r="P30" s="592" t="s">
        <v>95</v>
      </c>
      <c r="Q30" s="330"/>
      <c r="R30" s="556" t="s">
        <v>118</v>
      </c>
      <c r="S30" s="79">
        <v>25</v>
      </c>
      <c r="T30" s="304"/>
      <c r="U30" s="592">
        <v>32</v>
      </c>
      <c r="V30" s="592" t="s">
        <v>95</v>
      </c>
      <c r="W30" s="592" t="s">
        <v>95</v>
      </c>
      <c r="X30" s="331"/>
      <c r="Y30" s="556" t="s">
        <v>118</v>
      </c>
      <c r="Z30" s="79">
        <v>20</v>
      </c>
      <c r="AA30" s="304"/>
      <c r="AB30" s="592" t="s">
        <v>95</v>
      </c>
      <c r="AC30" s="592" t="s">
        <v>95</v>
      </c>
      <c r="AD30" s="592" t="s">
        <v>95</v>
      </c>
      <c r="AE30" s="331"/>
      <c r="AF30" s="556" t="s">
        <v>118</v>
      </c>
      <c r="AG30" s="79">
        <v>25</v>
      </c>
      <c r="AH30" s="330"/>
      <c r="AI30" s="592" t="s">
        <v>95</v>
      </c>
      <c r="AJ30" s="592" t="s">
        <v>95</v>
      </c>
      <c r="AK30" s="592" t="s">
        <v>95</v>
      </c>
    </row>
    <row r="31" spans="1:37" x14ac:dyDescent="0.2">
      <c r="A31" s="268" t="s">
        <v>150</v>
      </c>
      <c r="B31" s="268">
        <v>895</v>
      </c>
      <c r="C31" s="307" t="s">
        <v>151</v>
      </c>
      <c r="D31" s="556" t="s">
        <v>114</v>
      </c>
      <c r="E31" s="79">
        <v>25</v>
      </c>
      <c r="F31" s="79"/>
      <c r="G31" s="592">
        <v>38.5</v>
      </c>
      <c r="H31" s="592" t="s">
        <v>95</v>
      </c>
      <c r="I31" s="592" t="s">
        <v>95</v>
      </c>
      <c r="J31" s="329"/>
      <c r="K31" s="556" t="s">
        <v>118</v>
      </c>
      <c r="L31" s="79">
        <v>25</v>
      </c>
      <c r="M31" s="304"/>
      <c r="N31" s="592">
        <v>34.799999999999997</v>
      </c>
      <c r="O31" s="592" t="s">
        <v>95</v>
      </c>
      <c r="P31" s="592" t="s">
        <v>95</v>
      </c>
      <c r="Q31" s="330"/>
      <c r="R31" s="556" t="s">
        <v>114</v>
      </c>
      <c r="S31" s="79">
        <v>35</v>
      </c>
      <c r="T31" s="304"/>
      <c r="U31" s="592">
        <v>35.299999999999997</v>
      </c>
      <c r="V31" s="592" t="s">
        <v>95</v>
      </c>
      <c r="W31" s="592" t="s">
        <v>95</v>
      </c>
      <c r="X31" s="331"/>
      <c r="Y31" s="556" t="s">
        <v>118</v>
      </c>
      <c r="Z31" s="79">
        <v>25</v>
      </c>
      <c r="AA31" s="304"/>
      <c r="AB31" s="592" t="s">
        <v>95</v>
      </c>
      <c r="AC31" s="592" t="s">
        <v>95</v>
      </c>
      <c r="AD31" s="592" t="s">
        <v>95</v>
      </c>
      <c r="AE31" s="331"/>
      <c r="AF31" s="556" t="s">
        <v>118</v>
      </c>
      <c r="AG31" s="79">
        <v>25</v>
      </c>
      <c r="AH31" s="330"/>
      <c r="AI31" s="592" t="s">
        <v>95</v>
      </c>
      <c r="AJ31" s="592" t="s">
        <v>95</v>
      </c>
      <c r="AK31" s="592" t="s">
        <v>95</v>
      </c>
    </row>
    <row r="32" spans="1:37" x14ac:dyDescent="0.2">
      <c r="A32" s="268" t="s">
        <v>152</v>
      </c>
      <c r="B32" s="268">
        <v>896</v>
      </c>
      <c r="C32" s="307" t="s">
        <v>153</v>
      </c>
      <c r="D32" s="556" t="s">
        <v>118</v>
      </c>
      <c r="E32" s="79">
        <v>15</v>
      </c>
      <c r="F32" s="79"/>
      <c r="G32" s="592" t="s">
        <v>95</v>
      </c>
      <c r="H32" s="592" t="s">
        <v>95</v>
      </c>
      <c r="I32" s="592" t="s">
        <v>95</v>
      </c>
      <c r="J32" s="329"/>
      <c r="K32" s="556" t="s">
        <v>118</v>
      </c>
      <c r="L32" s="79">
        <v>25</v>
      </c>
      <c r="M32" s="304"/>
      <c r="N32" s="592" t="s">
        <v>95</v>
      </c>
      <c r="O32" s="592" t="s">
        <v>95</v>
      </c>
      <c r="P32" s="592" t="s">
        <v>95</v>
      </c>
      <c r="Q32" s="330"/>
      <c r="R32" s="556" t="s">
        <v>118</v>
      </c>
      <c r="S32" s="79">
        <v>30</v>
      </c>
      <c r="T32" s="304"/>
      <c r="U32" s="592">
        <v>41.9</v>
      </c>
      <c r="V32" s="592">
        <v>19.399999999999999</v>
      </c>
      <c r="W32" s="592">
        <v>19.399999999999999</v>
      </c>
      <c r="X32" s="331"/>
      <c r="Y32" s="556" t="s">
        <v>118</v>
      </c>
      <c r="Z32" s="79">
        <v>30</v>
      </c>
      <c r="AA32" s="304"/>
      <c r="AB32" s="592" t="s">
        <v>95</v>
      </c>
      <c r="AC32" s="592" t="s">
        <v>95</v>
      </c>
      <c r="AD32" s="592" t="s">
        <v>95</v>
      </c>
      <c r="AE32" s="331"/>
      <c r="AF32" s="556" t="s">
        <v>118</v>
      </c>
      <c r="AG32" s="79">
        <v>35</v>
      </c>
      <c r="AH32" s="330"/>
      <c r="AI32" s="592" t="s">
        <v>95</v>
      </c>
      <c r="AJ32" s="592" t="s">
        <v>95</v>
      </c>
      <c r="AK32" s="592" t="s">
        <v>95</v>
      </c>
    </row>
    <row r="33" spans="1:37" x14ac:dyDescent="0.2">
      <c r="A33" s="268" t="s">
        <v>154</v>
      </c>
      <c r="B33" s="268">
        <v>909</v>
      </c>
      <c r="C33" s="307" t="s">
        <v>155</v>
      </c>
      <c r="D33" s="556" t="s">
        <v>118</v>
      </c>
      <c r="E33" s="79">
        <v>35</v>
      </c>
      <c r="F33" s="79"/>
      <c r="G33" s="592">
        <v>36.1</v>
      </c>
      <c r="H33" s="592">
        <v>16.7</v>
      </c>
      <c r="I33" s="592">
        <v>16.7</v>
      </c>
      <c r="J33" s="329"/>
      <c r="K33" s="556" t="s">
        <v>118</v>
      </c>
      <c r="L33" s="79">
        <v>40</v>
      </c>
      <c r="M33" s="304"/>
      <c r="N33" s="592">
        <v>43.6</v>
      </c>
      <c r="O33" s="592">
        <v>25.6</v>
      </c>
      <c r="P33" s="592">
        <v>25.6</v>
      </c>
      <c r="Q33" s="330"/>
      <c r="R33" s="556" t="s">
        <v>118</v>
      </c>
      <c r="S33" s="79">
        <v>50</v>
      </c>
      <c r="T33" s="304"/>
      <c r="U33" s="592">
        <v>30.6</v>
      </c>
      <c r="V33" s="592">
        <v>12.2</v>
      </c>
      <c r="W33" s="592">
        <v>12.2</v>
      </c>
      <c r="X33" s="331"/>
      <c r="Y33" s="556" t="s">
        <v>118</v>
      </c>
      <c r="Z33" s="79">
        <v>50</v>
      </c>
      <c r="AA33" s="304"/>
      <c r="AB33" s="592">
        <v>15.7</v>
      </c>
      <c r="AC33" s="592" t="s">
        <v>95</v>
      </c>
      <c r="AD33" s="592" t="s">
        <v>95</v>
      </c>
      <c r="AE33" s="331"/>
      <c r="AF33" s="556" t="s">
        <v>118</v>
      </c>
      <c r="AG33" s="79">
        <v>35</v>
      </c>
      <c r="AH33" s="330"/>
      <c r="AI33" s="592">
        <v>19.399999999999999</v>
      </c>
      <c r="AJ33" s="592" t="s">
        <v>95</v>
      </c>
      <c r="AK33" s="592">
        <v>16.7</v>
      </c>
    </row>
    <row r="34" spans="1:37" x14ac:dyDescent="0.2">
      <c r="A34" s="268" t="s">
        <v>156</v>
      </c>
      <c r="B34" s="268">
        <v>876</v>
      </c>
      <c r="C34" s="307" t="s">
        <v>157</v>
      </c>
      <c r="D34" s="556" t="s">
        <v>118</v>
      </c>
      <c r="E34" s="79">
        <v>15</v>
      </c>
      <c r="F34" s="79"/>
      <c r="G34" s="592">
        <v>40</v>
      </c>
      <c r="H34" s="592" t="s">
        <v>95</v>
      </c>
      <c r="I34" s="592" t="s">
        <v>95</v>
      </c>
      <c r="J34" s="329"/>
      <c r="K34" s="556" t="s">
        <v>118</v>
      </c>
      <c r="L34" s="79" t="s">
        <v>95</v>
      </c>
      <c r="M34" s="304"/>
      <c r="N34" s="592" t="s">
        <v>95</v>
      </c>
      <c r="O34" s="592" t="s">
        <v>95</v>
      </c>
      <c r="P34" s="592" t="s">
        <v>95</v>
      </c>
      <c r="Q34" s="330"/>
      <c r="R34" s="556" t="s">
        <v>118</v>
      </c>
      <c r="S34" s="79" t="s">
        <v>95</v>
      </c>
      <c r="T34" s="304"/>
      <c r="U34" s="592" t="s">
        <v>95</v>
      </c>
      <c r="V34" s="592" t="s">
        <v>95</v>
      </c>
      <c r="W34" s="592" t="s">
        <v>95</v>
      </c>
      <c r="X34" s="331"/>
      <c r="Y34" s="556" t="s">
        <v>118</v>
      </c>
      <c r="Z34" s="79">
        <v>10</v>
      </c>
      <c r="AA34" s="304"/>
      <c r="AB34" s="592" t="s">
        <v>95</v>
      </c>
      <c r="AC34" s="592" t="s">
        <v>95</v>
      </c>
      <c r="AD34" s="592" t="s">
        <v>95</v>
      </c>
      <c r="AE34" s="331"/>
      <c r="AF34" s="556" t="s">
        <v>118</v>
      </c>
      <c r="AG34" s="79">
        <v>15</v>
      </c>
      <c r="AH34" s="330"/>
      <c r="AI34" s="592" t="s">
        <v>95</v>
      </c>
      <c r="AJ34" s="592" t="s">
        <v>95</v>
      </c>
      <c r="AK34" s="592" t="s">
        <v>95</v>
      </c>
    </row>
    <row r="35" spans="1:37" x14ac:dyDescent="0.2">
      <c r="A35" s="268" t="s">
        <v>158</v>
      </c>
      <c r="B35" s="268">
        <v>340</v>
      </c>
      <c r="C35" s="307" t="s">
        <v>159</v>
      </c>
      <c r="D35" s="556" t="s">
        <v>118</v>
      </c>
      <c r="E35" s="79">
        <v>25</v>
      </c>
      <c r="F35" s="79"/>
      <c r="G35" s="592">
        <v>37.5</v>
      </c>
      <c r="H35" s="592" t="s">
        <v>95</v>
      </c>
      <c r="I35" s="592" t="s">
        <v>95</v>
      </c>
      <c r="J35" s="329"/>
      <c r="K35" s="556" t="s">
        <v>118</v>
      </c>
      <c r="L35" s="79">
        <v>15</v>
      </c>
      <c r="M35" s="304"/>
      <c r="N35" s="592">
        <v>43.8</v>
      </c>
      <c r="O35" s="592" t="s">
        <v>95</v>
      </c>
      <c r="P35" s="592" t="s">
        <v>95</v>
      </c>
      <c r="Q35" s="330"/>
      <c r="R35" s="556" t="s">
        <v>118</v>
      </c>
      <c r="S35" s="79">
        <v>15</v>
      </c>
      <c r="T35" s="304"/>
      <c r="U35" s="592" t="s">
        <v>95</v>
      </c>
      <c r="V35" s="592" t="s">
        <v>95</v>
      </c>
      <c r="W35" s="592" t="s">
        <v>95</v>
      </c>
      <c r="X35" s="331"/>
      <c r="Y35" s="556" t="s">
        <v>118</v>
      </c>
      <c r="Z35" s="79">
        <v>25</v>
      </c>
      <c r="AA35" s="304"/>
      <c r="AB35" s="592">
        <v>30.4</v>
      </c>
      <c r="AC35" s="592" t="s">
        <v>95</v>
      </c>
      <c r="AD35" s="592" t="s">
        <v>95</v>
      </c>
      <c r="AE35" s="331"/>
      <c r="AF35" s="556" t="s">
        <v>118</v>
      </c>
      <c r="AG35" s="79">
        <v>15</v>
      </c>
      <c r="AH35" s="330"/>
      <c r="AI35" s="592" t="s">
        <v>95</v>
      </c>
      <c r="AJ35" s="592" t="s">
        <v>95</v>
      </c>
      <c r="AK35" s="592" t="s">
        <v>95</v>
      </c>
    </row>
    <row r="36" spans="1:37" x14ac:dyDescent="0.2">
      <c r="A36" s="268" t="s">
        <v>160</v>
      </c>
      <c r="B36" s="268">
        <v>888</v>
      </c>
      <c r="C36" s="307" t="s">
        <v>161</v>
      </c>
      <c r="D36" s="556" t="s">
        <v>118</v>
      </c>
      <c r="E36" s="79">
        <v>85</v>
      </c>
      <c r="F36" s="79"/>
      <c r="G36" s="592">
        <v>27.4</v>
      </c>
      <c r="H36" s="592">
        <v>11.9</v>
      </c>
      <c r="I36" s="592">
        <v>11.9</v>
      </c>
      <c r="J36" s="329"/>
      <c r="K36" s="556" t="s">
        <v>118</v>
      </c>
      <c r="L36" s="79">
        <v>95</v>
      </c>
      <c r="M36" s="304"/>
      <c r="N36" s="592">
        <v>34</v>
      </c>
      <c r="O36" s="592">
        <v>12.8</v>
      </c>
      <c r="P36" s="592">
        <v>13.8</v>
      </c>
      <c r="Q36" s="330"/>
      <c r="R36" s="556" t="s">
        <v>118</v>
      </c>
      <c r="S36" s="79">
        <v>85</v>
      </c>
      <c r="T36" s="304"/>
      <c r="U36" s="592">
        <v>28.2</v>
      </c>
      <c r="V36" s="592">
        <v>12.9</v>
      </c>
      <c r="W36" s="592">
        <v>15.3</v>
      </c>
      <c r="X36" s="331"/>
      <c r="Y36" s="556" t="s">
        <v>118</v>
      </c>
      <c r="Z36" s="79">
        <v>80</v>
      </c>
      <c r="AA36" s="304"/>
      <c r="AB36" s="592">
        <v>17.899999999999999</v>
      </c>
      <c r="AC36" s="592">
        <v>7.7</v>
      </c>
      <c r="AD36" s="592">
        <v>9</v>
      </c>
      <c r="AE36" s="331"/>
      <c r="AF36" s="556" t="s">
        <v>118</v>
      </c>
      <c r="AG36" s="79">
        <v>115</v>
      </c>
      <c r="AH36" s="330"/>
      <c r="AI36" s="592">
        <v>18.399999999999999</v>
      </c>
      <c r="AJ36" s="592">
        <v>14</v>
      </c>
      <c r="AK36" s="592">
        <v>14.9</v>
      </c>
    </row>
    <row r="37" spans="1:37" x14ac:dyDescent="0.2">
      <c r="A37" s="268" t="s">
        <v>162</v>
      </c>
      <c r="B37" s="268">
        <v>341</v>
      </c>
      <c r="C37" s="307" t="s">
        <v>163</v>
      </c>
      <c r="D37" s="556" t="s">
        <v>114</v>
      </c>
      <c r="E37" s="79">
        <v>65</v>
      </c>
      <c r="F37" s="79"/>
      <c r="G37" s="592">
        <v>44.6</v>
      </c>
      <c r="H37" s="592">
        <v>20</v>
      </c>
      <c r="I37" s="592">
        <v>20</v>
      </c>
      <c r="J37" s="329"/>
      <c r="K37" s="556" t="s">
        <v>118</v>
      </c>
      <c r="L37" s="79">
        <v>60</v>
      </c>
      <c r="M37" s="304"/>
      <c r="N37" s="592">
        <v>40.700000000000003</v>
      </c>
      <c r="O37" s="592">
        <v>15.3</v>
      </c>
      <c r="P37" s="592">
        <v>15.3</v>
      </c>
      <c r="Q37" s="330"/>
      <c r="R37" s="556" t="s">
        <v>114</v>
      </c>
      <c r="S37" s="79">
        <v>60</v>
      </c>
      <c r="T37" s="304"/>
      <c r="U37" s="592">
        <v>44.8</v>
      </c>
      <c r="V37" s="592">
        <v>15.5</v>
      </c>
      <c r="W37" s="592">
        <v>15.5</v>
      </c>
      <c r="X37" s="331"/>
      <c r="Y37" s="556" t="s">
        <v>118</v>
      </c>
      <c r="Z37" s="79">
        <v>55</v>
      </c>
      <c r="AA37" s="304"/>
      <c r="AB37" s="592">
        <v>18.899999999999999</v>
      </c>
      <c r="AC37" s="592">
        <v>13.2</v>
      </c>
      <c r="AD37" s="592">
        <v>13.2</v>
      </c>
      <c r="AE37" s="331"/>
      <c r="AF37" s="556" t="s">
        <v>118</v>
      </c>
      <c r="AG37" s="79">
        <v>55</v>
      </c>
      <c r="AH37" s="330"/>
      <c r="AI37" s="592">
        <v>30.4</v>
      </c>
      <c r="AJ37" s="592">
        <v>23.2</v>
      </c>
      <c r="AK37" s="592">
        <v>26.8</v>
      </c>
    </row>
    <row r="38" spans="1:37" x14ac:dyDescent="0.2">
      <c r="A38" s="268" t="s">
        <v>164</v>
      </c>
      <c r="B38" s="268">
        <v>352</v>
      </c>
      <c r="C38" s="307" t="s">
        <v>165</v>
      </c>
      <c r="D38" s="556" t="s">
        <v>114</v>
      </c>
      <c r="E38" s="79">
        <v>100</v>
      </c>
      <c r="F38" s="79"/>
      <c r="G38" s="592">
        <v>36</v>
      </c>
      <c r="H38" s="592">
        <v>11</v>
      </c>
      <c r="I38" s="592">
        <v>11</v>
      </c>
      <c r="J38" s="329"/>
      <c r="K38" s="556" t="s">
        <v>114</v>
      </c>
      <c r="L38" s="79">
        <v>95</v>
      </c>
      <c r="M38" s="304"/>
      <c r="N38" s="592">
        <v>50.5</v>
      </c>
      <c r="O38" s="592">
        <v>22.1</v>
      </c>
      <c r="P38" s="592">
        <v>22.1</v>
      </c>
      <c r="Q38" s="330"/>
      <c r="R38" s="556" t="s">
        <v>114</v>
      </c>
      <c r="S38" s="79">
        <v>110</v>
      </c>
      <c r="T38" s="304"/>
      <c r="U38" s="592">
        <v>46.4</v>
      </c>
      <c r="V38" s="592">
        <v>17</v>
      </c>
      <c r="W38" s="592">
        <v>17</v>
      </c>
      <c r="X38" s="331"/>
      <c r="Y38" s="556" t="s">
        <v>118</v>
      </c>
      <c r="Z38" s="79">
        <v>95</v>
      </c>
      <c r="AA38" s="304"/>
      <c r="AB38" s="592">
        <v>13.5</v>
      </c>
      <c r="AC38" s="592">
        <v>10.4</v>
      </c>
      <c r="AD38" s="592">
        <v>12.5</v>
      </c>
      <c r="AE38" s="331"/>
      <c r="AF38" s="556" t="s">
        <v>114</v>
      </c>
      <c r="AG38" s="79">
        <v>100</v>
      </c>
      <c r="AH38" s="330"/>
      <c r="AI38" s="592">
        <v>10.8</v>
      </c>
      <c r="AJ38" s="592">
        <v>7.8</v>
      </c>
      <c r="AK38" s="592">
        <v>10.8</v>
      </c>
    </row>
    <row r="39" spans="1:37" x14ac:dyDescent="0.2">
      <c r="A39" s="268" t="s">
        <v>166</v>
      </c>
      <c r="B39" s="268">
        <v>353</v>
      </c>
      <c r="C39" s="307" t="s">
        <v>167</v>
      </c>
      <c r="D39" s="556" t="s">
        <v>118</v>
      </c>
      <c r="E39" s="79">
        <v>25</v>
      </c>
      <c r="F39" s="79"/>
      <c r="G39" s="592">
        <v>40</v>
      </c>
      <c r="H39" s="592" t="s">
        <v>95</v>
      </c>
      <c r="I39" s="592" t="s">
        <v>95</v>
      </c>
      <c r="J39" s="329"/>
      <c r="K39" s="556" t="s">
        <v>118</v>
      </c>
      <c r="L39" s="79">
        <v>20</v>
      </c>
      <c r="M39" s="304"/>
      <c r="N39" s="592">
        <v>47.4</v>
      </c>
      <c r="O39" s="592" t="s">
        <v>95</v>
      </c>
      <c r="P39" s="592" t="s">
        <v>95</v>
      </c>
      <c r="Q39" s="330"/>
      <c r="R39" s="556" t="s">
        <v>118</v>
      </c>
      <c r="S39" s="79">
        <v>25</v>
      </c>
      <c r="T39" s="304"/>
      <c r="U39" s="592">
        <v>50</v>
      </c>
      <c r="V39" s="592">
        <v>29.2</v>
      </c>
      <c r="W39" s="592">
        <v>33.299999999999997</v>
      </c>
      <c r="X39" s="331"/>
      <c r="Y39" s="556" t="s">
        <v>118</v>
      </c>
      <c r="Z39" s="79">
        <v>10</v>
      </c>
      <c r="AA39" s="304"/>
      <c r="AB39" s="592" t="s">
        <v>95</v>
      </c>
      <c r="AC39" s="592" t="s">
        <v>95</v>
      </c>
      <c r="AD39" s="592" t="s">
        <v>95</v>
      </c>
      <c r="AE39" s="331"/>
      <c r="AF39" s="556" t="s">
        <v>118</v>
      </c>
      <c r="AG39" s="79">
        <v>20</v>
      </c>
      <c r="AH39" s="330"/>
      <c r="AI39" s="592" t="s">
        <v>95</v>
      </c>
      <c r="AJ39" s="592" t="s">
        <v>95</v>
      </c>
      <c r="AK39" s="592" t="s">
        <v>95</v>
      </c>
    </row>
    <row r="40" spans="1:37" x14ac:dyDescent="0.2">
      <c r="A40" s="268" t="s">
        <v>168</v>
      </c>
      <c r="B40" s="268">
        <v>354</v>
      </c>
      <c r="C40" s="307" t="s">
        <v>169</v>
      </c>
      <c r="D40" s="556" t="s">
        <v>118</v>
      </c>
      <c r="E40" s="79">
        <v>25</v>
      </c>
      <c r="F40" s="79"/>
      <c r="G40" s="592" t="s">
        <v>95</v>
      </c>
      <c r="H40" s="592" t="s">
        <v>95</v>
      </c>
      <c r="I40" s="592" t="s">
        <v>95</v>
      </c>
      <c r="J40" s="329"/>
      <c r="K40" s="556" t="s">
        <v>118</v>
      </c>
      <c r="L40" s="79">
        <v>30</v>
      </c>
      <c r="M40" s="304"/>
      <c r="N40" s="592">
        <v>26.7</v>
      </c>
      <c r="O40" s="592" t="s">
        <v>95</v>
      </c>
      <c r="P40" s="592" t="s">
        <v>95</v>
      </c>
      <c r="Q40" s="330"/>
      <c r="R40" s="556" t="s">
        <v>118</v>
      </c>
      <c r="S40" s="79">
        <v>30</v>
      </c>
      <c r="T40" s="304"/>
      <c r="U40" s="592">
        <v>50</v>
      </c>
      <c r="V40" s="592">
        <v>26.7</v>
      </c>
      <c r="W40" s="592">
        <v>26.7</v>
      </c>
      <c r="X40" s="331"/>
      <c r="Y40" s="556" t="s">
        <v>118</v>
      </c>
      <c r="Z40" s="79">
        <v>35</v>
      </c>
      <c r="AA40" s="304"/>
      <c r="AB40" s="592">
        <v>24.2</v>
      </c>
      <c r="AC40" s="592">
        <v>18.2</v>
      </c>
      <c r="AD40" s="592">
        <v>18.2</v>
      </c>
      <c r="AE40" s="331"/>
      <c r="AF40" s="556" t="s">
        <v>118</v>
      </c>
      <c r="AG40" s="79">
        <v>20</v>
      </c>
      <c r="AH40" s="330"/>
      <c r="AI40" s="592" t="s">
        <v>95</v>
      </c>
      <c r="AJ40" s="592" t="s">
        <v>95</v>
      </c>
      <c r="AK40" s="592" t="s">
        <v>95</v>
      </c>
    </row>
    <row r="41" spans="1:37" x14ac:dyDescent="0.2">
      <c r="A41" s="268" t="s">
        <v>170</v>
      </c>
      <c r="B41" s="268">
        <v>355</v>
      </c>
      <c r="C41" s="307" t="s">
        <v>171</v>
      </c>
      <c r="D41" s="556" t="s">
        <v>118</v>
      </c>
      <c r="E41" s="79">
        <v>50</v>
      </c>
      <c r="F41" s="79"/>
      <c r="G41" s="592">
        <v>32</v>
      </c>
      <c r="H41" s="592" t="s">
        <v>95</v>
      </c>
      <c r="I41" s="592">
        <v>12</v>
      </c>
      <c r="J41" s="329"/>
      <c r="K41" s="556" t="s">
        <v>118</v>
      </c>
      <c r="L41" s="79">
        <v>40</v>
      </c>
      <c r="M41" s="304"/>
      <c r="N41" s="592">
        <v>37.5</v>
      </c>
      <c r="O41" s="592" t="s">
        <v>95</v>
      </c>
      <c r="P41" s="592" t="s">
        <v>95</v>
      </c>
      <c r="Q41" s="330"/>
      <c r="R41" s="556" t="s">
        <v>118</v>
      </c>
      <c r="S41" s="79">
        <v>35</v>
      </c>
      <c r="T41" s="304"/>
      <c r="U41" s="592">
        <v>26.5</v>
      </c>
      <c r="V41" s="592" t="s">
        <v>95</v>
      </c>
      <c r="W41" s="592" t="s">
        <v>95</v>
      </c>
      <c r="X41" s="331"/>
      <c r="Y41" s="556" t="s">
        <v>118</v>
      </c>
      <c r="Z41" s="79">
        <v>35</v>
      </c>
      <c r="AA41" s="304"/>
      <c r="AB41" s="592">
        <v>17.600000000000001</v>
      </c>
      <c r="AC41" s="592">
        <v>17.600000000000001</v>
      </c>
      <c r="AD41" s="592">
        <v>17.600000000000001</v>
      </c>
      <c r="AE41" s="331"/>
      <c r="AF41" s="556" t="s">
        <v>114</v>
      </c>
      <c r="AG41" s="79">
        <v>45</v>
      </c>
      <c r="AH41" s="330"/>
      <c r="AI41" s="592">
        <v>24.4</v>
      </c>
      <c r="AJ41" s="592">
        <v>24.4</v>
      </c>
      <c r="AK41" s="592">
        <v>31.1</v>
      </c>
    </row>
    <row r="42" spans="1:37" x14ac:dyDescent="0.2">
      <c r="A42" s="268" t="s">
        <v>172</v>
      </c>
      <c r="B42" s="268">
        <v>343</v>
      </c>
      <c r="C42" s="307" t="s">
        <v>173</v>
      </c>
      <c r="D42" s="556" t="s">
        <v>118</v>
      </c>
      <c r="E42" s="79">
        <v>25</v>
      </c>
      <c r="F42" s="79"/>
      <c r="G42" s="592">
        <v>50</v>
      </c>
      <c r="H42" s="592" t="s">
        <v>95</v>
      </c>
      <c r="I42" s="592" t="s">
        <v>95</v>
      </c>
      <c r="J42" s="329"/>
      <c r="K42" s="556" t="s">
        <v>118</v>
      </c>
      <c r="L42" s="79">
        <v>25</v>
      </c>
      <c r="M42" s="304"/>
      <c r="N42" s="592">
        <v>25.9</v>
      </c>
      <c r="O42" s="592" t="s">
        <v>95</v>
      </c>
      <c r="P42" s="592" t="s">
        <v>95</v>
      </c>
      <c r="Q42" s="330"/>
      <c r="R42" s="556" t="s">
        <v>118</v>
      </c>
      <c r="S42" s="79">
        <v>40</v>
      </c>
      <c r="T42" s="304"/>
      <c r="U42" s="592">
        <v>39.5</v>
      </c>
      <c r="V42" s="592">
        <v>18.399999999999999</v>
      </c>
      <c r="W42" s="592">
        <v>18.399999999999999</v>
      </c>
      <c r="X42" s="331"/>
      <c r="Y42" s="556" t="s">
        <v>118</v>
      </c>
      <c r="Z42" s="79">
        <v>25</v>
      </c>
      <c r="AA42" s="304"/>
      <c r="AB42" s="592" t="s">
        <v>95</v>
      </c>
      <c r="AC42" s="592" t="s">
        <v>95</v>
      </c>
      <c r="AD42" s="592" t="s">
        <v>95</v>
      </c>
      <c r="AE42" s="331"/>
      <c r="AF42" s="556" t="s">
        <v>118</v>
      </c>
      <c r="AG42" s="79">
        <v>40</v>
      </c>
      <c r="AH42" s="330"/>
      <c r="AI42" s="592">
        <v>20.5</v>
      </c>
      <c r="AJ42" s="592">
        <v>15.4</v>
      </c>
      <c r="AK42" s="592">
        <v>15.4</v>
      </c>
    </row>
    <row r="43" spans="1:37" x14ac:dyDescent="0.2">
      <c r="A43" s="268" t="s">
        <v>174</v>
      </c>
      <c r="B43" s="268">
        <v>342</v>
      </c>
      <c r="C43" s="307" t="s">
        <v>175</v>
      </c>
      <c r="D43" s="556" t="s">
        <v>118</v>
      </c>
      <c r="E43" s="79">
        <v>25</v>
      </c>
      <c r="F43" s="79"/>
      <c r="G43" s="592" t="s">
        <v>95</v>
      </c>
      <c r="H43" s="592" t="s">
        <v>95</v>
      </c>
      <c r="I43" s="592" t="s">
        <v>95</v>
      </c>
      <c r="J43" s="329"/>
      <c r="K43" s="556" t="s">
        <v>118</v>
      </c>
      <c r="L43" s="79">
        <v>15</v>
      </c>
      <c r="M43" s="304"/>
      <c r="N43" s="592">
        <v>35.299999999999997</v>
      </c>
      <c r="O43" s="592" t="s">
        <v>95</v>
      </c>
      <c r="P43" s="592" t="s">
        <v>95</v>
      </c>
      <c r="Q43" s="330"/>
      <c r="R43" s="556" t="s">
        <v>118</v>
      </c>
      <c r="S43" s="79">
        <v>15</v>
      </c>
      <c r="T43" s="304"/>
      <c r="U43" s="592">
        <v>35.299999999999997</v>
      </c>
      <c r="V43" s="592" t="s">
        <v>95</v>
      </c>
      <c r="W43" s="592" t="s">
        <v>95</v>
      </c>
      <c r="X43" s="331"/>
      <c r="Y43" s="556" t="s">
        <v>118</v>
      </c>
      <c r="Z43" s="79">
        <v>20</v>
      </c>
      <c r="AA43" s="304"/>
      <c r="AB43" s="592" t="s">
        <v>95</v>
      </c>
      <c r="AC43" s="592" t="s">
        <v>95</v>
      </c>
      <c r="AD43" s="592" t="s">
        <v>95</v>
      </c>
      <c r="AE43" s="331"/>
      <c r="AF43" s="556" t="s">
        <v>118</v>
      </c>
      <c r="AG43" s="79">
        <v>25</v>
      </c>
      <c r="AH43" s="330"/>
      <c r="AI43" s="592" t="s">
        <v>95</v>
      </c>
      <c r="AJ43" s="592" t="s">
        <v>95</v>
      </c>
      <c r="AK43" s="592" t="s">
        <v>95</v>
      </c>
    </row>
    <row r="44" spans="1:37" x14ac:dyDescent="0.2">
      <c r="A44" s="268" t="s">
        <v>176</v>
      </c>
      <c r="B44" s="268">
        <v>356</v>
      </c>
      <c r="C44" s="307" t="s">
        <v>177</v>
      </c>
      <c r="D44" s="556" t="s">
        <v>118</v>
      </c>
      <c r="E44" s="79">
        <v>20</v>
      </c>
      <c r="F44" s="79"/>
      <c r="G44" s="592" t="s">
        <v>95</v>
      </c>
      <c r="H44" s="592" t="s">
        <v>95</v>
      </c>
      <c r="I44" s="592" t="s">
        <v>95</v>
      </c>
      <c r="J44" s="329"/>
      <c r="K44" s="556" t="s">
        <v>118</v>
      </c>
      <c r="L44" s="79">
        <v>25</v>
      </c>
      <c r="M44" s="304"/>
      <c r="N44" s="592">
        <v>29.6</v>
      </c>
      <c r="O44" s="592" t="s">
        <v>95</v>
      </c>
      <c r="P44" s="592" t="s">
        <v>95</v>
      </c>
      <c r="Q44" s="330"/>
      <c r="R44" s="556" t="s">
        <v>118</v>
      </c>
      <c r="S44" s="79">
        <v>35</v>
      </c>
      <c r="T44" s="304"/>
      <c r="U44" s="592">
        <v>37.1</v>
      </c>
      <c r="V44" s="592">
        <v>25.7</v>
      </c>
      <c r="W44" s="592">
        <v>25.7</v>
      </c>
      <c r="X44" s="331"/>
      <c r="Y44" s="556" t="s">
        <v>118</v>
      </c>
      <c r="Z44" s="79">
        <v>20</v>
      </c>
      <c r="AA44" s="304"/>
      <c r="AB44" s="592" t="s">
        <v>95</v>
      </c>
      <c r="AC44" s="592" t="s">
        <v>95</v>
      </c>
      <c r="AD44" s="592" t="s">
        <v>95</v>
      </c>
      <c r="AE44" s="331"/>
      <c r="AF44" s="556" t="s">
        <v>118</v>
      </c>
      <c r="AG44" s="79">
        <v>20</v>
      </c>
      <c r="AH44" s="330"/>
      <c r="AI44" s="592" t="s">
        <v>95</v>
      </c>
      <c r="AJ44" s="592" t="s">
        <v>95</v>
      </c>
      <c r="AK44" s="592" t="s">
        <v>95</v>
      </c>
    </row>
    <row r="45" spans="1:37" x14ac:dyDescent="0.2">
      <c r="A45" s="268" t="s">
        <v>178</v>
      </c>
      <c r="B45" s="268">
        <v>357</v>
      </c>
      <c r="C45" s="307" t="s">
        <v>179</v>
      </c>
      <c r="D45" s="556" t="s">
        <v>118</v>
      </c>
      <c r="E45" s="79">
        <v>20</v>
      </c>
      <c r="F45" s="79"/>
      <c r="G45" s="592" t="s">
        <v>95</v>
      </c>
      <c r="H45" s="592" t="s">
        <v>95</v>
      </c>
      <c r="I45" s="592" t="s">
        <v>95</v>
      </c>
      <c r="J45" s="329"/>
      <c r="K45" s="556" t="s">
        <v>118</v>
      </c>
      <c r="L45" s="79">
        <v>25</v>
      </c>
      <c r="M45" s="304"/>
      <c r="N45" s="592">
        <v>55.6</v>
      </c>
      <c r="O45" s="592" t="s">
        <v>95</v>
      </c>
      <c r="P45" s="592" t="s">
        <v>95</v>
      </c>
      <c r="Q45" s="330"/>
      <c r="R45" s="556" t="s">
        <v>118</v>
      </c>
      <c r="S45" s="79">
        <v>30</v>
      </c>
      <c r="T45" s="304"/>
      <c r="U45" s="592">
        <v>30</v>
      </c>
      <c r="V45" s="592" t="s">
        <v>95</v>
      </c>
      <c r="W45" s="592" t="s">
        <v>95</v>
      </c>
      <c r="X45" s="331"/>
      <c r="Y45" s="556" t="s">
        <v>118</v>
      </c>
      <c r="Z45" s="79">
        <v>25</v>
      </c>
      <c r="AA45" s="304"/>
      <c r="AB45" s="592" t="s">
        <v>95</v>
      </c>
      <c r="AC45" s="592" t="s">
        <v>95</v>
      </c>
      <c r="AD45" s="592" t="s">
        <v>95</v>
      </c>
      <c r="AE45" s="331"/>
      <c r="AF45" s="556" t="s">
        <v>118</v>
      </c>
      <c r="AG45" s="79">
        <v>35</v>
      </c>
      <c r="AH45" s="330"/>
      <c r="AI45" s="592">
        <v>30.6</v>
      </c>
      <c r="AJ45" s="592">
        <v>22.2</v>
      </c>
      <c r="AK45" s="592">
        <v>22.2</v>
      </c>
    </row>
    <row r="46" spans="1:37" x14ac:dyDescent="0.2">
      <c r="A46" s="268" t="s">
        <v>180</v>
      </c>
      <c r="B46" s="268">
        <v>358</v>
      </c>
      <c r="C46" s="307" t="s">
        <v>181</v>
      </c>
      <c r="D46" s="556" t="s">
        <v>114</v>
      </c>
      <c r="E46" s="79">
        <v>25</v>
      </c>
      <c r="F46" s="79"/>
      <c r="G46" s="592">
        <v>36</v>
      </c>
      <c r="H46" s="592">
        <v>24</v>
      </c>
      <c r="I46" s="592">
        <v>24</v>
      </c>
      <c r="J46" s="329"/>
      <c r="K46" s="556" t="s">
        <v>118</v>
      </c>
      <c r="L46" s="79">
        <v>20</v>
      </c>
      <c r="M46" s="304"/>
      <c r="N46" s="592">
        <v>36.4</v>
      </c>
      <c r="O46" s="592">
        <v>27.3</v>
      </c>
      <c r="P46" s="592">
        <v>27.3</v>
      </c>
      <c r="Q46" s="330"/>
      <c r="R46" s="556" t="s">
        <v>118</v>
      </c>
      <c r="S46" s="79">
        <v>20</v>
      </c>
      <c r="T46" s="304"/>
      <c r="U46" s="592">
        <v>44.4</v>
      </c>
      <c r="V46" s="592" t="s">
        <v>95</v>
      </c>
      <c r="W46" s="592" t="s">
        <v>95</v>
      </c>
      <c r="X46" s="331"/>
      <c r="Y46" s="556" t="s">
        <v>118</v>
      </c>
      <c r="Z46" s="79">
        <v>20</v>
      </c>
      <c r="AA46" s="304"/>
      <c r="AB46" s="592">
        <v>52.4</v>
      </c>
      <c r="AC46" s="592">
        <v>42.9</v>
      </c>
      <c r="AD46" s="592">
        <v>42.9</v>
      </c>
      <c r="AE46" s="331"/>
      <c r="AF46" s="556" t="s">
        <v>118</v>
      </c>
      <c r="AG46" s="79">
        <v>20</v>
      </c>
      <c r="AH46" s="330"/>
      <c r="AI46" s="592" t="s">
        <v>95</v>
      </c>
      <c r="AJ46" s="592" t="s">
        <v>95</v>
      </c>
      <c r="AK46" s="592" t="s">
        <v>95</v>
      </c>
    </row>
    <row r="47" spans="1:37" x14ac:dyDescent="0.2">
      <c r="A47" s="268" t="s">
        <v>182</v>
      </c>
      <c r="B47" s="268">
        <v>877</v>
      </c>
      <c r="C47" s="307" t="s">
        <v>183</v>
      </c>
      <c r="D47" s="556" t="s">
        <v>118</v>
      </c>
      <c r="E47" s="79">
        <v>10</v>
      </c>
      <c r="F47" s="79"/>
      <c r="G47" s="592" t="s">
        <v>95</v>
      </c>
      <c r="H47" s="592" t="s">
        <v>95</v>
      </c>
      <c r="I47" s="592" t="s">
        <v>95</v>
      </c>
      <c r="J47" s="329"/>
      <c r="K47" s="556" t="s">
        <v>118</v>
      </c>
      <c r="L47" s="79">
        <v>15</v>
      </c>
      <c r="M47" s="304"/>
      <c r="N47" s="592">
        <v>80</v>
      </c>
      <c r="O47" s="592">
        <v>40</v>
      </c>
      <c r="P47" s="592">
        <v>40</v>
      </c>
      <c r="Q47" s="330"/>
      <c r="R47" s="556" t="s">
        <v>118</v>
      </c>
      <c r="S47" s="79">
        <v>15</v>
      </c>
      <c r="T47" s="304"/>
      <c r="U47" s="592" t="s">
        <v>95</v>
      </c>
      <c r="V47" s="592" t="s">
        <v>95</v>
      </c>
      <c r="W47" s="592" t="s">
        <v>95</v>
      </c>
      <c r="X47" s="331"/>
      <c r="Y47" s="556" t="s">
        <v>118</v>
      </c>
      <c r="Z47" s="79">
        <v>20</v>
      </c>
      <c r="AA47" s="304"/>
      <c r="AB47" s="592" t="s">
        <v>95</v>
      </c>
      <c r="AC47" s="592" t="s">
        <v>95</v>
      </c>
      <c r="AD47" s="592" t="s">
        <v>95</v>
      </c>
      <c r="AE47" s="331"/>
      <c r="AF47" s="556" t="s">
        <v>118</v>
      </c>
      <c r="AG47" s="79">
        <v>20</v>
      </c>
      <c r="AH47" s="330"/>
      <c r="AI47" s="592" t="s">
        <v>95</v>
      </c>
      <c r="AJ47" s="592" t="s">
        <v>95</v>
      </c>
      <c r="AK47" s="592" t="s">
        <v>95</v>
      </c>
    </row>
    <row r="48" spans="1:37" x14ac:dyDescent="0.2">
      <c r="A48" s="268" t="s">
        <v>184</v>
      </c>
      <c r="B48" s="268">
        <v>359</v>
      </c>
      <c r="C48" s="307" t="s">
        <v>185</v>
      </c>
      <c r="D48" s="556" t="s">
        <v>118</v>
      </c>
      <c r="E48" s="79">
        <v>30</v>
      </c>
      <c r="F48" s="79"/>
      <c r="G48" s="592" t="s">
        <v>95</v>
      </c>
      <c r="H48" s="592" t="s">
        <v>95</v>
      </c>
      <c r="I48" s="592" t="s">
        <v>95</v>
      </c>
      <c r="J48" s="329"/>
      <c r="K48" s="556" t="s">
        <v>118</v>
      </c>
      <c r="L48" s="79">
        <v>30</v>
      </c>
      <c r="M48" s="304"/>
      <c r="N48" s="592">
        <v>34.5</v>
      </c>
      <c r="O48" s="592" t="s">
        <v>95</v>
      </c>
      <c r="P48" s="592" t="s">
        <v>95</v>
      </c>
      <c r="Q48" s="330"/>
      <c r="R48" s="556" t="s">
        <v>118</v>
      </c>
      <c r="S48" s="79">
        <v>35</v>
      </c>
      <c r="T48" s="304"/>
      <c r="U48" s="592">
        <v>20</v>
      </c>
      <c r="V48" s="592" t="s">
        <v>95</v>
      </c>
      <c r="W48" s="592">
        <v>17.100000000000001</v>
      </c>
      <c r="X48" s="331"/>
      <c r="Y48" s="556" t="s">
        <v>118</v>
      </c>
      <c r="Z48" s="79">
        <v>20</v>
      </c>
      <c r="AA48" s="304"/>
      <c r="AB48" s="592" t="s">
        <v>95</v>
      </c>
      <c r="AC48" s="592" t="s">
        <v>95</v>
      </c>
      <c r="AD48" s="592" t="s">
        <v>95</v>
      </c>
      <c r="AE48" s="331"/>
      <c r="AF48" s="556" t="s">
        <v>118</v>
      </c>
      <c r="AG48" s="79">
        <v>30</v>
      </c>
      <c r="AH48" s="330"/>
      <c r="AI48" s="592" t="s">
        <v>95</v>
      </c>
      <c r="AJ48" s="592" t="s">
        <v>95</v>
      </c>
      <c r="AK48" s="592" t="s">
        <v>95</v>
      </c>
    </row>
    <row r="49" spans="1:37" x14ac:dyDescent="0.2">
      <c r="A49" s="268" t="s">
        <v>186</v>
      </c>
      <c r="B49" s="268">
        <v>344</v>
      </c>
      <c r="C49" s="307" t="s">
        <v>187</v>
      </c>
      <c r="D49" s="556" t="s">
        <v>118</v>
      </c>
      <c r="E49" s="79">
        <v>45</v>
      </c>
      <c r="F49" s="79"/>
      <c r="G49" s="592">
        <v>27.3</v>
      </c>
      <c r="H49" s="592" t="s">
        <v>95</v>
      </c>
      <c r="I49" s="592" t="s">
        <v>95</v>
      </c>
      <c r="J49" s="329"/>
      <c r="K49" s="556" t="s">
        <v>118</v>
      </c>
      <c r="L49" s="79">
        <v>30</v>
      </c>
      <c r="M49" s="304"/>
      <c r="N49" s="592">
        <v>51.6</v>
      </c>
      <c r="O49" s="592" t="s">
        <v>95</v>
      </c>
      <c r="P49" s="592" t="s">
        <v>95</v>
      </c>
      <c r="Q49" s="330"/>
      <c r="R49" s="556" t="s">
        <v>118</v>
      </c>
      <c r="S49" s="79">
        <v>50</v>
      </c>
      <c r="T49" s="304"/>
      <c r="U49" s="592">
        <v>52</v>
      </c>
      <c r="V49" s="592">
        <v>12</v>
      </c>
      <c r="W49" s="592">
        <v>16</v>
      </c>
      <c r="X49" s="331"/>
      <c r="Y49" s="556" t="s">
        <v>118</v>
      </c>
      <c r="Z49" s="79">
        <v>35</v>
      </c>
      <c r="AA49" s="304"/>
      <c r="AB49" s="592">
        <v>16.7</v>
      </c>
      <c r="AC49" s="592" t="s">
        <v>95</v>
      </c>
      <c r="AD49" s="592">
        <v>16.7</v>
      </c>
      <c r="AE49" s="331"/>
      <c r="AF49" s="556" t="s">
        <v>118</v>
      </c>
      <c r="AG49" s="79">
        <v>50</v>
      </c>
      <c r="AH49" s="330"/>
      <c r="AI49" s="592">
        <v>16</v>
      </c>
      <c r="AJ49" s="592">
        <v>14</v>
      </c>
      <c r="AK49" s="592">
        <v>16</v>
      </c>
    </row>
    <row r="50" spans="1:37" x14ac:dyDescent="0.2">
      <c r="A50" s="268"/>
      <c r="B50" s="268"/>
      <c r="C50" s="307"/>
      <c r="D50" s="555"/>
      <c r="E50" s="304"/>
      <c r="F50" s="304"/>
      <c r="G50" s="591"/>
      <c r="H50" s="591"/>
      <c r="I50" s="591"/>
      <c r="J50" s="329"/>
      <c r="K50" s="555"/>
      <c r="L50" s="304"/>
      <c r="M50" s="304"/>
      <c r="N50" s="591"/>
      <c r="O50" s="591"/>
      <c r="P50" s="591"/>
      <c r="Q50" s="332"/>
      <c r="R50" s="555"/>
      <c r="S50" s="304"/>
      <c r="T50" s="304"/>
      <c r="U50" s="591"/>
      <c r="V50" s="591"/>
      <c r="W50" s="591"/>
      <c r="X50" s="333"/>
      <c r="Y50" s="555"/>
      <c r="Z50" s="304"/>
      <c r="AA50" s="304"/>
      <c r="AB50" s="591"/>
      <c r="AC50" s="591"/>
      <c r="AD50" s="591"/>
      <c r="AE50" s="333"/>
      <c r="AF50" s="555"/>
      <c r="AG50" s="304"/>
      <c r="AH50" s="332"/>
      <c r="AI50" s="591"/>
      <c r="AJ50" s="591"/>
      <c r="AK50" s="591"/>
    </row>
    <row r="51" spans="1:37" s="326" customFormat="1" x14ac:dyDescent="0.2">
      <c r="A51" s="272"/>
      <c r="B51" s="272"/>
      <c r="C51" s="302" t="s">
        <v>188</v>
      </c>
      <c r="D51" s="555" t="s">
        <v>57</v>
      </c>
      <c r="E51" s="304">
        <v>510</v>
      </c>
      <c r="F51" s="304"/>
      <c r="G51" s="590">
        <v>36.700000000000003</v>
      </c>
      <c r="H51" s="590">
        <v>12.5</v>
      </c>
      <c r="I51" s="590">
        <v>12.7</v>
      </c>
      <c r="J51" s="329"/>
      <c r="K51" s="555" t="s">
        <v>57</v>
      </c>
      <c r="L51" s="304">
        <v>490</v>
      </c>
      <c r="M51" s="304"/>
      <c r="N51" s="590">
        <v>39.1</v>
      </c>
      <c r="O51" s="590">
        <v>13.6</v>
      </c>
      <c r="P51" s="590">
        <v>14</v>
      </c>
      <c r="Q51" s="330"/>
      <c r="R51" s="555" t="s">
        <v>57</v>
      </c>
      <c r="S51" s="304">
        <v>480</v>
      </c>
      <c r="T51" s="304"/>
      <c r="U51" s="590">
        <v>38.9</v>
      </c>
      <c r="V51" s="590">
        <v>14.6</v>
      </c>
      <c r="W51" s="590">
        <v>14.6</v>
      </c>
      <c r="X51" s="331"/>
      <c r="Y51" s="555" t="s">
        <v>57</v>
      </c>
      <c r="Z51" s="304">
        <v>460</v>
      </c>
      <c r="AA51" s="304"/>
      <c r="AB51" s="590">
        <v>14.2</v>
      </c>
      <c r="AC51" s="590">
        <v>10.6</v>
      </c>
      <c r="AD51" s="590">
        <v>12.9</v>
      </c>
      <c r="AE51" s="331"/>
      <c r="AF51" s="555" t="s">
        <v>57</v>
      </c>
      <c r="AG51" s="304">
        <v>510</v>
      </c>
      <c r="AH51" s="330"/>
      <c r="AI51" s="590">
        <v>19.3</v>
      </c>
      <c r="AJ51" s="590">
        <v>14.4</v>
      </c>
      <c r="AK51" s="590">
        <v>15.4</v>
      </c>
    </row>
    <row r="52" spans="1:37" x14ac:dyDescent="0.2">
      <c r="A52" s="268" t="s">
        <v>189</v>
      </c>
      <c r="B52" s="268">
        <v>370</v>
      </c>
      <c r="C52" s="307" t="s">
        <v>190</v>
      </c>
      <c r="D52" s="556" t="s">
        <v>118</v>
      </c>
      <c r="E52" s="79">
        <v>30</v>
      </c>
      <c r="F52" s="79"/>
      <c r="G52" s="592">
        <v>39.299999999999997</v>
      </c>
      <c r="H52" s="592" t="s">
        <v>95</v>
      </c>
      <c r="I52" s="592" t="s">
        <v>95</v>
      </c>
      <c r="J52" s="329"/>
      <c r="K52" s="556" t="s">
        <v>118</v>
      </c>
      <c r="L52" s="79">
        <v>25</v>
      </c>
      <c r="M52" s="304"/>
      <c r="N52" s="592">
        <v>43.5</v>
      </c>
      <c r="O52" s="592" t="s">
        <v>95</v>
      </c>
      <c r="P52" s="592" t="s">
        <v>95</v>
      </c>
      <c r="Q52" s="330"/>
      <c r="R52" s="556" t="s">
        <v>118</v>
      </c>
      <c r="S52" s="79">
        <v>15</v>
      </c>
      <c r="T52" s="304"/>
      <c r="U52" s="592">
        <v>46.2</v>
      </c>
      <c r="V52" s="592" t="s">
        <v>95</v>
      </c>
      <c r="W52" s="592" t="s">
        <v>95</v>
      </c>
      <c r="X52" s="331"/>
      <c r="Y52" s="556" t="s">
        <v>118</v>
      </c>
      <c r="Z52" s="79">
        <v>10</v>
      </c>
      <c r="AA52" s="304"/>
      <c r="AB52" s="592" t="s">
        <v>95</v>
      </c>
      <c r="AC52" s="592" t="s">
        <v>95</v>
      </c>
      <c r="AD52" s="592" t="s">
        <v>95</v>
      </c>
      <c r="AE52" s="331"/>
      <c r="AF52" s="556" t="s">
        <v>118</v>
      </c>
      <c r="AG52" s="79">
        <v>10</v>
      </c>
      <c r="AH52" s="330"/>
      <c r="AI52" s="592" t="s">
        <v>95</v>
      </c>
      <c r="AJ52" s="592" t="s">
        <v>95</v>
      </c>
      <c r="AK52" s="592" t="s">
        <v>95</v>
      </c>
    </row>
    <row r="53" spans="1:37" x14ac:dyDescent="0.2">
      <c r="A53" s="268" t="s">
        <v>191</v>
      </c>
      <c r="B53" s="268">
        <v>380</v>
      </c>
      <c r="C53" s="307" t="s">
        <v>192</v>
      </c>
      <c r="D53" s="556" t="s">
        <v>118</v>
      </c>
      <c r="E53" s="79">
        <v>50</v>
      </c>
      <c r="F53" s="79"/>
      <c r="G53" s="592">
        <v>32.700000000000003</v>
      </c>
      <c r="H53" s="592">
        <v>11.5</v>
      </c>
      <c r="I53" s="592">
        <v>11.5</v>
      </c>
      <c r="J53" s="329"/>
      <c r="K53" s="556" t="s">
        <v>118</v>
      </c>
      <c r="L53" s="79">
        <v>55</v>
      </c>
      <c r="M53" s="304"/>
      <c r="N53" s="592">
        <v>50.9</v>
      </c>
      <c r="O53" s="592">
        <v>19.3</v>
      </c>
      <c r="P53" s="592">
        <v>19.3</v>
      </c>
      <c r="Q53" s="330"/>
      <c r="R53" s="556" t="s">
        <v>118</v>
      </c>
      <c r="S53" s="79">
        <v>55</v>
      </c>
      <c r="T53" s="304"/>
      <c r="U53" s="592">
        <v>42.1</v>
      </c>
      <c r="V53" s="592" t="s">
        <v>95</v>
      </c>
      <c r="W53" s="592" t="s">
        <v>95</v>
      </c>
      <c r="X53" s="331"/>
      <c r="Y53" s="556" t="s">
        <v>118</v>
      </c>
      <c r="Z53" s="79">
        <v>55</v>
      </c>
      <c r="AA53" s="304"/>
      <c r="AB53" s="592">
        <v>13</v>
      </c>
      <c r="AC53" s="592" t="s">
        <v>95</v>
      </c>
      <c r="AD53" s="592">
        <v>13</v>
      </c>
      <c r="AE53" s="331"/>
      <c r="AF53" s="556" t="s">
        <v>118</v>
      </c>
      <c r="AG53" s="79">
        <v>70</v>
      </c>
      <c r="AH53" s="330"/>
      <c r="AI53" s="592">
        <v>27.1</v>
      </c>
      <c r="AJ53" s="592">
        <v>17.100000000000001</v>
      </c>
      <c r="AK53" s="592">
        <v>18.600000000000001</v>
      </c>
    </row>
    <row r="54" spans="1:37" x14ac:dyDescent="0.2">
      <c r="A54" s="268" t="s">
        <v>193</v>
      </c>
      <c r="B54" s="268">
        <v>381</v>
      </c>
      <c r="C54" s="307" t="s">
        <v>194</v>
      </c>
      <c r="D54" s="556" t="s">
        <v>118</v>
      </c>
      <c r="E54" s="79">
        <v>20</v>
      </c>
      <c r="F54" s="79"/>
      <c r="G54" s="592" t="s">
        <v>95</v>
      </c>
      <c r="H54" s="592" t="s">
        <v>95</v>
      </c>
      <c r="I54" s="592" t="s">
        <v>95</v>
      </c>
      <c r="J54" s="329"/>
      <c r="K54" s="556" t="s">
        <v>118</v>
      </c>
      <c r="L54" s="79">
        <v>10</v>
      </c>
      <c r="M54" s="304"/>
      <c r="N54" s="592" t="s">
        <v>95</v>
      </c>
      <c r="O54" s="592" t="s">
        <v>95</v>
      </c>
      <c r="P54" s="592" t="s">
        <v>95</v>
      </c>
      <c r="Q54" s="330"/>
      <c r="R54" s="556" t="s">
        <v>118</v>
      </c>
      <c r="S54" s="79">
        <v>15</v>
      </c>
      <c r="T54" s="304"/>
      <c r="U54" s="592">
        <v>56.3</v>
      </c>
      <c r="V54" s="592" t="s">
        <v>95</v>
      </c>
      <c r="W54" s="592" t="s">
        <v>95</v>
      </c>
      <c r="X54" s="331"/>
      <c r="Y54" s="556" t="s">
        <v>118</v>
      </c>
      <c r="Z54" s="79">
        <v>20</v>
      </c>
      <c r="AA54" s="304"/>
      <c r="AB54" s="592">
        <v>47.4</v>
      </c>
      <c r="AC54" s="592">
        <v>42.1</v>
      </c>
      <c r="AD54" s="592">
        <v>42.1</v>
      </c>
      <c r="AE54" s="331"/>
      <c r="AF54" s="556" t="s">
        <v>118</v>
      </c>
      <c r="AG54" s="79">
        <v>20</v>
      </c>
      <c r="AH54" s="330"/>
      <c r="AI54" s="592" t="s">
        <v>95</v>
      </c>
      <c r="AJ54" s="592" t="s">
        <v>95</v>
      </c>
      <c r="AK54" s="592" t="s">
        <v>95</v>
      </c>
    </row>
    <row r="55" spans="1:37" x14ac:dyDescent="0.2">
      <c r="A55" s="268" t="s">
        <v>195</v>
      </c>
      <c r="B55" s="268">
        <v>371</v>
      </c>
      <c r="C55" s="307" t="s">
        <v>196</v>
      </c>
      <c r="D55" s="556" t="s">
        <v>118</v>
      </c>
      <c r="E55" s="79">
        <v>40</v>
      </c>
      <c r="F55" s="79"/>
      <c r="G55" s="592">
        <v>34.1</v>
      </c>
      <c r="H55" s="592" t="s">
        <v>95</v>
      </c>
      <c r="I55" s="592" t="s">
        <v>95</v>
      </c>
      <c r="J55" s="329"/>
      <c r="K55" s="556" t="s">
        <v>118</v>
      </c>
      <c r="L55" s="79">
        <v>40</v>
      </c>
      <c r="M55" s="304"/>
      <c r="N55" s="592">
        <v>41</v>
      </c>
      <c r="O55" s="592" t="s">
        <v>95</v>
      </c>
      <c r="P55" s="592" t="s">
        <v>95</v>
      </c>
      <c r="Q55" s="330"/>
      <c r="R55" s="556" t="s">
        <v>118</v>
      </c>
      <c r="S55" s="79">
        <v>30</v>
      </c>
      <c r="T55" s="304"/>
      <c r="U55" s="592">
        <v>28.1</v>
      </c>
      <c r="V55" s="592" t="s">
        <v>95</v>
      </c>
      <c r="W55" s="592" t="s">
        <v>95</v>
      </c>
      <c r="X55" s="331"/>
      <c r="Y55" s="556" t="s">
        <v>118</v>
      </c>
      <c r="Z55" s="79">
        <v>20</v>
      </c>
      <c r="AA55" s="304"/>
      <c r="AB55" s="592" t="s">
        <v>95</v>
      </c>
      <c r="AC55" s="592" t="s">
        <v>95</v>
      </c>
      <c r="AD55" s="592" t="s">
        <v>95</v>
      </c>
      <c r="AE55" s="331"/>
      <c r="AF55" s="556" t="s">
        <v>118</v>
      </c>
      <c r="AG55" s="79">
        <v>40</v>
      </c>
      <c r="AH55" s="330"/>
      <c r="AI55" s="592" t="s">
        <v>95</v>
      </c>
      <c r="AJ55" s="592" t="s">
        <v>95</v>
      </c>
      <c r="AK55" s="592" t="s">
        <v>95</v>
      </c>
    </row>
    <row r="56" spans="1:37" x14ac:dyDescent="0.2">
      <c r="A56" s="268" t="s">
        <v>197</v>
      </c>
      <c r="B56" s="268">
        <v>811</v>
      </c>
      <c r="C56" s="307" t="s">
        <v>198</v>
      </c>
      <c r="D56" s="556" t="s">
        <v>118</v>
      </c>
      <c r="E56" s="79">
        <v>30</v>
      </c>
      <c r="F56" s="79"/>
      <c r="G56" s="592">
        <v>43.8</v>
      </c>
      <c r="H56" s="592" t="s">
        <v>95</v>
      </c>
      <c r="I56" s="592" t="s">
        <v>95</v>
      </c>
      <c r="J56" s="329"/>
      <c r="K56" s="556" t="s">
        <v>118</v>
      </c>
      <c r="L56" s="79">
        <v>15</v>
      </c>
      <c r="M56" s="304"/>
      <c r="N56" s="592">
        <v>41.2</v>
      </c>
      <c r="O56" s="592" t="s">
        <v>95</v>
      </c>
      <c r="P56" s="592" t="s">
        <v>95</v>
      </c>
      <c r="Q56" s="330"/>
      <c r="R56" s="556" t="s">
        <v>118</v>
      </c>
      <c r="S56" s="79">
        <v>25</v>
      </c>
      <c r="T56" s="304"/>
      <c r="U56" s="592" t="s">
        <v>95</v>
      </c>
      <c r="V56" s="592" t="s">
        <v>95</v>
      </c>
      <c r="W56" s="592" t="s">
        <v>95</v>
      </c>
      <c r="X56" s="331"/>
      <c r="Y56" s="556" t="s">
        <v>118</v>
      </c>
      <c r="Z56" s="79">
        <v>25</v>
      </c>
      <c r="AA56" s="304"/>
      <c r="AB56" s="592" t="s">
        <v>95</v>
      </c>
      <c r="AC56" s="592" t="s">
        <v>95</v>
      </c>
      <c r="AD56" s="592" t="s">
        <v>95</v>
      </c>
      <c r="AE56" s="331"/>
      <c r="AF56" s="556" t="s">
        <v>118</v>
      </c>
      <c r="AG56" s="79">
        <v>30</v>
      </c>
      <c r="AH56" s="330"/>
      <c r="AI56" s="592" t="s">
        <v>95</v>
      </c>
      <c r="AJ56" s="592" t="s">
        <v>95</v>
      </c>
      <c r="AK56" s="592" t="s">
        <v>95</v>
      </c>
    </row>
    <row r="57" spans="1:37" x14ac:dyDescent="0.2">
      <c r="A57" s="268" t="s">
        <v>199</v>
      </c>
      <c r="B57" s="268">
        <v>810</v>
      </c>
      <c r="C57" s="307" t="s">
        <v>200</v>
      </c>
      <c r="D57" s="556" t="s">
        <v>118</v>
      </c>
      <c r="E57" s="79">
        <v>35</v>
      </c>
      <c r="F57" s="79"/>
      <c r="G57" s="592">
        <v>48.5</v>
      </c>
      <c r="H57" s="592" t="s">
        <v>95</v>
      </c>
      <c r="I57" s="592" t="s">
        <v>95</v>
      </c>
      <c r="J57" s="329"/>
      <c r="K57" s="556" t="s">
        <v>118</v>
      </c>
      <c r="L57" s="79">
        <v>30</v>
      </c>
      <c r="M57" s="304"/>
      <c r="N57" s="592">
        <v>41.9</v>
      </c>
      <c r="O57" s="592">
        <v>19.399999999999999</v>
      </c>
      <c r="P57" s="592">
        <v>19.399999999999999</v>
      </c>
      <c r="Q57" s="330"/>
      <c r="R57" s="556" t="s">
        <v>118</v>
      </c>
      <c r="S57" s="79">
        <v>45</v>
      </c>
      <c r="T57" s="304"/>
      <c r="U57" s="592">
        <v>47.7</v>
      </c>
      <c r="V57" s="592" t="s">
        <v>95</v>
      </c>
      <c r="W57" s="592" t="s">
        <v>95</v>
      </c>
      <c r="X57" s="331"/>
      <c r="Y57" s="556" t="s">
        <v>118</v>
      </c>
      <c r="Z57" s="79">
        <v>50</v>
      </c>
      <c r="AA57" s="304"/>
      <c r="AB57" s="592" t="s">
        <v>95</v>
      </c>
      <c r="AC57" s="592" t="s">
        <v>95</v>
      </c>
      <c r="AD57" s="592" t="s">
        <v>95</v>
      </c>
      <c r="AE57" s="331"/>
      <c r="AF57" s="556" t="s">
        <v>118</v>
      </c>
      <c r="AG57" s="79">
        <v>45</v>
      </c>
      <c r="AH57" s="330"/>
      <c r="AI57" s="592">
        <v>23.3</v>
      </c>
      <c r="AJ57" s="592">
        <v>20.9</v>
      </c>
      <c r="AK57" s="592">
        <v>20.9</v>
      </c>
    </row>
    <row r="58" spans="1:37" x14ac:dyDescent="0.2">
      <c r="A58" s="268" t="s">
        <v>201</v>
      </c>
      <c r="B58" s="268">
        <v>382</v>
      </c>
      <c r="C58" s="307" t="s">
        <v>202</v>
      </c>
      <c r="D58" s="556" t="s">
        <v>118</v>
      </c>
      <c r="E58" s="79">
        <v>30</v>
      </c>
      <c r="F58" s="79"/>
      <c r="G58" s="592">
        <v>34.4</v>
      </c>
      <c r="H58" s="592" t="s">
        <v>95</v>
      </c>
      <c r="I58" s="592" t="s">
        <v>95</v>
      </c>
      <c r="J58" s="329"/>
      <c r="K58" s="556" t="s">
        <v>118</v>
      </c>
      <c r="L58" s="79">
        <v>35</v>
      </c>
      <c r="M58" s="304"/>
      <c r="N58" s="592" t="s">
        <v>95</v>
      </c>
      <c r="O58" s="592" t="s">
        <v>95</v>
      </c>
      <c r="P58" s="592" t="s">
        <v>95</v>
      </c>
      <c r="Q58" s="330"/>
      <c r="R58" s="556" t="s">
        <v>118</v>
      </c>
      <c r="S58" s="79">
        <v>35</v>
      </c>
      <c r="T58" s="304"/>
      <c r="U58" s="592">
        <v>25</v>
      </c>
      <c r="V58" s="592">
        <v>16.7</v>
      </c>
      <c r="W58" s="592">
        <v>16.7</v>
      </c>
      <c r="X58" s="331"/>
      <c r="Y58" s="556" t="s">
        <v>118</v>
      </c>
      <c r="Z58" s="79">
        <v>40</v>
      </c>
      <c r="AA58" s="304"/>
      <c r="AB58" s="592" t="s">
        <v>95</v>
      </c>
      <c r="AC58" s="592" t="s">
        <v>95</v>
      </c>
      <c r="AD58" s="592" t="s">
        <v>95</v>
      </c>
      <c r="AE58" s="331"/>
      <c r="AF58" s="556" t="s">
        <v>118</v>
      </c>
      <c r="AG58" s="79">
        <v>40</v>
      </c>
      <c r="AH58" s="330"/>
      <c r="AI58" s="592">
        <v>26.8</v>
      </c>
      <c r="AJ58" s="592">
        <v>26.8</v>
      </c>
      <c r="AK58" s="592">
        <v>31.7</v>
      </c>
    </row>
    <row r="59" spans="1:37" x14ac:dyDescent="0.2">
      <c r="A59" s="268" t="s">
        <v>203</v>
      </c>
      <c r="B59" s="268">
        <v>383</v>
      </c>
      <c r="C59" s="307" t="s">
        <v>204</v>
      </c>
      <c r="D59" s="556" t="s">
        <v>114</v>
      </c>
      <c r="E59" s="79">
        <v>100</v>
      </c>
      <c r="F59" s="79"/>
      <c r="G59" s="592">
        <v>36.700000000000003</v>
      </c>
      <c r="H59" s="592">
        <v>10.199999999999999</v>
      </c>
      <c r="I59" s="592">
        <v>10.199999999999999</v>
      </c>
      <c r="J59" s="329"/>
      <c r="K59" s="556" t="s">
        <v>118</v>
      </c>
      <c r="L59" s="79">
        <v>95</v>
      </c>
      <c r="M59" s="304"/>
      <c r="N59" s="592">
        <v>43</v>
      </c>
      <c r="O59" s="592">
        <v>15.1</v>
      </c>
      <c r="P59" s="592">
        <v>15.1</v>
      </c>
      <c r="Q59" s="330"/>
      <c r="R59" s="556" t="s">
        <v>118</v>
      </c>
      <c r="S59" s="79">
        <v>90</v>
      </c>
      <c r="T59" s="304"/>
      <c r="U59" s="592">
        <v>49.4</v>
      </c>
      <c r="V59" s="592">
        <v>18</v>
      </c>
      <c r="W59" s="592">
        <v>18</v>
      </c>
      <c r="X59" s="331"/>
      <c r="Y59" s="556" t="s">
        <v>118</v>
      </c>
      <c r="Z59" s="79">
        <v>75</v>
      </c>
      <c r="AA59" s="304"/>
      <c r="AB59" s="592">
        <v>18.399999999999999</v>
      </c>
      <c r="AC59" s="592">
        <v>13.2</v>
      </c>
      <c r="AD59" s="592">
        <v>18.399999999999999</v>
      </c>
      <c r="AE59" s="331"/>
      <c r="AF59" s="556" t="s">
        <v>114</v>
      </c>
      <c r="AG59" s="79">
        <v>70</v>
      </c>
      <c r="AH59" s="330"/>
      <c r="AI59" s="592">
        <v>14.5</v>
      </c>
      <c r="AJ59" s="592">
        <v>8.6999999999999993</v>
      </c>
      <c r="AK59" s="592">
        <v>8.6999999999999993</v>
      </c>
    </row>
    <row r="60" spans="1:37" x14ac:dyDescent="0.2">
      <c r="A60" s="268" t="s">
        <v>205</v>
      </c>
      <c r="B60" s="268">
        <v>812</v>
      </c>
      <c r="C60" s="307" t="s">
        <v>206</v>
      </c>
      <c r="D60" s="556" t="s">
        <v>118</v>
      </c>
      <c r="E60" s="79">
        <v>15</v>
      </c>
      <c r="F60" s="79"/>
      <c r="G60" s="592">
        <v>53.8</v>
      </c>
      <c r="H60" s="592" t="s">
        <v>95</v>
      </c>
      <c r="I60" s="592" t="s">
        <v>95</v>
      </c>
      <c r="J60" s="329"/>
      <c r="K60" s="556" t="s">
        <v>118</v>
      </c>
      <c r="L60" s="79">
        <v>15</v>
      </c>
      <c r="M60" s="304"/>
      <c r="N60" s="592">
        <v>46.7</v>
      </c>
      <c r="O60" s="592" t="s">
        <v>95</v>
      </c>
      <c r="P60" s="592" t="s">
        <v>95</v>
      </c>
      <c r="Q60" s="330"/>
      <c r="R60" s="556" t="s">
        <v>118</v>
      </c>
      <c r="S60" s="79">
        <v>10</v>
      </c>
      <c r="T60" s="304"/>
      <c r="U60" s="592">
        <v>54.5</v>
      </c>
      <c r="V60" s="592" t="s">
        <v>95</v>
      </c>
      <c r="W60" s="592" t="s">
        <v>95</v>
      </c>
      <c r="X60" s="331"/>
      <c r="Y60" s="556" t="s">
        <v>118</v>
      </c>
      <c r="Z60" s="79">
        <v>10</v>
      </c>
      <c r="AA60" s="304"/>
      <c r="AB60" s="592" t="s">
        <v>95</v>
      </c>
      <c r="AC60" s="592" t="s">
        <v>95</v>
      </c>
      <c r="AD60" s="592" t="s">
        <v>95</v>
      </c>
      <c r="AE60" s="331"/>
      <c r="AF60" s="556" t="s">
        <v>118</v>
      </c>
      <c r="AG60" s="79">
        <v>10</v>
      </c>
      <c r="AH60" s="330"/>
      <c r="AI60" s="592" t="s">
        <v>95</v>
      </c>
      <c r="AJ60" s="592" t="s">
        <v>95</v>
      </c>
      <c r="AK60" s="592" t="s">
        <v>95</v>
      </c>
    </row>
    <row r="61" spans="1:37" x14ac:dyDescent="0.2">
      <c r="A61" s="268" t="s">
        <v>207</v>
      </c>
      <c r="B61" s="268">
        <v>813</v>
      </c>
      <c r="C61" s="307" t="s">
        <v>208</v>
      </c>
      <c r="D61" s="556" t="s">
        <v>118</v>
      </c>
      <c r="E61" s="79">
        <v>10</v>
      </c>
      <c r="F61" s="79"/>
      <c r="G61" s="592" t="s">
        <v>95</v>
      </c>
      <c r="H61" s="592" t="s">
        <v>95</v>
      </c>
      <c r="I61" s="592" t="s">
        <v>95</v>
      </c>
      <c r="J61" s="329"/>
      <c r="K61" s="556" t="s">
        <v>118</v>
      </c>
      <c r="L61" s="79">
        <v>15</v>
      </c>
      <c r="M61" s="304"/>
      <c r="N61" s="592" t="s">
        <v>95</v>
      </c>
      <c r="O61" s="592" t="s">
        <v>95</v>
      </c>
      <c r="P61" s="592" t="s">
        <v>95</v>
      </c>
      <c r="Q61" s="330"/>
      <c r="R61" s="556" t="s">
        <v>118</v>
      </c>
      <c r="S61" s="79">
        <v>15</v>
      </c>
      <c r="T61" s="304"/>
      <c r="U61" s="592">
        <v>53.8</v>
      </c>
      <c r="V61" s="592" t="s">
        <v>95</v>
      </c>
      <c r="W61" s="592" t="s">
        <v>95</v>
      </c>
      <c r="X61" s="331"/>
      <c r="Y61" s="556" t="s">
        <v>118</v>
      </c>
      <c r="Z61" s="79">
        <v>10</v>
      </c>
      <c r="AA61" s="304"/>
      <c r="AB61" s="592" t="s">
        <v>95</v>
      </c>
      <c r="AC61" s="592" t="s">
        <v>95</v>
      </c>
      <c r="AD61" s="592" t="s">
        <v>95</v>
      </c>
      <c r="AE61" s="331"/>
      <c r="AF61" s="556" t="s">
        <v>118</v>
      </c>
      <c r="AG61" s="79">
        <v>15</v>
      </c>
      <c r="AH61" s="330"/>
      <c r="AI61" s="592" t="s">
        <v>95</v>
      </c>
      <c r="AJ61" s="592" t="s">
        <v>95</v>
      </c>
      <c r="AK61" s="592" t="s">
        <v>95</v>
      </c>
    </row>
    <row r="62" spans="1:37" x14ac:dyDescent="0.2">
      <c r="A62" s="268" t="s">
        <v>209</v>
      </c>
      <c r="B62" s="268">
        <v>815</v>
      </c>
      <c r="C62" s="307" t="s">
        <v>210</v>
      </c>
      <c r="D62" s="556" t="s">
        <v>118</v>
      </c>
      <c r="E62" s="79">
        <v>35</v>
      </c>
      <c r="F62" s="79"/>
      <c r="G62" s="592">
        <v>39.4</v>
      </c>
      <c r="H62" s="592" t="s">
        <v>95</v>
      </c>
      <c r="I62" s="592">
        <v>18.2</v>
      </c>
      <c r="J62" s="329"/>
      <c r="K62" s="556" t="s">
        <v>118</v>
      </c>
      <c r="L62" s="79">
        <v>35</v>
      </c>
      <c r="M62" s="304"/>
      <c r="N62" s="592">
        <v>40</v>
      </c>
      <c r="O62" s="592" t="s">
        <v>95</v>
      </c>
      <c r="P62" s="592">
        <v>20</v>
      </c>
      <c r="Q62" s="330"/>
      <c r="R62" s="556" t="s">
        <v>118</v>
      </c>
      <c r="S62" s="79">
        <v>25</v>
      </c>
      <c r="T62" s="304"/>
      <c r="U62" s="592">
        <v>30.8</v>
      </c>
      <c r="V62" s="592" t="s">
        <v>95</v>
      </c>
      <c r="W62" s="592" t="s">
        <v>95</v>
      </c>
      <c r="X62" s="331"/>
      <c r="Y62" s="556" t="s">
        <v>118</v>
      </c>
      <c r="Z62" s="79">
        <v>45</v>
      </c>
      <c r="AA62" s="304"/>
      <c r="AB62" s="592">
        <v>15.6</v>
      </c>
      <c r="AC62" s="592" t="s">
        <v>95</v>
      </c>
      <c r="AD62" s="592" t="s">
        <v>95</v>
      </c>
      <c r="AE62" s="331"/>
      <c r="AF62" s="556" t="s">
        <v>118</v>
      </c>
      <c r="AG62" s="79">
        <v>45</v>
      </c>
      <c r="AH62" s="330"/>
      <c r="AI62" s="592">
        <v>14</v>
      </c>
      <c r="AJ62" s="592" t="s">
        <v>95</v>
      </c>
      <c r="AK62" s="592" t="s">
        <v>95</v>
      </c>
    </row>
    <row r="63" spans="1:37" x14ac:dyDescent="0.2">
      <c r="A63" s="268" t="s">
        <v>211</v>
      </c>
      <c r="B63" s="268">
        <v>372</v>
      </c>
      <c r="C63" s="307" t="s">
        <v>212</v>
      </c>
      <c r="D63" s="556" t="s">
        <v>118</v>
      </c>
      <c r="E63" s="79">
        <v>25</v>
      </c>
      <c r="F63" s="79"/>
      <c r="G63" s="592">
        <v>40</v>
      </c>
      <c r="H63" s="592" t="s">
        <v>95</v>
      </c>
      <c r="I63" s="592" t="s">
        <v>95</v>
      </c>
      <c r="J63" s="329"/>
      <c r="K63" s="556" t="s">
        <v>118</v>
      </c>
      <c r="L63" s="79">
        <v>30</v>
      </c>
      <c r="M63" s="304"/>
      <c r="N63" s="592">
        <v>40.6</v>
      </c>
      <c r="O63" s="592">
        <v>18.8</v>
      </c>
      <c r="P63" s="592">
        <v>18.8</v>
      </c>
      <c r="Q63" s="330"/>
      <c r="R63" s="556" t="s">
        <v>118</v>
      </c>
      <c r="S63" s="79">
        <v>25</v>
      </c>
      <c r="T63" s="304"/>
      <c r="U63" s="592">
        <v>29.6</v>
      </c>
      <c r="V63" s="592">
        <v>25.9</v>
      </c>
      <c r="W63" s="592">
        <v>25.9</v>
      </c>
      <c r="X63" s="331"/>
      <c r="Y63" s="556" t="s">
        <v>118</v>
      </c>
      <c r="Z63" s="79">
        <v>25</v>
      </c>
      <c r="AA63" s="304"/>
      <c r="AB63" s="592" t="s">
        <v>95</v>
      </c>
      <c r="AC63" s="592" t="s">
        <v>95</v>
      </c>
      <c r="AD63" s="592" t="s">
        <v>95</v>
      </c>
      <c r="AE63" s="331"/>
      <c r="AF63" s="556" t="s">
        <v>118</v>
      </c>
      <c r="AG63" s="79">
        <v>35</v>
      </c>
      <c r="AH63" s="330"/>
      <c r="AI63" s="592">
        <v>20.6</v>
      </c>
      <c r="AJ63" s="592" t="s">
        <v>95</v>
      </c>
      <c r="AK63" s="592" t="s">
        <v>95</v>
      </c>
    </row>
    <row r="64" spans="1:37" x14ac:dyDescent="0.2">
      <c r="A64" s="268" t="s">
        <v>213</v>
      </c>
      <c r="B64" s="268">
        <v>373</v>
      </c>
      <c r="C64" s="307" t="s">
        <v>214</v>
      </c>
      <c r="D64" s="556" t="s">
        <v>118</v>
      </c>
      <c r="E64" s="79">
        <v>50</v>
      </c>
      <c r="F64" s="79"/>
      <c r="G64" s="592">
        <v>22.4</v>
      </c>
      <c r="H64" s="592" t="s">
        <v>95</v>
      </c>
      <c r="I64" s="592" t="s">
        <v>95</v>
      </c>
      <c r="J64" s="329"/>
      <c r="K64" s="556" t="s">
        <v>114</v>
      </c>
      <c r="L64" s="79">
        <v>40</v>
      </c>
      <c r="M64" s="304"/>
      <c r="N64" s="592">
        <v>26.2</v>
      </c>
      <c r="O64" s="592" t="s">
        <v>95</v>
      </c>
      <c r="P64" s="592" t="s">
        <v>95</v>
      </c>
      <c r="Q64" s="330"/>
      <c r="R64" s="556" t="s">
        <v>118</v>
      </c>
      <c r="S64" s="79">
        <v>45</v>
      </c>
      <c r="T64" s="304"/>
      <c r="U64" s="592">
        <v>25</v>
      </c>
      <c r="V64" s="592">
        <v>18.2</v>
      </c>
      <c r="W64" s="592">
        <v>18.2</v>
      </c>
      <c r="X64" s="331"/>
      <c r="Y64" s="556" t="s">
        <v>114</v>
      </c>
      <c r="Z64" s="79">
        <v>35</v>
      </c>
      <c r="AA64" s="304"/>
      <c r="AB64" s="592" t="s">
        <v>95</v>
      </c>
      <c r="AC64" s="592" t="s">
        <v>95</v>
      </c>
      <c r="AD64" s="592" t="s">
        <v>95</v>
      </c>
      <c r="AE64" s="331"/>
      <c r="AF64" s="556" t="s">
        <v>118</v>
      </c>
      <c r="AG64" s="79">
        <v>45</v>
      </c>
      <c r="AH64" s="330"/>
      <c r="AI64" s="592">
        <v>17.8</v>
      </c>
      <c r="AJ64" s="592">
        <v>13.3</v>
      </c>
      <c r="AK64" s="592">
        <v>13.3</v>
      </c>
    </row>
    <row r="65" spans="1:37" x14ac:dyDescent="0.2">
      <c r="A65" s="268" t="s">
        <v>215</v>
      </c>
      <c r="B65" s="268">
        <v>384</v>
      </c>
      <c r="C65" s="307" t="s">
        <v>216</v>
      </c>
      <c r="D65" s="556" t="s">
        <v>118</v>
      </c>
      <c r="E65" s="79">
        <v>30</v>
      </c>
      <c r="F65" s="79"/>
      <c r="G65" s="592">
        <v>57.1</v>
      </c>
      <c r="H65" s="592">
        <v>25</v>
      </c>
      <c r="I65" s="592">
        <v>25</v>
      </c>
      <c r="J65" s="329"/>
      <c r="K65" s="556" t="s">
        <v>118</v>
      </c>
      <c r="L65" s="79">
        <v>30</v>
      </c>
      <c r="M65" s="304"/>
      <c r="N65" s="592">
        <v>32.299999999999997</v>
      </c>
      <c r="O65" s="592" t="s">
        <v>95</v>
      </c>
      <c r="P65" s="592" t="s">
        <v>95</v>
      </c>
      <c r="Q65" s="330"/>
      <c r="R65" s="556" t="s">
        <v>114</v>
      </c>
      <c r="S65" s="79">
        <v>20</v>
      </c>
      <c r="T65" s="304"/>
      <c r="U65" s="592">
        <v>42.9</v>
      </c>
      <c r="V65" s="592" t="s">
        <v>95</v>
      </c>
      <c r="W65" s="592" t="s">
        <v>95</v>
      </c>
      <c r="X65" s="331"/>
      <c r="Y65" s="556" t="s">
        <v>118</v>
      </c>
      <c r="Z65" s="79">
        <v>20</v>
      </c>
      <c r="AA65" s="304"/>
      <c r="AB65" s="592">
        <v>27.3</v>
      </c>
      <c r="AC65" s="592" t="s">
        <v>95</v>
      </c>
      <c r="AD65" s="592" t="s">
        <v>95</v>
      </c>
      <c r="AE65" s="331"/>
      <c r="AF65" s="556" t="s">
        <v>118</v>
      </c>
      <c r="AG65" s="79">
        <v>25</v>
      </c>
      <c r="AH65" s="330"/>
      <c r="AI65" s="592" t="s">
        <v>95</v>
      </c>
      <c r="AJ65" s="592" t="s">
        <v>95</v>
      </c>
      <c r="AK65" s="592" t="s">
        <v>95</v>
      </c>
    </row>
    <row r="66" spans="1:37" x14ac:dyDescent="0.2">
      <c r="A66" s="268" t="s">
        <v>217</v>
      </c>
      <c r="B66" s="268">
        <v>816</v>
      </c>
      <c r="C66" s="307" t="s">
        <v>218</v>
      </c>
      <c r="D66" s="556" t="s">
        <v>118</v>
      </c>
      <c r="E66" s="79">
        <v>20</v>
      </c>
      <c r="F66" s="79"/>
      <c r="G66" s="592" t="s">
        <v>95</v>
      </c>
      <c r="H66" s="592" t="s">
        <v>95</v>
      </c>
      <c r="I66" s="592" t="s">
        <v>95</v>
      </c>
      <c r="J66" s="329"/>
      <c r="K66" s="556" t="s">
        <v>118</v>
      </c>
      <c r="L66" s="79">
        <v>15</v>
      </c>
      <c r="M66" s="304"/>
      <c r="N66" s="592">
        <v>50</v>
      </c>
      <c r="O66" s="592" t="s">
        <v>95</v>
      </c>
      <c r="P66" s="592" t="s">
        <v>95</v>
      </c>
      <c r="Q66" s="330"/>
      <c r="R66" s="556" t="s">
        <v>118</v>
      </c>
      <c r="S66" s="79">
        <v>25</v>
      </c>
      <c r="T66" s="304"/>
      <c r="U66" s="592">
        <v>38.5</v>
      </c>
      <c r="V66" s="592">
        <v>23.1</v>
      </c>
      <c r="W66" s="592">
        <v>23.1</v>
      </c>
      <c r="X66" s="331"/>
      <c r="Y66" s="556" t="s">
        <v>118</v>
      </c>
      <c r="Z66" s="79">
        <v>20</v>
      </c>
      <c r="AA66" s="304"/>
      <c r="AB66" s="592" t="s">
        <v>95</v>
      </c>
      <c r="AC66" s="592" t="s">
        <v>95</v>
      </c>
      <c r="AD66" s="592" t="s">
        <v>95</v>
      </c>
      <c r="AE66" s="331"/>
      <c r="AF66" s="556" t="s">
        <v>118</v>
      </c>
      <c r="AG66" s="79">
        <v>15</v>
      </c>
      <c r="AH66" s="330"/>
      <c r="AI66" s="592" t="s">
        <v>95</v>
      </c>
      <c r="AJ66" s="592" t="s">
        <v>95</v>
      </c>
      <c r="AK66" s="592" t="s">
        <v>95</v>
      </c>
    </row>
    <row r="67" spans="1:37" x14ac:dyDescent="0.2">
      <c r="A67" s="268"/>
      <c r="B67" s="268"/>
      <c r="C67" s="307"/>
      <c r="D67" s="555"/>
      <c r="E67" s="304"/>
      <c r="F67" s="304"/>
      <c r="G67" s="591"/>
      <c r="H67" s="591"/>
      <c r="I67" s="591"/>
      <c r="J67" s="329"/>
      <c r="K67" s="555"/>
      <c r="L67" s="304"/>
      <c r="M67" s="304"/>
      <c r="N67" s="591"/>
      <c r="O67" s="591"/>
      <c r="P67" s="591"/>
      <c r="Q67" s="332"/>
      <c r="R67" s="555"/>
      <c r="S67" s="304"/>
      <c r="T67" s="304"/>
      <c r="U67" s="591"/>
      <c r="V67" s="591"/>
      <c r="W67" s="591"/>
      <c r="X67" s="333"/>
      <c r="Y67" s="555"/>
      <c r="Z67" s="304"/>
      <c r="AA67" s="304"/>
      <c r="AB67" s="591"/>
      <c r="AC67" s="591"/>
      <c r="AD67" s="591"/>
      <c r="AE67" s="333"/>
      <c r="AF67" s="555"/>
      <c r="AG67" s="304"/>
      <c r="AH67" s="332"/>
      <c r="AI67" s="591"/>
      <c r="AJ67" s="591"/>
      <c r="AK67" s="591"/>
    </row>
    <row r="68" spans="1:37" s="326" customFormat="1" x14ac:dyDescent="0.2">
      <c r="A68" s="272"/>
      <c r="B68" s="272"/>
      <c r="C68" s="302" t="s">
        <v>219</v>
      </c>
      <c r="D68" s="555" t="s">
        <v>57</v>
      </c>
      <c r="E68" s="304">
        <v>360</v>
      </c>
      <c r="F68" s="304"/>
      <c r="G68" s="590">
        <v>31.3</v>
      </c>
      <c r="H68" s="590">
        <v>10.1</v>
      </c>
      <c r="I68" s="590">
        <v>10.6</v>
      </c>
      <c r="J68" s="329"/>
      <c r="K68" s="555" t="s">
        <v>57</v>
      </c>
      <c r="L68" s="304">
        <v>320</v>
      </c>
      <c r="M68" s="304"/>
      <c r="N68" s="590">
        <v>35.6</v>
      </c>
      <c r="O68" s="590">
        <v>13</v>
      </c>
      <c r="P68" s="590">
        <v>13.6</v>
      </c>
      <c r="Q68" s="330"/>
      <c r="R68" s="555" t="s">
        <v>57</v>
      </c>
      <c r="S68" s="304">
        <v>320</v>
      </c>
      <c r="T68" s="304"/>
      <c r="U68" s="590">
        <v>37</v>
      </c>
      <c r="V68" s="590">
        <v>13</v>
      </c>
      <c r="W68" s="590">
        <v>13.4</v>
      </c>
      <c r="X68" s="331"/>
      <c r="Y68" s="555" t="s">
        <v>57</v>
      </c>
      <c r="Z68" s="304">
        <v>350</v>
      </c>
      <c r="AA68" s="304"/>
      <c r="AB68" s="590">
        <v>13.6</v>
      </c>
      <c r="AC68" s="590">
        <v>11</v>
      </c>
      <c r="AD68" s="590">
        <v>13.6</v>
      </c>
      <c r="AE68" s="331"/>
      <c r="AF68" s="555" t="s">
        <v>57</v>
      </c>
      <c r="AG68" s="304">
        <v>330</v>
      </c>
      <c r="AH68" s="330"/>
      <c r="AI68" s="590">
        <v>12</v>
      </c>
      <c r="AJ68" s="590">
        <v>10.199999999999999</v>
      </c>
      <c r="AK68" s="590">
        <v>12.6</v>
      </c>
    </row>
    <row r="69" spans="1:37" x14ac:dyDescent="0.2">
      <c r="A69" s="268" t="s">
        <v>220</v>
      </c>
      <c r="B69" s="268">
        <v>831</v>
      </c>
      <c r="C69" s="307" t="s">
        <v>221</v>
      </c>
      <c r="D69" s="556" t="s">
        <v>118</v>
      </c>
      <c r="E69" s="79">
        <v>35</v>
      </c>
      <c r="F69" s="79"/>
      <c r="G69" s="592">
        <v>54.3</v>
      </c>
      <c r="H69" s="592">
        <v>17.100000000000001</v>
      </c>
      <c r="I69" s="592">
        <v>20</v>
      </c>
      <c r="J69" s="329"/>
      <c r="K69" s="556" t="s">
        <v>118</v>
      </c>
      <c r="L69" s="79">
        <v>35</v>
      </c>
      <c r="M69" s="304"/>
      <c r="N69" s="592">
        <v>45.9</v>
      </c>
      <c r="O69" s="592">
        <v>29.7</v>
      </c>
      <c r="P69" s="592">
        <v>29.7</v>
      </c>
      <c r="Q69" s="330"/>
      <c r="R69" s="556" t="s">
        <v>118</v>
      </c>
      <c r="S69" s="79">
        <v>25</v>
      </c>
      <c r="T69" s="304"/>
      <c r="U69" s="592">
        <v>38.5</v>
      </c>
      <c r="V69" s="592" t="s">
        <v>95</v>
      </c>
      <c r="W69" s="592" t="s">
        <v>95</v>
      </c>
      <c r="X69" s="331"/>
      <c r="Y69" s="556" t="s">
        <v>118</v>
      </c>
      <c r="Z69" s="79">
        <v>30</v>
      </c>
      <c r="AA69" s="304"/>
      <c r="AB69" s="592" t="s">
        <v>95</v>
      </c>
      <c r="AC69" s="592" t="s">
        <v>95</v>
      </c>
      <c r="AD69" s="592" t="s">
        <v>95</v>
      </c>
      <c r="AE69" s="331"/>
      <c r="AF69" s="556" t="s">
        <v>118</v>
      </c>
      <c r="AG69" s="79">
        <v>35</v>
      </c>
      <c r="AH69" s="330"/>
      <c r="AI69" s="592" t="s">
        <v>95</v>
      </c>
      <c r="AJ69" s="592" t="s">
        <v>95</v>
      </c>
      <c r="AK69" s="592" t="s">
        <v>95</v>
      </c>
    </row>
    <row r="70" spans="1:37" x14ac:dyDescent="0.2">
      <c r="A70" s="268" t="s">
        <v>222</v>
      </c>
      <c r="B70" s="268">
        <v>830</v>
      </c>
      <c r="C70" s="307" t="s">
        <v>223</v>
      </c>
      <c r="D70" s="556" t="s">
        <v>118</v>
      </c>
      <c r="E70" s="79">
        <v>70</v>
      </c>
      <c r="F70" s="79"/>
      <c r="G70" s="592">
        <v>25</v>
      </c>
      <c r="H70" s="592">
        <v>11.8</v>
      </c>
      <c r="I70" s="592">
        <v>13.2</v>
      </c>
      <c r="J70" s="329"/>
      <c r="K70" s="556" t="s">
        <v>118</v>
      </c>
      <c r="L70" s="79">
        <v>55</v>
      </c>
      <c r="M70" s="304"/>
      <c r="N70" s="592">
        <v>25.9</v>
      </c>
      <c r="O70" s="592" t="s">
        <v>95</v>
      </c>
      <c r="P70" s="592" t="s">
        <v>95</v>
      </c>
      <c r="Q70" s="330"/>
      <c r="R70" s="556" t="s">
        <v>118</v>
      </c>
      <c r="S70" s="79">
        <v>50</v>
      </c>
      <c r="T70" s="304"/>
      <c r="U70" s="592">
        <v>32.700000000000003</v>
      </c>
      <c r="V70" s="592">
        <v>18.399999999999999</v>
      </c>
      <c r="W70" s="592">
        <v>18.399999999999999</v>
      </c>
      <c r="X70" s="331"/>
      <c r="Y70" s="556" t="s">
        <v>118</v>
      </c>
      <c r="Z70" s="79">
        <v>45</v>
      </c>
      <c r="AA70" s="304"/>
      <c r="AB70" s="592" t="s">
        <v>95</v>
      </c>
      <c r="AC70" s="592" t="s">
        <v>95</v>
      </c>
      <c r="AD70" s="592" t="s">
        <v>95</v>
      </c>
      <c r="AE70" s="331"/>
      <c r="AF70" s="556" t="s">
        <v>118</v>
      </c>
      <c r="AG70" s="79">
        <v>50</v>
      </c>
      <c r="AH70" s="330"/>
      <c r="AI70" s="592">
        <v>11.8</v>
      </c>
      <c r="AJ70" s="592" t="s">
        <v>95</v>
      </c>
      <c r="AK70" s="592" t="s">
        <v>95</v>
      </c>
    </row>
    <row r="71" spans="1:37" x14ac:dyDescent="0.2">
      <c r="A71" s="268" t="s">
        <v>224</v>
      </c>
      <c r="B71" s="268">
        <v>856</v>
      </c>
      <c r="C71" s="307" t="s">
        <v>225</v>
      </c>
      <c r="D71" s="556" t="s">
        <v>118</v>
      </c>
      <c r="E71" s="79">
        <v>35</v>
      </c>
      <c r="F71" s="79"/>
      <c r="G71" s="592">
        <v>25</v>
      </c>
      <c r="H71" s="592" t="s">
        <v>95</v>
      </c>
      <c r="I71" s="592" t="s">
        <v>95</v>
      </c>
      <c r="J71" s="329"/>
      <c r="K71" s="556" t="s">
        <v>118</v>
      </c>
      <c r="L71" s="79">
        <v>35</v>
      </c>
      <c r="M71" s="304"/>
      <c r="N71" s="592">
        <v>36.4</v>
      </c>
      <c r="O71" s="592" t="s">
        <v>95</v>
      </c>
      <c r="P71" s="592" t="s">
        <v>95</v>
      </c>
      <c r="Q71" s="330"/>
      <c r="R71" s="556" t="s">
        <v>118</v>
      </c>
      <c r="S71" s="79">
        <v>30</v>
      </c>
      <c r="T71" s="304"/>
      <c r="U71" s="592">
        <v>44.8</v>
      </c>
      <c r="V71" s="592" t="s">
        <v>95</v>
      </c>
      <c r="W71" s="592" t="s">
        <v>95</v>
      </c>
      <c r="X71" s="331"/>
      <c r="Y71" s="556" t="s">
        <v>114</v>
      </c>
      <c r="Z71" s="79">
        <v>40</v>
      </c>
      <c r="AA71" s="304"/>
      <c r="AB71" s="592" t="s">
        <v>95</v>
      </c>
      <c r="AC71" s="592" t="s">
        <v>95</v>
      </c>
      <c r="AD71" s="592">
        <v>14.3</v>
      </c>
      <c r="AE71" s="331"/>
      <c r="AF71" s="556" t="s">
        <v>118</v>
      </c>
      <c r="AG71" s="79">
        <v>35</v>
      </c>
      <c r="AH71" s="330"/>
      <c r="AI71" s="592" t="s">
        <v>95</v>
      </c>
      <c r="AJ71" s="592" t="s">
        <v>95</v>
      </c>
      <c r="AK71" s="592" t="s">
        <v>95</v>
      </c>
    </row>
    <row r="72" spans="1:37" x14ac:dyDescent="0.2">
      <c r="A72" s="268" t="s">
        <v>226</v>
      </c>
      <c r="B72" s="268">
        <v>855</v>
      </c>
      <c r="C72" s="307" t="s">
        <v>227</v>
      </c>
      <c r="D72" s="556" t="s">
        <v>118</v>
      </c>
      <c r="E72" s="79">
        <v>35</v>
      </c>
      <c r="F72" s="79"/>
      <c r="G72" s="592">
        <v>35.299999999999997</v>
      </c>
      <c r="H72" s="592" t="s">
        <v>95</v>
      </c>
      <c r="I72" s="592" t="s">
        <v>95</v>
      </c>
      <c r="J72" s="329"/>
      <c r="K72" s="556" t="s">
        <v>118</v>
      </c>
      <c r="L72" s="79">
        <v>30</v>
      </c>
      <c r="M72" s="304"/>
      <c r="N72" s="592">
        <v>36.700000000000003</v>
      </c>
      <c r="O72" s="592" t="s">
        <v>95</v>
      </c>
      <c r="P72" s="592" t="s">
        <v>95</v>
      </c>
      <c r="Q72" s="330"/>
      <c r="R72" s="556" t="s">
        <v>118</v>
      </c>
      <c r="S72" s="79">
        <v>35</v>
      </c>
      <c r="T72" s="304"/>
      <c r="U72" s="592">
        <v>20.6</v>
      </c>
      <c r="V72" s="592" t="s">
        <v>95</v>
      </c>
      <c r="W72" s="592" t="s">
        <v>95</v>
      </c>
      <c r="X72" s="331"/>
      <c r="Y72" s="556" t="s">
        <v>118</v>
      </c>
      <c r="Z72" s="79">
        <v>25</v>
      </c>
      <c r="AA72" s="304"/>
      <c r="AB72" s="592" t="s">
        <v>95</v>
      </c>
      <c r="AC72" s="592" t="s">
        <v>95</v>
      </c>
      <c r="AD72" s="592" t="s">
        <v>95</v>
      </c>
      <c r="AE72" s="331"/>
      <c r="AF72" s="556" t="s">
        <v>118</v>
      </c>
      <c r="AG72" s="79">
        <v>25</v>
      </c>
      <c r="AH72" s="330"/>
      <c r="AI72" s="592" t="s">
        <v>95</v>
      </c>
      <c r="AJ72" s="592" t="s">
        <v>95</v>
      </c>
      <c r="AK72" s="592" t="s">
        <v>95</v>
      </c>
    </row>
    <row r="73" spans="1:37" x14ac:dyDescent="0.2">
      <c r="A73" s="268" t="s">
        <v>228</v>
      </c>
      <c r="B73" s="268">
        <v>925</v>
      </c>
      <c r="C73" s="307" t="s">
        <v>229</v>
      </c>
      <c r="D73" s="556" t="s">
        <v>118</v>
      </c>
      <c r="E73" s="79">
        <v>40</v>
      </c>
      <c r="F73" s="79"/>
      <c r="G73" s="592">
        <v>34.200000000000003</v>
      </c>
      <c r="H73" s="592" t="s">
        <v>95</v>
      </c>
      <c r="I73" s="592" t="s">
        <v>95</v>
      </c>
      <c r="J73" s="329"/>
      <c r="K73" s="556" t="s">
        <v>114</v>
      </c>
      <c r="L73" s="79">
        <v>35</v>
      </c>
      <c r="M73" s="304"/>
      <c r="N73" s="592">
        <v>51.4</v>
      </c>
      <c r="O73" s="592">
        <v>24.3</v>
      </c>
      <c r="P73" s="592">
        <v>24.3</v>
      </c>
      <c r="Q73" s="330"/>
      <c r="R73" s="556" t="s">
        <v>118</v>
      </c>
      <c r="S73" s="79">
        <v>35</v>
      </c>
      <c r="T73" s="304"/>
      <c r="U73" s="592">
        <v>40.5</v>
      </c>
      <c r="V73" s="592">
        <v>16.2</v>
      </c>
      <c r="W73" s="592">
        <v>16.2</v>
      </c>
      <c r="X73" s="331"/>
      <c r="Y73" s="556" t="s">
        <v>118</v>
      </c>
      <c r="Z73" s="79">
        <v>40</v>
      </c>
      <c r="AA73" s="304"/>
      <c r="AB73" s="592">
        <v>17.5</v>
      </c>
      <c r="AC73" s="592">
        <v>17.5</v>
      </c>
      <c r="AD73" s="592">
        <v>22.5</v>
      </c>
      <c r="AE73" s="331"/>
      <c r="AF73" s="556" t="s">
        <v>114</v>
      </c>
      <c r="AG73" s="79">
        <v>40</v>
      </c>
      <c r="AH73" s="330"/>
      <c r="AI73" s="592">
        <v>15</v>
      </c>
      <c r="AJ73" s="592" t="s">
        <v>95</v>
      </c>
      <c r="AK73" s="592" t="s">
        <v>95</v>
      </c>
    </row>
    <row r="74" spans="1:37" x14ac:dyDescent="0.2">
      <c r="A74" s="268" t="s">
        <v>230</v>
      </c>
      <c r="B74" s="268">
        <v>928</v>
      </c>
      <c r="C74" s="307" t="s">
        <v>231</v>
      </c>
      <c r="D74" s="556" t="s">
        <v>118</v>
      </c>
      <c r="E74" s="79">
        <v>65</v>
      </c>
      <c r="F74" s="79"/>
      <c r="G74" s="592">
        <v>31.3</v>
      </c>
      <c r="H74" s="592">
        <v>12.5</v>
      </c>
      <c r="I74" s="592">
        <v>12.5</v>
      </c>
      <c r="J74" s="329"/>
      <c r="K74" s="556" t="s">
        <v>118</v>
      </c>
      <c r="L74" s="79">
        <v>60</v>
      </c>
      <c r="M74" s="304"/>
      <c r="N74" s="592">
        <v>20</v>
      </c>
      <c r="O74" s="592" t="s">
        <v>95</v>
      </c>
      <c r="P74" s="592">
        <v>10</v>
      </c>
      <c r="Q74" s="330"/>
      <c r="R74" s="556" t="s">
        <v>118</v>
      </c>
      <c r="S74" s="79">
        <v>45</v>
      </c>
      <c r="T74" s="304"/>
      <c r="U74" s="592">
        <v>25.5</v>
      </c>
      <c r="V74" s="592" t="s">
        <v>95</v>
      </c>
      <c r="W74" s="592" t="s">
        <v>95</v>
      </c>
      <c r="X74" s="331"/>
      <c r="Y74" s="556" t="s">
        <v>118</v>
      </c>
      <c r="Z74" s="79">
        <v>55</v>
      </c>
      <c r="AA74" s="304"/>
      <c r="AB74" s="592" t="s">
        <v>95</v>
      </c>
      <c r="AC74" s="592" t="s">
        <v>95</v>
      </c>
      <c r="AD74" s="592">
        <v>10.5</v>
      </c>
      <c r="AE74" s="331"/>
      <c r="AF74" s="556" t="s">
        <v>114</v>
      </c>
      <c r="AG74" s="79">
        <v>55</v>
      </c>
      <c r="AH74" s="330"/>
      <c r="AI74" s="592">
        <v>15.1</v>
      </c>
      <c r="AJ74" s="592">
        <v>13.2</v>
      </c>
      <c r="AK74" s="592">
        <v>20.8</v>
      </c>
    </row>
    <row r="75" spans="1:37" x14ac:dyDescent="0.2">
      <c r="A75" s="268" t="s">
        <v>232</v>
      </c>
      <c r="B75" s="268">
        <v>892</v>
      </c>
      <c r="C75" s="307" t="s">
        <v>233</v>
      </c>
      <c r="D75" s="556" t="s">
        <v>118</v>
      </c>
      <c r="E75" s="79">
        <v>35</v>
      </c>
      <c r="F75" s="79"/>
      <c r="G75" s="592">
        <v>17.600000000000001</v>
      </c>
      <c r="H75" s="592" t="s">
        <v>95</v>
      </c>
      <c r="I75" s="592" t="s">
        <v>95</v>
      </c>
      <c r="J75" s="329"/>
      <c r="K75" s="556" t="s">
        <v>118</v>
      </c>
      <c r="L75" s="79">
        <v>30</v>
      </c>
      <c r="M75" s="304"/>
      <c r="N75" s="592">
        <v>34.5</v>
      </c>
      <c r="O75" s="592" t="s">
        <v>95</v>
      </c>
      <c r="P75" s="592" t="s">
        <v>95</v>
      </c>
      <c r="Q75" s="330"/>
      <c r="R75" s="556" t="s">
        <v>118</v>
      </c>
      <c r="S75" s="79">
        <v>45</v>
      </c>
      <c r="T75" s="304"/>
      <c r="U75" s="592">
        <v>47.7</v>
      </c>
      <c r="V75" s="592">
        <v>15.9</v>
      </c>
      <c r="W75" s="592">
        <v>15.9</v>
      </c>
      <c r="X75" s="331"/>
      <c r="Y75" s="556" t="s">
        <v>118</v>
      </c>
      <c r="Z75" s="79">
        <v>40</v>
      </c>
      <c r="AA75" s="304"/>
      <c r="AB75" s="592" t="s">
        <v>95</v>
      </c>
      <c r="AC75" s="592" t="s">
        <v>95</v>
      </c>
      <c r="AD75" s="592" t="s">
        <v>95</v>
      </c>
      <c r="AE75" s="331"/>
      <c r="AF75" s="556" t="s">
        <v>118</v>
      </c>
      <c r="AG75" s="79">
        <v>30</v>
      </c>
      <c r="AH75" s="330"/>
      <c r="AI75" s="592" t="s">
        <v>95</v>
      </c>
      <c r="AJ75" s="592" t="s">
        <v>95</v>
      </c>
      <c r="AK75" s="592" t="s">
        <v>95</v>
      </c>
    </row>
    <row r="76" spans="1:37" x14ac:dyDescent="0.2">
      <c r="A76" s="268" t="s">
        <v>234</v>
      </c>
      <c r="B76" s="268">
        <v>891</v>
      </c>
      <c r="C76" s="307" t="s">
        <v>235</v>
      </c>
      <c r="D76" s="556" t="s">
        <v>114</v>
      </c>
      <c r="E76" s="79">
        <v>50</v>
      </c>
      <c r="F76" s="79"/>
      <c r="G76" s="592">
        <v>32.700000000000003</v>
      </c>
      <c r="H76" s="592">
        <v>14.3</v>
      </c>
      <c r="I76" s="592">
        <v>14.3</v>
      </c>
      <c r="J76" s="329"/>
      <c r="K76" s="556" t="s">
        <v>114</v>
      </c>
      <c r="L76" s="79">
        <v>40</v>
      </c>
      <c r="M76" s="304"/>
      <c r="N76" s="592">
        <v>46.3</v>
      </c>
      <c r="O76" s="592" t="s">
        <v>95</v>
      </c>
      <c r="P76" s="592" t="s">
        <v>95</v>
      </c>
      <c r="Q76" s="330"/>
      <c r="R76" s="556" t="s">
        <v>118</v>
      </c>
      <c r="S76" s="79">
        <v>55</v>
      </c>
      <c r="T76" s="304"/>
      <c r="U76" s="592">
        <v>44.6</v>
      </c>
      <c r="V76" s="592">
        <v>12.5</v>
      </c>
      <c r="W76" s="592">
        <v>12.5</v>
      </c>
      <c r="X76" s="331"/>
      <c r="Y76" s="556" t="s">
        <v>118</v>
      </c>
      <c r="Z76" s="79">
        <v>60</v>
      </c>
      <c r="AA76" s="304"/>
      <c r="AB76" s="592">
        <v>19.7</v>
      </c>
      <c r="AC76" s="592">
        <v>13.1</v>
      </c>
      <c r="AD76" s="592">
        <v>14.8</v>
      </c>
      <c r="AE76" s="331"/>
      <c r="AF76" s="556" t="s">
        <v>114</v>
      </c>
      <c r="AG76" s="79">
        <v>55</v>
      </c>
      <c r="AH76" s="330"/>
      <c r="AI76" s="592">
        <v>14.8</v>
      </c>
      <c r="AJ76" s="592">
        <v>14.8</v>
      </c>
      <c r="AK76" s="592">
        <v>16.7</v>
      </c>
    </row>
    <row r="77" spans="1:37" x14ac:dyDescent="0.2">
      <c r="A77" s="268" t="s">
        <v>236</v>
      </c>
      <c r="B77" s="268">
        <v>857</v>
      </c>
      <c r="C77" s="307" t="s">
        <v>237</v>
      </c>
      <c r="D77" s="556" t="s">
        <v>57</v>
      </c>
      <c r="E77" s="79">
        <v>0</v>
      </c>
      <c r="F77" s="79"/>
      <c r="G77" s="592" t="s">
        <v>57</v>
      </c>
      <c r="H77" s="592" t="s">
        <v>57</v>
      </c>
      <c r="I77" s="592" t="s">
        <v>57</v>
      </c>
      <c r="J77" s="329"/>
      <c r="K77" s="556" t="s">
        <v>118</v>
      </c>
      <c r="L77" s="79" t="s">
        <v>95</v>
      </c>
      <c r="M77" s="304"/>
      <c r="N77" s="592" t="s">
        <v>95</v>
      </c>
      <c r="O77" s="592" t="s">
        <v>95</v>
      </c>
      <c r="P77" s="592" t="s">
        <v>95</v>
      </c>
      <c r="Q77" s="330"/>
      <c r="R77" s="556" t="s">
        <v>118</v>
      </c>
      <c r="S77" s="79">
        <v>0</v>
      </c>
      <c r="T77" s="304"/>
      <c r="U77" s="592" t="s">
        <v>57</v>
      </c>
      <c r="V77" s="592" t="s">
        <v>57</v>
      </c>
      <c r="W77" s="592" t="s">
        <v>57</v>
      </c>
      <c r="X77" s="331"/>
      <c r="Y77" s="556" t="s">
        <v>118</v>
      </c>
      <c r="Z77" s="79" t="s">
        <v>95</v>
      </c>
      <c r="AA77" s="304"/>
      <c r="AB77" s="592" t="s">
        <v>95</v>
      </c>
      <c r="AC77" s="592" t="s">
        <v>95</v>
      </c>
      <c r="AD77" s="592" t="s">
        <v>95</v>
      </c>
      <c r="AE77" s="331"/>
      <c r="AF77" s="556" t="s">
        <v>118</v>
      </c>
      <c r="AG77" s="79" t="s">
        <v>95</v>
      </c>
      <c r="AH77" s="330"/>
      <c r="AI77" s="592" t="s">
        <v>95</v>
      </c>
      <c r="AJ77" s="592" t="s">
        <v>95</v>
      </c>
      <c r="AK77" s="592" t="s">
        <v>95</v>
      </c>
    </row>
    <row r="78" spans="1:37" x14ac:dyDescent="0.2">
      <c r="A78" s="268"/>
      <c r="B78" s="268"/>
      <c r="C78" s="307"/>
      <c r="D78" s="555"/>
      <c r="E78" s="304"/>
      <c r="F78" s="304"/>
      <c r="G78" s="591"/>
      <c r="H78" s="591"/>
      <c r="I78" s="591"/>
      <c r="J78" s="329"/>
      <c r="K78" s="555"/>
      <c r="L78" s="304"/>
      <c r="M78" s="304"/>
      <c r="N78" s="591"/>
      <c r="O78" s="591"/>
      <c r="P78" s="591"/>
      <c r="Q78" s="332"/>
      <c r="R78" s="555"/>
      <c r="S78" s="304"/>
      <c r="T78" s="304"/>
      <c r="U78" s="591"/>
      <c r="V78" s="591"/>
      <c r="W78" s="591"/>
      <c r="X78" s="333"/>
      <c r="Y78" s="555"/>
      <c r="Z78" s="304"/>
      <c r="AA78" s="304"/>
      <c r="AB78" s="591"/>
      <c r="AC78" s="591"/>
      <c r="AD78" s="591"/>
      <c r="AE78" s="333"/>
      <c r="AF78" s="555"/>
      <c r="AG78" s="304"/>
      <c r="AH78" s="332"/>
      <c r="AI78" s="591"/>
      <c r="AJ78" s="591"/>
      <c r="AK78" s="591"/>
    </row>
    <row r="79" spans="1:37" s="326" customFormat="1" x14ac:dyDescent="0.2">
      <c r="A79" s="272"/>
      <c r="B79" s="272"/>
      <c r="C79" s="302" t="s">
        <v>238</v>
      </c>
      <c r="D79" s="555" t="s">
        <v>57</v>
      </c>
      <c r="E79" s="304">
        <v>590</v>
      </c>
      <c r="F79" s="304"/>
      <c r="G79" s="590">
        <v>37.1</v>
      </c>
      <c r="H79" s="590">
        <v>14.2</v>
      </c>
      <c r="I79" s="590">
        <v>14.3</v>
      </c>
      <c r="J79" s="329"/>
      <c r="K79" s="555" t="s">
        <v>57</v>
      </c>
      <c r="L79" s="304">
        <v>620</v>
      </c>
      <c r="M79" s="304"/>
      <c r="N79" s="590">
        <v>38.799999999999997</v>
      </c>
      <c r="O79" s="590">
        <v>17.2</v>
      </c>
      <c r="P79" s="590">
        <v>18.100000000000001</v>
      </c>
      <c r="Q79" s="330"/>
      <c r="R79" s="555" t="s">
        <v>57</v>
      </c>
      <c r="S79" s="304">
        <v>560</v>
      </c>
      <c r="T79" s="304"/>
      <c r="U79" s="590">
        <v>42</v>
      </c>
      <c r="V79" s="590">
        <v>16.7</v>
      </c>
      <c r="W79" s="590">
        <v>17.399999999999999</v>
      </c>
      <c r="X79" s="331"/>
      <c r="Y79" s="555" t="s">
        <v>57</v>
      </c>
      <c r="Z79" s="304">
        <v>640</v>
      </c>
      <c r="AA79" s="304"/>
      <c r="AB79" s="590">
        <v>18.3</v>
      </c>
      <c r="AC79" s="590">
        <v>14</v>
      </c>
      <c r="AD79" s="590">
        <v>15.7</v>
      </c>
      <c r="AE79" s="331"/>
      <c r="AF79" s="555" t="s">
        <v>57</v>
      </c>
      <c r="AG79" s="304">
        <v>590</v>
      </c>
      <c r="AH79" s="330"/>
      <c r="AI79" s="590">
        <v>18.2</v>
      </c>
      <c r="AJ79" s="590">
        <v>14.3</v>
      </c>
      <c r="AK79" s="590">
        <v>16.3</v>
      </c>
    </row>
    <row r="80" spans="1:37" x14ac:dyDescent="0.2">
      <c r="A80" s="268" t="s">
        <v>239</v>
      </c>
      <c r="B80" s="268">
        <v>330</v>
      </c>
      <c r="C80" s="307" t="s">
        <v>240</v>
      </c>
      <c r="D80" s="556" t="s">
        <v>118</v>
      </c>
      <c r="E80" s="79">
        <v>130</v>
      </c>
      <c r="F80" s="79"/>
      <c r="G80" s="592">
        <v>39.4</v>
      </c>
      <c r="H80" s="592">
        <v>14.4</v>
      </c>
      <c r="I80" s="592">
        <v>14.4</v>
      </c>
      <c r="J80" s="329"/>
      <c r="K80" s="556" t="s">
        <v>118</v>
      </c>
      <c r="L80" s="79">
        <v>140</v>
      </c>
      <c r="M80" s="304"/>
      <c r="N80" s="592">
        <v>40.799999999999997</v>
      </c>
      <c r="O80" s="592">
        <v>18.3</v>
      </c>
      <c r="P80" s="592">
        <v>20.399999999999999</v>
      </c>
      <c r="Q80" s="330"/>
      <c r="R80" s="556" t="s">
        <v>114</v>
      </c>
      <c r="S80" s="79">
        <v>115</v>
      </c>
      <c r="T80" s="304"/>
      <c r="U80" s="592">
        <v>40.5</v>
      </c>
      <c r="V80" s="592">
        <v>12.1</v>
      </c>
      <c r="W80" s="592">
        <v>13.8</v>
      </c>
      <c r="X80" s="331"/>
      <c r="Y80" s="556" t="s">
        <v>114</v>
      </c>
      <c r="Z80" s="79">
        <v>135</v>
      </c>
      <c r="AA80" s="304"/>
      <c r="AB80" s="592">
        <v>22.1</v>
      </c>
      <c r="AC80" s="592">
        <v>17.600000000000001</v>
      </c>
      <c r="AD80" s="592">
        <v>19.100000000000001</v>
      </c>
      <c r="AE80" s="331"/>
      <c r="AF80" s="556" t="s">
        <v>114</v>
      </c>
      <c r="AG80" s="79">
        <v>130</v>
      </c>
      <c r="AH80" s="330"/>
      <c r="AI80" s="592">
        <v>22</v>
      </c>
      <c r="AJ80" s="592">
        <v>16.7</v>
      </c>
      <c r="AK80" s="592">
        <v>17.399999999999999</v>
      </c>
    </row>
    <row r="81" spans="1:37" x14ac:dyDescent="0.2">
      <c r="A81" s="268" t="s">
        <v>241</v>
      </c>
      <c r="B81" s="268">
        <v>331</v>
      </c>
      <c r="C81" s="307" t="s">
        <v>242</v>
      </c>
      <c r="D81" s="556" t="s">
        <v>118</v>
      </c>
      <c r="E81" s="79">
        <v>40</v>
      </c>
      <c r="F81" s="79"/>
      <c r="G81" s="592">
        <v>41.5</v>
      </c>
      <c r="H81" s="592" t="s">
        <v>95</v>
      </c>
      <c r="I81" s="592" t="s">
        <v>95</v>
      </c>
      <c r="J81" s="329"/>
      <c r="K81" s="556" t="s">
        <v>118</v>
      </c>
      <c r="L81" s="79">
        <v>55</v>
      </c>
      <c r="M81" s="304"/>
      <c r="N81" s="592">
        <v>42.1</v>
      </c>
      <c r="O81" s="592">
        <v>14</v>
      </c>
      <c r="P81" s="592">
        <v>15.8</v>
      </c>
      <c r="Q81" s="330"/>
      <c r="R81" s="556" t="s">
        <v>118</v>
      </c>
      <c r="S81" s="79">
        <v>40</v>
      </c>
      <c r="T81" s="304"/>
      <c r="U81" s="592">
        <v>55</v>
      </c>
      <c r="V81" s="592">
        <v>30</v>
      </c>
      <c r="W81" s="592">
        <v>32.5</v>
      </c>
      <c r="X81" s="331"/>
      <c r="Y81" s="556" t="s">
        <v>118</v>
      </c>
      <c r="Z81" s="79">
        <v>45</v>
      </c>
      <c r="AA81" s="304"/>
      <c r="AB81" s="592">
        <v>12.8</v>
      </c>
      <c r="AC81" s="592" t="s">
        <v>95</v>
      </c>
      <c r="AD81" s="592">
        <v>12.8</v>
      </c>
      <c r="AE81" s="331"/>
      <c r="AF81" s="556" t="s">
        <v>118</v>
      </c>
      <c r="AG81" s="79">
        <v>35</v>
      </c>
      <c r="AH81" s="330"/>
      <c r="AI81" s="592" t="s">
        <v>95</v>
      </c>
      <c r="AJ81" s="592" t="s">
        <v>95</v>
      </c>
      <c r="AK81" s="592" t="s">
        <v>95</v>
      </c>
    </row>
    <row r="82" spans="1:37" x14ac:dyDescent="0.2">
      <c r="A82" s="268" t="s">
        <v>244</v>
      </c>
      <c r="B82" s="268">
        <v>332</v>
      </c>
      <c r="C82" s="307" t="s">
        <v>245</v>
      </c>
      <c r="D82" s="556" t="s">
        <v>114</v>
      </c>
      <c r="E82" s="79">
        <v>35</v>
      </c>
      <c r="F82" s="79"/>
      <c r="G82" s="592">
        <v>38.9</v>
      </c>
      <c r="H82" s="592">
        <v>22.2</v>
      </c>
      <c r="I82" s="592">
        <v>22.2</v>
      </c>
      <c r="J82" s="329"/>
      <c r="K82" s="556" t="s">
        <v>118</v>
      </c>
      <c r="L82" s="79">
        <v>35</v>
      </c>
      <c r="M82" s="304"/>
      <c r="N82" s="592">
        <v>55.6</v>
      </c>
      <c r="O82" s="592">
        <v>27.8</v>
      </c>
      <c r="P82" s="592">
        <v>27.8</v>
      </c>
      <c r="Q82" s="330"/>
      <c r="R82" s="556" t="s">
        <v>118</v>
      </c>
      <c r="S82" s="79">
        <v>45</v>
      </c>
      <c r="T82" s="304"/>
      <c r="U82" s="592">
        <v>37.799999999999997</v>
      </c>
      <c r="V82" s="592">
        <v>15.6</v>
      </c>
      <c r="W82" s="592">
        <v>17.8</v>
      </c>
      <c r="X82" s="331"/>
      <c r="Y82" s="556" t="s">
        <v>118</v>
      </c>
      <c r="Z82" s="79">
        <v>55</v>
      </c>
      <c r="AA82" s="304"/>
      <c r="AB82" s="592">
        <v>16.100000000000001</v>
      </c>
      <c r="AC82" s="592">
        <v>10.7</v>
      </c>
      <c r="AD82" s="592">
        <v>10.7</v>
      </c>
      <c r="AE82" s="331"/>
      <c r="AF82" s="556" t="s">
        <v>114</v>
      </c>
      <c r="AG82" s="79">
        <v>50</v>
      </c>
      <c r="AH82" s="330"/>
      <c r="AI82" s="592">
        <v>11.5</v>
      </c>
      <c r="AJ82" s="592" t="s">
        <v>95</v>
      </c>
      <c r="AK82" s="592" t="s">
        <v>95</v>
      </c>
    </row>
    <row r="83" spans="1:37" x14ac:dyDescent="0.2">
      <c r="A83" s="268" t="s">
        <v>246</v>
      </c>
      <c r="B83" s="268">
        <v>884</v>
      </c>
      <c r="C83" s="307" t="s">
        <v>247</v>
      </c>
      <c r="D83" s="556" t="s">
        <v>118</v>
      </c>
      <c r="E83" s="79">
        <v>15</v>
      </c>
      <c r="F83" s="79"/>
      <c r="G83" s="592" t="s">
        <v>95</v>
      </c>
      <c r="H83" s="592" t="s">
        <v>95</v>
      </c>
      <c r="I83" s="592" t="s">
        <v>95</v>
      </c>
      <c r="J83" s="329"/>
      <c r="K83" s="556" t="s">
        <v>118</v>
      </c>
      <c r="L83" s="79">
        <v>15</v>
      </c>
      <c r="M83" s="304"/>
      <c r="N83" s="592" t="s">
        <v>95</v>
      </c>
      <c r="O83" s="592" t="s">
        <v>95</v>
      </c>
      <c r="P83" s="592" t="s">
        <v>95</v>
      </c>
      <c r="Q83" s="330"/>
      <c r="R83" s="556" t="s">
        <v>118</v>
      </c>
      <c r="S83" s="79">
        <v>10</v>
      </c>
      <c r="T83" s="304"/>
      <c r="U83" s="592" t="s">
        <v>95</v>
      </c>
      <c r="V83" s="592" t="s">
        <v>95</v>
      </c>
      <c r="W83" s="592" t="s">
        <v>95</v>
      </c>
      <c r="X83" s="331"/>
      <c r="Y83" s="556" t="s">
        <v>118</v>
      </c>
      <c r="Z83" s="79">
        <v>15</v>
      </c>
      <c r="AA83" s="304"/>
      <c r="AB83" s="592" t="s">
        <v>95</v>
      </c>
      <c r="AC83" s="592" t="s">
        <v>95</v>
      </c>
      <c r="AD83" s="592" t="s">
        <v>95</v>
      </c>
      <c r="AE83" s="331"/>
      <c r="AF83" s="556" t="s">
        <v>114</v>
      </c>
      <c r="AG83" s="79">
        <v>10</v>
      </c>
      <c r="AH83" s="330"/>
      <c r="AI83" s="592" t="s">
        <v>95</v>
      </c>
      <c r="AJ83" s="592" t="s">
        <v>95</v>
      </c>
      <c r="AK83" s="592" t="s">
        <v>95</v>
      </c>
    </row>
    <row r="84" spans="1:37" x14ac:dyDescent="0.2">
      <c r="A84" s="268" t="s">
        <v>248</v>
      </c>
      <c r="B84" s="268">
        <v>333</v>
      </c>
      <c r="C84" s="307" t="s">
        <v>249</v>
      </c>
      <c r="D84" s="556" t="s">
        <v>118</v>
      </c>
      <c r="E84" s="79">
        <v>35</v>
      </c>
      <c r="F84" s="79"/>
      <c r="G84" s="592">
        <v>40</v>
      </c>
      <c r="H84" s="592" t="s">
        <v>95</v>
      </c>
      <c r="I84" s="592" t="s">
        <v>95</v>
      </c>
      <c r="J84" s="329"/>
      <c r="K84" s="556" t="s">
        <v>114</v>
      </c>
      <c r="L84" s="79">
        <v>35</v>
      </c>
      <c r="M84" s="304"/>
      <c r="N84" s="592">
        <v>45.7</v>
      </c>
      <c r="O84" s="592">
        <v>17.100000000000001</v>
      </c>
      <c r="P84" s="592">
        <v>17.100000000000001</v>
      </c>
      <c r="Q84" s="330"/>
      <c r="R84" s="556" t="s">
        <v>118</v>
      </c>
      <c r="S84" s="79">
        <v>40</v>
      </c>
      <c r="T84" s="304"/>
      <c r="U84" s="592">
        <v>39</v>
      </c>
      <c r="V84" s="592" t="s">
        <v>95</v>
      </c>
      <c r="W84" s="592" t="s">
        <v>95</v>
      </c>
      <c r="X84" s="331"/>
      <c r="Y84" s="556" t="s">
        <v>118</v>
      </c>
      <c r="Z84" s="79">
        <v>40</v>
      </c>
      <c r="AA84" s="304"/>
      <c r="AB84" s="592">
        <v>23.7</v>
      </c>
      <c r="AC84" s="592">
        <v>21.1</v>
      </c>
      <c r="AD84" s="592">
        <v>23.7</v>
      </c>
      <c r="AE84" s="331"/>
      <c r="AF84" s="556" t="s">
        <v>118</v>
      </c>
      <c r="AG84" s="79">
        <v>40</v>
      </c>
      <c r="AH84" s="330"/>
      <c r="AI84" s="592">
        <v>25</v>
      </c>
      <c r="AJ84" s="592">
        <v>20</v>
      </c>
      <c r="AK84" s="592">
        <v>25</v>
      </c>
    </row>
    <row r="85" spans="1:37" x14ac:dyDescent="0.2">
      <c r="A85" s="268" t="s">
        <v>250</v>
      </c>
      <c r="B85" s="268">
        <v>893</v>
      </c>
      <c r="C85" s="307" t="s">
        <v>251</v>
      </c>
      <c r="D85" s="556" t="s">
        <v>118</v>
      </c>
      <c r="E85" s="79">
        <v>20</v>
      </c>
      <c r="F85" s="79"/>
      <c r="G85" s="592" t="s">
        <v>95</v>
      </c>
      <c r="H85" s="592" t="s">
        <v>95</v>
      </c>
      <c r="I85" s="592" t="s">
        <v>95</v>
      </c>
      <c r="J85" s="329"/>
      <c r="K85" s="556" t="s">
        <v>118</v>
      </c>
      <c r="L85" s="79">
        <v>20</v>
      </c>
      <c r="M85" s="304"/>
      <c r="N85" s="592" t="s">
        <v>95</v>
      </c>
      <c r="O85" s="592" t="s">
        <v>95</v>
      </c>
      <c r="P85" s="592" t="s">
        <v>95</v>
      </c>
      <c r="Q85" s="330"/>
      <c r="R85" s="556" t="s">
        <v>118</v>
      </c>
      <c r="S85" s="79">
        <v>20</v>
      </c>
      <c r="T85" s="304"/>
      <c r="U85" s="592" t="s">
        <v>95</v>
      </c>
      <c r="V85" s="592" t="s">
        <v>95</v>
      </c>
      <c r="W85" s="592" t="s">
        <v>95</v>
      </c>
      <c r="X85" s="331"/>
      <c r="Y85" s="556" t="s">
        <v>118</v>
      </c>
      <c r="Z85" s="79">
        <v>25</v>
      </c>
      <c r="AA85" s="304"/>
      <c r="AB85" s="592">
        <v>34.799999999999997</v>
      </c>
      <c r="AC85" s="592" t="s">
        <v>95</v>
      </c>
      <c r="AD85" s="592">
        <v>26.1</v>
      </c>
      <c r="AE85" s="331"/>
      <c r="AF85" s="556" t="s">
        <v>118</v>
      </c>
      <c r="AG85" s="79">
        <v>15</v>
      </c>
      <c r="AH85" s="330"/>
      <c r="AI85" s="592" t="s">
        <v>95</v>
      </c>
      <c r="AJ85" s="592" t="s">
        <v>95</v>
      </c>
      <c r="AK85" s="592" t="s">
        <v>95</v>
      </c>
    </row>
    <row r="86" spans="1:37" x14ac:dyDescent="0.2">
      <c r="A86" s="268" t="s">
        <v>252</v>
      </c>
      <c r="B86" s="268">
        <v>334</v>
      </c>
      <c r="C86" s="307" t="s">
        <v>253</v>
      </c>
      <c r="D86" s="556" t="s">
        <v>118</v>
      </c>
      <c r="E86" s="79">
        <v>50</v>
      </c>
      <c r="F86" s="79"/>
      <c r="G86" s="592">
        <v>46.9</v>
      </c>
      <c r="H86" s="592">
        <v>14.3</v>
      </c>
      <c r="I86" s="592">
        <v>14.3</v>
      </c>
      <c r="J86" s="329"/>
      <c r="K86" s="556" t="s">
        <v>118</v>
      </c>
      <c r="L86" s="79">
        <v>35</v>
      </c>
      <c r="M86" s="304"/>
      <c r="N86" s="592">
        <v>48.5</v>
      </c>
      <c r="O86" s="592">
        <v>18.2</v>
      </c>
      <c r="P86" s="592">
        <v>21.2</v>
      </c>
      <c r="Q86" s="330"/>
      <c r="R86" s="556" t="s">
        <v>118</v>
      </c>
      <c r="S86" s="79">
        <v>25</v>
      </c>
      <c r="T86" s="304"/>
      <c r="U86" s="592">
        <v>53.8</v>
      </c>
      <c r="V86" s="592" t="s">
        <v>95</v>
      </c>
      <c r="W86" s="592" t="s">
        <v>95</v>
      </c>
      <c r="X86" s="331"/>
      <c r="Y86" s="556" t="s">
        <v>114</v>
      </c>
      <c r="Z86" s="79">
        <v>30</v>
      </c>
      <c r="AA86" s="304"/>
      <c r="AB86" s="592">
        <v>20.7</v>
      </c>
      <c r="AC86" s="592" t="s">
        <v>95</v>
      </c>
      <c r="AD86" s="592" t="s">
        <v>95</v>
      </c>
      <c r="AE86" s="331"/>
      <c r="AF86" s="556" t="s">
        <v>114</v>
      </c>
      <c r="AG86" s="79">
        <v>20</v>
      </c>
      <c r="AH86" s="330"/>
      <c r="AI86" s="592" t="s">
        <v>95</v>
      </c>
      <c r="AJ86" s="592" t="s">
        <v>95</v>
      </c>
      <c r="AK86" s="592" t="s">
        <v>95</v>
      </c>
    </row>
    <row r="87" spans="1:37" x14ac:dyDescent="0.2">
      <c r="A87" s="268" t="s">
        <v>254</v>
      </c>
      <c r="B87" s="268">
        <v>860</v>
      </c>
      <c r="C87" s="307" t="s">
        <v>255</v>
      </c>
      <c r="D87" s="556" t="s">
        <v>114</v>
      </c>
      <c r="E87" s="79">
        <v>65</v>
      </c>
      <c r="F87" s="79"/>
      <c r="G87" s="592">
        <v>33.299999999999997</v>
      </c>
      <c r="H87" s="592">
        <v>16.7</v>
      </c>
      <c r="I87" s="592">
        <v>16.7</v>
      </c>
      <c r="J87" s="329"/>
      <c r="K87" s="556" t="s">
        <v>114</v>
      </c>
      <c r="L87" s="79">
        <v>75</v>
      </c>
      <c r="M87" s="304"/>
      <c r="N87" s="592">
        <v>40</v>
      </c>
      <c r="O87" s="592">
        <v>21.3</v>
      </c>
      <c r="P87" s="592">
        <v>21.3</v>
      </c>
      <c r="Q87" s="330"/>
      <c r="R87" s="556" t="s">
        <v>114</v>
      </c>
      <c r="S87" s="79">
        <v>55</v>
      </c>
      <c r="T87" s="304"/>
      <c r="U87" s="592">
        <v>46.3</v>
      </c>
      <c r="V87" s="592">
        <v>18.5</v>
      </c>
      <c r="W87" s="592">
        <v>18.5</v>
      </c>
      <c r="X87" s="331"/>
      <c r="Y87" s="556" t="s">
        <v>114</v>
      </c>
      <c r="Z87" s="79">
        <v>75</v>
      </c>
      <c r="AA87" s="304"/>
      <c r="AB87" s="592">
        <v>16.399999999999999</v>
      </c>
      <c r="AC87" s="592">
        <v>12.3</v>
      </c>
      <c r="AD87" s="592">
        <v>12.3</v>
      </c>
      <c r="AE87" s="331"/>
      <c r="AF87" s="556" t="s">
        <v>118</v>
      </c>
      <c r="AG87" s="79">
        <v>65</v>
      </c>
      <c r="AH87" s="330"/>
      <c r="AI87" s="592">
        <v>15.2</v>
      </c>
      <c r="AJ87" s="592">
        <v>12.1</v>
      </c>
      <c r="AK87" s="592">
        <v>12.1</v>
      </c>
    </row>
    <row r="88" spans="1:37" x14ac:dyDescent="0.2">
      <c r="A88" s="268" t="s">
        <v>256</v>
      </c>
      <c r="B88" s="268">
        <v>861</v>
      </c>
      <c r="C88" s="307" t="s">
        <v>257</v>
      </c>
      <c r="D88" s="556" t="s">
        <v>118</v>
      </c>
      <c r="E88" s="79">
        <v>30</v>
      </c>
      <c r="F88" s="79"/>
      <c r="G88" s="592">
        <v>31</v>
      </c>
      <c r="H88" s="592" t="s">
        <v>95</v>
      </c>
      <c r="I88" s="592" t="s">
        <v>95</v>
      </c>
      <c r="J88" s="329"/>
      <c r="K88" s="556" t="s">
        <v>118</v>
      </c>
      <c r="L88" s="79">
        <v>30</v>
      </c>
      <c r="M88" s="304"/>
      <c r="N88" s="592">
        <v>21.9</v>
      </c>
      <c r="O88" s="592" t="s">
        <v>95</v>
      </c>
      <c r="P88" s="592" t="s">
        <v>95</v>
      </c>
      <c r="Q88" s="330"/>
      <c r="R88" s="556" t="s">
        <v>114</v>
      </c>
      <c r="S88" s="79">
        <v>40</v>
      </c>
      <c r="T88" s="304"/>
      <c r="U88" s="592">
        <v>39.5</v>
      </c>
      <c r="V88" s="592" t="s">
        <v>95</v>
      </c>
      <c r="W88" s="592" t="s">
        <v>95</v>
      </c>
      <c r="X88" s="331"/>
      <c r="Y88" s="556" t="s">
        <v>114</v>
      </c>
      <c r="Z88" s="79">
        <v>30</v>
      </c>
      <c r="AA88" s="304"/>
      <c r="AB88" s="592" t="s">
        <v>95</v>
      </c>
      <c r="AC88" s="592" t="s">
        <v>95</v>
      </c>
      <c r="AD88" s="592">
        <v>22.6</v>
      </c>
      <c r="AE88" s="331"/>
      <c r="AF88" s="556" t="s">
        <v>118</v>
      </c>
      <c r="AG88" s="79">
        <v>20</v>
      </c>
      <c r="AH88" s="330"/>
      <c r="AI88" s="592" t="s">
        <v>95</v>
      </c>
      <c r="AJ88" s="592" t="s">
        <v>95</v>
      </c>
      <c r="AK88" s="592" t="s">
        <v>95</v>
      </c>
    </row>
    <row r="89" spans="1:37" x14ac:dyDescent="0.2">
      <c r="A89" s="268" t="s">
        <v>258</v>
      </c>
      <c r="B89" s="268">
        <v>894</v>
      </c>
      <c r="C89" s="307" t="s">
        <v>259</v>
      </c>
      <c r="D89" s="556" t="s">
        <v>118</v>
      </c>
      <c r="E89" s="79">
        <v>15</v>
      </c>
      <c r="F89" s="79"/>
      <c r="G89" s="592">
        <v>50</v>
      </c>
      <c r="H89" s="592" t="s">
        <v>95</v>
      </c>
      <c r="I89" s="592" t="s">
        <v>95</v>
      </c>
      <c r="J89" s="329"/>
      <c r="K89" s="556" t="s">
        <v>118</v>
      </c>
      <c r="L89" s="79">
        <v>25</v>
      </c>
      <c r="M89" s="304"/>
      <c r="N89" s="592">
        <v>50</v>
      </c>
      <c r="O89" s="592">
        <v>33.299999999999997</v>
      </c>
      <c r="P89" s="592">
        <v>33.299999999999997</v>
      </c>
      <c r="Q89" s="330"/>
      <c r="R89" s="556" t="s">
        <v>118</v>
      </c>
      <c r="S89" s="79">
        <v>25</v>
      </c>
      <c r="T89" s="304"/>
      <c r="U89" s="592">
        <v>48</v>
      </c>
      <c r="V89" s="592" t="s">
        <v>95</v>
      </c>
      <c r="W89" s="592" t="s">
        <v>95</v>
      </c>
      <c r="X89" s="331"/>
      <c r="Y89" s="556" t="s">
        <v>118</v>
      </c>
      <c r="Z89" s="79">
        <v>25</v>
      </c>
      <c r="AA89" s="304"/>
      <c r="AB89" s="592">
        <v>30.4</v>
      </c>
      <c r="AC89" s="592" t="s">
        <v>95</v>
      </c>
      <c r="AD89" s="592">
        <v>26.1</v>
      </c>
      <c r="AE89" s="331"/>
      <c r="AF89" s="556" t="s">
        <v>118</v>
      </c>
      <c r="AG89" s="79">
        <v>20</v>
      </c>
      <c r="AH89" s="330"/>
      <c r="AI89" s="592" t="s">
        <v>95</v>
      </c>
      <c r="AJ89" s="592" t="s">
        <v>95</v>
      </c>
      <c r="AK89" s="592" t="s">
        <v>95</v>
      </c>
    </row>
    <row r="90" spans="1:37" x14ac:dyDescent="0.2">
      <c r="A90" s="268" t="s">
        <v>260</v>
      </c>
      <c r="B90" s="268">
        <v>335</v>
      </c>
      <c r="C90" s="307" t="s">
        <v>261</v>
      </c>
      <c r="D90" s="556" t="s">
        <v>118</v>
      </c>
      <c r="E90" s="79">
        <v>30</v>
      </c>
      <c r="F90" s="79"/>
      <c r="G90" s="592">
        <v>48.3</v>
      </c>
      <c r="H90" s="592" t="s">
        <v>95</v>
      </c>
      <c r="I90" s="592" t="s">
        <v>95</v>
      </c>
      <c r="J90" s="329"/>
      <c r="K90" s="556" t="s">
        <v>118</v>
      </c>
      <c r="L90" s="79">
        <v>30</v>
      </c>
      <c r="M90" s="304"/>
      <c r="N90" s="592">
        <v>27.6</v>
      </c>
      <c r="O90" s="592" t="s">
        <v>95</v>
      </c>
      <c r="P90" s="592" t="s">
        <v>95</v>
      </c>
      <c r="Q90" s="330"/>
      <c r="R90" s="556" t="s">
        <v>118</v>
      </c>
      <c r="S90" s="79">
        <v>25</v>
      </c>
      <c r="T90" s="304"/>
      <c r="U90" s="592">
        <v>38.5</v>
      </c>
      <c r="V90" s="592" t="s">
        <v>95</v>
      </c>
      <c r="W90" s="592" t="s">
        <v>95</v>
      </c>
      <c r="X90" s="331"/>
      <c r="Y90" s="556" t="s">
        <v>118</v>
      </c>
      <c r="Z90" s="79">
        <v>25</v>
      </c>
      <c r="AA90" s="304"/>
      <c r="AB90" s="592" t="s">
        <v>95</v>
      </c>
      <c r="AC90" s="592" t="s">
        <v>95</v>
      </c>
      <c r="AD90" s="592" t="s">
        <v>95</v>
      </c>
      <c r="AE90" s="331"/>
      <c r="AF90" s="556" t="s">
        <v>118</v>
      </c>
      <c r="AG90" s="79">
        <v>35</v>
      </c>
      <c r="AH90" s="330"/>
      <c r="AI90" s="592">
        <v>18.2</v>
      </c>
      <c r="AJ90" s="592" t="s">
        <v>95</v>
      </c>
      <c r="AK90" s="592">
        <v>21.2</v>
      </c>
    </row>
    <row r="91" spans="1:37" x14ac:dyDescent="0.2">
      <c r="A91" s="268" t="s">
        <v>262</v>
      </c>
      <c r="B91" s="268">
        <v>937</v>
      </c>
      <c r="C91" s="307" t="s">
        <v>263</v>
      </c>
      <c r="D91" s="556" t="s">
        <v>114</v>
      </c>
      <c r="E91" s="79">
        <v>60</v>
      </c>
      <c r="F91" s="79"/>
      <c r="G91" s="592">
        <v>32.799999999999997</v>
      </c>
      <c r="H91" s="592">
        <v>13.1</v>
      </c>
      <c r="I91" s="592">
        <v>13.1</v>
      </c>
      <c r="J91" s="329"/>
      <c r="K91" s="556" t="s">
        <v>114</v>
      </c>
      <c r="L91" s="79">
        <v>50</v>
      </c>
      <c r="M91" s="304"/>
      <c r="N91" s="592">
        <v>38.799999999999997</v>
      </c>
      <c r="O91" s="592">
        <v>16.3</v>
      </c>
      <c r="P91" s="592">
        <v>16.3</v>
      </c>
      <c r="Q91" s="330"/>
      <c r="R91" s="556" t="s">
        <v>114</v>
      </c>
      <c r="S91" s="79">
        <v>60</v>
      </c>
      <c r="T91" s="304"/>
      <c r="U91" s="592">
        <v>41.7</v>
      </c>
      <c r="V91" s="592">
        <v>20</v>
      </c>
      <c r="W91" s="592">
        <v>20</v>
      </c>
      <c r="X91" s="331"/>
      <c r="Y91" s="556" t="s">
        <v>114</v>
      </c>
      <c r="Z91" s="79">
        <v>50</v>
      </c>
      <c r="AA91" s="304"/>
      <c r="AB91" s="592">
        <v>16.3</v>
      </c>
      <c r="AC91" s="592">
        <v>14.3</v>
      </c>
      <c r="AD91" s="592">
        <v>16.3</v>
      </c>
      <c r="AE91" s="331"/>
      <c r="AF91" s="556" t="s">
        <v>114</v>
      </c>
      <c r="AG91" s="79">
        <v>40</v>
      </c>
      <c r="AH91" s="330"/>
      <c r="AI91" s="592">
        <v>17.899999999999999</v>
      </c>
      <c r="AJ91" s="592">
        <v>15.4</v>
      </c>
      <c r="AK91" s="592">
        <v>17.899999999999999</v>
      </c>
    </row>
    <row r="92" spans="1:37" x14ac:dyDescent="0.2">
      <c r="A92" s="268" t="s">
        <v>264</v>
      </c>
      <c r="B92" s="268">
        <v>336</v>
      </c>
      <c r="C92" s="307" t="s">
        <v>265</v>
      </c>
      <c r="D92" s="556" t="s">
        <v>118</v>
      </c>
      <c r="E92" s="79">
        <v>20</v>
      </c>
      <c r="F92" s="79"/>
      <c r="G92" s="592" t="s">
        <v>95</v>
      </c>
      <c r="H92" s="592" t="s">
        <v>95</v>
      </c>
      <c r="I92" s="592" t="s">
        <v>95</v>
      </c>
      <c r="J92" s="329"/>
      <c r="K92" s="556" t="s">
        <v>118</v>
      </c>
      <c r="L92" s="79">
        <v>30</v>
      </c>
      <c r="M92" s="304"/>
      <c r="N92" s="592">
        <v>44.8</v>
      </c>
      <c r="O92" s="592" t="s">
        <v>95</v>
      </c>
      <c r="P92" s="592" t="s">
        <v>95</v>
      </c>
      <c r="Q92" s="330"/>
      <c r="R92" s="556" t="s">
        <v>118</v>
      </c>
      <c r="S92" s="79">
        <v>30</v>
      </c>
      <c r="T92" s="304"/>
      <c r="U92" s="592">
        <v>48.4</v>
      </c>
      <c r="V92" s="592">
        <v>25.8</v>
      </c>
      <c r="W92" s="592">
        <v>25.8</v>
      </c>
      <c r="X92" s="331"/>
      <c r="Y92" s="556" t="s">
        <v>114</v>
      </c>
      <c r="Z92" s="79">
        <v>40</v>
      </c>
      <c r="AA92" s="304"/>
      <c r="AB92" s="592">
        <v>15.8</v>
      </c>
      <c r="AC92" s="592" t="s">
        <v>95</v>
      </c>
      <c r="AD92" s="592" t="s">
        <v>95</v>
      </c>
      <c r="AE92" s="331"/>
      <c r="AF92" s="556" t="s">
        <v>118</v>
      </c>
      <c r="AG92" s="79">
        <v>50</v>
      </c>
      <c r="AH92" s="330"/>
      <c r="AI92" s="592">
        <v>20</v>
      </c>
      <c r="AJ92" s="592">
        <v>20</v>
      </c>
      <c r="AK92" s="592">
        <v>22</v>
      </c>
    </row>
    <row r="93" spans="1:37" x14ac:dyDescent="0.2">
      <c r="A93" s="268" t="s">
        <v>266</v>
      </c>
      <c r="B93" s="268">
        <v>885</v>
      </c>
      <c r="C93" s="309" t="s">
        <v>267</v>
      </c>
      <c r="D93" s="556" t="s">
        <v>114</v>
      </c>
      <c r="E93" s="79">
        <v>45</v>
      </c>
      <c r="F93" s="79"/>
      <c r="G93" s="592">
        <v>30.2</v>
      </c>
      <c r="H93" s="592" t="s">
        <v>95</v>
      </c>
      <c r="I93" s="592" t="s">
        <v>95</v>
      </c>
      <c r="J93" s="329"/>
      <c r="K93" s="556" t="s">
        <v>114</v>
      </c>
      <c r="L93" s="79">
        <v>45</v>
      </c>
      <c r="M93" s="304"/>
      <c r="N93" s="592">
        <v>18.600000000000001</v>
      </c>
      <c r="O93" s="592" t="s">
        <v>95</v>
      </c>
      <c r="P93" s="592" t="s">
        <v>95</v>
      </c>
      <c r="Q93" s="330"/>
      <c r="R93" s="556" t="s">
        <v>114</v>
      </c>
      <c r="S93" s="79">
        <v>35</v>
      </c>
      <c r="T93" s="304"/>
      <c r="U93" s="592">
        <v>35.299999999999997</v>
      </c>
      <c r="V93" s="592" t="s">
        <v>95</v>
      </c>
      <c r="W93" s="592" t="s">
        <v>95</v>
      </c>
      <c r="X93" s="331"/>
      <c r="Y93" s="556" t="s">
        <v>118</v>
      </c>
      <c r="Z93" s="79">
        <v>50</v>
      </c>
      <c r="AA93" s="304"/>
      <c r="AB93" s="592">
        <v>11.8</v>
      </c>
      <c r="AC93" s="592" t="s">
        <v>95</v>
      </c>
      <c r="AD93" s="592" t="s">
        <v>95</v>
      </c>
      <c r="AE93" s="331"/>
      <c r="AF93" s="556" t="s">
        <v>118</v>
      </c>
      <c r="AG93" s="79">
        <v>50</v>
      </c>
      <c r="AH93" s="330"/>
      <c r="AI93" s="592">
        <v>20</v>
      </c>
      <c r="AJ93" s="592">
        <v>16</v>
      </c>
      <c r="AK93" s="592">
        <v>16</v>
      </c>
    </row>
    <row r="94" spans="1:37" x14ac:dyDescent="0.2">
      <c r="A94" s="268"/>
      <c r="B94" s="268"/>
      <c r="C94" s="307"/>
      <c r="D94" s="555"/>
      <c r="E94" s="304"/>
      <c r="F94" s="304"/>
      <c r="G94" s="591"/>
      <c r="H94" s="591"/>
      <c r="I94" s="591"/>
      <c r="J94" s="329"/>
      <c r="K94" s="555"/>
      <c r="L94" s="304"/>
      <c r="M94" s="304"/>
      <c r="N94" s="591"/>
      <c r="O94" s="591"/>
      <c r="P94" s="591"/>
      <c r="Q94" s="332"/>
      <c r="R94" s="555"/>
      <c r="S94" s="304"/>
      <c r="T94" s="304"/>
      <c r="U94" s="591"/>
      <c r="V94" s="591"/>
      <c r="W94" s="591"/>
      <c r="X94" s="333"/>
      <c r="Y94" s="555"/>
      <c r="Z94" s="304"/>
      <c r="AA94" s="304"/>
      <c r="AB94" s="591"/>
      <c r="AC94" s="591"/>
      <c r="AD94" s="591"/>
      <c r="AE94" s="333"/>
      <c r="AF94" s="555"/>
      <c r="AG94" s="304"/>
      <c r="AH94" s="332"/>
      <c r="AI94" s="591"/>
      <c r="AJ94" s="591"/>
      <c r="AK94" s="591"/>
    </row>
    <row r="95" spans="1:37" s="326" customFormat="1" x14ac:dyDescent="0.2">
      <c r="A95" s="272"/>
      <c r="B95" s="272"/>
      <c r="C95" s="302" t="s">
        <v>268</v>
      </c>
      <c r="D95" s="555" t="s">
        <v>57</v>
      </c>
      <c r="E95" s="304">
        <v>540</v>
      </c>
      <c r="F95" s="304"/>
      <c r="G95" s="590">
        <v>31.7</v>
      </c>
      <c r="H95" s="590">
        <v>15.7</v>
      </c>
      <c r="I95" s="590">
        <v>16.899999999999999</v>
      </c>
      <c r="J95" s="329"/>
      <c r="K95" s="555" t="s">
        <v>57</v>
      </c>
      <c r="L95" s="304">
        <v>530</v>
      </c>
      <c r="M95" s="304"/>
      <c r="N95" s="590">
        <v>35.9</v>
      </c>
      <c r="O95" s="590">
        <v>15.3</v>
      </c>
      <c r="P95" s="590">
        <v>16.100000000000001</v>
      </c>
      <c r="Q95" s="330"/>
      <c r="R95" s="555" t="s">
        <v>57</v>
      </c>
      <c r="S95" s="304">
        <v>510</v>
      </c>
      <c r="T95" s="304"/>
      <c r="U95" s="590">
        <v>32.700000000000003</v>
      </c>
      <c r="V95" s="590">
        <v>14</v>
      </c>
      <c r="W95" s="590">
        <v>14.8</v>
      </c>
      <c r="X95" s="331"/>
      <c r="Y95" s="555" t="s">
        <v>57</v>
      </c>
      <c r="Z95" s="304">
        <v>470</v>
      </c>
      <c r="AA95" s="304"/>
      <c r="AB95" s="590">
        <v>15.3</v>
      </c>
      <c r="AC95" s="590">
        <v>10.4</v>
      </c>
      <c r="AD95" s="590">
        <v>12.7</v>
      </c>
      <c r="AE95" s="331"/>
      <c r="AF95" s="555" t="s">
        <v>57</v>
      </c>
      <c r="AG95" s="304">
        <v>480</v>
      </c>
      <c r="AH95" s="330"/>
      <c r="AI95" s="590">
        <v>17.5</v>
      </c>
      <c r="AJ95" s="590">
        <v>13.1</v>
      </c>
      <c r="AK95" s="590">
        <v>15</v>
      </c>
    </row>
    <row r="96" spans="1:37" x14ac:dyDescent="0.2">
      <c r="A96" s="268" t="s">
        <v>269</v>
      </c>
      <c r="B96" s="268">
        <v>822</v>
      </c>
      <c r="C96" s="307" t="s">
        <v>434</v>
      </c>
      <c r="D96" s="556" t="s">
        <v>118</v>
      </c>
      <c r="E96" s="79">
        <v>15</v>
      </c>
      <c r="F96" s="79"/>
      <c r="G96" s="592" t="s">
        <v>95</v>
      </c>
      <c r="H96" s="592" t="s">
        <v>95</v>
      </c>
      <c r="I96" s="592" t="s">
        <v>95</v>
      </c>
      <c r="J96" s="329"/>
      <c r="K96" s="556" t="s">
        <v>118</v>
      </c>
      <c r="L96" s="79">
        <v>20</v>
      </c>
      <c r="M96" s="304"/>
      <c r="N96" s="592" t="s">
        <v>95</v>
      </c>
      <c r="O96" s="592" t="s">
        <v>95</v>
      </c>
      <c r="P96" s="592" t="s">
        <v>95</v>
      </c>
      <c r="Q96" s="330"/>
      <c r="R96" s="556" t="s">
        <v>118</v>
      </c>
      <c r="S96" s="79">
        <v>15</v>
      </c>
      <c r="T96" s="304"/>
      <c r="U96" s="592">
        <v>42.9</v>
      </c>
      <c r="V96" s="592" t="s">
        <v>95</v>
      </c>
      <c r="W96" s="592" t="s">
        <v>95</v>
      </c>
      <c r="X96" s="331"/>
      <c r="Y96" s="556" t="s">
        <v>118</v>
      </c>
      <c r="Z96" s="79">
        <v>5</v>
      </c>
      <c r="AA96" s="304"/>
      <c r="AB96" s="592" t="s">
        <v>95</v>
      </c>
      <c r="AC96" s="592" t="s">
        <v>95</v>
      </c>
      <c r="AD96" s="592" t="s">
        <v>95</v>
      </c>
      <c r="AE96" s="331"/>
      <c r="AF96" s="556" t="s">
        <v>114</v>
      </c>
      <c r="AG96" s="79">
        <v>15</v>
      </c>
      <c r="AH96" s="330"/>
      <c r="AI96" s="592" t="s">
        <v>95</v>
      </c>
      <c r="AJ96" s="592" t="s">
        <v>95</v>
      </c>
      <c r="AK96" s="592" t="s">
        <v>95</v>
      </c>
    </row>
    <row r="97" spans="1:37" x14ac:dyDescent="0.2">
      <c r="A97" s="268" t="s">
        <v>271</v>
      </c>
      <c r="B97" s="268">
        <v>823</v>
      </c>
      <c r="C97" s="307" t="s">
        <v>272</v>
      </c>
      <c r="D97" s="556" t="s">
        <v>118</v>
      </c>
      <c r="E97" s="79">
        <v>15</v>
      </c>
      <c r="F97" s="79"/>
      <c r="G97" s="592" t="s">
        <v>95</v>
      </c>
      <c r="H97" s="592" t="s">
        <v>95</v>
      </c>
      <c r="I97" s="592" t="s">
        <v>95</v>
      </c>
      <c r="J97" s="329"/>
      <c r="K97" s="556" t="s">
        <v>118</v>
      </c>
      <c r="L97" s="79">
        <v>20</v>
      </c>
      <c r="M97" s="304"/>
      <c r="N97" s="592">
        <v>30</v>
      </c>
      <c r="O97" s="592" t="s">
        <v>95</v>
      </c>
      <c r="P97" s="592" t="s">
        <v>95</v>
      </c>
      <c r="Q97" s="330"/>
      <c r="R97" s="556" t="s">
        <v>118</v>
      </c>
      <c r="S97" s="79">
        <v>15</v>
      </c>
      <c r="T97" s="304"/>
      <c r="U97" s="592" t="s">
        <v>95</v>
      </c>
      <c r="V97" s="592" t="s">
        <v>95</v>
      </c>
      <c r="W97" s="592" t="s">
        <v>95</v>
      </c>
      <c r="X97" s="331"/>
      <c r="Y97" s="556" t="s">
        <v>118</v>
      </c>
      <c r="Z97" s="79">
        <v>5</v>
      </c>
      <c r="AA97" s="304"/>
      <c r="AB97" s="592" t="s">
        <v>95</v>
      </c>
      <c r="AC97" s="592" t="s">
        <v>95</v>
      </c>
      <c r="AD97" s="592" t="s">
        <v>95</v>
      </c>
      <c r="AE97" s="331"/>
      <c r="AF97" s="556" t="s">
        <v>118</v>
      </c>
      <c r="AG97" s="79">
        <v>15</v>
      </c>
      <c r="AH97" s="330"/>
      <c r="AI97" s="592" t="s">
        <v>95</v>
      </c>
      <c r="AJ97" s="592" t="s">
        <v>95</v>
      </c>
      <c r="AK97" s="592" t="s">
        <v>95</v>
      </c>
    </row>
    <row r="98" spans="1:37" x14ac:dyDescent="0.2">
      <c r="A98" s="268" t="s">
        <v>273</v>
      </c>
      <c r="B98" s="268">
        <v>873</v>
      </c>
      <c r="C98" s="307" t="s">
        <v>274</v>
      </c>
      <c r="D98" s="556" t="s">
        <v>114</v>
      </c>
      <c r="E98" s="79">
        <v>45</v>
      </c>
      <c r="F98" s="79"/>
      <c r="G98" s="592">
        <v>22.7</v>
      </c>
      <c r="H98" s="592" t="s">
        <v>95</v>
      </c>
      <c r="I98" s="592" t="s">
        <v>95</v>
      </c>
      <c r="J98" s="329"/>
      <c r="K98" s="556" t="s">
        <v>118</v>
      </c>
      <c r="L98" s="79">
        <v>35</v>
      </c>
      <c r="M98" s="304"/>
      <c r="N98" s="592">
        <v>35.299999999999997</v>
      </c>
      <c r="O98" s="592" t="s">
        <v>95</v>
      </c>
      <c r="P98" s="592" t="s">
        <v>95</v>
      </c>
      <c r="Q98" s="330"/>
      <c r="R98" s="556" t="s">
        <v>118</v>
      </c>
      <c r="S98" s="79">
        <v>35</v>
      </c>
      <c r="T98" s="304"/>
      <c r="U98" s="592">
        <v>41.2</v>
      </c>
      <c r="V98" s="592" t="s">
        <v>95</v>
      </c>
      <c r="W98" s="592" t="s">
        <v>95</v>
      </c>
      <c r="X98" s="331"/>
      <c r="Y98" s="556" t="s">
        <v>118</v>
      </c>
      <c r="Z98" s="79">
        <v>30</v>
      </c>
      <c r="AA98" s="304"/>
      <c r="AB98" s="592">
        <v>19.399999999999999</v>
      </c>
      <c r="AC98" s="592" t="s">
        <v>95</v>
      </c>
      <c r="AD98" s="592" t="s">
        <v>95</v>
      </c>
      <c r="AE98" s="331"/>
      <c r="AF98" s="556" t="s">
        <v>118</v>
      </c>
      <c r="AG98" s="79">
        <v>30</v>
      </c>
      <c r="AH98" s="330"/>
      <c r="AI98" s="592">
        <v>26.7</v>
      </c>
      <c r="AJ98" s="592">
        <v>23.3</v>
      </c>
      <c r="AK98" s="592">
        <v>23.3</v>
      </c>
    </row>
    <row r="99" spans="1:37" x14ac:dyDescent="0.2">
      <c r="A99" s="268" t="s">
        <v>275</v>
      </c>
      <c r="B99" s="268">
        <v>881</v>
      </c>
      <c r="C99" s="307" t="s">
        <v>276</v>
      </c>
      <c r="D99" s="556" t="s">
        <v>114</v>
      </c>
      <c r="E99" s="79">
        <v>130</v>
      </c>
      <c r="F99" s="79"/>
      <c r="G99" s="592">
        <v>30.3</v>
      </c>
      <c r="H99" s="592">
        <v>12.1</v>
      </c>
      <c r="I99" s="592">
        <v>12.9</v>
      </c>
      <c r="J99" s="329"/>
      <c r="K99" s="556" t="s">
        <v>118</v>
      </c>
      <c r="L99" s="79">
        <v>105</v>
      </c>
      <c r="M99" s="304"/>
      <c r="N99" s="592">
        <v>43.8</v>
      </c>
      <c r="O99" s="592">
        <v>18.100000000000001</v>
      </c>
      <c r="P99" s="592">
        <v>18.100000000000001</v>
      </c>
      <c r="Q99" s="330"/>
      <c r="R99" s="556" t="s">
        <v>118</v>
      </c>
      <c r="S99" s="79">
        <v>120</v>
      </c>
      <c r="T99" s="304"/>
      <c r="U99" s="592">
        <v>32.5</v>
      </c>
      <c r="V99" s="592">
        <v>15</v>
      </c>
      <c r="W99" s="592">
        <v>16.7</v>
      </c>
      <c r="X99" s="331"/>
      <c r="Y99" s="556" t="s">
        <v>114</v>
      </c>
      <c r="Z99" s="79">
        <v>95</v>
      </c>
      <c r="AA99" s="304"/>
      <c r="AB99" s="592">
        <v>13.8</v>
      </c>
      <c r="AC99" s="592">
        <v>8.5</v>
      </c>
      <c r="AD99" s="592">
        <v>12.8</v>
      </c>
      <c r="AE99" s="331"/>
      <c r="AF99" s="556" t="s">
        <v>118</v>
      </c>
      <c r="AG99" s="79">
        <v>95</v>
      </c>
      <c r="AH99" s="330"/>
      <c r="AI99" s="592">
        <v>21.5</v>
      </c>
      <c r="AJ99" s="592">
        <v>16.100000000000001</v>
      </c>
      <c r="AK99" s="592">
        <v>17.2</v>
      </c>
    </row>
    <row r="100" spans="1:37" x14ac:dyDescent="0.2">
      <c r="A100" s="268" t="s">
        <v>277</v>
      </c>
      <c r="B100" s="268">
        <v>919</v>
      </c>
      <c r="C100" s="307" t="s">
        <v>278</v>
      </c>
      <c r="D100" s="556" t="s">
        <v>114</v>
      </c>
      <c r="E100" s="79">
        <v>105</v>
      </c>
      <c r="F100" s="79"/>
      <c r="G100" s="592">
        <v>34</v>
      </c>
      <c r="H100" s="592">
        <v>18.399999999999999</v>
      </c>
      <c r="I100" s="592">
        <v>19.399999999999999</v>
      </c>
      <c r="J100" s="329"/>
      <c r="K100" s="556" t="s">
        <v>118</v>
      </c>
      <c r="L100" s="79">
        <v>100</v>
      </c>
      <c r="M100" s="304"/>
      <c r="N100" s="592">
        <v>39.799999999999997</v>
      </c>
      <c r="O100" s="592">
        <v>13.3</v>
      </c>
      <c r="P100" s="592">
        <v>13.3</v>
      </c>
      <c r="Q100" s="330"/>
      <c r="R100" s="556" t="s">
        <v>118</v>
      </c>
      <c r="S100" s="79">
        <v>90</v>
      </c>
      <c r="T100" s="304"/>
      <c r="U100" s="592">
        <v>40.4</v>
      </c>
      <c r="V100" s="592">
        <v>16.899999999999999</v>
      </c>
      <c r="W100" s="592">
        <v>16.899999999999999</v>
      </c>
      <c r="X100" s="331"/>
      <c r="Y100" s="556" t="s">
        <v>114</v>
      </c>
      <c r="Z100" s="79">
        <v>95</v>
      </c>
      <c r="AA100" s="304"/>
      <c r="AB100" s="592">
        <v>14.9</v>
      </c>
      <c r="AC100" s="592">
        <v>10.6</v>
      </c>
      <c r="AD100" s="592">
        <v>13.8</v>
      </c>
      <c r="AE100" s="331"/>
      <c r="AF100" s="556" t="s">
        <v>118</v>
      </c>
      <c r="AG100" s="79">
        <v>85</v>
      </c>
      <c r="AH100" s="330"/>
      <c r="AI100" s="592">
        <v>14</v>
      </c>
      <c r="AJ100" s="592">
        <v>10.5</v>
      </c>
      <c r="AK100" s="592">
        <v>11.6</v>
      </c>
    </row>
    <row r="101" spans="1:37" x14ac:dyDescent="0.2">
      <c r="A101" s="268" t="s">
        <v>279</v>
      </c>
      <c r="B101" s="268">
        <v>821</v>
      </c>
      <c r="C101" s="307" t="s">
        <v>280</v>
      </c>
      <c r="D101" s="556" t="s">
        <v>118</v>
      </c>
      <c r="E101" s="79">
        <v>35</v>
      </c>
      <c r="F101" s="79"/>
      <c r="G101" s="592">
        <v>38.9</v>
      </c>
      <c r="H101" s="592">
        <v>19.399999999999999</v>
      </c>
      <c r="I101" s="592">
        <v>22.2</v>
      </c>
      <c r="J101" s="329"/>
      <c r="K101" s="556" t="s">
        <v>118</v>
      </c>
      <c r="L101" s="79">
        <v>35</v>
      </c>
      <c r="M101" s="304"/>
      <c r="N101" s="592">
        <v>31.4</v>
      </c>
      <c r="O101" s="592" t="s">
        <v>95</v>
      </c>
      <c r="P101" s="592" t="s">
        <v>95</v>
      </c>
      <c r="Q101" s="330"/>
      <c r="R101" s="556" t="s">
        <v>118</v>
      </c>
      <c r="S101" s="79">
        <v>25</v>
      </c>
      <c r="T101" s="304"/>
      <c r="U101" s="592">
        <v>36</v>
      </c>
      <c r="V101" s="592" t="s">
        <v>95</v>
      </c>
      <c r="W101" s="592" t="s">
        <v>95</v>
      </c>
      <c r="X101" s="331"/>
      <c r="Y101" s="556" t="s">
        <v>118</v>
      </c>
      <c r="Z101" s="79">
        <v>30</v>
      </c>
      <c r="AA101" s="304"/>
      <c r="AB101" s="592">
        <v>18.8</v>
      </c>
      <c r="AC101" s="592" t="s">
        <v>95</v>
      </c>
      <c r="AD101" s="592" t="s">
        <v>95</v>
      </c>
      <c r="AE101" s="331"/>
      <c r="AF101" s="556" t="s">
        <v>118</v>
      </c>
      <c r="AG101" s="79">
        <v>35</v>
      </c>
      <c r="AH101" s="330"/>
      <c r="AI101" s="592">
        <v>20.6</v>
      </c>
      <c r="AJ101" s="592" t="s">
        <v>95</v>
      </c>
      <c r="AK101" s="592">
        <v>17.600000000000001</v>
      </c>
    </row>
    <row r="102" spans="1:37" x14ac:dyDescent="0.2">
      <c r="A102" s="268" t="s">
        <v>281</v>
      </c>
      <c r="B102" s="268">
        <v>926</v>
      </c>
      <c r="C102" s="307" t="s">
        <v>282</v>
      </c>
      <c r="D102" s="556" t="s">
        <v>118</v>
      </c>
      <c r="E102" s="79">
        <v>85</v>
      </c>
      <c r="F102" s="79"/>
      <c r="G102" s="592">
        <v>33.299999999999997</v>
      </c>
      <c r="H102" s="592">
        <v>24.1</v>
      </c>
      <c r="I102" s="592">
        <v>25.3</v>
      </c>
      <c r="J102" s="329"/>
      <c r="K102" s="556" t="s">
        <v>118</v>
      </c>
      <c r="L102" s="79">
        <v>105</v>
      </c>
      <c r="M102" s="304"/>
      <c r="N102" s="592">
        <v>31.1</v>
      </c>
      <c r="O102" s="592">
        <v>18.899999999999999</v>
      </c>
      <c r="P102" s="592">
        <v>19.8</v>
      </c>
      <c r="Q102" s="330"/>
      <c r="R102" s="556" t="s">
        <v>118</v>
      </c>
      <c r="S102" s="79">
        <v>90</v>
      </c>
      <c r="T102" s="304"/>
      <c r="U102" s="592">
        <v>25.8</v>
      </c>
      <c r="V102" s="592">
        <v>13.5</v>
      </c>
      <c r="W102" s="592">
        <v>14.6</v>
      </c>
      <c r="X102" s="331"/>
      <c r="Y102" s="556" t="s">
        <v>118</v>
      </c>
      <c r="Z102" s="79">
        <v>85</v>
      </c>
      <c r="AA102" s="304"/>
      <c r="AB102" s="592">
        <v>9.5</v>
      </c>
      <c r="AC102" s="592">
        <v>8.3000000000000007</v>
      </c>
      <c r="AD102" s="592">
        <v>10.7</v>
      </c>
      <c r="AE102" s="331"/>
      <c r="AF102" s="556" t="s">
        <v>118</v>
      </c>
      <c r="AG102" s="79">
        <v>100</v>
      </c>
      <c r="AH102" s="330"/>
      <c r="AI102" s="592">
        <v>27.6</v>
      </c>
      <c r="AJ102" s="592">
        <v>19.399999999999999</v>
      </c>
      <c r="AK102" s="592">
        <v>22.4</v>
      </c>
    </row>
    <row r="103" spans="1:37" x14ac:dyDescent="0.2">
      <c r="A103" s="268" t="s">
        <v>283</v>
      </c>
      <c r="B103" s="268">
        <v>874</v>
      </c>
      <c r="C103" s="307" t="s">
        <v>284</v>
      </c>
      <c r="D103" s="556" t="s">
        <v>118</v>
      </c>
      <c r="E103" s="79">
        <v>25</v>
      </c>
      <c r="F103" s="79"/>
      <c r="G103" s="592">
        <v>30.4</v>
      </c>
      <c r="H103" s="592" t="s">
        <v>95</v>
      </c>
      <c r="I103" s="592" t="s">
        <v>95</v>
      </c>
      <c r="J103" s="329"/>
      <c r="K103" s="556" t="s">
        <v>118</v>
      </c>
      <c r="L103" s="79">
        <v>25</v>
      </c>
      <c r="M103" s="304"/>
      <c r="N103" s="592">
        <v>39.1</v>
      </c>
      <c r="O103" s="592" t="s">
        <v>95</v>
      </c>
      <c r="P103" s="592" t="s">
        <v>95</v>
      </c>
      <c r="Q103" s="330"/>
      <c r="R103" s="556" t="s">
        <v>114</v>
      </c>
      <c r="S103" s="79">
        <v>25</v>
      </c>
      <c r="T103" s="304"/>
      <c r="U103" s="592">
        <v>28</v>
      </c>
      <c r="V103" s="592" t="s">
        <v>95</v>
      </c>
      <c r="W103" s="592" t="s">
        <v>95</v>
      </c>
      <c r="X103" s="331"/>
      <c r="Y103" s="556" t="s">
        <v>118</v>
      </c>
      <c r="Z103" s="79">
        <v>25</v>
      </c>
      <c r="AA103" s="304"/>
      <c r="AB103" s="592" t="s">
        <v>95</v>
      </c>
      <c r="AC103" s="592" t="s">
        <v>95</v>
      </c>
      <c r="AD103" s="592" t="s">
        <v>95</v>
      </c>
      <c r="AE103" s="331"/>
      <c r="AF103" s="556" t="s">
        <v>114</v>
      </c>
      <c r="AG103" s="79">
        <v>15</v>
      </c>
      <c r="AH103" s="330"/>
      <c r="AI103" s="592" t="s">
        <v>95</v>
      </c>
      <c r="AJ103" s="592" t="s">
        <v>95</v>
      </c>
      <c r="AK103" s="592" t="s">
        <v>95</v>
      </c>
    </row>
    <row r="104" spans="1:37" x14ac:dyDescent="0.2">
      <c r="A104" s="268" t="s">
        <v>285</v>
      </c>
      <c r="B104" s="268">
        <v>882</v>
      </c>
      <c r="C104" s="307" t="s">
        <v>286</v>
      </c>
      <c r="D104" s="556" t="s">
        <v>118</v>
      </c>
      <c r="E104" s="79">
        <v>20</v>
      </c>
      <c r="F104" s="79"/>
      <c r="G104" s="592">
        <v>38.9</v>
      </c>
      <c r="H104" s="592" t="s">
        <v>95</v>
      </c>
      <c r="I104" s="592" t="s">
        <v>95</v>
      </c>
      <c r="J104" s="329"/>
      <c r="K104" s="556" t="s">
        <v>118</v>
      </c>
      <c r="L104" s="79">
        <v>15</v>
      </c>
      <c r="M104" s="304"/>
      <c r="N104" s="592">
        <v>52.9</v>
      </c>
      <c r="O104" s="592" t="s">
        <v>95</v>
      </c>
      <c r="P104" s="592" t="s">
        <v>95</v>
      </c>
      <c r="Q104" s="330"/>
      <c r="R104" s="556" t="s">
        <v>118</v>
      </c>
      <c r="S104" s="79">
        <v>20</v>
      </c>
      <c r="T104" s="304"/>
      <c r="U104" s="592">
        <v>40.9</v>
      </c>
      <c r="V104" s="592" t="s">
        <v>95</v>
      </c>
      <c r="W104" s="592" t="s">
        <v>95</v>
      </c>
      <c r="X104" s="331"/>
      <c r="Y104" s="556" t="s">
        <v>118</v>
      </c>
      <c r="Z104" s="79">
        <v>25</v>
      </c>
      <c r="AA104" s="304"/>
      <c r="AB104" s="592">
        <v>34.799999999999997</v>
      </c>
      <c r="AC104" s="592" t="s">
        <v>95</v>
      </c>
      <c r="AD104" s="592" t="s">
        <v>95</v>
      </c>
      <c r="AE104" s="331"/>
      <c r="AF104" s="556" t="s">
        <v>118</v>
      </c>
      <c r="AG104" s="79">
        <v>20</v>
      </c>
      <c r="AH104" s="330"/>
      <c r="AI104" s="592" t="s">
        <v>95</v>
      </c>
      <c r="AJ104" s="592" t="s">
        <v>95</v>
      </c>
      <c r="AK104" s="592" t="s">
        <v>95</v>
      </c>
    </row>
    <row r="105" spans="1:37" x14ac:dyDescent="0.2">
      <c r="A105" s="268" t="s">
        <v>287</v>
      </c>
      <c r="B105" s="268">
        <v>935</v>
      </c>
      <c r="C105" s="307" t="s">
        <v>288</v>
      </c>
      <c r="D105" s="556" t="s">
        <v>118</v>
      </c>
      <c r="E105" s="79">
        <v>55</v>
      </c>
      <c r="F105" s="79"/>
      <c r="G105" s="592">
        <v>31.6</v>
      </c>
      <c r="H105" s="592">
        <v>14</v>
      </c>
      <c r="I105" s="592">
        <v>15.8</v>
      </c>
      <c r="J105" s="329"/>
      <c r="K105" s="556" t="s">
        <v>118</v>
      </c>
      <c r="L105" s="79">
        <v>50</v>
      </c>
      <c r="M105" s="304"/>
      <c r="N105" s="592">
        <v>25</v>
      </c>
      <c r="O105" s="592">
        <v>11.5</v>
      </c>
      <c r="P105" s="592">
        <v>11.5</v>
      </c>
      <c r="Q105" s="330"/>
      <c r="R105" s="556" t="s">
        <v>118</v>
      </c>
      <c r="S105" s="79">
        <v>55</v>
      </c>
      <c r="T105" s="304"/>
      <c r="U105" s="592">
        <v>21.8</v>
      </c>
      <c r="V105" s="592">
        <v>14.5</v>
      </c>
      <c r="W105" s="592">
        <v>16.399999999999999</v>
      </c>
      <c r="X105" s="331"/>
      <c r="Y105" s="556" t="s">
        <v>118</v>
      </c>
      <c r="Z105" s="79">
        <v>55</v>
      </c>
      <c r="AA105" s="304"/>
      <c r="AB105" s="592">
        <v>17.5</v>
      </c>
      <c r="AC105" s="592" t="s">
        <v>95</v>
      </c>
      <c r="AD105" s="592" t="s">
        <v>95</v>
      </c>
      <c r="AE105" s="331"/>
      <c r="AF105" s="556" t="s">
        <v>114</v>
      </c>
      <c r="AG105" s="79">
        <v>55</v>
      </c>
      <c r="AH105" s="330"/>
      <c r="AI105" s="592">
        <v>11.1</v>
      </c>
      <c r="AJ105" s="592" t="s">
        <v>95</v>
      </c>
      <c r="AK105" s="592" t="s">
        <v>95</v>
      </c>
    </row>
    <row r="106" spans="1:37" x14ac:dyDescent="0.2">
      <c r="A106" s="268" t="s">
        <v>289</v>
      </c>
      <c r="B106" s="268">
        <v>883</v>
      </c>
      <c r="C106" s="309" t="s">
        <v>290</v>
      </c>
      <c r="D106" s="556" t="s">
        <v>118</v>
      </c>
      <c r="E106" s="79">
        <v>5</v>
      </c>
      <c r="F106" s="79"/>
      <c r="G106" s="592" t="s">
        <v>95</v>
      </c>
      <c r="H106" s="592" t="s">
        <v>95</v>
      </c>
      <c r="I106" s="592" t="s">
        <v>95</v>
      </c>
      <c r="J106" s="329"/>
      <c r="K106" s="556" t="s">
        <v>118</v>
      </c>
      <c r="L106" s="79">
        <v>20</v>
      </c>
      <c r="M106" s="304"/>
      <c r="N106" s="592">
        <v>33.299999999999997</v>
      </c>
      <c r="O106" s="592" t="s">
        <v>95</v>
      </c>
      <c r="P106" s="592" t="s">
        <v>95</v>
      </c>
      <c r="Q106" s="330"/>
      <c r="R106" s="556" t="s">
        <v>114</v>
      </c>
      <c r="S106" s="79">
        <v>20</v>
      </c>
      <c r="T106" s="304"/>
      <c r="U106" s="592">
        <v>28.6</v>
      </c>
      <c r="V106" s="592" t="s">
        <v>95</v>
      </c>
      <c r="W106" s="592" t="s">
        <v>95</v>
      </c>
      <c r="X106" s="331"/>
      <c r="Y106" s="556" t="s">
        <v>118</v>
      </c>
      <c r="Z106" s="79">
        <v>20</v>
      </c>
      <c r="AA106" s="304"/>
      <c r="AB106" s="592" t="s">
        <v>95</v>
      </c>
      <c r="AC106" s="592" t="s">
        <v>95</v>
      </c>
      <c r="AD106" s="592" t="s">
        <v>95</v>
      </c>
      <c r="AE106" s="331"/>
      <c r="AF106" s="556" t="s">
        <v>114</v>
      </c>
      <c r="AG106" s="79">
        <v>25</v>
      </c>
      <c r="AH106" s="330"/>
      <c r="AI106" s="592" t="s">
        <v>95</v>
      </c>
      <c r="AJ106" s="592" t="s">
        <v>95</v>
      </c>
      <c r="AK106" s="592" t="s">
        <v>95</v>
      </c>
    </row>
    <row r="107" spans="1:37" x14ac:dyDescent="0.2">
      <c r="A107" s="268"/>
      <c r="B107" s="268"/>
      <c r="C107" s="300"/>
      <c r="D107" s="555"/>
      <c r="E107" s="304"/>
      <c r="F107" s="304"/>
      <c r="G107" s="591"/>
      <c r="H107" s="591"/>
      <c r="I107" s="591"/>
      <c r="J107" s="329"/>
      <c r="K107" s="555"/>
      <c r="L107" s="304"/>
      <c r="M107" s="304"/>
      <c r="N107" s="591"/>
      <c r="O107" s="591"/>
      <c r="P107" s="591"/>
      <c r="Q107" s="332"/>
      <c r="R107" s="555"/>
      <c r="S107" s="304"/>
      <c r="T107" s="304"/>
      <c r="U107" s="591"/>
      <c r="V107" s="591"/>
      <c r="W107" s="591"/>
      <c r="X107" s="333"/>
      <c r="Y107" s="555"/>
      <c r="Z107" s="304"/>
      <c r="AA107" s="304"/>
      <c r="AB107" s="591"/>
      <c r="AC107" s="591"/>
      <c r="AD107" s="591"/>
      <c r="AE107" s="333"/>
      <c r="AF107" s="555"/>
      <c r="AG107" s="304"/>
      <c r="AH107" s="332"/>
      <c r="AI107" s="591"/>
      <c r="AJ107" s="591"/>
      <c r="AK107" s="591"/>
    </row>
    <row r="108" spans="1:37" s="326" customFormat="1" x14ac:dyDescent="0.2">
      <c r="A108" s="272"/>
      <c r="B108" s="272"/>
      <c r="C108" s="302" t="s">
        <v>291</v>
      </c>
      <c r="D108" s="555" t="s">
        <v>57</v>
      </c>
      <c r="E108" s="304">
        <v>880</v>
      </c>
      <c r="F108" s="304"/>
      <c r="G108" s="590">
        <v>34.799999999999997</v>
      </c>
      <c r="H108" s="590">
        <v>16.5</v>
      </c>
      <c r="I108" s="590">
        <v>17</v>
      </c>
      <c r="J108" s="329"/>
      <c r="K108" s="555" t="s">
        <v>57</v>
      </c>
      <c r="L108" s="304">
        <v>770</v>
      </c>
      <c r="M108" s="304"/>
      <c r="N108" s="590">
        <v>37.299999999999997</v>
      </c>
      <c r="O108" s="590">
        <v>17.100000000000001</v>
      </c>
      <c r="P108" s="590">
        <v>17.5</v>
      </c>
      <c r="Q108" s="330"/>
      <c r="R108" s="555" t="s">
        <v>57</v>
      </c>
      <c r="S108" s="304">
        <v>800</v>
      </c>
      <c r="T108" s="304"/>
      <c r="U108" s="590">
        <v>39.9</v>
      </c>
      <c r="V108" s="590">
        <v>20.7</v>
      </c>
      <c r="W108" s="590">
        <v>21.7</v>
      </c>
      <c r="X108" s="331"/>
      <c r="Y108" s="555" t="s">
        <v>57</v>
      </c>
      <c r="Z108" s="304">
        <v>760</v>
      </c>
      <c r="AA108" s="304"/>
      <c r="AB108" s="590">
        <v>20.100000000000001</v>
      </c>
      <c r="AC108" s="590">
        <v>15.2</v>
      </c>
      <c r="AD108" s="590">
        <v>16.8</v>
      </c>
      <c r="AE108" s="331"/>
      <c r="AF108" s="555" t="s">
        <v>57</v>
      </c>
      <c r="AG108" s="304">
        <v>790</v>
      </c>
      <c r="AH108" s="330"/>
      <c r="AI108" s="590">
        <v>21.8</v>
      </c>
      <c r="AJ108" s="590">
        <v>16.8</v>
      </c>
      <c r="AK108" s="590">
        <v>19</v>
      </c>
    </row>
    <row r="109" spans="1:37" s="326" customFormat="1" x14ac:dyDescent="0.2">
      <c r="A109" s="272"/>
      <c r="B109" s="272"/>
      <c r="C109" s="302" t="s">
        <v>292</v>
      </c>
      <c r="D109" s="555" t="s">
        <v>57</v>
      </c>
      <c r="E109" s="304">
        <v>380</v>
      </c>
      <c r="F109" s="304"/>
      <c r="G109" s="590">
        <v>33.9</v>
      </c>
      <c r="H109" s="590">
        <v>19.3</v>
      </c>
      <c r="I109" s="590">
        <v>20.100000000000001</v>
      </c>
      <c r="J109" s="329"/>
      <c r="K109" s="555" t="s">
        <v>57</v>
      </c>
      <c r="L109" s="304">
        <v>350</v>
      </c>
      <c r="M109" s="304"/>
      <c r="N109" s="590">
        <v>36.5</v>
      </c>
      <c r="O109" s="590">
        <v>16.7</v>
      </c>
      <c r="P109" s="590">
        <v>17</v>
      </c>
      <c r="Q109" s="330"/>
      <c r="R109" s="555" t="s">
        <v>57</v>
      </c>
      <c r="S109" s="304">
        <v>360</v>
      </c>
      <c r="T109" s="304"/>
      <c r="U109" s="590">
        <v>45.2</v>
      </c>
      <c r="V109" s="590">
        <v>24.4</v>
      </c>
      <c r="W109" s="590">
        <v>26.4</v>
      </c>
      <c r="X109" s="331"/>
      <c r="Y109" s="555" t="s">
        <v>57</v>
      </c>
      <c r="Z109" s="304">
        <v>340</v>
      </c>
      <c r="AA109" s="304"/>
      <c r="AB109" s="590">
        <v>18.600000000000001</v>
      </c>
      <c r="AC109" s="590">
        <v>13.9</v>
      </c>
      <c r="AD109" s="590">
        <v>16.3</v>
      </c>
      <c r="AE109" s="331"/>
      <c r="AF109" s="555" t="s">
        <v>57</v>
      </c>
      <c r="AG109" s="304">
        <v>330</v>
      </c>
      <c r="AH109" s="330"/>
      <c r="AI109" s="590">
        <v>24.9</v>
      </c>
      <c r="AJ109" s="590">
        <v>19.5</v>
      </c>
      <c r="AK109" s="590">
        <v>22.8</v>
      </c>
    </row>
    <row r="110" spans="1:37" x14ac:dyDescent="0.2">
      <c r="A110" s="268" t="s">
        <v>293</v>
      </c>
      <c r="B110" s="268">
        <v>202</v>
      </c>
      <c r="C110" s="307" t="s">
        <v>294</v>
      </c>
      <c r="D110" s="556" t="s">
        <v>114</v>
      </c>
      <c r="E110" s="79">
        <v>20</v>
      </c>
      <c r="F110" s="79"/>
      <c r="G110" s="592">
        <v>38.9</v>
      </c>
      <c r="H110" s="592" t="s">
        <v>95</v>
      </c>
      <c r="I110" s="592" t="s">
        <v>95</v>
      </c>
      <c r="J110" s="329"/>
      <c r="K110" s="556" t="s">
        <v>118</v>
      </c>
      <c r="L110" s="79">
        <v>25</v>
      </c>
      <c r="M110" s="304"/>
      <c r="N110" s="592">
        <v>37.5</v>
      </c>
      <c r="O110" s="592" t="s">
        <v>95</v>
      </c>
      <c r="P110" s="592" t="s">
        <v>95</v>
      </c>
      <c r="Q110" s="330"/>
      <c r="R110" s="556" t="s">
        <v>118</v>
      </c>
      <c r="S110" s="79">
        <v>15</v>
      </c>
      <c r="T110" s="304"/>
      <c r="U110" s="592" t="s">
        <v>95</v>
      </c>
      <c r="V110" s="592" t="s">
        <v>95</v>
      </c>
      <c r="W110" s="592" t="s">
        <v>95</v>
      </c>
      <c r="X110" s="331"/>
      <c r="Y110" s="556" t="s">
        <v>118</v>
      </c>
      <c r="Z110" s="79">
        <v>20</v>
      </c>
      <c r="AA110" s="304"/>
      <c r="AB110" s="592" t="s">
        <v>95</v>
      </c>
      <c r="AC110" s="592" t="s">
        <v>95</v>
      </c>
      <c r="AD110" s="592" t="s">
        <v>95</v>
      </c>
      <c r="AE110" s="331"/>
      <c r="AF110" s="556" t="s">
        <v>118</v>
      </c>
      <c r="AG110" s="79">
        <v>30</v>
      </c>
      <c r="AH110" s="330"/>
      <c r="AI110" s="592">
        <v>21.9</v>
      </c>
      <c r="AJ110" s="592" t="s">
        <v>95</v>
      </c>
      <c r="AK110" s="592" t="s">
        <v>95</v>
      </c>
    </row>
    <row r="111" spans="1:37" x14ac:dyDescent="0.2">
      <c r="A111" s="268" t="s">
        <v>295</v>
      </c>
      <c r="B111" s="268">
        <v>201</v>
      </c>
      <c r="C111" s="307" t="s">
        <v>296</v>
      </c>
      <c r="D111" s="556" t="s">
        <v>118</v>
      </c>
      <c r="E111" s="79">
        <v>0</v>
      </c>
      <c r="F111" s="79"/>
      <c r="G111" s="592" t="s">
        <v>57</v>
      </c>
      <c r="H111" s="592" t="s">
        <v>57</v>
      </c>
      <c r="I111" s="592" t="s">
        <v>57</v>
      </c>
      <c r="J111" s="329"/>
      <c r="K111" s="556" t="s">
        <v>57</v>
      </c>
      <c r="L111" s="79">
        <v>0</v>
      </c>
      <c r="M111" s="304"/>
      <c r="N111" s="592" t="s">
        <v>57</v>
      </c>
      <c r="O111" s="592" t="s">
        <v>57</v>
      </c>
      <c r="P111" s="592" t="s">
        <v>57</v>
      </c>
      <c r="Q111" s="330"/>
      <c r="R111" s="556" t="s">
        <v>57</v>
      </c>
      <c r="S111" s="79">
        <v>0</v>
      </c>
      <c r="T111" s="304"/>
      <c r="U111" s="592" t="s">
        <v>57</v>
      </c>
      <c r="V111" s="592" t="s">
        <v>57</v>
      </c>
      <c r="W111" s="592" t="s">
        <v>57</v>
      </c>
      <c r="X111" s="331"/>
      <c r="Y111" s="556" t="s">
        <v>57</v>
      </c>
      <c r="Z111" s="79">
        <v>0</v>
      </c>
      <c r="AA111" s="304"/>
      <c r="AB111" s="592" t="s">
        <v>57</v>
      </c>
      <c r="AC111" s="592" t="s">
        <v>57</v>
      </c>
      <c r="AD111" s="592" t="s">
        <v>57</v>
      </c>
      <c r="AE111" s="331"/>
      <c r="AF111" s="556" t="s">
        <v>118</v>
      </c>
      <c r="AG111" s="79">
        <v>0</v>
      </c>
      <c r="AH111" s="330"/>
      <c r="AI111" s="592" t="s">
        <v>57</v>
      </c>
      <c r="AJ111" s="592" t="s">
        <v>57</v>
      </c>
      <c r="AK111" s="592" t="s">
        <v>57</v>
      </c>
    </row>
    <row r="112" spans="1:37" x14ac:dyDescent="0.2">
      <c r="A112" s="268" t="s">
        <v>297</v>
      </c>
      <c r="B112" s="268">
        <v>204</v>
      </c>
      <c r="C112" s="307" t="s">
        <v>298</v>
      </c>
      <c r="D112" s="556" t="s">
        <v>118</v>
      </c>
      <c r="E112" s="79">
        <v>20</v>
      </c>
      <c r="F112" s="79"/>
      <c r="G112" s="592">
        <v>30</v>
      </c>
      <c r="H112" s="592" t="s">
        <v>95</v>
      </c>
      <c r="I112" s="592" t="s">
        <v>95</v>
      </c>
      <c r="J112" s="329"/>
      <c r="K112" s="556" t="s">
        <v>118</v>
      </c>
      <c r="L112" s="79">
        <v>20</v>
      </c>
      <c r="M112" s="304"/>
      <c r="N112" s="592">
        <v>30</v>
      </c>
      <c r="O112" s="592" t="s">
        <v>95</v>
      </c>
      <c r="P112" s="592" t="s">
        <v>95</v>
      </c>
      <c r="Q112" s="330"/>
      <c r="R112" s="556" t="s">
        <v>118</v>
      </c>
      <c r="S112" s="79">
        <v>25</v>
      </c>
      <c r="T112" s="304"/>
      <c r="U112" s="592">
        <v>34.799999999999997</v>
      </c>
      <c r="V112" s="592" t="s">
        <v>95</v>
      </c>
      <c r="W112" s="592" t="s">
        <v>95</v>
      </c>
      <c r="X112" s="331"/>
      <c r="Y112" s="556" t="s">
        <v>118</v>
      </c>
      <c r="Z112" s="79">
        <v>25</v>
      </c>
      <c r="AA112" s="304"/>
      <c r="AB112" s="592">
        <v>39.1</v>
      </c>
      <c r="AC112" s="592">
        <v>26.1</v>
      </c>
      <c r="AD112" s="592">
        <v>30.4</v>
      </c>
      <c r="AE112" s="331"/>
      <c r="AF112" s="556" t="s">
        <v>114</v>
      </c>
      <c r="AG112" s="79">
        <v>25</v>
      </c>
      <c r="AH112" s="330"/>
      <c r="AI112" s="592">
        <v>38.5</v>
      </c>
      <c r="AJ112" s="592">
        <v>34.6</v>
      </c>
      <c r="AK112" s="592">
        <v>38.5</v>
      </c>
    </row>
    <row r="113" spans="1:37" x14ac:dyDescent="0.2">
      <c r="A113" s="268" t="s">
        <v>299</v>
      </c>
      <c r="B113" s="268">
        <v>205</v>
      </c>
      <c r="C113" s="307" t="s">
        <v>300</v>
      </c>
      <c r="D113" s="556" t="s">
        <v>118</v>
      </c>
      <c r="E113" s="79">
        <v>15</v>
      </c>
      <c r="F113" s="79"/>
      <c r="G113" s="592" t="s">
        <v>95</v>
      </c>
      <c r="H113" s="592" t="s">
        <v>95</v>
      </c>
      <c r="I113" s="592" t="s">
        <v>95</v>
      </c>
      <c r="J113" s="329"/>
      <c r="K113" s="556" t="s">
        <v>118</v>
      </c>
      <c r="L113" s="79">
        <v>20</v>
      </c>
      <c r="M113" s="304"/>
      <c r="N113" s="592">
        <v>33.299999999999997</v>
      </c>
      <c r="O113" s="592" t="s">
        <v>95</v>
      </c>
      <c r="P113" s="592" t="s">
        <v>95</v>
      </c>
      <c r="Q113" s="330"/>
      <c r="R113" s="556" t="s">
        <v>118</v>
      </c>
      <c r="S113" s="79">
        <v>20</v>
      </c>
      <c r="T113" s="304"/>
      <c r="U113" s="592">
        <v>47.6</v>
      </c>
      <c r="V113" s="592" t="s">
        <v>95</v>
      </c>
      <c r="W113" s="592" t="s">
        <v>95</v>
      </c>
      <c r="X113" s="331"/>
      <c r="Y113" s="556" t="s">
        <v>243</v>
      </c>
      <c r="Z113" s="79">
        <v>15</v>
      </c>
      <c r="AA113" s="304"/>
      <c r="AB113" s="592" t="s">
        <v>95</v>
      </c>
      <c r="AC113" s="592" t="s">
        <v>95</v>
      </c>
      <c r="AD113" s="592" t="s">
        <v>95</v>
      </c>
      <c r="AE113" s="331"/>
      <c r="AF113" s="556" t="s">
        <v>243</v>
      </c>
      <c r="AG113" s="79">
        <v>10</v>
      </c>
      <c r="AH113" s="330"/>
      <c r="AI113" s="592" t="s">
        <v>95</v>
      </c>
      <c r="AJ113" s="592" t="s">
        <v>95</v>
      </c>
      <c r="AK113" s="592" t="s">
        <v>95</v>
      </c>
    </row>
    <row r="114" spans="1:37" x14ac:dyDescent="0.2">
      <c r="A114" s="268" t="s">
        <v>301</v>
      </c>
      <c r="B114" s="268">
        <v>309</v>
      </c>
      <c r="C114" s="307" t="s">
        <v>302</v>
      </c>
      <c r="D114" s="556" t="s">
        <v>114</v>
      </c>
      <c r="E114" s="79">
        <v>45</v>
      </c>
      <c r="F114" s="79"/>
      <c r="G114" s="592">
        <v>22.2</v>
      </c>
      <c r="H114" s="592">
        <v>13.3</v>
      </c>
      <c r="I114" s="592">
        <v>13.3</v>
      </c>
      <c r="J114" s="329"/>
      <c r="K114" s="556" t="s">
        <v>118</v>
      </c>
      <c r="L114" s="79">
        <v>40</v>
      </c>
      <c r="M114" s="304"/>
      <c r="N114" s="592">
        <v>47.4</v>
      </c>
      <c r="O114" s="592">
        <v>21.1</v>
      </c>
      <c r="P114" s="592">
        <v>21.1</v>
      </c>
      <c r="Q114" s="330"/>
      <c r="R114" s="556" t="s">
        <v>114</v>
      </c>
      <c r="S114" s="79">
        <v>40</v>
      </c>
      <c r="T114" s="304"/>
      <c r="U114" s="592">
        <v>54.8</v>
      </c>
      <c r="V114" s="592">
        <v>33.299999999999997</v>
      </c>
      <c r="W114" s="592">
        <v>35.700000000000003</v>
      </c>
      <c r="X114" s="331"/>
      <c r="Y114" s="556" t="s">
        <v>118</v>
      </c>
      <c r="Z114" s="79">
        <v>35</v>
      </c>
      <c r="AA114" s="304"/>
      <c r="AB114" s="592">
        <v>25</v>
      </c>
      <c r="AC114" s="592">
        <v>22.2</v>
      </c>
      <c r="AD114" s="592">
        <v>22.2</v>
      </c>
      <c r="AE114" s="331"/>
      <c r="AF114" s="556" t="s">
        <v>114</v>
      </c>
      <c r="AG114" s="79">
        <v>35</v>
      </c>
      <c r="AH114" s="330"/>
      <c r="AI114" s="592">
        <v>29.4</v>
      </c>
      <c r="AJ114" s="592">
        <v>26.5</v>
      </c>
      <c r="AK114" s="592">
        <v>29.4</v>
      </c>
    </row>
    <row r="115" spans="1:37" x14ac:dyDescent="0.2">
      <c r="A115" s="268" t="s">
        <v>303</v>
      </c>
      <c r="B115" s="268">
        <v>206</v>
      </c>
      <c r="C115" s="307" t="s">
        <v>304</v>
      </c>
      <c r="D115" s="556" t="s">
        <v>118</v>
      </c>
      <c r="E115" s="79">
        <v>30</v>
      </c>
      <c r="F115" s="79"/>
      <c r="G115" s="592">
        <v>25</v>
      </c>
      <c r="H115" s="592" t="s">
        <v>95</v>
      </c>
      <c r="I115" s="592" t="s">
        <v>95</v>
      </c>
      <c r="J115" s="329"/>
      <c r="K115" s="556" t="s">
        <v>118</v>
      </c>
      <c r="L115" s="79">
        <v>30</v>
      </c>
      <c r="M115" s="304"/>
      <c r="N115" s="592">
        <v>32.1</v>
      </c>
      <c r="O115" s="592" t="s">
        <v>95</v>
      </c>
      <c r="P115" s="592" t="s">
        <v>95</v>
      </c>
      <c r="Q115" s="330"/>
      <c r="R115" s="556" t="s">
        <v>118</v>
      </c>
      <c r="S115" s="79">
        <v>30</v>
      </c>
      <c r="T115" s="304"/>
      <c r="U115" s="592">
        <v>50</v>
      </c>
      <c r="V115" s="592">
        <v>20</v>
      </c>
      <c r="W115" s="592">
        <v>20</v>
      </c>
      <c r="X115" s="331"/>
      <c r="Y115" s="556" t="s">
        <v>118</v>
      </c>
      <c r="Z115" s="79">
        <v>20</v>
      </c>
      <c r="AA115" s="304"/>
      <c r="AB115" s="592" t="s">
        <v>95</v>
      </c>
      <c r="AC115" s="592" t="s">
        <v>95</v>
      </c>
      <c r="AD115" s="592" t="s">
        <v>95</v>
      </c>
      <c r="AE115" s="331"/>
      <c r="AF115" s="556" t="s">
        <v>118</v>
      </c>
      <c r="AG115" s="79">
        <v>35</v>
      </c>
      <c r="AH115" s="330"/>
      <c r="AI115" s="592">
        <v>26.5</v>
      </c>
      <c r="AJ115" s="592">
        <v>17.600000000000001</v>
      </c>
      <c r="AK115" s="592">
        <v>23.5</v>
      </c>
    </row>
    <row r="116" spans="1:37" x14ac:dyDescent="0.2">
      <c r="A116" s="268" t="s">
        <v>305</v>
      </c>
      <c r="B116" s="268">
        <v>207</v>
      </c>
      <c r="C116" s="307" t="s">
        <v>306</v>
      </c>
      <c r="D116" s="556" t="s">
        <v>118</v>
      </c>
      <c r="E116" s="79">
        <v>15</v>
      </c>
      <c r="F116" s="79"/>
      <c r="G116" s="592">
        <v>50</v>
      </c>
      <c r="H116" s="592" t="s">
        <v>95</v>
      </c>
      <c r="I116" s="592" t="s">
        <v>95</v>
      </c>
      <c r="J116" s="329"/>
      <c r="K116" s="556" t="s">
        <v>118</v>
      </c>
      <c r="L116" s="79">
        <v>10</v>
      </c>
      <c r="M116" s="304"/>
      <c r="N116" s="592" t="s">
        <v>95</v>
      </c>
      <c r="O116" s="592" t="s">
        <v>95</v>
      </c>
      <c r="P116" s="592" t="s">
        <v>95</v>
      </c>
      <c r="Q116" s="330"/>
      <c r="R116" s="556" t="s">
        <v>114</v>
      </c>
      <c r="S116" s="79">
        <v>10</v>
      </c>
      <c r="T116" s="304"/>
      <c r="U116" s="592" t="s">
        <v>95</v>
      </c>
      <c r="V116" s="592" t="s">
        <v>95</v>
      </c>
      <c r="W116" s="592" t="s">
        <v>95</v>
      </c>
      <c r="X116" s="331"/>
      <c r="Y116" s="556" t="s">
        <v>118</v>
      </c>
      <c r="Z116" s="79">
        <v>15</v>
      </c>
      <c r="AA116" s="304"/>
      <c r="AB116" s="592" t="s">
        <v>95</v>
      </c>
      <c r="AC116" s="592" t="s">
        <v>95</v>
      </c>
      <c r="AD116" s="592" t="s">
        <v>95</v>
      </c>
      <c r="AE116" s="331"/>
      <c r="AF116" s="556" t="s">
        <v>118</v>
      </c>
      <c r="AG116" s="79" t="s">
        <v>95</v>
      </c>
      <c r="AH116" s="330"/>
      <c r="AI116" s="592" t="s">
        <v>95</v>
      </c>
      <c r="AJ116" s="592" t="s">
        <v>95</v>
      </c>
      <c r="AK116" s="592" t="s">
        <v>95</v>
      </c>
    </row>
    <row r="117" spans="1:37" x14ac:dyDescent="0.2">
      <c r="A117" s="268" t="s">
        <v>307</v>
      </c>
      <c r="B117" s="268">
        <v>208</v>
      </c>
      <c r="C117" s="307" t="s">
        <v>308</v>
      </c>
      <c r="D117" s="556" t="s">
        <v>118</v>
      </c>
      <c r="E117" s="79">
        <v>45</v>
      </c>
      <c r="F117" s="79"/>
      <c r="G117" s="592">
        <v>36.200000000000003</v>
      </c>
      <c r="H117" s="592">
        <v>12.8</v>
      </c>
      <c r="I117" s="592">
        <v>12.8</v>
      </c>
      <c r="J117" s="329"/>
      <c r="K117" s="556" t="s">
        <v>118</v>
      </c>
      <c r="L117" s="79">
        <v>35</v>
      </c>
      <c r="M117" s="304"/>
      <c r="N117" s="592">
        <v>22.9</v>
      </c>
      <c r="O117" s="592" t="s">
        <v>95</v>
      </c>
      <c r="P117" s="592" t="s">
        <v>95</v>
      </c>
      <c r="Q117" s="330"/>
      <c r="R117" s="556" t="s">
        <v>118</v>
      </c>
      <c r="S117" s="79">
        <v>35</v>
      </c>
      <c r="T117" s="304"/>
      <c r="U117" s="592">
        <v>51.4</v>
      </c>
      <c r="V117" s="592">
        <v>17.100000000000001</v>
      </c>
      <c r="W117" s="592">
        <v>22.9</v>
      </c>
      <c r="X117" s="331"/>
      <c r="Y117" s="556" t="s">
        <v>118</v>
      </c>
      <c r="Z117" s="79">
        <v>30</v>
      </c>
      <c r="AA117" s="304"/>
      <c r="AB117" s="592">
        <v>19.399999999999999</v>
      </c>
      <c r="AC117" s="592" t="s">
        <v>95</v>
      </c>
      <c r="AD117" s="592" t="s">
        <v>95</v>
      </c>
      <c r="AE117" s="331"/>
      <c r="AF117" s="556" t="s">
        <v>118</v>
      </c>
      <c r="AG117" s="79">
        <v>35</v>
      </c>
      <c r="AH117" s="330"/>
      <c r="AI117" s="592">
        <v>26.5</v>
      </c>
      <c r="AJ117" s="592">
        <v>23.5</v>
      </c>
      <c r="AK117" s="592">
        <v>23.5</v>
      </c>
    </row>
    <row r="118" spans="1:37" x14ac:dyDescent="0.2">
      <c r="A118" s="268" t="s">
        <v>309</v>
      </c>
      <c r="B118" s="268">
        <v>209</v>
      </c>
      <c r="C118" s="307" t="s">
        <v>310</v>
      </c>
      <c r="D118" s="556" t="s">
        <v>118</v>
      </c>
      <c r="E118" s="79">
        <v>40</v>
      </c>
      <c r="F118" s="79"/>
      <c r="G118" s="592">
        <v>27.5</v>
      </c>
      <c r="H118" s="592" t="s">
        <v>95</v>
      </c>
      <c r="I118" s="592">
        <v>15</v>
      </c>
      <c r="J118" s="329"/>
      <c r="K118" s="556" t="s">
        <v>114</v>
      </c>
      <c r="L118" s="79">
        <v>35</v>
      </c>
      <c r="M118" s="304"/>
      <c r="N118" s="592">
        <v>42.4</v>
      </c>
      <c r="O118" s="592">
        <v>21.2</v>
      </c>
      <c r="P118" s="592">
        <v>21.2</v>
      </c>
      <c r="Q118" s="330"/>
      <c r="R118" s="556" t="s">
        <v>114</v>
      </c>
      <c r="S118" s="79">
        <v>35</v>
      </c>
      <c r="T118" s="304"/>
      <c r="U118" s="592">
        <v>44.4</v>
      </c>
      <c r="V118" s="592">
        <v>25</v>
      </c>
      <c r="W118" s="592">
        <v>27.8</v>
      </c>
      <c r="X118" s="331"/>
      <c r="Y118" s="556" t="s">
        <v>118</v>
      </c>
      <c r="Z118" s="79">
        <v>40</v>
      </c>
      <c r="AA118" s="304"/>
      <c r="AB118" s="592" t="s">
        <v>95</v>
      </c>
      <c r="AC118" s="592" t="s">
        <v>95</v>
      </c>
      <c r="AD118" s="592" t="s">
        <v>95</v>
      </c>
      <c r="AE118" s="331"/>
      <c r="AF118" s="556" t="s">
        <v>118</v>
      </c>
      <c r="AG118" s="79">
        <v>35</v>
      </c>
      <c r="AH118" s="330"/>
      <c r="AI118" s="592">
        <v>20</v>
      </c>
      <c r="AJ118" s="592">
        <v>17.100000000000001</v>
      </c>
      <c r="AK118" s="592">
        <v>17.100000000000001</v>
      </c>
    </row>
    <row r="119" spans="1:37" x14ac:dyDescent="0.2">
      <c r="A119" s="268" t="s">
        <v>311</v>
      </c>
      <c r="B119" s="268">
        <v>316</v>
      </c>
      <c r="C119" s="307" t="s">
        <v>312</v>
      </c>
      <c r="D119" s="556" t="s">
        <v>114</v>
      </c>
      <c r="E119" s="79">
        <v>50</v>
      </c>
      <c r="F119" s="79"/>
      <c r="G119" s="592">
        <v>33.299999999999997</v>
      </c>
      <c r="H119" s="592">
        <v>23.5</v>
      </c>
      <c r="I119" s="592">
        <v>25.5</v>
      </c>
      <c r="J119" s="329"/>
      <c r="K119" s="556" t="s">
        <v>118</v>
      </c>
      <c r="L119" s="79">
        <v>40</v>
      </c>
      <c r="M119" s="304"/>
      <c r="N119" s="592">
        <v>38.1</v>
      </c>
      <c r="O119" s="592">
        <v>16.7</v>
      </c>
      <c r="P119" s="592">
        <v>16.7</v>
      </c>
      <c r="Q119" s="330"/>
      <c r="R119" s="556" t="s">
        <v>118</v>
      </c>
      <c r="S119" s="79">
        <v>40</v>
      </c>
      <c r="T119" s="304"/>
      <c r="U119" s="592">
        <v>56.4</v>
      </c>
      <c r="V119" s="592">
        <v>33.299999999999997</v>
      </c>
      <c r="W119" s="592">
        <v>35.9</v>
      </c>
      <c r="X119" s="331"/>
      <c r="Y119" s="556" t="s">
        <v>118</v>
      </c>
      <c r="Z119" s="79">
        <v>45</v>
      </c>
      <c r="AA119" s="304"/>
      <c r="AB119" s="592">
        <v>20.9</v>
      </c>
      <c r="AC119" s="592">
        <v>18.600000000000001</v>
      </c>
      <c r="AD119" s="592">
        <v>23.3</v>
      </c>
      <c r="AE119" s="331"/>
      <c r="AF119" s="556" t="s">
        <v>114</v>
      </c>
      <c r="AG119" s="79">
        <v>25</v>
      </c>
      <c r="AH119" s="330"/>
      <c r="AI119" s="592">
        <v>33.299999999999997</v>
      </c>
      <c r="AJ119" s="592">
        <v>25.9</v>
      </c>
      <c r="AK119" s="592">
        <v>25.9</v>
      </c>
    </row>
    <row r="120" spans="1:37" x14ac:dyDescent="0.2">
      <c r="A120" s="268" t="s">
        <v>313</v>
      </c>
      <c r="B120" s="268">
        <v>210</v>
      </c>
      <c r="C120" s="307" t="s">
        <v>314</v>
      </c>
      <c r="D120" s="556" t="s">
        <v>118</v>
      </c>
      <c r="E120" s="79">
        <v>40</v>
      </c>
      <c r="F120" s="79"/>
      <c r="G120" s="592">
        <v>50</v>
      </c>
      <c r="H120" s="592">
        <v>26.2</v>
      </c>
      <c r="I120" s="592">
        <v>26.2</v>
      </c>
      <c r="J120" s="329"/>
      <c r="K120" s="556" t="s">
        <v>114</v>
      </c>
      <c r="L120" s="79">
        <v>30</v>
      </c>
      <c r="M120" s="304"/>
      <c r="N120" s="592">
        <v>31</v>
      </c>
      <c r="O120" s="592" t="s">
        <v>95</v>
      </c>
      <c r="P120" s="592" t="s">
        <v>95</v>
      </c>
      <c r="Q120" s="330"/>
      <c r="R120" s="556" t="s">
        <v>114</v>
      </c>
      <c r="S120" s="79">
        <v>45</v>
      </c>
      <c r="T120" s="304"/>
      <c r="U120" s="592">
        <v>42.2</v>
      </c>
      <c r="V120" s="592">
        <v>26.7</v>
      </c>
      <c r="W120" s="592">
        <v>28.9</v>
      </c>
      <c r="X120" s="331"/>
      <c r="Y120" s="556" t="s">
        <v>114</v>
      </c>
      <c r="Z120" s="79">
        <v>45</v>
      </c>
      <c r="AA120" s="304"/>
      <c r="AB120" s="592">
        <v>19.600000000000001</v>
      </c>
      <c r="AC120" s="592">
        <v>13</v>
      </c>
      <c r="AD120" s="592">
        <v>19.600000000000001</v>
      </c>
      <c r="AE120" s="331"/>
      <c r="AF120" s="556" t="s">
        <v>114</v>
      </c>
      <c r="AG120" s="79">
        <v>40</v>
      </c>
      <c r="AH120" s="330"/>
      <c r="AI120" s="592">
        <v>20</v>
      </c>
      <c r="AJ120" s="592">
        <v>17.5</v>
      </c>
      <c r="AK120" s="592">
        <v>27.5</v>
      </c>
    </row>
    <row r="121" spans="1:37" x14ac:dyDescent="0.2">
      <c r="A121" s="268" t="s">
        <v>315</v>
      </c>
      <c r="B121" s="268">
        <v>211</v>
      </c>
      <c r="C121" s="307" t="s">
        <v>316</v>
      </c>
      <c r="D121" s="556" t="s">
        <v>118</v>
      </c>
      <c r="E121" s="79">
        <v>25</v>
      </c>
      <c r="F121" s="79"/>
      <c r="G121" s="592">
        <v>42.3</v>
      </c>
      <c r="H121" s="592">
        <v>23.1</v>
      </c>
      <c r="I121" s="592">
        <v>23.1</v>
      </c>
      <c r="J121" s="329"/>
      <c r="K121" s="556" t="s">
        <v>118</v>
      </c>
      <c r="L121" s="79">
        <v>35</v>
      </c>
      <c r="M121" s="304"/>
      <c r="N121" s="592">
        <v>38.9</v>
      </c>
      <c r="O121" s="592">
        <v>16.7</v>
      </c>
      <c r="P121" s="592">
        <v>19.399999999999999</v>
      </c>
      <c r="Q121" s="330"/>
      <c r="R121" s="556" t="s">
        <v>118</v>
      </c>
      <c r="S121" s="79">
        <v>25</v>
      </c>
      <c r="T121" s="304"/>
      <c r="U121" s="592">
        <v>45.8</v>
      </c>
      <c r="V121" s="592">
        <v>25</v>
      </c>
      <c r="W121" s="592">
        <v>25</v>
      </c>
      <c r="X121" s="331"/>
      <c r="Y121" s="556" t="s">
        <v>118</v>
      </c>
      <c r="Z121" s="79">
        <v>25</v>
      </c>
      <c r="AA121" s="304"/>
      <c r="AB121" s="592" t="s">
        <v>95</v>
      </c>
      <c r="AC121" s="592" t="s">
        <v>95</v>
      </c>
      <c r="AD121" s="592" t="s">
        <v>95</v>
      </c>
      <c r="AE121" s="331"/>
      <c r="AF121" s="556" t="s">
        <v>114</v>
      </c>
      <c r="AG121" s="79">
        <v>30</v>
      </c>
      <c r="AH121" s="330"/>
      <c r="AI121" s="592">
        <v>21.4</v>
      </c>
      <c r="AJ121" s="592" t="s">
        <v>95</v>
      </c>
      <c r="AK121" s="592">
        <v>21.4</v>
      </c>
    </row>
    <row r="122" spans="1:37" x14ac:dyDescent="0.2">
      <c r="A122" s="268" t="s">
        <v>317</v>
      </c>
      <c r="B122" s="268">
        <v>212</v>
      </c>
      <c r="C122" s="307" t="s">
        <v>318</v>
      </c>
      <c r="D122" s="556" t="s">
        <v>118</v>
      </c>
      <c r="E122" s="79">
        <v>15</v>
      </c>
      <c r="F122" s="79"/>
      <c r="G122" s="592" t="s">
        <v>95</v>
      </c>
      <c r="H122" s="592" t="s">
        <v>95</v>
      </c>
      <c r="I122" s="592" t="s">
        <v>95</v>
      </c>
      <c r="J122" s="329"/>
      <c r="K122" s="556" t="s">
        <v>118</v>
      </c>
      <c r="L122" s="79">
        <v>20</v>
      </c>
      <c r="M122" s="304"/>
      <c r="N122" s="592">
        <v>44.4</v>
      </c>
      <c r="O122" s="592" t="s">
        <v>95</v>
      </c>
      <c r="P122" s="592" t="s">
        <v>95</v>
      </c>
      <c r="Q122" s="330"/>
      <c r="R122" s="556" t="s">
        <v>118</v>
      </c>
      <c r="S122" s="79">
        <v>25</v>
      </c>
      <c r="T122" s="304"/>
      <c r="U122" s="592">
        <v>25</v>
      </c>
      <c r="V122" s="592" t="s">
        <v>95</v>
      </c>
      <c r="W122" s="592" t="s">
        <v>95</v>
      </c>
      <c r="X122" s="331"/>
      <c r="Y122" s="556" t="s">
        <v>118</v>
      </c>
      <c r="Z122" s="79">
        <v>15</v>
      </c>
      <c r="AA122" s="304"/>
      <c r="AB122" s="592" t="s">
        <v>95</v>
      </c>
      <c r="AC122" s="592" t="s">
        <v>95</v>
      </c>
      <c r="AD122" s="592" t="s">
        <v>95</v>
      </c>
      <c r="AE122" s="331"/>
      <c r="AF122" s="556" t="s">
        <v>118</v>
      </c>
      <c r="AG122" s="79">
        <v>20</v>
      </c>
      <c r="AH122" s="330"/>
      <c r="AI122" s="592" t="s">
        <v>95</v>
      </c>
      <c r="AJ122" s="592" t="s">
        <v>95</v>
      </c>
      <c r="AK122" s="592" t="s">
        <v>95</v>
      </c>
    </row>
    <row r="123" spans="1:37" x14ac:dyDescent="0.2">
      <c r="A123" s="268" t="s">
        <v>319</v>
      </c>
      <c r="B123" s="268">
        <v>213</v>
      </c>
      <c r="C123" s="307" t="s">
        <v>320</v>
      </c>
      <c r="D123" s="556" t="s">
        <v>118</v>
      </c>
      <c r="E123" s="79">
        <v>20</v>
      </c>
      <c r="F123" s="79"/>
      <c r="G123" s="592" t="s">
        <v>95</v>
      </c>
      <c r="H123" s="592" t="s">
        <v>95</v>
      </c>
      <c r="I123" s="592" t="s">
        <v>95</v>
      </c>
      <c r="J123" s="329"/>
      <c r="K123" s="556" t="s">
        <v>118</v>
      </c>
      <c r="L123" s="79">
        <v>15</v>
      </c>
      <c r="M123" s="304"/>
      <c r="N123" s="592" t="s">
        <v>95</v>
      </c>
      <c r="O123" s="592" t="s">
        <v>95</v>
      </c>
      <c r="P123" s="592" t="s">
        <v>95</v>
      </c>
      <c r="Q123" s="330"/>
      <c r="R123" s="556" t="s">
        <v>118</v>
      </c>
      <c r="S123" s="79">
        <v>10</v>
      </c>
      <c r="T123" s="304"/>
      <c r="U123" s="592">
        <v>50</v>
      </c>
      <c r="V123" s="592" t="s">
        <v>95</v>
      </c>
      <c r="W123" s="592" t="s">
        <v>95</v>
      </c>
      <c r="X123" s="331"/>
      <c r="Y123" s="556" t="s">
        <v>118</v>
      </c>
      <c r="Z123" s="79">
        <v>15</v>
      </c>
      <c r="AA123" s="304"/>
      <c r="AB123" s="592" t="s">
        <v>95</v>
      </c>
      <c r="AC123" s="592" t="s">
        <v>95</v>
      </c>
      <c r="AD123" s="592" t="s">
        <v>95</v>
      </c>
      <c r="AE123" s="331"/>
      <c r="AF123" s="556" t="s">
        <v>118</v>
      </c>
      <c r="AG123" s="79">
        <v>5</v>
      </c>
      <c r="AH123" s="330"/>
      <c r="AI123" s="592" t="s">
        <v>95</v>
      </c>
      <c r="AJ123" s="592" t="s">
        <v>95</v>
      </c>
      <c r="AK123" s="592" t="s">
        <v>95</v>
      </c>
    </row>
    <row r="124" spans="1:37" s="326" customFormat="1" x14ac:dyDescent="0.2">
      <c r="A124" s="272"/>
      <c r="B124" s="272"/>
      <c r="C124" s="302" t="s">
        <v>321</v>
      </c>
      <c r="D124" s="555" t="s">
        <v>57</v>
      </c>
      <c r="E124" s="304">
        <v>500</v>
      </c>
      <c r="F124" s="304"/>
      <c r="G124" s="590">
        <v>35.6</v>
      </c>
      <c r="H124" s="590">
        <v>14.3</v>
      </c>
      <c r="I124" s="590">
        <v>14.7</v>
      </c>
      <c r="J124" s="329"/>
      <c r="K124" s="555" t="s">
        <v>57</v>
      </c>
      <c r="L124" s="304">
        <v>420</v>
      </c>
      <c r="M124" s="304"/>
      <c r="N124" s="590">
        <v>37.9</v>
      </c>
      <c r="O124" s="590">
        <v>17.5</v>
      </c>
      <c r="P124" s="590">
        <v>18</v>
      </c>
      <c r="Q124" s="330"/>
      <c r="R124" s="555" t="s">
        <v>57</v>
      </c>
      <c r="S124" s="304">
        <v>440</v>
      </c>
      <c r="T124" s="304"/>
      <c r="U124" s="590">
        <v>35.6</v>
      </c>
      <c r="V124" s="590">
        <v>17.7</v>
      </c>
      <c r="W124" s="590">
        <v>17.899999999999999</v>
      </c>
      <c r="X124" s="331"/>
      <c r="Y124" s="555" t="s">
        <v>57</v>
      </c>
      <c r="Z124" s="304">
        <v>420</v>
      </c>
      <c r="AA124" s="304"/>
      <c r="AB124" s="590">
        <v>21.3</v>
      </c>
      <c r="AC124" s="590">
        <v>16.3</v>
      </c>
      <c r="AD124" s="590">
        <v>17.3</v>
      </c>
      <c r="AE124" s="331"/>
      <c r="AF124" s="555" t="s">
        <v>57</v>
      </c>
      <c r="AG124" s="304">
        <v>460</v>
      </c>
      <c r="AH124" s="330"/>
      <c r="AI124" s="590">
        <v>19.5</v>
      </c>
      <c r="AJ124" s="590">
        <v>15</v>
      </c>
      <c r="AK124" s="590">
        <v>16.3</v>
      </c>
    </row>
    <row r="125" spans="1:37" x14ac:dyDescent="0.2">
      <c r="A125" s="268" t="s">
        <v>322</v>
      </c>
      <c r="B125" s="268">
        <v>301</v>
      </c>
      <c r="C125" s="307" t="s">
        <v>323</v>
      </c>
      <c r="D125" s="556" t="s">
        <v>118</v>
      </c>
      <c r="E125" s="79">
        <v>30</v>
      </c>
      <c r="F125" s="79"/>
      <c r="G125" s="592">
        <v>35.700000000000003</v>
      </c>
      <c r="H125" s="592">
        <v>21.4</v>
      </c>
      <c r="I125" s="592">
        <v>21.4</v>
      </c>
      <c r="J125" s="329"/>
      <c r="K125" s="556" t="s">
        <v>118</v>
      </c>
      <c r="L125" s="79">
        <v>25</v>
      </c>
      <c r="M125" s="304"/>
      <c r="N125" s="592" t="s">
        <v>95</v>
      </c>
      <c r="O125" s="592" t="s">
        <v>95</v>
      </c>
      <c r="P125" s="592" t="s">
        <v>95</v>
      </c>
      <c r="Q125" s="330"/>
      <c r="R125" s="556" t="s">
        <v>118</v>
      </c>
      <c r="S125" s="79">
        <v>20</v>
      </c>
      <c r="T125" s="304"/>
      <c r="U125" s="592">
        <v>27.3</v>
      </c>
      <c r="V125" s="592" t="s">
        <v>95</v>
      </c>
      <c r="W125" s="592" t="s">
        <v>95</v>
      </c>
      <c r="X125" s="331"/>
      <c r="Y125" s="556" t="s">
        <v>118</v>
      </c>
      <c r="Z125" s="79">
        <v>15</v>
      </c>
      <c r="AA125" s="304"/>
      <c r="AB125" s="592" t="s">
        <v>95</v>
      </c>
      <c r="AC125" s="592" t="s">
        <v>95</v>
      </c>
      <c r="AD125" s="592" t="s">
        <v>95</v>
      </c>
      <c r="AE125" s="331"/>
      <c r="AF125" s="556" t="s">
        <v>118</v>
      </c>
      <c r="AG125" s="79">
        <v>30</v>
      </c>
      <c r="AH125" s="330"/>
      <c r="AI125" s="592">
        <v>25</v>
      </c>
      <c r="AJ125" s="592" t="s">
        <v>95</v>
      </c>
      <c r="AK125" s="592" t="s">
        <v>95</v>
      </c>
    </row>
    <row r="126" spans="1:37" x14ac:dyDescent="0.2">
      <c r="A126" s="268" t="s">
        <v>324</v>
      </c>
      <c r="B126" s="268">
        <v>302</v>
      </c>
      <c r="C126" s="307" t="s">
        <v>325</v>
      </c>
      <c r="D126" s="556" t="s">
        <v>118</v>
      </c>
      <c r="E126" s="79">
        <v>25</v>
      </c>
      <c r="F126" s="79"/>
      <c r="G126" s="592">
        <v>22.2</v>
      </c>
      <c r="H126" s="592" t="s">
        <v>95</v>
      </c>
      <c r="I126" s="592" t="s">
        <v>95</v>
      </c>
      <c r="J126" s="329"/>
      <c r="K126" s="556" t="s">
        <v>118</v>
      </c>
      <c r="L126" s="79">
        <v>25</v>
      </c>
      <c r="M126" s="304"/>
      <c r="N126" s="592">
        <v>38.5</v>
      </c>
      <c r="O126" s="592" t="s">
        <v>95</v>
      </c>
      <c r="P126" s="592" t="s">
        <v>95</v>
      </c>
      <c r="Q126" s="330"/>
      <c r="R126" s="556" t="s">
        <v>118</v>
      </c>
      <c r="S126" s="79">
        <v>20</v>
      </c>
      <c r="T126" s="304"/>
      <c r="U126" s="592">
        <v>31.8</v>
      </c>
      <c r="V126" s="592" t="s">
        <v>95</v>
      </c>
      <c r="W126" s="592" t="s">
        <v>95</v>
      </c>
      <c r="X126" s="331"/>
      <c r="Y126" s="556" t="s">
        <v>118</v>
      </c>
      <c r="Z126" s="79">
        <v>30</v>
      </c>
      <c r="AA126" s="304"/>
      <c r="AB126" s="592">
        <v>21.9</v>
      </c>
      <c r="AC126" s="592" t="s">
        <v>95</v>
      </c>
      <c r="AD126" s="592" t="s">
        <v>95</v>
      </c>
      <c r="AE126" s="331"/>
      <c r="AF126" s="556" t="s">
        <v>118</v>
      </c>
      <c r="AG126" s="79">
        <v>30</v>
      </c>
      <c r="AH126" s="330"/>
      <c r="AI126" s="592" t="s">
        <v>95</v>
      </c>
      <c r="AJ126" s="592" t="s">
        <v>95</v>
      </c>
      <c r="AK126" s="592" t="s">
        <v>95</v>
      </c>
    </row>
    <row r="127" spans="1:37" x14ac:dyDescent="0.2">
      <c r="A127" s="268" t="s">
        <v>326</v>
      </c>
      <c r="B127" s="268">
        <v>303</v>
      </c>
      <c r="C127" s="307" t="s">
        <v>327</v>
      </c>
      <c r="D127" s="556" t="s">
        <v>114</v>
      </c>
      <c r="E127" s="79">
        <v>15</v>
      </c>
      <c r="F127" s="79"/>
      <c r="G127" s="592" t="s">
        <v>95</v>
      </c>
      <c r="H127" s="592" t="s">
        <v>95</v>
      </c>
      <c r="I127" s="592" t="s">
        <v>95</v>
      </c>
      <c r="J127" s="329"/>
      <c r="K127" s="556" t="s">
        <v>118</v>
      </c>
      <c r="L127" s="79">
        <v>10</v>
      </c>
      <c r="M127" s="304"/>
      <c r="N127" s="592" t="s">
        <v>95</v>
      </c>
      <c r="O127" s="592" t="s">
        <v>95</v>
      </c>
      <c r="P127" s="592" t="s">
        <v>95</v>
      </c>
      <c r="Q127" s="330"/>
      <c r="R127" s="556" t="s">
        <v>118</v>
      </c>
      <c r="S127" s="79">
        <v>10</v>
      </c>
      <c r="T127" s="304"/>
      <c r="U127" s="592" t="s">
        <v>95</v>
      </c>
      <c r="V127" s="592" t="s">
        <v>95</v>
      </c>
      <c r="W127" s="592" t="s">
        <v>95</v>
      </c>
      <c r="X127" s="331"/>
      <c r="Y127" s="556" t="s">
        <v>114</v>
      </c>
      <c r="Z127" s="79">
        <v>20</v>
      </c>
      <c r="AA127" s="304"/>
      <c r="AB127" s="592" t="s">
        <v>95</v>
      </c>
      <c r="AC127" s="592" t="s">
        <v>95</v>
      </c>
      <c r="AD127" s="592" t="s">
        <v>95</v>
      </c>
      <c r="AE127" s="331"/>
      <c r="AF127" s="556" t="s">
        <v>118</v>
      </c>
      <c r="AG127" s="79">
        <v>20</v>
      </c>
      <c r="AH127" s="330"/>
      <c r="AI127" s="592" t="s">
        <v>95</v>
      </c>
      <c r="AJ127" s="592" t="s">
        <v>95</v>
      </c>
      <c r="AK127" s="592" t="s">
        <v>95</v>
      </c>
    </row>
    <row r="128" spans="1:37" x14ac:dyDescent="0.2">
      <c r="A128" s="268" t="s">
        <v>328</v>
      </c>
      <c r="B128" s="268">
        <v>304</v>
      </c>
      <c r="C128" s="307" t="s">
        <v>329</v>
      </c>
      <c r="D128" s="556" t="s">
        <v>114</v>
      </c>
      <c r="E128" s="79">
        <v>35</v>
      </c>
      <c r="F128" s="79"/>
      <c r="G128" s="592">
        <v>36.4</v>
      </c>
      <c r="H128" s="592">
        <v>18.2</v>
      </c>
      <c r="I128" s="592">
        <v>18.2</v>
      </c>
      <c r="J128" s="329"/>
      <c r="K128" s="556" t="s">
        <v>118</v>
      </c>
      <c r="L128" s="79">
        <v>25</v>
      </c>
      <c r="M128" s="304"/>
      <c r="N128" s="592">
        <v>26.9</v>
      </c>
      <c r="O128" s="592" t="s">
        <v>95</v>
      </c>
      <c r="P128" s="592">
        <v>23.1</v>
      </c>
      <c r="Q128" s="330"/>
      <c r="R128" s="556" t="s">
        <v>118</v>
      </c>
      <c r="S128" s="79">
        <v>35</v>
      </c>
      <c r="T128" s="304"/>
      <c r="U128" s="592">
        <v>40</v>
      </c>
      <c r="V128" s="592">
        <v>22.9</v>
      </c>
      <c r="W128" s="592">
        <v>22.9</v>
      </c>
      <c r="X128" s="331"/>
      <c r="Y128" s="556" t="s">
        <v>114</v>
      </c>
      <c r="Z128" s="79">
        <v>25</v>
      </c>
      <c r="AA128" s="304"/>
      <c r="AB128" s="592" t="s">
        <v>95</v>
      </c>
      <c r="AC128" s="592" t="s">
        <v>95</v>
      </c>
      <c r="AD128" s="592" t="s">
        <v>95</v>
      </c>
      <c r="AE128" s="331"/>
      <c r="AF128" s="556" t="s">
        <v>118</v>
      </c>
      <c r="AG128" s="79">
        <v>30</v>
      </c>
      <c r="AH128" s="330"/>
      <c r="AI128" s="592" t="s">
        <v>95</v>
      </c>
      <c r="AJ128" s="592" t="s">
        <v>95</v>
      </c>
      <c r="AK128" s="592" t="s">
        <v>95</v>
      </c>
    </row>
    <row r="129" spans="1:37" x14ac:dyDescent="0.2">
      <c r="A129" s="268" t="s">
        <v>330</v>
      </c>
      <c r="B129" s="268">
        <v>305</v>
      </c>
      <c r="C129" s="307" t="s">
        <v>331</v>
      </c>
      <c r="D129" s="556" t="s">
        <v>118</v>
      </c>
      <c r="E129" s="79">
        <v>35</v>
      </c>
      <c r="F129" s="79"/>
      <c r="G129" s="592">
        <v>30.3</v>
      </c>
      <c r="H129" s="592" t="s">
        <v>95</v>
      </c>
      <c r="I129" s="592" t="s">
        <v>95</v>
      </c>
      <c r="J129" s="329"/>
      <c r="K129" s="556" t="s">
        <v>118</v>
      </c>
      <c r="L129" s="79">
        <v>20</v>
      </c>
      <c r="M129" s="304"/>
      <c r="N129" s="592" t="s">
        <v>95</v>
      </c>
      <c r="O129" s="592" t="s">
        <v>95</v>
      </c>
      <c r="P129" s="592" t="s">
        <v>95</v>
      </c>
      <c r="Q129" s="330"/>
      <c r="R129" s="556" t="s">
        <v>118</v>
      </c>
      <c r="S129" s="79">
        <v>20</v>
      </c>
      <c r="T129" s="304"/>
      <c r="U129" s="592" t="s">
        <v>95</v>
      </c>
      <c r="V129" s="592" t="s">
        <v>95</v>
      </c>
      <c r="W129" s="592" t="s">
        <v>95</v>
      </c>
      <c r="X129" s="331"/>
      <c r="Y129" s="556" t="s">
        <v>118</v>
      </c>
      <c r="Z129" s="79">
        <v>30</v>
      </c>
      <c r="AA129" s="304"/>
      <c r="AB129" s="592" t="s">
        <v>95</v>
      </c>
      <c r="AC129" s="592" t="s">
        <v>95</v>
      </c>
      <c r="AD129" s="592" t="s">
        <v>95</v>
      </c>
      <c r="AE129" s="331"/>
      <c r="AF129" s="556" t="s">
        <v>114</v>
      </c>
      <c r="AG129" s="79">
        <v>20</v>
      </c>
      <c r="AH129" s="330"/>
      <c r="AI129" s="592">
        <v>36.799999999999997</v>
      </c>
      <c r="AJ129" s="592" t="s">
        <v>95</v>
      </c>
      <c r="AK129" s="592" t="s">
        <v>95</v>
      </c>
    </row>
    <row r="130" spans="1:37" x14ac:dyDescent="0.2">
      <c r="A130" s="268" t="s">
        <v>332</v>
      </c>
      <c r="B130" s="268">
        <v>306</v>
      </c>
      <c r="C130" s="307" t="s">
        <v>333</v>
      </c>
      <c r="D130" s="556" t="s">
        <v>243</v>
      </c>
      <c r="E130" s="79">
        <v>95</v>
      </c>
      <c r="F130" s="79"/>
      <c r="G130" s="592">
        <v>51</v>
      </c>
      <c r="H130" s="592">
        <v>8.3000000000000007</v>
      </c>
      <c r="I130" s="592">
        <v>9.4</v>
      </c>
      <c r="J130" s="329"/>
      <c r="K130" s="556" t="s">
        <v>114</v>
      </c>
      <c r="L130" s="79">
        <v>85</v>
      </c>
      <c r="M130" s="304"/>
      <c r="N130" s="592">
        <v>46.4</v>
      </c>
      <c r="O130" s="592">
        <v>15.5</v>
      </c>
      <c r="P130" s="592">
        <v>15.5</v>
      </c>
      <c r="Q130" s="330"/>
      <c r="R130" s="556" t="s">
        <v>114</v>
      </c>
      <c r="S130" s="79">
        <v>70</v>
      </c>
      <c r="T130" s="304"/>
      <c r="U130" s="592">
        <v>40</v>
      </c>
      <c r="V130" s="592">
        <v>14.3</v>
      </c>
      <c r="W130" s="592">
        <v>14.3</v>
      </c>
      <c r="X130" s="331"/>
      <c r="Y130" s="556" t="s">
        <v>114</v>
      </c>
      <c r="Z130" s="79">
        <v>60</v>
      </c>
      <c r="AA130" s="304"/>
      <c r="AB130" s="592">
        <v>11.3</v>
      </c>
      <c r="AC130" s="592">
        <v>9.6999999999999993</v>
      </c>
      <c r="AD130" s="592">
        <v>9.6999999999999993</v>
      </c>
      <c r="AE130" s="331"/>
      <c r="AF130" s="556" t="s">
        <v>114</v>
      </c>
      <c r="AG130" s="79">
        <v>80</v>
      </c>
      <c r="AH130" s="330"/>
      <c r="AI130" s="592">
        <v>8.5</v>
      </c>
      <c r="AJ130" s="592" t="s">
        <v>95</v>
      </c>
      <c r="AK130" s="592" t="s">
        <v>95</v>
      </c>
    </row>
    <row r="131" spans="1:37" x14ac:dyDescent="0.2">
      <c r="A131" s="268" t="s">
        <v>334</v>
      </c>
      <c r="B131" s="268">
        <v>307</v>
      </c>
      <c r="C131" s="307" t="s">
        <v>335</v>
      </c>
      <c r="D131" s="556" t="s">
        <v>114</v>
      </c>
      <c r="E131" s="79">
        <v>25</v>
      </c>
      <c r="F131" s="79"/>
      <c r="G131" s="592">
        <v>30.4</v>
      </c>
      <c r="H131" s="592" t="s">
        <v>95</v>
      </c>
      <c r="I131" s="592" t="s">
        <v>95</v>
      </c>
      <c r="J131" s="329"/>
      <c r="K131" s="556" t="s">
        <v>118</v>
      </c>
      <c r="L131" s="79">
        <v>30</v>
      </c>
      <c r="M131" s="304"/>
      <c r="N131" s="592">
        <v>21.4</v>
      </c>
      <c r="O131" s="592">
        <v>21.4</v>
      </c>
      <c r="P131" s="592">
        <v>21.4</v>
      </c>
      <c r="Q131" s="330"/>
      <c r="R131" s="556" t="s">
        <v>118</v>
      </c>
      <c r="S131" s="79">
        <v>15</v>
      </c>
      <c r="T131" s="304"/>
      <c r="U131" s="592" t="s">
        <v>95</v>
      </c>
      <c r="V131" s="592" t="s">
        <v>95</v>
      </c>
      <c r="W131" s="592" t="s">
        <v>95</v>
      </c>
      <c r="X131" s="331"/>
      <c r="Y131" s="556" t="s">
        <v>118</v>
      </c>
      <c r="Z131" s="79">
        <v>35</v>
      </c>
      <c r="AA131" s="304"/>
      <c r="AB131" s="592">
        <v>41.2</v>
      </c>
      <c r="AC131" s="592">
        <v>32.4</v>
      </c>
      <c r="AD131" s="592">
        <v>32.4</v>
      </c>
      <c r="AE131" s="331"/>
      <c r="AF131" s="556" t="s">
        <v>118</v>
      </c>
      <c r="AG131" s="79">
        <v>30</v>
      </c>
      <c r="AH131" s="330"/>
      <c r="AI131" s="592">
        <v>20.7</v>
      </c>
      <c r="AJ131" s="592" t="s">
        <v>95</v>
      </c>
      <c r="AK131" s="592" t="s">
        <v>95</v>
      </c>
    </row>
    <row r="132" spans="1:37" x14ac:dyDescent="0.2">
      <c r="A132" s="268" t="s">
        <v>336</v>
      </c>
      <c r="B132" s="268">
        <v>308</v>
      </c>
      <c r="C132" s="307" t="s">
        <v>337</v>
      </c>
      <c r="D132" s="556" t="s">
        <v>114</v>
      </c>
      <c r="E132" s="79">
        <v>25</v>
      </c>
      <c r="F132" s="79"/>
      <c r="G132" s="592">
        <v>40</v>
      </c>
      <c r="H132" s="592">
        <v>28</v>
      </c>
      <c r="I132" s="592">
        <v>28</v>
      </c>
      <c r="J132" s="329"/>
      <c r="K132" s="556" t="s">
        <v>118</v>
      </c>
      <c r="L132" s="79">
        <v>25</v>
      </c>
      <c r="M132" s="304"/>
      <c r="N132" s="592">
        <v>58.3</v>
      </c>
      <c r="O132" s="592" t="s">
        <v>95</v>
      </c>
      <c r="P132" s="592" t="s">
        <v>95</v>
      </c>
      <c r="Q132" s="330"/>
      <c r="R132" s="556" t="s">
        <v>118</v>
      </c>
      <c r="S132" s="79">
        <v>25</v>
      </c>
      <c r="T132" s="304"/>
      <c r="U132" s="592">
        <v>58.3</v>
      </c>
      <c r="V132" s="592">
        <v>41.7</v>
      </c>
      <c r="W132" s="592">
        <v>41.7</v>
      </c>
      <c r="X132" s="331"/>
      <c r="Y132" s="556" t="s">
        <v>118</v>
      </c>
      <c r="Z132" s="79">
        <v>25</v>
      </c>
      <c r="AA132" s="304"/>
      <c r="AB132" s="592">
        <v>22.2</v>
      </c>
      <c r="AC132" s="592" t="s">
        <v>95</v>
      </c>
      <c r="AD132" s="592" t="s">
        <v>95</v>
      </c>
      <c r="AE132" s="331"/>
      <c r="AF132" s="556" t="s">
        <v>114</v>
      </c>
      <c r="AG132" s="79">
        <v>25</v>
      </c>
      <c r="AH132" s="330"/>
      <c r="AI132" s="592" t="s">
        <v>95</v>
      </c>
      <c r="AJ132" s="592" t="s">
        <v>95</v>
      </c>
      <c r="AK132" s="592" t="s">
        <v>95</v>
      </c>
    </row>
    <row r="133" spans="1:37" x14ac:dyDescent="0.2">
      <c r="A133" s="268" t="s">
        <v>338</v>
      </c>
      <c r="B133" s="268">
        <v>203</v>
      </c>
      <c r="C133" s="307" t="s">
        <v>339</v>
      </c>
      <c r="D133" s="556" t="s">
        <v>118</v>
      </c>
      <c r="E133" s="79">
        <v>35</v>
      </c>
      <c r="F133" s="79"/>
      <c r="G133" s="592">
        <v>26.5</v>
      </c>
      <c r="H133" s="592" t="s">
        <v>95</v>
      </c>
      <c r="I133" s="592" t="s">
        <v>95</v>
      </c>
      <c r="J133" s="329"/>
      <c r="K133" s="556" t="s">
        <v>118</v>
      </c>
      <c r="L133" s="79">
        <v>25</v>
      </c>
      <c r="M133" s="304"/>
      <c r="N133" s="592">
        <v>55.6</v>
      </c>
      <c r="O133" s="592">
        <v>37</v>
      </c>
      <c r="P133" s="592">
        <v>37</v>
      </c>
      <c r="Q133" s="330"/>
      <c r="R133" s="556" t="s">
        <v>118</v>
      </c>
      <c r="S133" s="79">
        <v>35</v>
      </c>
      <c r="T133" s="304"/>
      <c r="U133" s="592">
        <v>32.4</v>
      </c>
      <c r="V133" s="592">
        <v>16.2</v>
      </c>
      <c r="W133" s="592">
        <v>16.2</v>
      </c>
      <c r="X133" s="331"/>
      <c r="Y133" s="556" t="s">
        <v>118</v>
      </c>
      <c r="Z133" s="79">
        <v>40</v>
      </c>
      <c r="AA133" s="304"/>
      <c r="AB133" s="592">
        <v>14.3</v>
      </c>
      <c r="AC133" s="592" t="s">
        <v>95</v>
      </c>
      <c r="AD133" s="592" t="s">
        <v>95</v>
      </c>
      <c r="AE133" s="331"/>
      <c r="AF133" s="556" t="s">
        <v>118</v>
      </c>
      <c r="AG133" s="79">
        <v>45</v>
      </c>
      <c r="AH133" s="330"/>
      <c r="AI133" s="592">
        <v>31.1</v>
      </c>
      <c r="AJ133" s="592">
        <v>26.7</v>
      </c>
      <c r="AK133" s="592">
        <v>28.9</v>
      </c>
    </row>
    <row r="134" spans="1:37" x14ac:dyDescent="0.2">
      <c r="A134" s="268" t="s">
        <v>340</v>
      </c>
      <c r="B134" s="268">
        <v>310</v>
      </c>
      <c r="C134" s="307" t="s">
        <v>341</v>
      </c>
      <c r="D134" s="556" t="s">
        <v>114</v>
      </c>
      <c r="E134" s="79">
        <v>20</v>
      </c>
      <c r="F134" s="79"/>
      <c r="G134" s="592" t="s">
        <v>95</v>
      </c>
      <c r="H134" s="592" t="s">
        <v>95</v>
      </c>
      <c r="I134" s="592" t="s">
        <v>95</v>
      </c>
      <c r="J134" s="329"/>
      <c r="K134" s="556" t="s">
        <v>118</v>
      </c>
      <c r="L134" s="79">
        <v>10</v>
      </c>
      <c r="M134" s="304"/>
      <c r="N134" s="592" t="s">
        <v>95</v>
      </c>
      <c r="O134" s="592" t="s">
        <v>95</v>
      </c>
      <c r="P134" s="592" t="s">
        <v>95</v>
      </c>
      <c r="Q134" s="330"/>
      <c r="R134" s="556" t="s">
        <v>243</v>
      </c>
      <c r="S134" s="79">
        <v>10</v>
      </c>
      <c r="T134" s="304"/>
      <c r="U134" s="592" t="s">
        <v>95</v>
      </c>
      <c r="V134" s="592" t="s">
        <v>95</v>
      </c>
      <c r="W134" s="592" t="s">
        <v>95</v>
      </c>
      <c r="X134" s="331"/>
      <c r="Y134" s="556" t="s">
        <v>114</v>
      </c>
      <c r="Z134" s="79">
        <v>10</v>
      </c>
      <c r="AA134" s="304"/>
      <c r="AB134" s="592" t="s">
        <v>95</v>
      </c>
      <c r="AC134" s="592" t="s">
        <v>95</v>
      </c>
      <c r="AD134" s="592" t="s">
        <v>95</v>
      </c>
      <c r="AE134" s="331"/>
      <c r="AF134" s="556" t="s">
        <v>118</v>
      </c>
      <c r="AG134" s="79">
        <v>15</v>
      </c>
      <c r="AH134" s="330"/>
      <c r="AI134" s="592" t="s">
        <v>95</v>
      </c>
      <c r="AJ134" s="592" t="s">
        <v>95</v>
      </c>
      <c r="AK134" s="592" t="s">
        <v>95</v>
      </c>
    </row>
    <row r="135" spans="1:37" x14ac:dyDescent="0.2">
      <c r="A135" s="268" t="s">
        <v>342</v>
      </c>
      <c r="B135" s="268">
        <v>311</v>
      </c>
      <c r="C135" s="307" t="s">
        <v>343</v>
      </c>
      <c r="D135" s="556" t="s">
        <v>118</v>
      </c>
      <c r="E135" s="79">
        <v>15</v>
      </c>
      <c r="F135" s="79"/>
      <c r="G135" s="592" t="s">
        <v>95</v>
      </c>
      <c r="H135" s="592" t="s">
        <v>95</v>
      </c>
      <c r="I135" s="592" t="s">
        <v>95</v>
      </c>
      <c r="J135" s="329"/>
      <c r="K135" s="556" t="s">
        <v>118</v>
      </c>
      <c r="L135" s="79">
        <v>15</v>
      </c>
      <c r="M135" s="304"/>
      <c r="N135" s="592" t="s">
        <v>95</v>
      </c>
      <c r="O135" s="592" t="s">
        <v>95</v>
      </c>
      <c r="P135" s="592" t="s">
        <v>95</v>
      </c>
      <c r="Q135" s="330"/>
      <c r="R135" s="556" t="s">
        <v>118</v>
      </c>
      <c r="S135" s="79">
        <v>25</v>
      </c>
      <c r="T135" s="304"/>
      <c r="U135" s="592">
        <v>33.299999999999997</v>
      </c>
      <c r="V135" s="592" t="s">
        <v>95</v>
      </c>
      <c r="W135" s="592" t="s">
        <v>95</v>
      </c>
      <c r="X135" s="331"/>
      <c r="Y135" s="556" t="s">
        <v>118</v>
      </c>
      <c r="Z135" s="79">
        <v>5</v>
      </c>
      <c r="AA135" s="304"/>
      <c r="AB135" s="592" t="s">
        <v>95</v>
      </c>
      <c r="AC135" s="592" t="s">
        <v>95</v>
      </c>
      <c r="AD135" s="592" t="s">
        <v>95</v>
      </c>
      <c r="AE135" s="331"/>
      <c r="AF135" s="556" t="s">
        <v>118</v>
      </c>
      <c r="AG135" s="79" t="s">
        <v>95</v>
      </c>
      <c r="AH135" s="330"/>
      <c r="AI135" s="592" t="s">
        <v>95</v>
      </c>
      <c r="AJ135" s="592" t="s">
        <v>95</v>
      </c>
      <c r="AK135" s="592" t="s">
        <v>95</v>
      </c>
    </row>
    <row r="136" spans="1:37" x14ac:dyDescent="0.2">
      <c r="A136" s="268" t="s">
        <v>344</v>
      </c>
      <c r="B136" s="268">
        <v>312</v>
      </c>
      <c r="C136" s="307" t="s">
        <v>345</v>
      </c>
      <c r="D136" s="556" t="s">
        <v>114</v>
      </c>
      <c r="E136" s="79">
        <v>40</v>
      </c>
      <c r="F136" s="79"/>
      <c r="G136" s="592">
        <v>44.7</v>
      </c>
      <c r="H136" s="592">
        <v>26.3</v>
      </c>
      <c r="I136" s="592">
        <v>26.3</v>
      </c>
      <c r="J136" s="329"/>
      <c r="K136" s="556" t="s">
        <v>114</v>
      </c>
      <c r="L136" s="79">
        <v>40</v>
      </c>
      <c r="M136" s="304"/>
      <c r="N136" s="592">
        <v>39.5</v>
      </c>
      <c r="O136" s="592" t="s">
        <v>95</v>
      </c>
      <c r="P136" s="592" t="s">
        <v>95</v>
      </c>
      <c r="Q136" s="330"/>
      <c r="R136" s="556" t="s">
        <v>114</v>
      </c>
      <c r="S136" s="79">
        <v>40</v>
      </c>
      <c r="T136" s="304"/>
      <c r="U136" s="592">
        <v>45.2</v>
      </c>
      <c r="V136" s="592">
        <v>14.3</v>
      </c>
      <c r="W136" s="592">
        <v>14.3</v>
      </c>
      <c r="X136" s="331"/>
      <c r="Y136" s="556" t="s">
        <v>114</v>
      </c>
      <c r="Z136" s="79">
        <v>30</v>
      </c>
      <c r="AA136" s="304"/>
      <c r="AB136" s="592" t="s">
        <v>95</v>
      </c>
      <c r="AC136" s="592" t="s">
        <v>95</v>
      </c>
      <c r="AD136" s="592" t="s">
        <v>95</v>
      </c>
      <c r="AE136" s="331"/>
      <c r="AF136" s="556" t="s">
        <v>114</v>
      </c>
      <c r="AG136" s="79">
        <v>25</v>
      </c>
      <c r="AH136" s="330"/>
      <c r="AI136" s="592">
        <v>24</v>
      </c>
      <c r="AJ136" s="592" t="s">
        <v>95</v>
      </c>
      <c r="AK136" s="592" t="s">
        <v>95</v>
      </c>
    </row>
    <row r="137" spans="1:37" x14ac:dyDescent="0.2">
      <c r="A137" s="268" t="s">
        <v>346</v>
      </c>
      <c r="B137" s="268">
        <v>313</v>
      </c>
      <c r="C137" s="307" t="s">
        <v>347</v>
      </c>
      <c r="D137" s="556" t="s">
        <v>114</v>
      </c>
      <c r="E137" s="79">
        <v>25</v>
      </c>
      <c r="F137" s="79"/>
      <c r="G137" s="592" t="s">
        <v>95</v>
      </c>
      <c r="H137" s="592" t="s">
        <v>95</v>
      </c>
      <c r="I137" s="592" t="s">
        <v>95</v>
      </c>
      <c r="J137" s="329"/>
      <c r="K137" s="556" t="s">
        <v>114</v>
      </c>
      <c r="L137" s="79">
        <v>15</v>
      </c>
      <c r="M137" s="304"/>
      <c r="N137" s="592" t="s">
        <v>95</v>
      </c>
      <c r="O137" s="592" t="s">
        <v>95</v>
      </c>
      <c r="P137" s="592" t="s">
        <v>95</v>
      </c>
      <c r="Q137" s="330"/>
      <c r="R137" s="556" t="s">
        <v>114</v>
      </c>
      <c r="S137" s="79">
        <v>30</v>
      </c>
      <c r="T137" s="304"/>
      <c r="U137" s="592">
        <v>35.5</v>
      </c>
      <c r="V137" s="592" t="s">
        <v>95</v>
      </c>
      <c r="W137" s="592" t="s">
        <v>95</v>
      </c>
      <c r="X137" s="331"/>
      <c r="Y137" s="556" t="s">
        <v>118</v>
      </c>
      <c r="Z137" s="79">
        <v>25</v>
      </c>
      <c r="AA137" s="304"/>
      <c r="AB137" s="592" t="s">
        <v>95</v>
      </c>
      <c r="AC137" s="592" t="s">
        <v>95</v>
      </c>
      <c r="AD137" s="592" t="s">
        <v>95</v>
      </c>
      <c r="AE137" s="331"/>
      <c r="AF137" s="556" t="s">
        <v>118</v>
      </c>
      <c r="AG137" s="79">
        <v>25</v>
      </c>
      <c r="AH137" s="330"/>
      <c r="AI137" s="592">
        <v>30.4</v>
      </c>
      <c r="AJ137" s="592">
        <v>26.1</v>
      </c>
      <c r="AK137" s="592">
        <v>26.1</v>
      </c>
    </row>
    <row r="138" spans="1:37" x14ac:dyDescent="0.2">
      <c r="A138" s="268" t="s">
        <v>348</v>
      </c>
      <c r="B138" s="268">
        <v>314</v>
      </c>
      <c r="C138" s="307" t="s">
        <v>349</v>
      </c>
      <c r="D138" s="556" t="s">
        <v>118</v>
      </c>
      <c r="E138" s="79">
        <v>15</v>
      </c>
      <c r="F138" s="79"/>
      <c r="G138" s="592">
        <v>42.9</v>
      </c>
      <c r="H138" s="592" t="s">
        <v>95</v>
      </c>
      <c r="I138" s="592" t="s">
        <v>95</v>
      </c>
      <c r="J138" s="329"/>
      <c r="K138" s="556" t="s">
        <v>118</v>
      </c>
      <c r="L138" s="79">
        <v>5</v>
      </c>
      <c r="M138" s="304"/>
      <c r="N138" s="592" t="s">
        <v>95</v>
      </c>
      <c r="O138" s="592" t="s">
        <v>95</v>
      </c>
      <c r="P138" s="592" t="s">
        <v>95</v>
      </c>
      <c r="Q138" s="330"/>
      <c r="R138" s="556" t="s">
        <v>118</v>
      </c>
      <c r="S138" s="79">
        <v>5</v>
      </c>
      <c r="T138" s="304"/>
      <c r="U138" s="592" t="s">
        <v>95</v>
      </c>
      <c r="V138" s="592" t="s">
        <v>95</v>
      </c>
      <c r="W138" s="592" t="s">
        <v>95</v>
      </c>
      <c r="X138" s="331"/>
      <c r="Y138" s="556" t="s">
        <v>118</v>
      </c>
      <c r="Z138" s="79">
        <v>5</v>
      </c>
      <c r="AA138" s="304"/>
      <c r="AB138" s="592" t="s">
        <v>95</v>
      </c>
      <c r="AC138" s="592" t="s">
        <v>95</v>
      </c>
      <c r="AD138" s="592" t="s">
        <v>95</v>
      </c>
      <c r="AE138" s="331"/>
      <c r="AF138" s="556" t="s">
        <v>118</v>
      </c>
      <c r="AG138" s="79">
        <v>5</v>
      </c>
      <c r="AH138" s="330"/>
      <c r="AI138" s="592" t="s">
        <v>95</v>
      </c>
      <c r="AJ138" s="592" t="s">
        <v>95</v>
      </c>
      <c r="AK138" s="592" t="s">
        <v>95</v>
      </c>
    </row>
    <row r="139" spans="1:37" x14ac:dyDescent="0.2">
      <c r="A139" s="268" t="s">
        <v>350</v>
      </c>
      <c r="B139" s="268">
        <v>315</v>
      </c>
      <c r="C139" s="307" t="s">
        <v>351</v>
      </c>
      <c r="D139" s="556" t="s">
        <v>118</v>
      </c>
      <c r="E139" s="79" t="s">
        <v>95</v>
      </c>
      <c r="F139" s="79"/>
      <c r="G139" s="592" t="s">
        <v>95</v>
      </c>
      <c r="H139" s="592" t="s">
        <v>95</v>
      </c>
      <c r="I139" s="592" t="s">
        <v>95</v>
      </c>
      <c r="J139" s="329"/>
      <c r="K139" s="556" t="s">
        <v>118</v>
      </c>
      <c r="L139" s="79">
        <v>10</v>
      </c>
      <c r="M139" s="304"/>
      <c r="N139" s="592" t="s">
        <v>95</v>
      </c>
      <c r="O139" s="592" t="s">
        <v>95</v>
      </c>
      <c r="P139" s="592" t="s">
        <v>95</v>
      </c>
      <c r="Q139" s="330"/>
      <c r="R139" s="556" t="s">
        <v>118</v>
      </c>
      <c r="S139" s="79">
        <v>15</v>
      </c>
      <c r="T139" s="304"/>
      <c r="U139" s="592">
        <v>42.9</v>
      </c>
      <c r="V139" s="592" t="s">
        <v>95</v>
      </c>
      <c r="W139" s="592" t="s">
        <v>95</v>
      </c>
      <c r="X139" s="331"/>
      <c r="Y139" s="556" t="s">
        <v>118</v>
      </c>
      <c r="Z139" s="79" t="s">
        <v>95</v>
      </c>
      <c r="AA139" s="304"/>
      <c r="AB139" s="592" t="s">
        <v>95</v>
      </c>
      <c r="AC139" s="592" t="s">
        <v>95</v>
      </c>
      <c r="AD139" s="592" t="s">
        <v>95</v>
      </c>
      <c r="AE139" s="331"/>
      <c r="AF139" s="556" t="s">
        <v>118</v>
      </c>
      <c r="AG139" s="79">
        <v>10</v>
      </c>
      <c r="AH139" s="330"/>
      <c r="AI139" s="592" t="s">
        <v>95</v>
      </c>
      <c r="AJ139" s="592" t="s">
        <v>95</v>
      </c>
      <c r="AK139" s="592" t="s">
        <v>95</v>
      </c>
    </row>
    <row r="140" spans="1:37" x14ac:dyDescent="0.2">
      <c r="A140" s="268" t="s">
        <v>352</v>
      </c>
      <c r="B140" s="268">
        <v>317</v>
      </c>
      <c r="C140" s="307" t="s">
        <v>353</v>
      </c>
      <c r="D140" s="556" t="s">
        <v>118</v>
      </c>
      <c r="E140" s="79">
        <v>15</v>
      </c>
      <c r="F140" s="79"/>
      <c r="G140" s="592">
        <v>50</v>
      </c>
      <c r="H140" s="592" t="s">
        <v>95</v>
      </c>
      <c r="I140" s="592" t="s">
        <v>95</v>
      </c>
      <c r="J140" s="329"/>
      <c r="K140" s="556" t="s">
        <v>118</v>
      </c>
      <c r="L140" s="79">
        <v>15</v>
      </c>
      <c r="M140" s="304"/>
      <c r="N140" s="592">
        <v>50</v>
      </c>
      <c r="O140" s="592" t="s">
        <v>95</v>
      </c>
      <c r="P140" s="592" t="s">
        <v>95</v>
      </c>
      <c r="Q140" s="330"/>
      <c r="R140" s="556" t="s">
        <v>118</v>
      </c>
      <c r="S140" s="79">
        <v>15</v>
      </c>
      <c r="T140" s="304"/>
      <c r="U140" s="592" t="s">
        <v>95</v>
      </c>
      <c r="V140" s="592" t="s">
        <v>95</v>
      </c>
      <c r="W140" s="592" t="s">
        <v>95</v>
      </c>
      <c r="X140" s="331"/>
      <c r="Y140" s="556" t="s">
        <v>118</v>
      </c>
      <c r="Z140" s="79">
        <v>15</v>
      </c>
      <c r="AA140" s="304"/>
      <c r="AB140" s="592" t="s">
        <v>95</v>
      </c>
      <c r="AC140" s="592" t="s">
        <v>95</v>
      </c>
      <c r="AD140" s="592" t="s">
        <v>95</v>
      </c>
      <c r="AE140" s="331"/>
      <c r="AF140" s="556" t="s">
        <v>118</v>
      </c>
      <c r="AG140" s="79">
        <v>20</v>
      </c>
      <c r="AH140" s="330"/>
      <c r="AI140" s="592">
        <v>31.8</v>
      </c>
      <c r="AJ140" s="592" t="s">
        <v>95</v>
      </c>
      <c r="AK140" s="592" t="s">
        <v>95</v>
      </c>
    </row>
    <row r="141" spans="1:37" x14ac:dyDescent="0.2">
      <c r="A141" s="268" t="s">
        <v>354</v>
      </c>
      <c r="B141" s="268">
        <v>318</v>
      </c>
      <c r="C141" s="307" t="s">
        <v>355</v>
      </c>
      <c r="D141" s="556" t="s">
        <v>118</v>
      </c>
      <c r="E141" s="79">
        <v>10</v>
      </c>
      <c r="F141" s="79"/>
      <c r="G141" s="592" t="s">
        <v>95</v>
      </c>
      <c r="H141" s="592" t="s">
        <v>95</v>
      </c>
      <c r="I141" s="592" t="s">
        <v>95</v>
      </c>
      <c r="J141" s="329"/>
      <c r="K141" s="556" t="s">
        <v>118</v>
      </c>
      <c r="L141" s="79">
        <v>10</v>
      </c>
      <c r="M141" s="304"/>
      <c r="N141" s="592" t="s">
        <v>95</v>
      </c>
      <c r="O141" s="592" t="s">
        <v>95</v>
      </c>
      <c r="P141" s="592" t="s">
        <v>95</v>
      </c>
      <c r="Q141" s="330"/>
      <c r="R141" s="556" t="s">
        <v>118</v>
      </c>
      <c r="S141" s="79" t="s">
        <v>95</v>
      </c>
      <c r="T141" s="304"/>
      <c r="U141" s="592" t="s">
        <v>95</v>
      </c>
      <c r="V141" s="592" t="s">
        <v>95</v>
      </c>
      <c r="W141" s="592" t="s">
        <v>95</v>
      </c>
      <c r="X141" s="331"/>
      <c r="Y141" s="556" t="s">
        <v>118</v>
      </c>
      <c r="Z141" s="79" t="s">
        <v>95</v>
      </c>
      <c r="AA141" s="304"/>
      <c r="AB141" s="592" t="s">
        <v>95</v>
      </c>
      <c r="AC141" s="592" t="s">
        <v>95</v>
      </c>
      <c r="AD141" s="592" t="s">
        <v>95</v>
      </c>
      <c r="AE141" s="331"/>
      <c r="AF141" s="556" t="s">
        <v>118</v>
      </c>
      <c r="AG141" s="79">
        <v>10</v>
      </c>
      <c r="AH141" s="330"/>
      <c r="AI141" s="592" t="s">
        <v>95</v>
      </c>
      <c r="AJ141" s="592" t="s">
        <v>95</v>
      </c>
      <c r="AK141" s="592" t="s">
        <v>95</v>
      </c>
    </row>
    <row r="142" spans="1:37" x14ac:dyDescent="0.2">
      <c r="A142" s="268" t="s">
        <v>356</v>
      </c>
      <c r="B142" s="268">
        <v>319</v>
      </c>
      <c r="C142" s="307" t="s">
        <v>357</v>
      </c>
      <c r="D142" s="556" t="s">
        <v>118</v>
      </c>
      <c r="E142" s="79">
        <v>15</v>
      </c>
      <c r="F142" s="79"/>
      <c r="G142" s="592">
        <v>35.299999999999997</v>
      </c>
      <c r="H142" s="592" t="s">
        <v>95</v>
      </c>
      <c r="I142" s="592" t="s">
        <v>95</v>
      </c>
      <c r="J142" s="329"/>
      <c r="K142" s="556" t="s">
        <v>118</v>
      </c>
      <c r="L142" s="79">
        <v>15</v>
      </c>
      <c r="M142" s="304"/>
      <c r="N142" s="592" t="s">
        <v>95</v>
      </c>
      <c r="O142" s="592" t="s">
        <v>95</v>
      </c>
      <c r="P142" s="592" t="s">
        <v>95</v>
      </c>
      <c r="Q142" s="330"/>
      <c r="R142" s="556" t="s">
        <v>118</v>
      </c>
      <c r="S142" s="79">
        <v>15</v>
      </c>
      <c r="T142" s="304"/>
      <c r="U142" s="592" t="s">
        <v>95</v>
      </c>
      <c r="V142" s="592" t="s">
        <v>95</v>
      </c>
      <c r="W142" s="592" t="s">
        <v>95</v>
      </c>
      <c r="X142" s="331"/>
      <c r="Y142" s="556" t="s">
        <v>118</v>
      </c>
      <c r="Z142" s="79">
        <v>10</v>
      </c>
      <c r="AA142" s="304"/>
      <c r="AB142" s="592" t="s">
        <v>95</v>
      </c>
      <c r="AC142" s="592" t="s">
        <v>95</v>
      </c>
      <c r="AD142" s="592" t="s">
        <v>95</v>
      </c>
      <c r="AE142" s="331"/>
      <c r="AF142" s="556" t="s">
        <v>118</v>
      </c>
      <c r="AG142" s="79">
        <v>10</v>
      </c>
      <c r="AH142" s="330"/>
      <c r="AI142" s="592" t="s">
        <v>95</v>
      </c>
      <c r="AJ142" s="592" t="s">
        <v>95</v>
      </c>
      <c r="AK142" s="592" t="s">
        <v>95</v>
      </c>
    </row>
    <row r="143" spans="1:37" x14ac:dyDescent="0.2">
      <c r="A143" s="268" t="s">
        <v>358</v>
      </c>
      <c r="B143" s="268">
        <v>320</v>
      </c>
      <c r="C143" s="307" t="s">
        <v>359</v>
      </c>
      <c r="D143" s="556" t="s">
        <v>118</v>
      </c>
      <c r="E143" s="79">
        <v>30</v>
      </c>
      <c r="F143" s="79"/>
      <c r="G143" s="592">
        <v>33.299999999999997</v>
      </c>
      <c r="H143" s="592" t="s">
        <v>95</v>
      </c>
      <c r="I143" s="592" t="s">
        <v>95</v>
      </c>
      <c r="J143" s="329"/>
      <c r="K143" s="556" t="s">
        <v>118</v>
      </c>
      <c r="L143" s="79">
        <v>20</v>
      </c>
      <c r="M143" s="304"/>
      <c r="N143" s="592">
        <v>30</v>
      </c>
      <c r="O143" s="592" t="s">
        <v>95</v>
      </c>
      <c r="P143" s="592" t="s">
        <v>95</v>
      </c>
      <c r="Q143" s="330"/>
      <c r="R143" s="556" t="s">
        <v>118</v>
      </c>
      <c r="S143" s="79">
        <v>25</v>
      </c>
      <c r="T143" s="304"/>
      <c r="U143" s="592">
        <v>40.700000000000003</v>
      </c>
      <c r="V143" s="592">
        <v>25.9</v>
      </c>
      <c r="W143" s="592">
        <v>25.9</v>
      </c>
      <c r="X143" s="331"/>
      <c r="Y143" s="556" t="s">
        <v>118</v>
      </c>
      <c r="Z143" s="79">
        <v>20</v>
      </c>
      <c r="AA143" s="304"/>
      <c r="AB143" s="592">
        <v>30</v>
      </c>
      <c r="AC143" s="592" t="s">
        <v>95</v>
      </c>
      <c r="AD143" s="592" t="s">
        <v>95</v>
      </c>
      <c r="AE143" s="331"/>
      <c r="AF143" s="556" t="s">
        <v>118</v>
      </c>
      <c r="AG143" s="79">
        <v>25</v>
      </c>
      <c r="AH143" s="330"/>
      <c r="AI143" s="592" t="s">
        <v>95</v>
      </c>
      <c r="AJ143" s="592" t="s">
        <v>95</v>
      </c>
      <c r="AK143" s="592">
        <v>26.1</v>
      </c>
    </row>
    <row r="144" spans="1:37" x14ac:dyDescent="0.2">
      <c r="A144" s="268"/>
      <c r="B144" s="268"/>
      <c r="C144" s="310"/>
      <c r="D144" s="555"/>
      <c r="E144" s="304"/>
      <c r="F144" s="304"/>
      <c r="G144" s="591"/>
      <c r="H144" s="591"/>
      <c r="I144" s="591"/>
      <c r="J144" s="329"/>
      <c r="K144" s="555"/>
      <c r="L144" s="304"/>
      <c r="M144" s="304"/>
      <c r="N144" s="591"/>
      <c r="O144" s="591"/>
      <c r="P144" s="591"/>
      <c r="Q144" s="332"/>
      <c r="R144" s="555"/>
      <c r="S144" s="304"/>
      <c r="T144" s="304"/>
      <c r="U144" s="591"/>
      <c r="V144" s="591"/>
      <c r="W144" s="591"/>
      <c r="X144" s="333"/>
      <c r="Y144" s="555"/>
      <c r="Z144" s="304"/>
      <c r="AA144" s="304"/>
      <c r="AB144" s="591"/>
      <c r="AC144" s="591"/>
      <c r="AD144" s="591"/>
      <c r="AE144" s="333"/>
      <c r="AF144" s="555"/>
      <c r="AG144" s="304"/>
      <c r="AH144" s="332"/>
      <c r="AI144" s="591"/>
      <c r="AJ144" s="591"/>
      <c r="AK144" s="591"/>
    </row>
    <row r="145" spans="1:37" s="326" customFormat="1" x14ac:dyDescent="0.2">
      <c r="A145" s="272"/>
      <c r="B145" s="272"/>
      <c r="C145" s="302" t="s">
        <v>360</v>
      </c>
      <c r="D145" s="555" t="s">
        <v>57</v>
      </c>
      <c r="E145" s="304">
        <v>670</v>
      </c>
      <c r="F145" s="304"/>
      <c r="G145" s="590">
        <v>27</v>
      </c>
      <c r="H145" s="590">
        <v>11.4</v>
      </c>
      <c r="I145" s="590">
        <v>12.2</v>
      </c>
      <c r="J145" s="329"/>
      <c r="K145" s="555" t="s">
        <v>57</v>
      </c>
      <c r="L145" s="304">
        <v>650</v>
      </c>
      <c r="M145" s="304"/>
      <c r="N145" s="590">
        <v>29.9</v>
      </c>
      <c r="O145" s="590">
        <v>11.6</v>
      </c>
      <c r="P145" s="590">
        <v>11.9</v>
      </c>
      <c r="Q145" s="330"/>
      <c r="R145" s="555" t="s">
        <v>57</v>
      </c>
      <c r="S145" s="304">
        <v>640</v>
      </c>
      <c r="T145" s="304"/>
      <c r="U145" s="590">
        <v>32.1</v>
      </c>
      <c r="V145" s="590">
        <v>11.8</v>
      </c>
      <c r="W145" s="590">
        <v>12.1</v>
      </c>
      <c r="X145" s="331"/>
      <c r="Y145" s="555" t="s">
        <v>57</v>
      </c>
      <c r="Z145" s="304">
        <v>660</v>
      </c>
      <c r="AA145" s="304"/>
      <c r="AB145" s="590">
        <v>15.3</v>
      </c>
      <c r="AC145" s="590">
        <v>12.1</v>
      </c>
      <c r="AD145" s="590">
        <v>14.4</v>
      </c>
      <c r="AE145" s="331"/>
      <c r="AF145" s="555" t="s">
        <v>57</v>
      </c>
      <c r="AG145" s="304">
        <v>680</v>
      </c>
      <c r="AH145" s="330"/>
      <c r="AI145" s="590">
        <v>17.600000000000001</v>
      </c>
      <c r="AJ145" s="590">
        <v>13.7</v>
      </c>
      <c r="AK145" s="590">
        <v>16.8</v>
      </c>
    </row>
    <row r="146" spans="1:37" x14ac:dyDescent="0.2">
      <c r="A146" s="268" t="s">
        <v>361</v>
      </c>
      <c r="B146" s="268">
        <v>867</v>
      </c>
      <c r="C146" s="307" t="s">
        <v>362</v>
      </c>
      <c r="D146" s="556" t="s">
        <v>118</v>
      </c>
      <c r="E146" s="79">
        <v>10</v>
      </c>
      <c r="F146" s="79"/>
      <c r="G146" s="592" t="s">
        <v>95</v>
      </c>
      <c r="H146" s="592" t="s">
        <v>95</v>
      </c>
      <c r="I146" s="592" t="s">
        <v>95</v>
      </c>
      <c r="J146" s="329"/>
      <c r="K146" s="556" t="s">
        <v>118</v>
      </c>
      <c r="L146" s="79">
        <v>10</v>
      </c>
      <c r="M146" s="304"/>
      <c r="N146" s="592" t="s">
        <v>95</v>
      </c>
      <c r="O146" s="592" t="s">
        <v>95</v>
      </c>
      <c r="P146" s="592" t="s">
        <v>95</v>
      </c>
      <c r="Q146" s="330"/>
      <c r="R146" s="556" t="s">
        <v>118</v>
      </c>
      <c r="S146" s="79">
        <v>10</v>
      </c>
      <c r="T146" s="304"/>
      <c r="U146" s="592" t="s">
        <v>95</v>
      </c>
      <c r="V146" s="592" t="s">
        <v>95</v>
      </c>
      <c r="W146" s="592" t="s">
        <v>95</v>
      </c>
      <c r="X146" s="331"/>
      <c r="Y146" s="556" t="s">
        <v>118</v>
      </c>
      <c r="Z146" s="79">
        <v>10</v>
      </c>
      <c r="AA146" s="304"/>
      <c r="AB146" s="592" t="s">
        <v>95</v>
      </c>
      <c r="AC146" s="592" t="s">
        <v>95</v>
      </c>
      <c r="AD146" s="592" t="s">
        <v>95</v>
      </c>
      <c r="AE146" s="331"/>
      <c r="AF146" s="556" t="s">
        <v>118</v>
      </c>
      <c r="AG146" s="79">
        <v>10</v>
      </c>
      <c r="AH146" s="330"/>
      <c r="AI146" s="592" t="s">
        <v>95</v>
      </c>
      <c r="AJ146" s="592" t="s">
        <v>95</v>
      </c>
      <c r="AK146" s="592" t="s">
        <v>95</v>
      </c>
    </row>
    <row r="147" spans="1:37" x14ac:dyDescent="0.2">
      <c r="A147" s="268" t="s">
        <v>363</v>
      </c>
      <c r="B147" s="268">
        <v>846</v>
      </c>
      <c r="C147" s="307" t="s">
        <v>364</v>
      </c>
      <c r="D147" s="556" t="s">
        <v>118</v>
      </c>
      <c r="E147" s="79">
        <v>30</v>
      </c>
      <c r="F147" s="79"/>
      <c r="G147" s="592">
        <v>21.4</v>
      </c>
      <c r="H147" s="592" t="s">
        <v>95</v>
      </c>
      <c r="I147" s="592" t="s">
        <v>95</v>
      </c>
      <c r="J147" s="329"/>
      <c r="K147" s="556" t="s">
        <v>118</v>
      </c>
      <c r="L147" s="79">
        <v>35</v>
      </c>
      <c r="M147" s="304"/>
      <c r="N147" s="592">
        <v>36.1</v>
      </c>
      <c r="O147" s="592" t="s">
        <v>95</v>
      </c>
      <c r="P147" s="592" t="s">
        <v>95</v>
      </c>
      <c r="Q147" s="330"/>
      <c r="R147" s="556" t="s">
        <v>118</v>
      </c>
      <c r="S147" s="79">
        <v>35</v>
      </c>
      <c r="T147" s="304"/>
      <c r="U147" s="592">
        <v>37.1</v>
      </c>
      <c r="V147" s="592" t="s">
        <v>95</v>
      </c>
      <c r="W147" s="592" t="s">
        <v>95</v>
      </c>
      <c r="X147" s="331"/>
      <c r="Y147" s="556" t="s">
        <v>118</v>
      </c>
      <c r="Z147" s="79">
        <v>40</v>
      </c>
      <c r="AA147" s="304"/>
      <c r="AB147" s="592">
        <v>28.9</v>
      </c>
      <c r="AC147" s="592">
        <v>26.3</v>
      </c>
      <c r="AD147" s="592">
        <v>26.3</v>
      </c>
      <c r="AE147" s="331"/>
      <c r="AF147" s="556" t="s">
        <v>118</v>
      </c>
      <c r="AG147" s="79">
        <v>40</v>
      </c>
      <c r="AH147" s="330"/>
      <c r="AI147" s="592">
        <v>22.5</v>
      </c>
      <c r="AJ147" s="592">
        <v>20</v>
      </c>
      <c r="AK147" s="592">
        <v>27.5</v>
      </c>
    </row>
    <row r="148" spans="1:37" x14ac:dyDescent="0.2">
      <c r="A148" s="268" t="s">
        <v>365</v>
      </c>
      <c r="B148" s="268">
        <v>825</v>
      </c>
      <c r="C148" s="307" t="s">
        <v>366</v>
      </c>
      <c r="D148" s="556" t="s">
        <v>118</v>
      </c>
      <c r="E148" s="79">
        <v>25</v>
      </c>
      <c r="F148" s="79"/>
      <c r="G148" s="592">
        <v>25</v>
      </c>
      <c r="H148" s="592" t="s">
        <v>95</v>
      </c>
      <c r="I148" s="592" t="s">
        <v>95</v>
      </c>
      <c r="J148" s="329"/>
      <c r="K148" s="556" t="s">
        <v>118</v>
      </c>
      <c r="L148" s="79">
        <v>30</v>
      </c>
      <c r="M148" s="304"/>
      <c r="N148" s="592">
        <v>35.5</v>
      </c>
      <c r="O148" s="592">
        <v>22.6</v>
      </c>
      <c r="P148" s="592">
        <v>25.8</v>
      </c>
      <c r="Q148" s="330"/>
      <c r="R148" s="556" t="s">
        <v>118</v>
      </c>
      <c r="S148" s="79">
        <v>30</v>
      </c>
      <c r="T148" s="304"/>
      <c r="U148" s="592">
        <v>25.8</v>
      </c>
      <c r="V148" s="592" t="s">
        <v>95</v>
      </c>
      <c r="W148" s="592" t="s">
        <v>95</v>
      </c>
      <c r="X148" s="331"/>
      <c r="Y148" s="556" t="s">
        <v>118</v>
      </c>
      <c r="Z148" s="79">
        <v>35</v>
      </c>
      <c r="AA148" s="304"/>
      <c r="AB148" s="592">
        <v>27.3</v>
      </c>
      <c r="AC148" s="592">
        <v>21.2</v>
      </c>
      <c r="AD148" s="592">
        <v>21.2</v>
      </c>
      <c r="AE148" s="331"/>
      <c r="AF148" s="556" t="s">
        <v>118</v>
      </c>
      <c r="AG148" s="79">
        <v>40</v>
      </c>
      <c r="AH148" s="330"/>
      <c r="AI148" s="592">
        <v>17.5</v>
      </c>
      <c r="AJ148" s="592" t="s">
        <v>95</v>
      </c>
      <c r="AK148" s="592">
        <v>15</v>
      </c>
    </row>
    <row r="149" spans="1:37" x14ac:dyDescent="0.2">
      <c r="A149" s="268" t="s">
        <v>367</v>
      </c>
      <c r="B149" s="268">
        <v>845</v>
      </c>
      <c r="C149" s="307" t="s">
        <v>368</v>
      </c>
      <c r="D149" s="556" t="s">
        <v>118</v>
      </c>
      <c r="E149" s="79">
        <v>45</v>
      </c>
      <c r="F149" s="79"/>
      <c r="G149" s="592">
        <v>29.8</v>
      </c>
      <c r="H149" s="592">
        <v>14.9</v>
      </c>
      <c r="I149" s="592">
        <v>14.9</v>
      </c>
      <c r="J149" s="329"/>
      <c r="K149" s="556" t="s">
        <v>118</v>
      </c>
      <c r="L149" s="79">
        <v>40</v>
      </c>
      <c r="M149" s="304"/>
      <c r="N149" s="592">
        <v>34.200000000000003</v>
      </c>
      <c r="O149" s="592">
        <v>18.399999999999999</v>
      </c>
      <c r="P149" s="592">
        <v>18.399999999999999</v>
      </c>
      <c r="Q149" s="330"/>
      <c r="R149" s="556" t="s">
        <v>118</v>
      </c>
      <c r="S149" s="79">
        <v>35</v>
      </c>
      <c r="T149" s="304"/>
      <c r="U149" s="592">
        <v>36.4</v>
      </c>
      <c r="V149" s="592">
        <v>21.2</v>
      </c>
      <c r="W149" s="592">
        <v>21.2</v>
      </c>
      <c r="X149" s="331"/>
      <c r="Y149" s="556" t="s">
        <v>118</v>
      </c>
      <c r="Z149" s="79">
        <v>50</v>
      </c>
      <c r="AA149" s="304"/>
      <c r="AB149" s="592">
        <v>14.6</v>
      </c>
      <c r="AC149" s="592">
        <v>12.5</v>
      </c>
      <c r="AD149" s="592">
        <v>14.6</v>
      </c>
      <c r="AE149" s="331"/>
      <c r="AF149" s="556" t="s">
        <v>118</v>
      </c>
      <c r="AG149" s="79">
        <v>45</v>
      </c>
      <c r="AH149" s="330"/>
      <c r="AI149" s="592" t="s">
        <v>95</v>
      </c>
      <c r="AJ149" s="592" t="s">
        <v>95</v>
      </c>
      <c r="AK149" s="592" t="s">
        <v>95</v>
      </c>
    </row>
    <row r="150" spans="1:37" x14ac:dyDescent="0.2">
      <c r="A150" s="268" t="s">
        <v>369</v>
      </c>
      <c r="B150" s="268">
        <v>850</v>
      </c>
      <c r="C150" s="307" t="s">
        <v>370</v>
      </c>
      <c r="D150" s="556" t="s">
        <v>118</v>
      </c>
      <c r="E150" s="79">
        <v>105</v>
      </c>
      <c r="F150" s="79"/>
      <c r="G150" s="592">
        <v>21.2</v>
      </c>
      <c r="H150" s="592">
        <v>7.7</v>
      </c>
      <c r="I150" s="592">
        <v>9.6</v>
      </c>
      <c r="J150" s="329"/>
      <c r="K150" s="556" t="s">
        <v>114</v>
      </c>
      <c r="L150" s="79">
        <v>90</v>
      </c>
      <c r="M150" s="304"/>
      <c r="N150" s="592">
        <v>25</v>
      </c>
      <c r="O150" s="592">
        <v>9.1</v>
      </c>
      <c r="P150" s="592">
        <v>9.1</v>
      </c>
      <c r="Q150" s="330"/>
      <c r="R150" s="556" t="s">
        <v>118</v>
      </c>
      <c r="S150" s="79">
        <v>105</v>
      </c>
      <c r="T150" s="304"/>
      <c r="U150" s="592">
        <v>27.1</v>
      </c>
      <c r="V150" s="592">
        <v>9.3000000000000007</v>
      </c>
      <c r="W150" s="592">
        <v>9.3000000000000007</v>
      </c>
      <c r="X150" s="331"/>
      <c r="Y150" s="556" t="s">
        <v>118</v>
      </c>
      <c r="Z150" s="79">
        <v>80</v>
      </c>
      <c r="AA150" s="304"/>
      <c r="AB150" s="592">
        <v>18.5</v>
      </c>
      <c r="AC150" s="592">
        <v>13.6</v>
      </c>
      <c r="AD150" s="592">
        <v>16</v>
      </c>
      <c r="AE150" s="331"/>
      <c r="AF150" s="556" t="s">
        <v>118</v>
      </c>
      <c r="AG150" s="79">
        <v>95</v>
      </c>
      <c r="AH150" s="330"/>
      <c r="AI150" s="592">
        <v>10.6</v>
      </c>
      <c r="AJ150" s="592">
        <v>6.4</v>
      </c>
      <c r="AK150" s="592">
        <v>8.5</v>
      </c>
    </row>
    <row r="151" spans="1:37" x14ac:dyDescent="0.2">
      <c r="A151" s="268" t="s">
        <v>371</v>
      </c>
      <c r="B151" s="268">
        <v>921</v>
      </c>
      <c r="C151" s="307" t="s">
        <v>372</v>
      </c>
      <c r="D151" s="556" t="s">
        <v>118</v>
      </c>
      <c r="E151" s="79">
        <v>25</v>
      </c>
      <c r="F151" s="79"/>
      <c r="G151" s="592">
        <v>30.4</v>
      </c>
      <c r="H151" s="592" t="s">
        <v>95</v>
      </c>
      <c r="I151" s="592" t="s">
        <v>95</v>
      </c>
      <c r="J151" s="329"/>
      <c r="K151" s="556" t="s">
        <v>118</v>
      </c>
      <c r="L151" s="79">
        <v>15</v>
      </c>
      <c r="M151" s="304"/>
      <c r="N151" s="592" t="s">
        <v>95</v>
      </c>
      <c r="O151" s="592" t="s">
        <v>95</v>
      </c>
      <c r="P151" s="592" t="s">
        <v>95</v>
      </c>
      <c r="Q151" s="330"/>
      <c r="R151" s="556" t="s">
        <v>118</v>
      </c>
      <c r="S151" s="79">
        <v>10</v>
      </c>
      <c r="T151" s="304"/>
      <c r="U151" s="592" t="s">
        <v>95</v>
      </c>
      <c r="V151" s="592" t="s">
        <v>95</v>
      </c>
      <c r="W151" s="592" t="s">
        <v>95</v>
      </c>
      <c r="X151" s="331"/>
      <c r="Y151" s="556" t="s">
        <v>118</v>
      </c>
      <c r="Z151" s="79">
        <v>15</v>
      </c>
      <c r="AA151" s="304"/>
      <c r="AB151" s="592" t="s">
        <v>95</v>
      </c>
      <c r="AC151" s="592" t="s">
        <v>95</v>
      </c>
      <c r="AD151" s="592" t="s">
        <v>95</v>
      </c>
      <c r="AE151" s="331"/>
      <c r="AF151" s="556" t="s">
        <v>118</v>
      </c>
      <c r="AG151" s="79">
        <v>20</v>
      </c>
      <c r="AH151" s="330"/>
      <c r="AI151" s="592" t="s">
        <v>95</v>
      </c>
      <c r="AJ151" s="592" t="s">
        <v>95</v>
      </c>
      <c r="AK151" s="592" t="s">
        <v>95</v>
      </c>
    </row>
    <row r="152" spans="1:37" x14ac:dyDescent="0.2">
      <c r="A152" s="268" t="s">
        <v>373</v>
      </c>
      <c r="B152" s="268">
        <v>886</v>
      </c>
      <c r="C152" s="307" t="s">
        <v>374</v>
      </c>
      <c r="D152" s="556" t="s">
        <v>114</v>
      </c>
      <c r="E152" s="79">
        <v>135</v>
      </c>
      <c r="F152" s="79"/>
      <c r="G152" s="592">
        <v>26.5</v>
      </c>
      <c r="H152" s="592">
        <v>11</v>
      </c>
      <c r="I152" s="592">
        <v>11.8</v>
      </c>
      <c r="J152" s="329"/>
      <c r="K152" s="556" t="s">
        <v>114</v>
      </c>
      <c r="L152" s="79">
        <v>110</v>
      </c>
      <c r="M152" s="304"/>
      <c r="N152" s="592">
        <v>33.299999999999997</v>
      </c>
      <c r="O152" s="592">
        <v>15.3</v>
      </c>
      <c r="P152" s="592">
        <v>15.3</v>
      </c>
      <c r="Q152" s="330"/>
      <c r="R152" s="556" t="s">
        <v>114</v>
      </c>
      <c r="S152" s="79">
        <v>120</v>
      </c>
      <c r="T152" s="304"/>
      <c r="U152" s="592">
        <v>36.9</v>
      </c>
      <c r="V152" s="592">
        <v>14.8</v>
      </c>
      <c r="W152" s="592">
        <v>15.6</v>
      </c>
      <c r="X152" s="331"/>
      <c r="Y152" s="556" t="s">
        <v>114</v>
      </c>
      <c r="Z152" s="79">
        <v>140</v>
      </c>
      <c r="AA152" s="304"/>
      <c r="AB152" s="592">
        <v>13</v>
      </c>
      <c r="AC152" s="592">
        <v>9.4</v>
      </c>
      <c r="AD152" s="592">
        <v>12.3</v>
      </c>
      <c r="AE152" s="331"/>
      <c r="AF152" s="556" t="s">
        <v>114</v>
      </c>
      <c r="AG152" s="79">
        <v>135</v>
      </c>
      <c r="AH152" s="330"/>
      <c r="AI152" s="592">
        <v>15.4</v>
      </c>
      <c r="AJ152" s="592">
        <v>10.3</v>
      </c>
      <c r="AK152" s="592">
        <v>14.7</v>
      </c>
    </row>
    <row r="153" spans="1:37" x14ac:dyDescent="0.2">
      <c r="A153" s="268" t="s">
        <v>375</v>
      </c>
      <c r="B153" s="268">
        <v>887</v>
      </c>
      <c r="C153" s="307" t="s">
        <v>376</v>
      </c>
      <c r="D153" s="556" t="s">
        <v>118</v>
      </c>
      <c r="E153" s="79">
        <v>30</v>
      </c>
      <c r="F153" s="79"/>
      <c r="G153" s="592">
        <v>45.2</v>
      </c>
      <c r="H153" s="592" t="s">
        <v>95</v>
      </c>
      <c r="I153" s="592" t="s">
        <v>95</v>
      </c>
      <c r="J153" s="329"/>
      <c r="K153" s="556" t="s">
        <v>118</v>
      </c>
      <c r="L153" s="79">
        <v>20</v>
      </c>
      <c r="M153" s="304"/>
      <c r="N153" s="592" t="s">
        <v>95</v>
      </c>
      <c r="O153" s="592" t="s">
        <v>95</v>
      </c>
      <c r="P153" s="592" t="s">
        <v>95</v>
      </c>
      <c r="Q153" s="330"/>
      <c r="R153" s="556" t="s">
        <v>118</v>
      </c>
      <c r="S153" s="79">
        <v>20</v>
      </c>
      <c r="T153" s="304"/>
      <c r="U153" s="592">
        <v>31.8</v>
      </c>
      <c r="V153" s="592" t="s">
        <v>95</v>
      </c>
      <c r="W153" s="592" t="s">
        <v>95</v>
      </c>
      <c r="X153" s="331"/>
      <c r="Y153" s="556" t="s">
        <v>118</v>
      </c>
      <c r="Z153" s="79">
        <v>20</v>
      </c>
      <c r="AA153" s="304"/>
      <c r="AB153" s="592" t="s">
        <v>95</v>
      </c>
      <c r="AC153" s="592" t="s">
        <v>95</v>
      </c>
      <c r="AD153" s="592" t="s">
        <v>95</v>
      </c>
      <c r="AE153" s="331"/>
      <c r="AF153" s="556" t="s">
        <v>118</v>
      </c>
      <c r="AG153" s="79">
        <v>20</v>
      </c>
      <c r="AH153" s="330"/>
      <c r="AI153" s="592">
        <v>28.6</v>
      </c>
      <c r="AJ153" s="592">
        <v>28.6</v>
      </c>
      <c r="AK153" s="592">
        <v>28.6</v>
      </c>
    </row>
    <row r="154" spans="1:37" x14ac:dyDescent="0.2">
      <c r="A154" s="268" t="s">
        <v>377</v>
      </c>
      <c r="B154" s="268">
        <v>826</v>
      </c>
      <c r="C154" s="307" t="s">
        <v>378</v>
      </c>
      <c r="D154" s="556" t="s">
        <v>118</v>
      </c>
      <c r="E154" s="79">
        <v>15</v>
      </c>
      <c r="F154" s="79"/>
      <c r="G154" s="592">
        <v>41.2</v>
      </c>
      <c r="H154" s="592" t="s">
        <v>95</v>
      </c>
      <c r="I154" s="592" t="s">
        <v>95</v>
      </c>
      <c r="J154" s="329"/>
      <c r="K154" s="556" t="s">
        <v>118</v>
      </c>
      <c r="L154" s="79">
        <v>20</v>
      </c>
      <c r="M154" s="304"/>
      <c r="N154" s="592">
        <v>59.1</v>
      </c>
      <c r="O154" s="592" t="s">
        <v>95</v>
      </c>
      <c r="P154" s="592" t="s">
        <v>95</v>
      </c>
      <c r="Q154" s="330"/>
      <c r="R154" s="556" t="s">
        <v>118</v>
      </c>
      <c r="S154" s="79">
        <v>15</v>
      </c>
      <c r="T154" s="304"/>
      <c r="U154" s="592">
        <v>41.2</v>
      </c>
      <c r="V154" s="592" t="s">
        <v>95</v>
      </c>
      <c r="W154" s="592" t="s">
        <v>95</v>
      </c>
      <c r="X154" s="331"/>
      <c r="Y154" s="556" t="s">
        <v>118</v>
      </c>
      <c r="Z154" s="79">
        <v>20</v>
      </c>
      <c r="AA154" s="304"/>
      <c r="AB154" s="592" t="s">
        <v>95</v>
      </c>
      <c r="AC154" s="592" t="s">
        <v>95</v>
      </c>
      <c r="AD154" s="592" t="s">
        <v>95</v>
      </c>
      <c r="AE154" s="331"/>
      <c r="AF154" s="556" t="s">
        <v>114</v>
      </c>
      <c r="AG154" s="79">
        <v>20</v>
      </c>
      <c r="AH154" s="330"/>
      <c r="AI154" s="592" t="s">
        <v>95</v>
      </c>
      <c r="AJ154" s="592" t="s">
        <v>95</v>
      </c>
      <c r="AK154" s="592" t="s">
        <v>95</v>
      </c>
    </row>
    <row r="155" spans="1:37" x14ac:dyDescent="0.2">
      <c r="A155" s="268" t="s">
        <v>379</v>
      </c>
      <c r="B155" s="268">
        <v>931</v>
      </c>
      <c r="C155" s="307" t="s">
        <v>380</v>
      </c>
      <c r="D155" s="556" t="s">
        <v>114</v>
      </c>
      <c r="E155" s="79">
        <v>50</v>
      </c>
      <c r="F155" s="79"/>
      <c r="G155" s="592">
        <v>17.3</v>
      </c>
      <c r="H155" s="592" t="s">
        <v>95</v>
      </c>
      <c r="I155" s="592" t="s">
        <v>95</v>
      </c>
      <c r="J155" s="329"/>
      <c r="K155" s="556" t="s">
        <v>118</v>
      </c>
      <c r="L155" s="79">
        <v>30</v>
      </c>
      <c r="M155" s="304"/>
      <c r="N155" s="592">
        <v>19.399999999999999</v>
      </c>
      <c r="O155" s="592" t="s">
        <v>95</v>
      </c>
      <c r="P155" s="592" t="s">
        <v>95</v>
      </c>
      <c r="Q155" s="330"/>
      <c r="R155" s="556" t="s">
        <v>118</v>
      </c>
      <c r="S155" s="79">
        <v>40</v>
      </c>
      <c r="T155" s="304"/>
      <c r="U155" s="592">
        <v>28.9</v>
      </c>
      <c r="V155" s="592" t="s">
        <v>95</v>
      </c>
      <c r="W155" s="592" t="s">
        <v>95</v>
      </c>
      <c r="X155" s="331"/>
      <c r="Y155" s="556" t="s">
        <v>118</v>
      </c>
      <c r="Z155" s="79">
        <v>35</v>
      </c>
      <c r="AA155" s="304"/>
      <c r="AB155" s="592" t="s">
        <v>95</v>
      </c>
      <c r="AC155" s="592" t="s">
        <v>95</v>
      </c>
      <c r="AD155" s="592" t="s">
        <v>95</v>
      </c>
      <c r="AE155" s="331"/>
      <c r="AF155" s="556" t="s">
        <v>114</v>
      </c>
      <c r="AG155" s="79">
        <v>45</v>
      </c>
      <c r="AH155" s="330"/>
      <c r="AI155" s="592">
        <v>18.2</v>
      </c>
      <c r="AJ155" s="592">
        <v>13.6</v>
      </c>
      <c r="AK155" s="592">
        <v>18.2</v>
      </c>
    </row>
    <row r="156" spans="1:37" x14ac:dyDescent="0.2">
      <c r="A156" s="268" t="s">
        <v>381</v>
      </c>
      <c r="B156" s="268">
        <v>851</v>
      </c>
      <c r="C156" s="307" t="s">
        <v>382</v>
      </c>
      <c r="D156" s="556" t="s">
        <v>118</v>
      </c>
      <c r="E156" s="79">
        <v>20</v>
      </c>
      <c r="F156" s="79"/>
      <c r="G156" s="592" t="s">
        <v>95</v>
      </c>
      <c r="H156" s="592" t="s">
        <v>95</v>
      </c>
      <c r="I156" s="592" t="s">
        <v>95</v>
      </c>
      <c r="J156" s="329"/>
      <c r="K156" s="556" t="s">
        <v>118</v>
      </c>
      <c r="L156" s="79">
        <v>20</v>
      </c>
      <c r="M156" s="304"/>
      <c r="N156" s="592">
        <v>31.8</v>
      </c>
      <c r="O156" s="592" t="s">
        <v>95</v>
      </c>
      <c r="P156" s="592" t="s">
        <v>95</v>
      </c>
      <c r="Q156" s="330"/>
      <c r="R156" s="556" t="s">
        <v>118</v>
      </c>
      <c r="S156" s="79">
        <v>20</v>
      </c>
      <c r="T156" s="304"/>
      <c r="U156" s="592">
        <v>33.299999999999997</v>
      </c>
      <c r="V156" s="592" t="s">
        <v>95</v>
      </c>
      <c r="W156" s="592" t="s">
        <v>95</v>
      </c>
      <c r="X156" s="331"/>
      <c r="Y156" s="556" t="s">
        <v>118</v>
      </c>
      <c r="Z156" s="79">
        <v>15</v>
      </c>
      <c r="AA156" s="304"/>
      <c r="AB156" s="592" t="s">
        <v>95</v>
      </c>
      <c r="AC156" s="592" t="s">
        <v>95</v>
      </c>
      <c r="AD156" s="592" t="s">
        <v>95</v>
      </c>
      <c r="AE156" s="331"/>
      <c r="AF156" s="556" t="s">
        <v>118</v>
      </c>
      <c r="AG156" s="79">
        <v>20</v>
      </c>
      <c r="AH156" s="330"/>
      <c r="AI156" s="592" t="s">
        <v>95</v>
      </c>
      <c r="AJ156" s="592" t="s">
        <v>95</v>
      </c>
      <c r="AK156" s="592" t="s">
        <v>95</v>
      </c>
    </row>
    <row r="157" spans="1:37" x14ac:dyDescent="0.2">
      <c r="A157" s="268" t="s">
        <v>383</v>
      </c>
      <c r="B157" s="268">
        <v>870</v>
      </c>
      <c r="C157" s="307" t="s">
        <v>7</v>
      </c>
      <c r="D157" s="556" t="s">
        <v>118</v>
      </c>
      <c r="E157" s="79">
        <v>15</v>
      </c>
      <c r="F157" s="79"/>
      <c r="G157" s="592" t="s">
        <v>95</v>
      </c>
      <c r="H157" s="592" t="s">
        <v>95</v>
      </c>
      <c r="I157" s="592" t="s">
        <v>95</v>
      </c>
      <c r="J157" s="329"/>
      <c r="K157" s="556" t="s">
        <v>118</v>
      </c>
      <c r="L157" s="79">
        <v>15</v>
      </c>
      <c r="M157" s="304"/>
      <c r="N157" s="592">
        <v>40</v>
      </c>
      <c r="O157" s="592" t="s">
        <v>95</v>
      </c>
      <c r="P157" s="592" t="s">
        <v>95</v>
      </c>
      <c r="Q157" s="330"/>
      <c r="R157" s="556" t="s">
        <v>118</v>
      </c>
      <c r="S157" s="79">
        <v>15</v>
      </c>
      <c r="T157" s="304"/>
      <c r="U157" s="592">
        <v>50</v>
      </c>
      <c r="V157" s="592" t="s">
        <v>95</v>
      </c>
      <c r="W157" s="592" t="s">
        <v>95</v>
      </c>
      <c r="X157" s="331"/>
      <c r="Y157" s="556" t="s">
        <v>118</v>
      </c>
      <c r="Z157" s="79">
        <v>20</v>
      </c>
      <c r="AA157" s="304"/>
      <c r="AB157" s="592" t="s">
        <v>95</v>
      </c>
      <c r="AC157" s="592" t="s">
        <v>95</v>
      </c>
      <c r="AD157" s="592" t="s">
        <v>95</v>
      </c>
      <c r="AE157" s="331"/>
      <c r="AF157" s="556" t="s">
        <v>118</v>
      </c>
      <c r="AG157" s="79">
        <v>15</v>
      </c>
      <c r="AH157" s="330"/>
      <c r="AI157" s="592" t="s">
        <v>95</v>
      </c>
      <c r="AJ157" s="592" t="s">
        <v>95</v>
      </c>
      <c r="AK157" s="592" t="s">
        <v>95</v>
      </c>
    </row>
    <row r="158" spans="1:37" x14ac:dyDescent="0.2">
      <c r="A158" s="268" t="s">
        <v>384</v>
      </c>
      <c r="B158" s="268">
        <v>871</v>
      </c>
      <c r="C158" s="307" t="s">
        <v>385</v>
      </c>
      <c r="D158" s="556" t="s">
        <v>118</v>
      </c>
      <c r="E158" s="79">
        <v>10</v>
      </c>
      <c r="F158" s="79"/>
      <c r="G158" s="592">
        <v>58.3</v>
      </c>
      <c r="H158" s="592" t="s">
        <v>95</v>
      </c>
      <c r="I158" s="592" t="s">
        <v>95</v>
      </c>
      <c r="J158" s="329"/>
      <c r="K158" s="556" t="s">
        <v>118</v>
      </c>
      <c r="L158" s="79">
        <v>15</v>
      </c>
      <c r="M158" s="304"/>
      <c r="N158" s="592">
        <v>50</v>
      </c>
      <c r="O158" s="592" t="s">
        <v>95</v>
      </c>
      <c r="P158" s="592" t="s">
        <v>95</v>
      </c>
      <c r="Q158" s="330"/>
      <c r="R158" s="556" t="s">
        <v>118</v>
      </c>
      <c r="S158" s="79">
        <v>10</v>
      </c>
      <c r="T158" s="304"/>
      <c r="U158" s="592" t="s">
        <v>95</v>
      </c>
      <c r="V158" s="592" t="s">
        <v>95</v>
      </c>
      <c r="W158" s="592" t="s">
        <v>95</v>
      </c>
      <c r="X158" s="331"/>
      <c r="Y158" s="556" t="s">
        <v>118</v>
      </c>
      <c r="Z158" s="79">
        <v>10</v>
      </c>
      <c r="AA158" s="304"/>
      <c r="AB158" s="592" t="s">
        <v>95</v>
      </c>
      <c r="AC158" s="592" t="s">
        <v>95</v>
      </c>
      <c r="AD158" s="592" t="s">
        <v>95</v>
      </c>
      <c r="AE158" s="331"/>
      <c r="AF158" s="556" t="s">
        <v>243</v>
      </c>
      <c r="AG158" s="79">
        <v>5</v>
      </c>
      <c r="AH158" s="330"/>
      <c r="AI158" s="592" t="s">
        <v>95</v>
      </c>
      <c r="AJ158" s="592" t="s">
        <v>95</v>
      </c>
      <c r="AK158" s="592" t="s">
        <v>95</v>
      </c>
    </row>
    <row r="159" spans="1:37" x14ac:dyDescent="0.2">
      <c r="A159" s="268" t="s">
        <v>386</v>
      </c>
      <c r="B159" s="268">
        <v>852</v>
      </c>
      <c r="C159" s="307" t="s">
        <v>387</v>
      </c>
      <c r="D159" s="556" t="s">
        <v>114</v>
      </c>
      <c r="E159" s="79">
        <v>25</v>
      </c>
      <c r="F159" s="79"/>
      <c r="G159" s="592" t="s">
        <v>95</v>
      </c>
      <c r="H159" s="592" t="s">
        <v>95</v>
      </c>
      <c r="I159" s="592" t="s">
        <v>95</v>
      </c>
      <c r="J159" s="329"/>
      <c r="K159" s="556" t="s">
        <v>118</v>
      </c>
      <c r="L159" s="79">
        <v>30</v>
      </c>
      <c r="M159" s="304"/>
      <c r="N159" s="592">
        <v>33.299999999999997</v>
      </c>
      <c r="O159" s="592">
        <v>20</v>
      </c>
      <c r="P159" s="592">
        <v>20</v>
      </c>
      <c r="Q159" s="330"/>
      <c r="R159" s="556" t="s">
        <v>118</v>
      </c>
      <c r="S159" s="79">
        <v>20</v>
      </c>
      <c r="T159" s="304"/>
      <c r="U159" s="592">
        <v>44.4</v>
      </c>
      <c r="V159" s="592" t="s">
        <v>95</v>
      </c>
      <c r="W159" s="592" t="s">
        <v>95</v>
      </c>
      <c r="X159" s="331"/>
      <c r="Y159" s="556" t="s">
        <v>118</v>
      </c>
      <c r="Z159" s="79">
        <v>30</v>
      </c>
      <c r="AA159" s="304"/>
      <c r="AB159" s="592" t="s">
        <v>95</v>
      </c>
      <c r="AC159" s="592" t="s">
        <v>95</v>
      </c>
      <c r="AD159" s="592" t="s">
        <v>95</v>
      </c>
      <c r="AE159" s="331"/>
      <c r="AF159" s="556" t="s">
        <v>118</v>
      </c>
      <c r="AG159" s="79">
        <v>30</v>
      </c>
      <c r="AH159" s="330"/>
      <c r="AI159" s="592" t="s">
        <v>95</v>
      </c>
      <c r="AJ159" s="592" t="s">
        <v>95</v>
      </c>
      <c r="AK159" s="592" t="s">
        <v>95</v>
      </c>
    </row>
    <row r="160" spans="1:37" x14ac:dyDescent="0.2">
      <c r="A160" s="268" t="s">
        <v>388</v>
      </c>
      <c r="B160" s="268">
        <v>936</v>
      </c>
      <c r="C160" s="307" t="s">
        <v>389</v>
      </c>
      <c r="D160" s="556" t="s">
        <v>118</v>
      </c>
      <c r="E160" s="79">
        <v>55</v>
      </c>
      <c r="F160" s="79"/>
      <c r="G160" s="592">
        <v>38.9</v>
      </c>
      <c r="H160" s="592">
        <v>22.2</v>
      </c>
      <c r="I160" s="592">
        <v>22.2</v>
      </c>
      <c r="J160" s="329"/>
      <c r="K160" s="556" t="s">
        <v>114</v>
      </c>
      <c r="L160" s="79">
        <v>75</v>
      </c>
      <c r="M160" s="304"/>
      <c r="N160" s="592">
        <v>21.3</v>
      </c>
      <c r="O160" s="592">
        <v>8</v>
      </c>
      <c r="P160" s="592">
        <v>9.3000000000000007</v>
      </c>
      <c r="Q160" s="330"/>
      <c r="R160" s="556" t="s">
        <v>114</v>
      </c>
      <c r="S160" s="79">
        <v>65</v>
      </c>
      <c r="T160" s="304"/>
      <c r="U160" s="592">
        <v>25</v>
      </c>
      <c r="V160" s="592">
        <v>10.9</v>
      </c>
      <c r="W160" s="592">
        <v>10.9</v>
      </c>
      <c r="X160" s="331"/>
      <c r="Y160" s="556" t="s">
        <v>118</v>
      </c>
      <c r="Z160" s="79">
        <v>70</v>
      </c>
      <c r="AA160" s="304"/>
      <c r="AB160" s="592">
        <v>15.9</v>
      </c>
      <c r="AC160" s="592">
        <v>14.5</v>
      </c>
      <c r="AD160" s="592">
        <v>14.5</v>
      </c>
      <c r="AE160" s="331"/>
      <c r="AF160" s="556" t="s">
        <v>114</v>
      </c>
      <c r="AG160" s="79">
        <v>60</v>
      </c>
      <c r="AH160" s="330"/>
      <c r="AI160" s="592">
        <v>20.7</v>
      </c>
      <c r="AJ160" s="592">
        <v>17.2</v>
      </c>
      <c r="AK160" s="592">
        <v>17.2</v>
      </c>
    </row>
    <row r="161" spans="1:37" x14ac:dyDescent="0.2">
      <c r="A161" s="268" t="s">
        <v>390</v>
      </c>
      <c r="B161" s="268">
        <v>869</v>
      </c>
      <c r="C161" s="307" t="s">
        <v>391</v>
      </c>
      <c r="D161" s="556" t="s">
        <v>118</v>
      </c>
      <c r="E161" s="79">
        <v>5</v>
      </c>
      <c r="F161" s="79"/>
      <c r="G161" s="592" t="s">
        <v>95</v>
      </c>
      <c r="H161" s="592" t="s">
        <v>95</v>
      </c>
      <c r="I161" s="592" t="s">
        <v>95</v>
      </c>
      <c r="J161" s="329"/>
      <c r="K161" s="556" t="s">
        <v>118</v>
      </c>
      <c r="L161" s="79">
        <v>15</v>
      </c>
      <c r="M161" s="304"/>
      <c r="N161" s="592" t="s">
        <v>95</v>
      </c>
      <c r="O161" s="592" t="s">
        <v>95</v>
      </c>
      <c r="P161" s="592" t="s">
        <v>95</v>
      </c>
      <c r="Q161" s="330"/>
      <c r="R161" s="556" t="s">
        <v>118</v>
      </c>
      <c r="S161" s="79">
        <v>5</v>
      </c>
      <c r="T161" s="304"/>
      <c r="U161" s="592" t="s">
        <v>95</v>
      </c>
      <c r="V161" s="592" t="s">
        <v>95</v>
      </c>
      <c r="W161" s="592" t="s">
        <v>95</v>
      </c>
      <c r="X161" s="331"/>
      <c r="Y161" s="556" t="s">
        <v>118</v>
      </c>
      <c r="Z161" s="79">
        <v>15</v>
      </c>
      <c r="AA161" s="304"/>
      <c r="AB161" s="592" t="s">
        <v>95</v>
      </c>
      <c r="AC161" s="592" t="s">
        <v>95</v>
      </c>
      <c r="AD161" s="592" t="s">
        <v>95</v>
      </c>
      <c r="AE161" s="331"/>
      <c r="AF161" s="556" t="s">
        <v>118</v>
      </c>
      <c r="AG161" s="79">
        <v>15</v>
      </c>
      <c r="AH161" s="330"/>
      <c r="AI161" s="592" t="s">
        <v>95</v>
      </c>
      <c r="AJ161" s="592" t="s">
        <v>95</v>
      </c>
      <c r="AK161" s="592" t="s">
        <v>95</v>
      </c>
    </row>
    <row r="162" spans="1:37" x14ac:dyDescent="0.2">
      <c r="A162" s="268" t="s">
        <v>392</v>
      </c>
      <c r="B162" s="268">
        <v>938</v>
      </c>
      <c r="C162" s="307" t="s">
        <v>393</v>
      </c>
      <c r="D162" s="556" t="s">
        <v>118</v>
      </c>
      <c r="E162" s="79">
        <v>55</v>
      </c>
      <c r="F162" s="79"/>
      <c r="G162" s="592">
        <v>26.8</v>
      </c>
      <c r="H162" s="592" t="s">
        <v>95</v>
      </c>
      <c r="I162" s="592" t="s">
        <v>95</v>
      </c>
      <c r="J162" s="329"/>
      <c r="K162" s="556" t="s">
        <v>118</v>
      </c>
      <c r="L162" s="79">
        <v>60</v>
      </c>
      <c r="M162" s="304"/>
      <c r="N162" s="592">
        <v>24.2</v>
      </c>
      <c r="O162" s="592">
        <v>9.6999999999999993</v>
      </c>
      <c r="P162" s="592">
        <v>9.6999999999999993</v>
      </c>
      <c r="Q162" s="330"/>
      <c r="R162" s="556" t="s">
        <v>118</v>
      </c>
      <c r="S162" s="79">
        <v>65</v>
      </c>
      <c r="T162" s="304"/>
      <c r="U162" s="592">
        <v>32.799999999999997</v>
      </c>
      <c r="V162" s="592">
        <v>13.4</v>
      </c>
      <c r="W162" s="592">
        <v>14.9</v>
      </c>
      <c r="X162" s="331"/>
      <c r="Y162" s="556" t="s">
        <v>118</v>
      </c>
      <c r="Z162" s="79">
        <v>50</v>
      </c>
      <c r="AA162" s="304"/>
      <c r="AB162" s="592">
        <v>14</v>
      </c>
      <c r="AC162" s="592" t="s">
        <v>95</v>
      </c>
      <c r="AD162" s="592">
        <v>12</v>
      </c>
      <c r="AE162" s="331"/>
      <c r="AF162" s="556" t="s">
        <v>118</v>
      </c>
      <c r="AG162" s="79">
        <v>45</v>
      </c>
      <c r="AH162" s="330"/>
      <c r="AI162" s="592">
        <v>26.1</v>
      </c>
      <c r="AJ162" s="592">
        <v>23.9</v>
      </c>
      <c r="AK162" s="592">
        <v>26.1</v>
      </c>
    </row>
    <row r="163" spans="1:37" x14ac:dyDescent="0.2">
      <c r="A163" s="268" t="s">
        <v>394</v>
      </c>
      <c r="B163" s="268">
        <v>868</v>
      </c>
      <c r="C163" s="307" t="s">
        <v>395</v>
      </c>
      <c r="D163" s="556" t="s">
        <v>118</v>
      </c>
      <c r="E163" s="79">
        <v>10</v>
      </c>
      <c r="F163" s="79"/>
      <c r="G163" s="592" t="s">
        <v>95</v>
      </c>
      <c r="H163" s="592" t="s">
        <v>95</v>
      </c>
      <c r="I163" s="592" t="s">
        <v>95</v>
      </c>
      <c r="J163" s="329"/>
      <c r="K163" s="556" t="s">
        <v>118</v>
      </c>
      <c r="L163" s="79">
        <v>5</v>
      </c>
      <c r="M163" s="304"/>
      <c r="N163" s="592" t="s">
        <v>95</v>
      </c>
      <c r="O163" s="592" t="s">
        <v>95</v>
      </c>
      <c r="P163" s="592" t="s">
        <v>95</v>
      </c>
      <c r="Q163" s="330"/>
      <c r="R163" s="556" t="s">
        <v>243</v>
      </c>
      <c r="S163" s="79" t="s">
        <v>95</v>
      </c>
      <c r="T163" s="304"/>
      <c r="U163" s="592" t="s">
        <v>95</v>
      </c>
      <c r="V163" s="592" t="s">
        <v>95</v>
      </c>
      <c r="W163" s="592" t="s">
        <v>95</v>
      </c>
      <c r="X163" s="331"/>
      <c r="Y163" s="556" t="s">
        <v>243</v>
      </c>
      <c r="Z163" s="79">
        <v>10</v>
      </c>
      <c r="AA163" s="304"/>
      <c r="AB163" s="592" t="s">
        <v>95</v>
      </c>
      <c r="AC163" s="592" t="s">
        <v>95</v>
      </c>
      <c r="AD163" s="592" t="s">
        <v>95</v>
      </c>
      <c r="AE163" s="331"/>
      <c r="AF163" s="556" t="s">
        <v>118</v>
      </c>
      <c r="AG163" s="79">
        <v>10</v>
      </c>
      <c r="AH163" s="330"/>
      <c r="AI163" s="592" t="s">
        <v>95</v>
      </c>
      <c r="AJ163" s="592" t="s">
        <v>95</v>
      </c>
      <c r="AK163" s="592" t="s">
        <v>95</v>
      </c>
    </row>
    <row r="164" spans="1:37" x14ac:dyDescent="0.2">
      <c r="A164" s="268" t="s">
        <v>396</v>
      </c>
      <c r="B164" s="268">
        <v>872</v>
      </c>
      <c r="C164" s="307" t="s">
        <v>397</v>
      </c>
      <c r="D164" s="556" t="s">
        <v>118</v>
      </c>
      <c r="E164" s="79">
        <v>10</v>
      </c>
      <c r="F164" s="79"/>
      <c r="G164" s="592" t="s">
        <v>95</v>
      </c>
      <c r="H164" s="592" t="s">
        <v>95</v>
      </c>
      <c r="I164" s="592" t="s">
        <v>95</v>
      </c>
      <c r="J164" s="329"/>
      <c r="K164" s="556" t="s">
        <v>118</v>
      </c>
      <c r="L164" s="79">
        <v>5</v>
      </c>
      <c r="M164" s="304"/>
      <c r="N164" s="592" t="s">
        <v>95</v>
      </c>
      <c r="O164" s="592" t="s">
        <v>95</v>
      </c>
      <c r="P164" s="592" t="s">
        <v>95</v>
      </c>
      <c r="Q164" s="330"/>
      <c r="R164" s="556" t="s">
        <v>118</v>
      </c>
      <c r="S164" s="79" t="s">
        <v>95</v>
      </c>
      <c r="T164" s="304"/>
      <c r="U164" s="592" t="s">
        <v>95</v>
      </c>
      <c r="V164" s="592" t="s">
        <v>95</v>
      </c>
      <c r="W164" s="592" t="s">
        <v>95</v>
      </c>
      <c r="X164" s="331"/>
      <c r="Y164" s="556" t="s">
        <v>118</v>
      </c>
      <c r="Z164" s="79" t="s">
        <v>95</v>
      </c>
      <c r="AA164" s="304"/>
      <c r="AB164" s="592" t="s">
        <v>95</v>
      </c>
      <c r="AC164" s="592" t="s">
        <v>95</v>
      </c>
      <c r="AD164" s="592" t="s">
        <v>95</v>
      </c>
      <c r="AE164" s="331"/>
      <c r="AF164" s="556" t="s">
        <v>118</v>
      </c>
      <c r="AG164" s="79">
        <v>5</v>
      </c>
      <c r="AH164" s="330"/>
      <c r="AI164" s="592" t="s">
        <v>95</v>
      </c>
      <c r="AJ164" s="592" t="s">
        <v>95</v>
      </c>
      <c r="AK164" s="592" t="s">
        <v>95</v>
      </c>
    </row>
    <row r="165" spans="1:37" x14ac:dyDescent="0.2">
      <c r="A165" s="268"/>
      <c r="B165" s="268"/>
      <c r="C165" s="307"/>
      <c r="D165" s="555"/>
      <c r="E165" s="304"/>
      <c r="F165" s="304"/>
      <c r="G165" s="591"/>
      <c r="H165" s="591"/>
      <c r="I165" s="591"/>
      <c r="J165" s="329"/>
      <c r="K165" s="555"/>
      <c r="L165" s="304"/>
      <c r="M165" s="304"/>
      <c r="N165" s="591"/>
      <c r="O165" s="591"/>
      <c r="P165" s="591"/>
      <c r="Q165" s="332"/>
      <c r="R165" s="555"/>
      <c r="S165" s="304"/>
      <c r="T165" s="304"/>
      <c r="U165" s="591"/>
      <c r="V165" s="591"/>
      <c r="W165" s="591"/>
      <c r="X165" s="333"/>
      <c r="Y165" s="555"/>
      <c r="Z165" s="304"/>
      <c r="AA165" s="304"/>
      <c r="AB165" s="591"/>
      <c r="AC165" s="591"/>
      <c r="AD165" s="591"/>
      <c r="AE165" s="333"/>
      <c r="AF165" s="555"/>
      <c r="AG165" s="304"/>
      <c r="AH165" s="332"/>
      <c r="AI165" s="591"/>
      <c r="AJ165" s="591"/>
      <c r="AK165" s="591"/>
    </row>
    <row r="166" spans="1:37" s="326" customFormat="1" x14ac:dyDescent="0.2">
      <c r="A166" s="272"/>
      <c r="B166" s="272"/>
      <c r="C166" s="302" t="s">
        <v>398</v>
      </c>
      <c r="D166" s="555" t="s">
        <v>57</v>
      </c>
      <c r="E166" s="304">
        <v>440</v>
      </c>
      <c r="F166" s="304"/>
      <c r="G166" s="590">
        <v>29.5</v>
      </c>
      <c r="H166" s="590">
        <v>12.1</v>
      </c>
      <c r="I166" s="590">
        <v>12.8</v>
      </c>
      <c r="J166" s="329"/>
      <c r="K166" s="555" t="s">
        <v>57</v>
      </c>
      <c r="L166" s="304">
        <v>440</v>
      </c>
      <c r="M166" s="304"/>
      <c r="N166" s="590">
        <v>30.7</v>
      </c>
      <c r="O166" s="590">
        <v>12.4</v>
      </c>
      <c r="P166" s="590">
        <v>12.6</v>
      </c>
      <c r="Q166" s="330"/>
      <c r="R166" s="555" t="s">
        <v>57</v>
      </c>
      <c r="S166" s="304">
        <v>450</v>
      </c>
      <c r="T166" s="304"/>
      <c r="U166" s="590">
        <v>30</v>
      </c>
      <c r="V166" s="590">
        <v>12.6</v>
      </c>
      <c r="W166" s="590">
        <v>13.9</v>
      </c>
      <c r="X166" s="331"/>
      <c r="Y166" s="555" t="s">
        <v>57</v>
      </c>
      <c r="Z166" s="304">
        <v>460</v>
      </c>
      <c r="AA166" s="304"/>
      <c r="AB166" s="590">
        <v>13.8</v>
      </c>
      <c r="AC166" s="590">
        <v>9.4</v>
      </c>
      <c r="AD166" s="590">
        <v>12.5</v>
      </c>
      <c r="AE166" s="331"/>
      <c r="AF166" s="555" t="s">
        <v>57</v>
      </c>
      <c r="AG166" s="304">
        <v>460</v>
      </c>
      <c r="AH166" s="330"/>
      <c r="AI166" s="590">
        <v>19.3</v>
      </c>
      <c r="AJ166" s="590">
        <v>14.3</v>
      </c>
      <c r="AK166" s="590">
        <v>14.9</v>
      </c>
    </row>
    <row r="167" spans="1:37" x14ac:dyDescent="0.2">
      <c r="A167" s="268" t="s">
        <v>399</v>
      </c>
      <c r="B167" s="268">
        <v>800</v>
      </c>
      <c r="C167" s="307" t="s">
        <v>400</v>
      </c>
      <c r="D167" s="556" t="s">
        <v>118</v>
      </c>
      <c r="E167" s="79">
        <v>10</v>
      </c>
      <c r="F167" s="79"/>
      <c r="G167" s="592" t="s">
        <v>95</v>
      </c>
      <c r="H167" s="592" t="s">
        <v>95</v>
      </c>
      <c r="I167" s="592" t="s">
        <v>95</v>
      </c>
      <c r="J167" s="329"/>
      <c r="K167" s="556" t="s">
        <v>118</v>
      </c>
      <c r="L167" s="79">
        <v>15</v>
      </c>
      <c r="M167" s="304"/>
      <c r="N167" s="592">
        <v>50</v>
      </c>
      <c r="O167" s="592" t="s">
        <v>95</v>
      </c>
      <c r="P167" s="592" t="s">
        <v>95</v>
      </c>
      <c r="Q167" s="330"/>
      <c r="R167" s="556" t="s">
        <v>118</v>
      </c>
      <c r="S167" s="79">
        <v>10</v>
      </c>
      <c r="T167" s="304"/>
      <c r="U167" s="592" t="s">
        <v>95</v>
      </c>
      <c r="V167" s="592" t="s">
        <v>95</v>
      </c>
      <c r="W167" s="592" t="s">
        <v>95</v>
      </c>
      <c r="X167" s="331"/>
      <c r="Y167" s="556" t="s">
        <v>118</v>
      </c>
      <c r="Z167" s="79">
        <v>15</v>
      </c>
      <c r="AA167" s="304"/>
      <c r="AB167" s="592" t="s">
        <v>95</v>
      </c>
      <c r="AC167" s="592" t="s">
        <v>95</v>
      </c>
      <c r="AD167" s="592" t="s">
        <v>95</v>
      </c>
      <c r="AE167" s="331"/>
      <c r="AF167" s="556" t="s">
        <v>118</v>
      </c>
      <c r="AG167" s="79">
        <v>15</v>
      </c>
      <c r="AH167" s="330"/>
      <c r="AI167" s="592" t="s">
        <v>95</v>
      </c>
      <c r="AJ167" s="592" t="s">
        <v>95</v>
      </c>
      <c r="AK167" s="592" t="s">
        <v>95</v>
      </c>
    </row>
    <row r="168" spans="1:37" x14ac:dyDescent="0.2">
      <c r="A168" s="268" t="s">
        <v>401</v>
      </c>
      <c r="B168" s="268">
        <v>837</v>
      </c>
      <c r="C168" s="307" t="s">
        <v>402</v>
      </c>
      <c r="D168" s="556" t="s">
        <v>118</v>
      </c>
      <c r="E168" s="79">
        <v>20</v>
      </c>
      <c r="F168" s="79"/>
      <c r="G168" s="592">
        <v>27.3</v>
      </c>
      <c r="H168" s="592" t="s">
        <v>95</v>
      </c>
      <c r="I168" s="592" t="s">
        <v>95</v>
      </c>
      <c r="J168" s="329"/>
      <c r="K168" s="556" t="s">
        <v>118</v>
      </c>
      <c r="L168" s="79">
        <v>15</v>
      </c>
      <c r="M168" s="304"/>
      <c r="N168" s="592" t="s">
        <v>95</v>
      </c>
      <c r="O168" s="592" t="s">
        <v>95</v>
      </c>
      <c r="P168" s="592" t="s">
        <v>95</v>
      </c>
      <c r="Q168" s="330"/>
      <c r="R168" s="556" t="s">
        <v>118</v>
      </c>
      <c r="S168" s="79">
        <v>20</v>
      </c>
      <c r="T168" s="304"/>
      <c r="U168" s="592">
        <v>52.4</v>
      </c>
      <c r="V168" s="592" t="s">
        <v>95</v>
      </c>
      <c r="W168" s="592" t="s">
        <v>95</v>
      </c>
      <c r="X168" s="331"/>
      <c r="Y168" s="556" t="s">
        <v>114</v>
      </c>
      <c r="Z168" s="79">
        <v>15</v>
      </c>
      <c r="AA168" s="304"/>
      <c r="AB168" s="592" t="s">
        <v>95</v>
      </c>
      <c r="AC168" s="592" t="s">
        <v>95</v>
      </c>
      <c r="AD168" s="592" t="s">
        <v>95</v>
      </c>
      <c r="AE168" s="331"/>
      <c r="AF168" s="556" t="s">
        <v>118</v>
      </c>
      <c r="AG168" s="79">
        <v>15</v>
      </c>
      <c r="AH168" s="330"/>
      <c r="AI168" s="592" t="s">
        <v>95</v>
      </c>
      <c r="AJ168" s="592" t="s">
        <v>95</v>
      </c>
      <c r="AK168" s="592" t="s">
        <v>95</v>
      </c>
    </row>
    <row r="169" spans="1:37" x14ac:dyDescent="0.2">
      <c r="A169" s="268" t="s">
        <v>403</v>
      </c>
      <c r="B169" s="268">
        <v>801</v>
      </c>
      <c r="C169" s="307" t="s">
        <v>404</v>
      </c>
      <c r="D169" s="556" t="s">
        <v>118</v>
      </c>
      <c r="E169" s="79">
        <v>55</v>
      </c>
      <c r="F169" s="79"/>
      <c r="G169" s="592">
        <v>41.1</v>
      </c>
      <c r="H169" s="592">
        <v>10.7</v>
      </c>
      <c r="I169" s="592">
        <v>12.5</v>
      </c>
      <c r="J169" s="329"/>
      <c r="K169" s="556" t="s">
        <v>118</v>
      </c>
      <c r="L169" s="79">
        <v>45</v>
      </c>
      <c r="M169" s="304"/>
      <c r="N169" s="592">
        <v>38.299999999999997</v>
      </c>
      <c r="O169" s="592">
        <v>17</v>
      </c>
      <c r="P169" s="592">
        <v>17</v>
      </c>
      <c r="Q169" s="330"/>
      <c r="R169" s="556" t="s">
        <v>118</v>
      </c>
      <c r="S169" s="79">
        <v>70</v>
      </c>
      <c r="T169" s="304"/>
      <c r="U169" s="592">
        <v>35.299999999999997</v>
      </c>
      <c r="V169" s="592">
        <v>14.7</v>
      </c>
      <c r="W169" s="592">
        <v>16.2</v>
      </c>
      <c r="X169" s="331"/>
      <c r="Y169" s="556" t="s">
        <v>118</v>
      </c>
      <c r="Z169" s="79">
        <v>60</v>
      </c>
      <c r="AA169" s="304"/>
      <c r="AB169" s="592">
        <v>20</v>
      </c>
      <c r="AC169" s="592">
        <v>15</v>
      </c>
      <c r="AD169" s="592">
        <v>16.7</v>
      </c>
      <c r="AE169" s="331"/>
      <c r="AF169" s="556" t="s">
        <v>118</v>
      </c>
      <c r="AG169" s="79">
        <v>55</v>
      </c>
      <c r="AH169" s="330"/>
      <c r="AI169" s="592">
        <v>12.5</v>
      </c>
      <c r="AJ169" s="592" t="s">
        <v>95</v>
      </c>
      <c r="AK169" s="592" t="s">
        <v>95</v>
      </c>
    </row>
    <row r="170" spans="1:37" x14ac:dyDescent="0.2">
      <c r="A170" s="268" t="s">
        <v>405</v>
      </c>
      <c r="B170" s="268">
        <v>908</v>
      </c>
      <c r="C170" s="307" t="s">
        <v>406</v>
      </c>
      <c r="D170" s="556" t="s">
        <v>118</v>
      </c>
      <c r="E170" s="79">
        <v>40</v>
      </c>
      <c r="F170" s="79"/>
      <c r="G170" s="592">
        <v>38.1</v>
      </c>
      <c r="H170" s="592">
        <v>21.4</v>
      </c>
      <c r="I170" s="592">
        <v>21.4</v>
      </c>
      <c r="J170" s="329"/>
      <c r="K170" s="556" t="s">
        <v>118</v>
      </c>
      <c r="L170" s="79">
        <v>50</v>
      </c>
      <c r="M170" s="304"/>
      <c r="N170" s="592">
        <v>31.3</v>
      </c>
      <c r="O170" s="592" t="s">
        <v>95</v>
      </c>
      <c r="P170" s="592">
        <v>12.5</v>
      </c>
      <c r="Q170" s="330"/>
      <c r="R170" s="556" t="s">
        <v>118</v>
      </c>
      <c r="S170" s="79">
        <v>40</v>
      </c>
      <c r="T170" s="304"/>
      <c r="U170" s="592">
        <v>26.2</v>
      </c>
      <c r="V170" s="592" t="s">
        <v>95</v>
      </c>
      <c r="W170" s="592" t="s">
        <v>95</v>
      </c>
      <c r="X170" s="331"/>
      <c r="Y170" s="556" t="s">
        <v>118</v>
      </c>
      <c r="Z170" s="79">
        <v>45</v>
      </c>
      <c r="AA170" s="304"/>
      <c r="AB170" s="592">
        <v>14</v>
      </c>
      <c r="AC170" s="592" t="s">
        <v>95</v>
      </c>
      <c r="AD170" s="592">
        <v>14</v>
      </c>
      <c r="AE170" s="331"/>
      <c r="AF170" s="556" t="s">
        <v>118</v>
      </c>
      <c r="AG170" s="79">
        <v>50</v>
      </c>
      <c r="AH170" s="330"/>
      <c r="AI170" s="592">
        <v>23.5</v>
      </c>
      <c r="AJ170" s="592">
        <v>21.6</v>
      </c>
      <c r="AK170" s="592">
        <v>21.6</v>
      </c>
    </row>
    <row r="171" spans="1:37" x14ac:dyDescent="0.2">
      <c r="A171" s="268" t="s">
        <v>407</v>
      </c>
      <c r="B171" s="268">
        <v>878</v>
      </c>
      <c r="C171" s="307" t="s">
        <v>408</v>
      </c>
      <c r="D171" s="556" t="s">
        <v>118</v>
      </c>
      <c r="E171" s="79">
        <v>55</v>
      </c>
      <c r="F171" s="79"/>
      <c r="G171" s="592">
        <v>24.6</v>
      </c>
      <c r="H171" s="592">
        <v>15.8</v>
      </c>
      <c r="I171" s="592">
        <v>15.8</v>
      </c>
      <c r="J171" s="329"/>
      <c r="K171" s="556" t="s">
        <v>118</v>
      </c>
      <c r="L171" s="79">
        <v>60</v>
      </c>
      <c r="M171" s="304"/>
      <c r="N171" s="592">
        <v>32.200000000000003</v>
      </c>
      <c r="O171" s="592">
        <v>10.199999999999999</v>
      </c>
      <c r="P171" s="592">
        <v>10.199999999999999</v>
      </c>
      <c r="Q171" s="330"/>
      <c r="R171" s="556" t="s">
        <v>118</v>
      </c>
      <c r="S171" s="79">
        <v>65</v>
      </c>
      <c r="T171" s="304"/>
      <c r="U171" s="592">
        <v>19.399999999999999</v>
      </c>
      <c r="V171" s="592" t="s">
        <v>95</v>
      </c>
      <c r="W171" s="592">
        <v>9</v>
      </c>
      <c r="X171" s="331"/>
      <c r="Y171" s="556" t="s">
        <v>118</v>
      </c>
      <c r="Z171" s="79">
        <v>70</v>
      </c>
      <c r="AA171" s="304"/>
      <c r="AB171" s="592">
        <v>11.4</v>
      </c>
      <c r="AC171" s="592" t="s">
        <v>95</v>
      </c>
      <c r="AD171" s="592" t="s">
        <v>95</v>
      </c>
      <c r="AE171" s="331"/>
      <c r="AF171" s="556" t="s">
        <v>118</v>
      </c>
      <c r="AG171" s="79">
        <v>65</v>
      </c>
      <c r="AH171" s="330"/>
      <c r="AI171" s="592">
        <v>15.6</v>
      </c>
      <c r="AJ171" s="592">
        <v>14.1</v>
      </c>
      <c r="AK171" s="592">
        <v>15.6</v>
      </c>
    </row>
    <row r="172" spans="1:37" x14ac:dyDescent="0.2">
      <c r="A172" s="268" t="s">
        <v>409</v>
      </c>
      <c r="B172" s="268">
        <v>835</v>
      </c>
      <c r="C172" s="307" t="s">
        <v>410</v>
      </c>
      <c r="D172" s="556" t="s">
        <v>118</v>
      </c>
      <c r="E172" s="79">
        <v>25</v>
      </c>
      <c r="F172" s="79"/>
      <c r="G172" s="592" t="s">
        <v>95</v>
      </c>
      <c r="H172" s="592" t="s">
        <v>95</v>
      </c>
      <c r="I172" s="592" t="s">
        <v>95</v>
      </c>
      <c r="J172" s="329"/>
      <c r="K172" s="556" t="s">
        <v>118</v>
      </c>
      <c r="L172" s="79">
        <v>25</v>
      </c>
      <c r="M172" s="304"/>
      <c r="N172" s="592" t="s">
        <v>95</v>
      </c>
      <c r="O172" s="592" t="s">
        <v>95</v>
      </c>
      <c r="P172" s="592" t="s">
        <v>95</v>
      </c>
      <c r="Q172" s="330"/>
      <c r="R172" s="556" t="s">
        <v>118</v>
      </c>
      <c r="S172" s="79">
        <v>30</v>
      </c>
      <c r="T172" s="304"/>
      <c r="U172" s="592">
        <v>26.7</v>
      </c>
      <c r="V172" s="592">
        <v>23.3</v>
      </c>
      <c r="W172" s="592">
        <v>23.3</v>
      </c>
      <c r="X172" s="331"/>
      <c r="Y172" s="556" t="s">
        <v>114</v>
      </c>
      <c r="Z172" s="79">
        <v>25</v>
      </c>
      <c r="AA172" s="304"/>
      <c r="AB172" s="592" t="s">
        <v>95</v>
      </c>
      <c r="AC172" s="592" t="s">
        <v>95</v>
      </c>
      <c r="AD172" s="592">
        <v>22.2</v>
      </c>
      <c r="AE172" s="331"/>
      <c r="AF172" s="556" t="s">
        <v>118</v>
      </c>
      <c r="AG172" s="79">
        <v>30</v>
      </c>
      <c r="AH172" s="330"/>
      <c r="AI172" s="592">
        <v>21.4</v>
      </c>
      <c r="AJ172" s="592" t="s">
        <v>95</v>
      </c>
      <c r="AK172" s="592" t="s">
        <v>95</v>
      </c>
    </row>
    <row r="173" spans="1:37" x14ac:dyDescent="0.2">
      <c r="A173" s="268" t="s">
        <v>411</v>
      </c>
      <c r="B173" s="268">
        <v>916</v>
      </c>
      <c r="C173" s="307" t="s">
        <v>412</v>
      </c>
      <c r="D173" s="556" t="s">
        <v>114</v>
      </c>
      <c r="E173" s="79">
        <v>45</v>
      </c>
      <c r="F173" s="79"/>
      <c r="G173" s="592">
        <v>28.3</v>
      </c>
      <c r="H173" s="592" t="s">
        <v>95</v>
      </c>
      <c r="I173" s="592" t="s">
        <v>95</v>
      </c>
      <c r="J173" s="329"/>
      <c r="K173" s="556" t="s">
        <v>118</v>
      </c>
      <c r="L173" s="79">
        <v>40</v>
      </c>
      <c r="M173" s="304"/>
      <c r="N173" s="592">
        <v>35</v>
      </c>
      <c r="O173" s="592" t="s">
        <v>95</v>
      </c>
      <c r="P173" s="592" t="s">
        <v>95</v>
      </c>
      <c r="Q173" s="330"/>
      <c r="R173" s="556" t="s">
        <v>118</v>
      </c>
      <c r="S173" s="79">
        <v>30</v>
      </c>
      <c r="T173" s="304"/>
      <c r="U173" s="592">
        <v>46.7</v>
      </c>
      <c r="V173" s="592" t="s">
        <v>95</v>
      </c>
      <c r="W173" s="592" t="s">
        <v>95</v>
      </c>
      <c r="X173" s="331"/>
      <c r="Y173" s="556" t="s">
        <v>118</v>
      </c>
      <c r="Z173" s="79">
        <v>35</v>
      </c>
      <c r="AA173" s="304"/>
      <c r="AB173" s="592" t="s">
        <v>95</v>
      </c>
      <c r="AC173" s="592" t="s">
        <v>95</v>
      </c>
      <c r="AD173" s="592" t="s">
        <v>95</v>
      </c>
      <c r="AE173" s="331"/>
      <c r="AF173" s="556" t="s">
        <v>118</v>
      </c>
      <c r="AG173" s="79">
        <v>40</v>
      </c>
      <c r="AH173" s="330"/>
      <c r="AI173" s="592" t="s">
        <v>95</v>
      </c>
      <c r="AJ173" s="592" t="s">
        <v>95</v>
      </c>
      <c r="AK173" s="592" t="s">
        <v>95</v>
      </c>
    </row>
    <row r="174" spans="1:37" x14ac:dyDescent="0.2">
      <c r="A174" s="268" t="s">
        <v>413</v>
      </c>
      <c r="B174" s="268">
        <v>420</v>
      </c>
      <c r="C174" s="307" t="s">
        <v>414</v>
      </c>
      <c r="D174" s="556" t="s">
        <v>57</v>
      </c>
      <c r="E174" s="79">
        <v>0</v>
      </c>
      <c r="F174" s="79"/>
      <c r="G174" s="592" t="s">
        <v>57</v>
      </c>
      <c r="H174" s="592" t="s">
        <v>57</v>
      </c>
      <c r="I174" s="592" t="s">
        <v>57</v>
      </c>
      <c r="J174" s="329"/>
      <c r="K174" s="556" t="s">
        <v>57</v>
      </c>
      <c r="L174" s="79">
        <v>0</v>
      </c>
      <c r="M174" s="304"/>
      <c r="N174" s="592" t="s">
        <v>57</v>
      </c>
      <c r="O174" s="592" t="s">
        <v>57</v>
      </c>
      <c r="P174" s="592" t="s">
        <v>57</v>
      </c>
      <c r="Q174" s="330"/>
      <c r="R174" s="556" t="s">
        <v>57</v>
      </c>
      <c r="S174" s="79">
        <v>0</v>
      </c>
      <c r="T174" s="304"/>
      <c r="U174" s="592" t="s">
        <v>57</v>
      </c>
      <c r="V174" s="592" t="s">
        <v>57</v>
      </c>
      <c r="W174" s="592" t="s">
        <v>57</v>
      </c>
      <c r="X174" s="331"/>
      <c r="Y174" s="556" t="s">
        <v>57</v>
      </c>
      <c r="Z174" s="79">
        <v>0</v>
      </c>
      <c r="AA174" s="304"/>
      <c r="AB174" s="592" t="s">
        <v>57</v>
      </c>
      <c r="AC174" s="592" t="s">
        <v>57</v>
      </c>
      <c r="AD174" s="592" t="s">
        <v>57</v>
      </c>
      <c r="AE174" s="331"/>
      <c r="AF174" s="556" t="s">
        <v>57</v>
      </c>
      <c r="AG174" s="79">
        <v>0</v>
      </c>
      <c r="AH174" s="330"/>
      <c r="AI174" s="592" t="s">
        <v>57</v>
      </c>
      <c r="AJ174" s="592" t="s">
        <v>57</v>
      </c>
      <c r="AK174" s="592" t="s">
        <v>57</v>
      </c>
    </row>
    <row r="175" spans="1:37" x14ac:dyDescent="0.2">
      <c r="A175" s="268" t="s">
        <v>415</v>
      </c>
      <c r="B175" s="268">
        <v>802</v>
      </c>
      <c r="C175" s="307" t="s">
        <v>416</v>
      </c>
      <c r="D175" s="556" t="s">
        <v>118</v>
      </c>
      <c r="E175" s="79">
        <v>15</v>
      </c>
      <c r="F175" s="79"/>
      <c r="G175" s="592" t="s">
        <v>95</v>
      </c>
      <c r="H175" s="592" t="s">
        <v>95</v>
      </c>
      <c r="I175" s="592" t="s">
        <v>95</v>
      </c>
      <c r="J175" s="329"/>
      <c r="K175" s="556" t="s">
        <v>118</v>
      </c>
      <c r="L175" s="79">
        <v>20</v>
      </c>
      <c r="M175" s="304"/>
      <c r="N175" s="592" t="s">
        <v>95</v>
      </c>
      <c r="O175" s="592" t="s">
        <v>95</v>
      </c>
      <c r="P175" s="592" t="s">
        <v>95</v>
      </c>
      <c r="Q175" s="330"/>
      <c r="R175" s="556" t="s">
        <v>118</v>
      </c>
      <c r="S175" s="79">
        <v>15</v>
      </c>
      <c r="T175" s="304"/>
      <c r="U175" s="592">
        <v>41.2</v>
      </c>
      <c r="V175" s="592" t="s">
        <v>95</v>
      </c>
      <c r="W175" s="592" t="s">
        <v>95</v>
      </c>
      <c r="X175" s="331"/>
      <c r="Y175" s="556" t="s">
        <v>118</v>
      </c>
      <c r="Z175" s="79">
        <v>20</v>
      </c>
      <c r="AA175" s="304"/>
      <c r="AB175" s="592" t="s">
        <v>95</v>
      </c>
      <c r="AC175" s="592" t="s">
        <v>95</v>
      </c>
      <c r="AD175" s="592" t="s">
        <v>95</v>
      </c>
      <c r="AE175" s="331"/>
      <c r="AF175" s="556" t="s">
        <v>118</v>
      </c>
      <c r="AG175" s="79">
        <v>20</v>
      </c>
      <c r="AH175" s="330"/>
      <c r="AI175" s="592" t="s">
        <v>95</v>
      </c>
      <c r="AJ175" s="592" t="s">
        <v>95</v>
      </c>
      <c r="AK175" s="592" t="s">
        <v>95</v>
      </c>
    </row>
    <row r="176" spans="1:37" x14ac:dyDescent="0.2">
      <c r="A176" s="268" t="s">
        <v>417</v>
      </c>
      <c r="B176" s="268">
        <v>879</v>
      </c>
      <c r="C176" s="307" t="s">
        <v>418</v>
      </c>
      <c r="D176" s="556" t="s">
        <v>118</v>
      </c>
      <c r="E176" s="79">
        <v>30</v>
      </c>
      <c r="F176" s="79"/>
      <c r="G176" s="592">
        <v>31</v>
      </c>
      <c r="H176" s="592" t="s">
        <v>95</v>
      </c>
      <c r="I176" s="592" t="s">
        <v>95</v>
      </c>
      <c r="J176" s="329"/>
      <c r="K176" s="556" t="s">
        <v>118</v>
      </c>
      <c r="L176" s="79">
        <v>30</v>
      </c>
      <c r="M176" s="304"/>
      <c r="N176" s="592">
        <v>35.700000000000003</v>
      </c>
      <c r="O176" s="592" t="s">
        <v>95</v>
      </c>
      <c r="P176" s="592" t="s">
        <v>95</v>
      </c>
      <c r="Q176" s="330"/>
      <c r="R176" s="556" t="s">
        <v>114</v>
      </c>
      <c r="S176" s="79">
        <v>35</v>
      </c>
      <c r="T176" s="304"/>
      <c r="U176" s="592">
        <v>30.6</v>
      </c>
      <c r="V176" s="592" t="s">
        <v>95</v>
      </c>
      <c r="W176" s="592" t="s">
        <v>95</v>
      </c>
      <c r="X176" s="331"/>
      <c r="Y176" s="556" t="s">
        <v>118</v>
      </c>
      <c r="Z176" s="79">
        <v>30</v>
      </c>
      <c r="AA176" s="304"/>
      <c r="AB176" s="592" t="s">
        <v>95</v>
      </c>
      <c r="AC176" s="592" t="s">
        <v>95</v>
      </c>
      <c r="AD176" s="592" t="s">
        <v>95</v>
      </c>
      <c r="AE176" s="331"/>
      <c r="AF176" s="556" t="s">
        <v>114</v>
      </c>
      <c r="AG176" s="79">
        <v>35</v>
      </c>
      <c r="AH176" s="330"/>
      <c r="AI176" s="592" t="s">
        <v>95</v>
      </c>
      <c r="AJ176" s="592" t="s">
        <v>95</v>
      </c>
      <c r="AK176" s="592" t="s">
        <v>95</v>
      </c>
    </row>
    <row r="177" spans="1:37" x14ac:dyDescent="0.2">
      <c r="A177" s="268" t="s">
        <v>419</v>
      </c>
      <c r="B177" s="268">
        <v>836</v>
      </c>
      <c r="C177" s="307" t="s">
        <v>420</v>
      </c>
      <c r="D177" s="556" t="s">
        <v>114</v>
      </c>
      <c r="E177" s="79">
        <v>15</v>
      </c>
      <c r="F177" s="79"/>
      <c r="G177" s="592" t="s">
        <v>95</v>
      </c>
      <c r="H177" s="592" t="s">
        <v>95</v>
      </c>
      <c r="I177" s="592" t="s">
        <v>95</v>
      </c>
      <c r="J177" s="329"/>
      <c r="K177" s="556" t="s">
        <v>114</v>
      </c>
      <c r="L177" s="79">
        <v>15</v>
      </c>
      <c r="M177" s="304"/>
      <c r="N177" s="592">
        <v>53.8</v>
      </c>
      <c r="O177" s="592" t="s">
        <v>95</v>
      </c>
      <c r="P177" s="592" t="s">
        <v>95</v>
      </c>
      <c r="Q177" s="330"/>
      <c r="R177" s="556" t="s">
        <v>118</v>
      </c>
      <c r="S177" s="79">
        <v>15</v>
      </c>
      <c r="T177" s="304"/>
      <c r="U177" s="592">
        <v>37.5</v>
      </c>
      <c r="V177" s="592" t="s">
        <v>95</v>
      </c>
      <c r="W177" s="592" t="s">
        <v>95</v>
      </c>
      <c r="X177" s="331"/>
      <c r="Y177" s="556" t="s">
        <v>118</v>
      </c>
      <c r="Z177" s="79">
        <v>5</v>
      </c>
      <c r="AA177" s="304"/>
      <c r="AB177" s="592" t="s">
        <v>95</v>
      </c>
      <c r="AC177" s="592" t="s">
        <v>95</v>
      </c>
      <c r="AD177" s="592" t="s">
        <v>95</v>
      </c>
      <c r="AE177" s="331"/>
      <c r="AF177" s="556" t="s">
        <v>118</v>
      </c>
      <c r="AG177" s="79">
        <v>15</v>
      </c>
      <c r="AH177" s="330"/>
      <c r="AI177" s="592">
        <v>42.9</v>
      </c>
      <c r="AJ177" s="592" t="s">
        <v>95</v>
      </c>
      <c r="AK177" s="592" t="s">
        <v>95</v>
      </c>
    </row>
    <row r="178" spans="1:37" x14ac:dyDescent="0.2">
      <c r="A178" s="268" t="s">
        <v>421</v>
      </c>
      <c r="B178" s="268">
        <v>933</v>
      </c>
      <c r="C178" s="307" t="s">
        <v>422</v>
      </c>
      <c r="D178" s="556" t="s">
        <v>118</v>
      </c>
      <c r="E178" s="79">
        <v>40</v>
      </c>
      <c r="F178" s="79"/>
      <c r="G178" s="592">
        <v>15.4</v>
      </c>
      <c r="H178" s="592" t="s">
        <v>95</v>
      </c>
      <c r="I178" s="592" t="s">
        <v>95</v>
      </c>
      <c r="J178" s="329"/>
      <c r="K178" s="556" t="s">
        <v>118</v>
      </c>
      <c r="L178" s="79">
        <v>40</v>
      </c>
      <c r="M178" s="304"/>
      <c r="N178" s="592">
        <v>23.1</v>
      </c>
      <c r="O178" s="592" t="s">
        <v>95</v>
      </c>
      <c r="P178" s="592" t="s">
        <v>95</v>
      </c>
      <c r="Q178" s="330"/>
      <c r="R178" s="556" t="s">
        <v>118</v>
      </c>
      <c r="S178" s="79">
        <v>35</v>
      </c>
      <c r="T178" s="304"/>
      <c r="U178" s="592">
        <v>21.6</v>
      </c>
      <c r="V178" s="592" t="s">
        <v>95</v>
      </c>
      <c r="W178" s="592" t="s">
        <v>95</v>
      </c>
      <c r="X178" s="331"/>
      <c r="Y178" s="556" t="s">
        <v>118</v>
      </c>
      <c r="Z178" s="79">
        <v>35</v>
      </c>
      <c r="AA178" s="304"/>
      <c r="AB178" s="592" t="s">
        <v>95</v>
      </c>
      <c r="AC178" s="592" t="s">
        <v>95</v>
      </c>
      <c r="AD178" s="592" t="s">
        <v>95</v>
      </c>
      <c r="AE178" s="331"/>
      <c r="AF178" s="556" t="s">
        <v>118</v>
      </c>
      <c r="AG178" s="79">
        <v>35</v>
      </c>
      <c r="AH178" s="330"/>
      <c r="AI178" s="592">
        <v>17.100000000000001</v>
      </c>
      <c r="AJ178" s="592" t="s">
        <v>95</v>
      </c>
      <c r="AK178" s="592" t="s">
        <v>95</v>
      </c>
    </row>
    <row r="179" spans="1:37" x14ac:dyDescent="0.2">
      <c r="A179" s="268" t="s">
        <v>423</v>
      </c>
      <c r="B179" s="276">
        <v>803</v>
      </c>
      <c r="C179" s="307" t="s">
        <v>424</v>
      </c>
      <c r="D179" s="556" t="s">
        <v>118</v>
      </c>
      <c r="E179" s="79">
        <v>15</v>
      </c>
      <c r="F179" s="79"/>
      <c r="G179" s="592">
        <v>40</v>
      </c>
      <c r="H179" s="592" t="s">
        <v>95</v>
      </c>
      <c r="I179" s="592" t="s">
        <v>95</v>
      </c>
      <c r="J179" s="329"/>
      <c r="K179" s="556" t="s">
        <v>118</v>
      </c>
      <c r="L179" s="79">
        <v>15</v>
      </c>
      <c r="M179" s="304"/>
      <c r="N179" s="592" t="s">
        <v>95</v>
      </c>
      <c r="O179" s="592" t="s">
        <v>95</v>
      </c>
      <c r="P179" s="592" t="s">
        <v>95</v>
      </c>
      <c r="Q179" s="330"/>
      <c r="R179" s="556" t="s">
        <v>118</v>
      </c>
      <c r="S179" s="79">
        <v>20</v>
      </c>
      <c r="T179" s="304"/>
      <c r="U179" s="592">
        <v>38.9</v>
      </c>
      <c r="V179" s="592" t="s">
        <v>95</v>
      </c>
      <c r="W179" s="592" t="s">
        <v>95</v>
      </c>
      <c r="X179" s="331"/>
      <c r="Y179" s="556" t="s">
        <v>118</v>
      </c>
      <c r="Z179" s="79">
        <v>15</v>
      </c>
      <c r="AA179" s="304"/>
      <c r="AB179" s="592" t="s">
        <v>95</v>
      </c>
      <c r="AC179" s="592" t="s">
        <v>95</v>
      </c>
      <c r="AD179" s="592" t="s">
        <v>95</v>
      </c>
      <c r="AE179" s="331"/>
      <c r="AF179" s="556" t="s">
        <v>118</v>
      </c>
      <c r="AG179" s="79">
        <v>10</v>
      </c>
      <c r="AH179" s="330"/>
      <c r="AI179" s="592" t="s">
        <v>95</v>
      </c>
      <c r="AJ179" s="592" t="s">
        <v>95</v>
      </c>
      <c r="AK179" s="592" t="s">
        <v>95</v>
      </c>
    </row>
    <row r="180" spans="1:37" x14ac:dyDescent="0.2">
      <c r="A180" s="268" t="s">
        <v>425</v>
      </c>
      <c r="B180" s="276">
        <v>866</v>
      </c>
      <c r="C180" s="307" t="s">
        <v>426</v>
      </c>
      <c r="D180" s="556" t="s">
        <v>114</v>
      </c>
      <c r="E180" s="79">
        <v>25</v>
      </c>
      <c r="F180" s="79"/>
      <c r="G180" s="592">
        <v>33.299999999999997</v>
      </c>
      <c r="H180" s="592" t="s">
        <v>95</v>
      </c>
      <c r="I180" s="592" t="s">
        <v>95</v>
      </c>
      <c r="J180" s="329"/>
      <c r="K180" s="556" t="s">
        <v>118</v>
      </c>
      <c r="L180" s="79">
        <v>25</v>
      </c>
      <c r="M180" s="304"/>
      <c r="N180" s="592" t="s">
        <v>95</v>
      </c>
      <c r="O180" s="592" t="s">
        <v>95</v>
      </c>
      <c r="P180" s="592" t="s">
        <v>95</v>
      </c>
      <c r="Q180" s="330"/>
      <c r="R180" s="556" t="s">
        <v>118</v>
      </c>
      <c r="S180" s="79">
        <v>15</v>
      </c>
      <c r="T180" s="304"/>
      <c r="U180" s="592" t="s">
        <v>95</v>
      </c>
      <c r="V180" s="592" t="s">
        <v>95</v>
      </c>
      <c r="W180" s="592" t="s">
        <v>95</v>
      </c>
      <c r="X180" s="331"/>
      <c r="Y180" s="556" t="s">
        <v>118</v>
      </c>
      <c r="Z180" s="79">
        <v>25</v>
      </c>
      <c r="AA180" s="304"/>
      <c r="AB180" s="592">
        <v>28</v>
      </c>
      <c r="AC180" s="592" t="s">
        <v>95</v>
      </c>
      <c r="AD180" s="592" t="s">
        <v>95</v>
      </c>
      <c r="AE180" s="331"/>
      <c r="AF180" s="556" t="s">
        <v>118</v>
      </c>
      <c r="AG180" s="79">
        <v>20</v>
      </c>
      <c r="AH180" s="330"/>
      <c r="AI180" s="592" t="s">
        <v>95</v>
      </c>
      <c r="AJ180" s="592" t="s">
        <v>95</v>
      </c>
      <c r="AK180" s="592" t="s">
        <v>95</v>
      </c>
    </row>
    <row r="181" spans="1:37" x14ac:dyDescent="0.2">
      <c r="A181" s="268" t="s">
        <v>427</v>
      </c>
      <c r="B181" s="276">
        <v>880</v>
      </c>
      <c r="C181" s="307" t="s">
        <v>428</v>
      </c>
      <c r="D181" s="556" t="s">
        <v>118</v>
      </c>
      <c r="E181" s="79">
        <v>15</v>
      </c>
      <c r="F181" s="79"/>
      <c r="G181" s="592">
        <v>53.8</v>
      </c>
      <c r="H181" s="592" t="s">
        <v>95</v>
      </c>
      <c r="I181" s="592" t="s">
        <v>95</v>
      </c>
      <c r="J181" s="329"/>
      <c r="K181" s="556" t="s">
        <v>118</v>
      </c>
      <c r="L181" s="79">
        <v>20</v>
      </c>
      <c r="M181" s="304"/>
      <c r="N181" s="592" t="s">
        <v>95</v>
      </c>
      <c r="O181" s="592" t="s">
        <v>95</v>
      </c>
      <c r="P181" s="592" t="s">
        <v>95</v>
      </c>
      <c r="Q181" s="330"/>
      <c r="R181" s="556" t="s">
        <v>118</v>
      </c>
      <c r="S181" s="79">
        <v>15</v>
      </c>
      <c r="T181" s="304"/>
      <c r="U181" s="592" t="s">
        <v>95</v>
      </c>
      <c r="V181" s="592" t="s">
        <v>95</v>
      </c>
      <c r="W181" s="592" t="s">
        <v>95</v>
      </c>
      <c r="X181" s="331"/>
      <c r="Y181" s="556" t="s">
        <v>118</v>
      </c>
      <c r="Z181" s="79">
        <v>25</v>
      </c>
      <c r="AA181" s="304"/>
      <c r="AB181" s="592" t="s">
        <v>95</v>
      </c>
      <c r="AC181" s="592" t="s">
        <v>95</v>
      </c>
      <c r="AD181" s="592" t="s">
        <v>95</v>
      </c>
      <c r="AE181" s="331"/>
      <c r="AF181" s="556" t="s">
        <v>118</v>
      </c>
      <c r="AG181" s="79">
        <v>25</v>
      </c>
      <c r="AH181" s="330"/>
      <c r="AI181" s="592" t="s">
        <v>95</v>
      </c>
      <c r="AJ181" s="592" t="s">
        <v>95</v>
      </c>
      <c r="AK181" s="592" t="s">
        <v>95</v>
      </c>
    </row>
    <row r="182" spans="1:37" x14ac:dyDescent="0.2">
      <c r="A182" s="268" t="s">
        <v>429</v>
      </c>
      <c r="B182" s="276">
        <v>865</v>
      </c>
      <c r="C182" s="309" t="s">
        <v>430</v>
      </c>
      <c r="D182" s="556" t="s">
        <v>118</v>
      </c>
      <c r="E182" s="79">
        <v>25</v>
      </c>
      <c r="F182" s="79"/>
      <c r="G182" s="592" t="s">
        <v>95</v>
      </c>
      <c r="H182" s="592" t="s">
        <v>95</v>
      </c>
      <c r="I182" s="592" t="s">
        <v>95</v>
      </c>
      <c r="J182" s="329"/>
      <c r="K182" s="556" t="s">
        <v>114</v>
      </c>
      <c r="L182" s="79">
        <v>35</v>
      </c>
      <c r="M182" s="304"/>
      <c r="N182" s="592">
        <v>37.1</v>
      </c>
      <c r="O182" s="592">
        <v>17.100000000000001</v>
      </c>
      <c r="P182" s="592">
        <v>17.100000000000001</v>
      </c>
      <c r="Q182" s="330"/>
      <c r="R182" s="556" t="s">
        <v>118</v>
      </c>
      <c r="S182" s="79">
        <v>30</v>
      </c>
      <c r="T182" s="304"/>
      <c r="U182" s="592">
        <v>20</v>
      </c>
      <c r="V182" s="592" t="s">
        <v>95</v>
      </c>
      <c r="W182" s="592" t="s">
        <v>95</v>
      </c>
      <c r="X182" s="331"/>
      <c r="Y182" s="556" t="s">
        <v>114</v>
      </c>
      <c r="Z182" s="79">
        <v>35</v>
      </c>
      <c r="AA182" s="304"/>
      <c r="AB182" s="592">
        <v>17.600000000000001</v>
      </c>
      <c r="AC182" s="592" t="s">
        <v>95</v>
      </c>
      <c r="AD182" s="592" t="s">
        <v>95</v>
      </c>
      <c r="AE182" s="331"/>
      <c r="AF182" s="556" t="s">
        <v>118</v>
      </c>
      <c r="AG182" s="79">
        <v>35</v>
      </c>
      <c r="AH182" s="330"/>
      <c r="AI182" s="592">
        <v>30.3</v>
      </c>
      <c r="AJ182" s="592">
        <v>24.2</v>
      </c>
      <c r="AK182" s="592">
        <v>27.3</v>
      </c>
    </row>
    <row r="183" spans="1:37" x14ac:dyDescent="0.2">
      <c r="A183" s="216"/>
      <c r="B183" s="216"/>
      <c r="C183" s="216"/>
      <c r="D183" s="216"/>
      <c r="E183" s="334"/>
      <c r="F183" s="334"/>
      <c r="G183" s="216"/>
      <c r="H183" s="216"/>
      <c r="I183" s="216"/>
      <c r="J183" s="216"/>
      <c r="K183" s="216"/>
      <c r="L183" s="334"/>
      <c r="M183" s="334"/>
      <c r="N183" s="335"/>
      <c r="O183" s="335"/>
      <c r="P183" s="335"/>
      <c r="Q183" s="216"/>
      <c r="R183" s="216"/>
      <c r="S183" s="216"/>
      <c r="T183" s="216"/>
      <c r="U183" s="216"/>
      <c r="V183" s="216"/>
      <c r="W183" s="216"/>
      <c r="X183" s="216"/>
      <c r="Y183" s="216"/>
      <c r="Z183" s="216"/>
      <c r="AA183" s="216"/>
      <c r="AB183" s="216"/>
      <c r="AC183" s="216"/>
      <c r="AD183" s="216"/>
      <c r="AE183" s="216"/>
      <c r="AF183" s="216"/>
      <c r="AG183" s="216"/>
      <c r="AH183" s="216"/>
      <c r="AI183" s="216"/>
      <c r="AJ183" s="216"/>
      <c r="AK183" s="216"/>
    </row>
    <row r="184" spans="1:37" x14ac:dyDescent="0.2">
      <c r="A184" s="208"/>
      <c r="B184" s="208"/>
      <c r="W184" s="217"/>
      <c r="AD184" s="217"/>
      <c r="AK184" s="217" t="s">
        <v>10</v>
      </c>
    </row>
    <row r="185" spans="1:37" x14ac:dyDescent="0.2">
      <c r="A185" s="315" t="s">
        <v>608</v>
      </c>
      <c r="B185" s="336"/>
      <c r="C185" s="336"/>
      <c r="D185" s="336"/>
      <c r="E185" s="336"/>
      <c r="F185" s="336"/>
      <c r="G185" s="336"/>
      <c r="H185" s="336"/>
      <c r="I185" s="336"/>
      <c r="J185" s="336"/>
      <c r="K185" s="336"/>
      <c r="L185" s="336"/>
      <c r="M185" s="336"/>
      <c r="N185" s="207"/>
      <c r="O185" s="214"/>
      <c r="P185" s="214"/>
    </row>
    <row r="186" spans="1:37" ht="11.25" customHeight="1" x14ac:dyDescent="0.2">
      <c r="A186" s="337" t="s">
        <v>449</v>
      </c>
      <c r="B186" s="336"/>
      <c r="C186" s="219"/>
      <c r="D186" s="219"/>
      <c r="E186" s="219"/>
      <c r="F186" s="219"/>
      <c r="G186" s="219"/>
      <c r="H186" s="219"/>
      <c r="I186" s="336"/>
      <c r="J186" s="219"/>
      <c r="K186" s="219"/>
      <c r="L186" s="219"/>
      <c r="M186" s="219"/>
      <c r="N186" s="207"/>
      <c r="O186" s="214"/>
      <c r="P186" s="214"/>
    </row>
    <row r="187" spans="1:37" ht="11.25" customHeight="1" x14ac:dyDescent="0.2">
      <c r="A187" s="621" t="s">
        <v>450</v>
      </c>
      <c r="B187" s="621"/>
      <c r="C187" s="621"/>
      <c r="D187" s="621"/>
      <c r="E187" s="621"/>
      <c r="F187" s="621"/>
      <c r="G187" s="621"/>
      <c r="H187" s="621"/>
      <c r="I187" s="621"/>
      <c r="J187" s="621"/>
      <c r="K187" s="621"/>
      <c r="L187" s="621"/>
      <c r="M187" s="621"/>
      <c r="N187" s="621"/>
      <c r="O187" s="621"/>
      <c r="P187" s="621"/>
      <c r="Q187" s="621"/>
      <c r="R187" s="621"/>
      <c r="S187" s="621"/>
      <c r="T187" s="621"/>
      <c r="U187" s="621"/>
      <c r="V187" s="621"/>
      <c r="W187" s="621"/>
      <c r="X187" s="621"/>
      <c r="Y187" s="621"/>
      <c r="Z187" s="621"/>
      <c r="AA187" s="621"/>
      <c r="AB187" s="621"/>
      <c r="AC187" s="621"/>
      <c r="AD187" s="621"/>
      <c r="AE187" s="621"/>
      <c r="AF187" s="621"/>
      <c r="AG187" s="621"/>
      <c r="AH187" s="621"/>
      <c r="AI187" s="621"/>
      <c r="AJ187" s="621"/>
      <c r="AK187" s="621"/>
    </row>
    <row r="188" spans="1:37" x14ac:dyDescent="0.2">
      <c r="A188" s="613" t="s">
        <v>451</v>
      </c>
      <c r="B188" s="613"/>
      <c r="C188" s="613"/>
      <c r="D188" s="613"/>
      <c r="E188" s="613"/>
      <c r="F188" s="613"/>
      <c r="G188" s="613"/>
      <c r="H188" s="613"/>
      <c r="I188" s="613"/>
      <c r="J188" s="613"/>
      <c r="K188" s="613"/>
      <c r="L188" s="613"/>
      <c r="M188" s="613"/>
      <c r="N188" s="613"/>
      <c r="O188" s="613"/>
      <c r="P188" s="613"/>
      <c r="Q188" s="613"/>
      <c r="R188" s="613"/>
      <c r="S188" s="613"/>
      <c r="T188" s="613"/>
      <c r="U188" s="613"/>
      <c r="V188" s="613"/>
      <c r="W188" s="613"/>
      <c r="X188" s="613"/>
      <c r="Y188" s="613"/>
      <c r="Z188" s="613"/>
      <c r="AA188" s="613"/>
      <c r="AB188" s="613"/>
      <c r="AC188" s="613"/>
      <c r="AD188" s="613"/>
      <c r="AE188" s="613"/>
      <c r="AF188" s="613"/>
      <c r="AG188" s="613"/>
      <c r="AH188" s="613"/>
      <c r="AI188" s="613"/>
      <c r="AJ188" s="613"/>
      <c r="AK188" s="613"/>
    </row>
    <row r="189" spans="1:37" ht="11.25" customHeight="1" x14ac:dyDescent="0.2">
      <c r="A189" s="336" t="s">
        <v>609</v>
      </c>
      <c r="B189" s="315"/>
      <c r="C189" s="315"/>
      <c r="D189" s="315"/>
      <c r="E189" s="315"/>
      <c r="F189" s="315"/>
      <c r="G189" s="315"/>
      <c r="H189" s="315"/>
      <c r="I189" s="315"/>
      <c r="J189" s="315"/>
      <c r="K189" s="315"/>
      <c r="L189" s="315"/>
      <c r="M189" s="315"/>
      <c r="N189" s="207"/>
      <c r="O189" s="214"/>
      <c r="P189" s="214"/>
    </row>
    <row r="190" spans="1:37" x14ac:dyDescent="0.2">
      <c r="A190" s="678" t="s">
        <v>452</v>
      </c>
      <c r="B190" s="678"/>
      <c r="C190" s="678"/>
      <c r="D190" s="678"/>
      <c r="E190" s="678"/>
      <c r="F190" s="678"/>
      <c r="G190" s="678"/>
      <c r="H190" s="678"/>
      <c r="I190" s="678"/>
      <c r="J190" s="678"/>
      <c r="K190" s="678"/>
      <c r="L190" s="678"/>
      <c r="M190" s="678"/>
      <c r="N190" s="678"/>
      <c r="O190" s="678"/>
      <c r="P190" s="678"/>
      <c r="Q190" s="678"/>
      <c r="R190" s="678"/>
      <c r="S190" s="678"/>
      <c r="T190" s="678"/>
      <c r="U190" s="678"/>
      <c r="V190" s="678"/>
      <c r="W190" s="678"/>
      <c r="X190" s="678"/>
      <c r="Y190" s="678"/>
      <c r="Z190" s="678"/>
      <c r="AA190" s="678"/>
      <c r="AB190" s="678"/>
      <c r="AC190" s="678"/>
      <c r="AD190" s="678"/>
      <c r="AE190" s="678"/>
      <c r="AF190" s="678"/>
      <c r="AG190" s="678"/>
      <c r="AH190" s="678"/>
      <c r="AI190" s="678"/>
    </row>
    <row r="191" spans="1:37" x14ac:dyDescent="0.2">
      <c r="A191" s="315"/>
      <c r="B191" s="338"/>
      <c r="C191" s="315"/>
      <c r="D191" s="315"/>
      <c r="E191" s="219"/>
      <c r="F191" s="219"/>
      <c r="G191" s="219"/>
      <c r="H191" s="219"/>
      <c r="I191" s="338"/>
      <c r="J191" s="315"/>
      <c r="K191" s="315"/>
      <c r="L191" s="219"/>
      <c r="M191" s="219"/>
      <c r="N191" s="207"/>
      <c r="O191" s="214"/>
      <c r="P191" s="214"/>
    </row>
    <row r="192" spans="1:37" x14ac:dyDescent="0.2">
      <c r="A192" s="219" t="s">
        <v>610</v>
      </c>
      <c r="B192" s="336"/>
      <c r="C192" s="219"/>
      <c r="D192" s="219"/>
      <c r="E192" s="219"/>
      <c r="F192" s="219"/>
      <c r="G192" s="219"/>
      <c r="H192" s="219"/>
      <c r="I192" s="336"/>
      <c r="J192" s="219"/>
      <c r="K192" s="219"/>
      <c r="L192" s="219"/>
      <c r="M192" s="219"/>
      <c r="O192" s="214"/>
      <c r="P192" s="214"/>
    </row>
    <row r="193" spans="1:16" x14ac:dyDescent="0.2">
      <c r="A193" s="219" t="s">
        <v>577</v>
      </c>
      <c r="B193" s="219"/>
      <c r="C193" s="219"/>
      <c r="D193" s="219"/>
      <c r="E193" s="219"/>
      <c r="F193" s="219"/>
      <c r="G193" s="219"/>
      <c r="H193" s="219"/>
      <c r="I193" s="219"/>
      <c r="J193" s="219"/>
      <c r="K193" s="219"/>
      <c r="L193" s="219"/>
      <c r="M193" s="219"/>
      <c r="O193" s="214"/>
      <c r="P193" s="214"/>
    </row>
    <row r="194" spans="1:16" x14ac:dyDescent="0.2">
      <c r="A194" s="219" t="s">
        <v>109</v>
      </c>
      <c r="B194" s="219"/>
      <c r="C194" s="219"/>
      <c r="D194" s="219"/>
      <c r="E194" s="219"/>
      <c r="F194" s="219"/>
      <c r="G194" s="219"/>
      <c r="H194" s="219"/>
      <c r="I194" s="219"/>
      <c r="J194" s="219"/>
      <c r="K194" s="219"/>
      <c r="L194" s="219"/>
      <c r="M194" s="219"/>
      <c r="N194" s="214"/>
      <c r="O194" s="214"/>
      <c r="P194" s="214"/>
    </row>
    <row r="195" spans="1:16" x14ac:dyDescent="0.2">
      <c r="A195" s="219" t="s">
        <v>34</v>
      </c>
      <c r="B195" s="336"/>
      <c r="C195" s="219"/>
      <c r="D195" s="219"/>
      <c r="E195" s="219"/>
      <c r="F195" s="219"/>
      <c r="G195" s="219"/>
      <c r="H195" s="219"/>
      <c r="I195" s="336"/>
      <c r="J195" s="219"/>
      <c r="K195" s="219"/>
      <c r="L195" s="219"/>
      <c r="M195" s="219"/>
      <c r="N195" s="214"/>
      <c r="O195" s="214"/>
      <c r="P195" s="214"/>
    </row>
    <row r="196" spans="1:16" s="317" customFormat="1" ht="15" x14ac:dyDescent="0.25">
      <c r="A196" s="221" t="s">
        <v>14</v>
      </c>
      <c r="L196" s="339"/>
    </row>
    <row r="197" spans="1:16" x14ac:dyDescent="0.2">
      <c r="C197" s="219"/>
      <c r="D197" s="219"/>
      <c r="E197" s="219"/>
      <c r="F197" s="219"/>
      <c r="G197" s="219"/>
      <c r="H197" s="219"/>
      <c r="I197" s="219"/>
      <c r="J197" s="219"/>
      <c r="K197" s="219"/>
      <c r="L197" s="219"/>
      <c r="M197" s="207"/>
      <c r="P197" s="214"/>
    </row>
    <row r="198" spans="1:16" x14ac:dyDescent="0.2">
      <c r="C198" s="315"/>
      <c r="D198" s="219"/>
      <c r="E198" s="219"/>
      <c r="F198" s="219"/>
      <c r="G198" s="219"/>
      <c r="H198" s="219"/>
      <c r="I198" s="219"/>
      <c r="J198" s="219"/>
      <c r="K198" s="219"/>
      <c r="L198" s="219"/>
    </row>
    <row r="199" spans="1:16" x14ac:dyDescent="0.2">
      <c r="C199" s="315"/>
      <c r="D199" s="219"/>
      <c r="E199" s="219"/>
      <c r="F199" s="219"/>
      <c r="G199" s="219"/>
      <c r="H199" s="219"/>
      <c r="I199" s="219"/>
      <c r="J199" s="219"/>
      <c r="K199" s="219"/>
      <c r="L199" s="219"/>
    </row>
    <row r="200" spans="1:16" x14ac:dyDescent="0.2">
      <c r="C200" s="315"/>
      <c r="D200" s="219"/>
      <c r="E200" s="219"/>
      <c r="F200" s="219"/>
      <c r="G200" s="219"/>
      <c r="H200" s="219"/>
      <c r="I200" s="219"/>
      <c r="J200" s="219"/>
      <c r="K200" s="219"/>
      <c r="L200" s="219"/>
    </row>
    <row r="201" spans="1:16" x14ac:dyDescent="0.2">
      <c r="C201" s="214"/>
    </row>
    <row r="202" spans="1:16" x14ac:dyDescent="0.2">
      <c r="C202" s="214"/>
    </row>
  </sheetData>
  <mergeCells count="29">
    <mergeCell ref="A1:E1"/>
    <mergeCell ref="D6:I6"/>
    <mergeCell ref="K6:P6"/>
    <mergeCell ref="R6:W6"/>
    <mergeCell ref="Y6:AD6"/>
    <mergeCell ref="AF6:AK6"/>
    <mergeCell ref="A190:AI190"/>
    <mergeCell ref="U7:W7"/>
    <mergeCell ref="Y7:Y8"/>
    <mergeCell ref="Z7:Z8"/>
    <mergeCell ref="AA7:AA8"/>
    <mergeCell ref="AB7:AD7"/>
    <mergeCell ref="AF7:AF8"/>
    <mergeCell ref="L7:L8"/>
    <mergeCell ref="M7:M8"/>
    <mergeCell ref="N7:P7"/>
    <mergeCell ref="R7:R8"/>
    <mergeCell ref="S7:S8"/>
    <mergeCell ref="T7:T8"/>
    <mergeCell ref="D7:D8"/>
    <mergeCell ref="E7:E8"/>
    <mergeCell ref="A188:AK188"/>
    <mergeCell ref="G7:I7"/>
    <mergeCell ref="K7:K8"/>
    <mergeCell ref="F7:F8"/>
    <mergeCell ref="AG7:AG8"/>
    <mergeCell ref="AH7:AH8"/>
    <mergeCell ref="AI7:AK7"/>
    <mergeCell ref="A187:AK187"/>
  </mergeCells>
  <conditionalFormatting sqref="C167:C182">
    <cfRule type="cellIs" dxfId="1" priority="1" stopIfTrue="1" operator="equal">
      <formula>"x"</formula>
    </cfRule>
  </conditionalFormatting>
  <hyperlinks>
    <hyperlink ref="A1:E1" location="INDEX!A1" display="Back to index"/>
  </hyperlinks>
  <pageMargins left="0.70866141732283472" right="0.70866141732283472" top="0.74803149606299213" bottom="0.74803149606299213" header="0.31496062992125984" footer="0.31496062992125984"/>
  <pageSetup paperSize="8" scale="59" fitToHeight="2" orientation="landscape" r:id="rId1"/>
  <rowBreaks count="1" manualBreakCount="1">
    <brk id="107" max="36" man="1"/>
  </rowBreaks>
  <ignoredErrors>
    <ignoredError sqref="D13:AF182"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pageSetUpPr fitToPage="1"/>
  </sheetPr>
  <dimension ref="A1:T201"/>
  <sheetViews>
    <sheetView showGridLines="0" zoomScaleNormal="100" zoomScaleSheetLayoutView="100" workbookViewId="0">
      <selection sqref="A1:E1"/>
    </sheetView>
  </sheetViews>
  <sheetFormatPr defaultColWidth="9.140625" defaultRowHeight="11.25" x14ac:dyDescent="0.2"/>
  <cols>
    <col min="1" max="1" width="9.140625" style="399"/>
    <col min="2" max="2" width="4.7109375" style="399" customWidth="1"/>
    <col min="3" max="3" width="23" style="399" customWidth="1"/>
    <col min="4" max="4" width="10.28515625" style="368" customWidth="1"/>
    <col min="5" max="5" width="22.140625" style="234" customWidth="1"/>
    <col min="6" max="6" width="2.7109375" style="271" customWidth="1"/>
    <col min="7" max="7" width="9.7109375" style="234" customWidth="1"/>
    <col min="8" max="8" width="9.7109375" style="271" customWidth="1"/>
    <col min="9" max="9" width="2" style="271" customWidth="1"/>
    <col min="10" max="10" width="9.7109375" style="234" customWidth="1"/>
    <col min="11" max="11" width="9.7109375" style="271" customWidth="1"/>
    <col min="12" max="12" width="1.7109375" style="271" customWidth="1"/>
    <col min="13" max="13" width="11.42578125" style="234" customWidth="1"/>
    <col min="14" max="14" width="11" style="271" customWidth="1"/>
    <col min="15" max="15" width="3.42578125" style="271" customWidth="1"/>
    <col min="16" max="16" width="9.7109375" style="234" customWidth="1"/>
    <col min="17" max="17" width="9.7109375" style="271" customWidth="1"/>
    <col min="18" max="18" width="9.140625" style="399" customWidth="1"/>
    <col min="19" max="16384" width="9.140625" style="399"/>
  </cols>
  <sheetData>
    <row r="1" spans="1:20" s="601" customFormat="1" ht="15" x14ac:dyDescent="0.25">
      <c r="A1" s="611" t="s">
        <v>668</v>
      </c>
      <c r="B1" s="611"/>
      <c r="C1" s="611"/>
      <c r="D1" s="611"/>
      <c r="E1" s="611"/>
      <c r="F1" s="271"/>
      <c r="G1" s="234"/>
      <c r="H1" s="271"/>
      <c r="I1" s="271"/>
      <c r="J1" s="234"/>
      <c r="K1" s="271"/>
      <c r="L1" s="271"/>
      <c r="M1" s="234"/>
      <c r="N1" s="271"/>
      <c r="O1" s="271"/>
      <c r="P1" s="234"/>
      <c r="Q1" s="271"/>
    </row>
    <row r="2" spans="1:20" s="226" customFormat="1" ht="14.25" x14ac:dyDescent="0.2">
      <c r="A2" s="369" t="s">
        <v>578</v>
      </c>
      <c r="B2" s="369"/>
      <c r="C2" s="369"/>
      <c r="D2" s="498"/>
      <c r="F2" s="499"/>
      <c r="G2" s="500"/>
      <c r="H2" s="501"/>
      <c r="I2" s="501"/>
      <c r="J2" s="500"/>
      <c r="K2" s="501"/>
      <c r="L2" s="501"/>
      <c r="M2" s="500"/>
      <c r="P2" s="500"/>
      <c r="Q2" s="501"/>
    </row>
    <row r="3" spans="1:20" s="226" customFormat="1" ht="12.75" x14ac:dyDescent="0.2">
      <c r="A3" s="401" t="s">
        <v>86</v>
      </c>
      <c r="B3" s="401"/>
      <c r="C3" s="401"/>
      <c r="D3" s="498"/>
      <c r="F3" s="501"/>
      <c r="G3" s="500"/>
      <c r="H3" s="501"/>
      <c r="I3" s="501"/>
      <c r="J3" s="500"/>
      <c r="K3" s="501"/>
      <c r="L3" s="501"/>
      <c r="M3" s="500"/>
      <c r="P3" s="500"/>
      <c r="Q3" s="501"/>
    </row>
    <row r="4" spans="1:20" s="226" customFormat="1" ht="12.75" x14ac:dyDescent="0.2">
      <c r="A4" s="367" t="s">
        <v>579</v>
      </c>
      <c r="B4" s="367"/>
      <c r="D4" s="498"/>
      <c r="F4" s="502"/>
      <c r="G4" s="500"/>
      <c r="H4" s="501"/>
      <c r="I4" s="501"/>
      <c r="J4" s="500"/>
      <c r="K4" s="501"/>
      <c r="L4" s="501"/>
      <c r="M4" s="500"/>
      <c r="P4" s="500"/>
      <c r="Q4" s="501"/>
    </row>
    <row r="5" spans="1:20" x14ac:dyDescent="0.2">
      <c r="C5" s="26"/>
      <c r="D5" s="503"/>
      <c r="E5" s="128"/>
      <c r="F5" s="128"/>
      <c r="T5" s="172"/>
    </row>
    <row r="6" spans="1:20" ht="11.25" customHeight="1" x14ac:dyDescent="0.2">
      <c r="A6" s="680" t="s">
        <v>111</v>
      </c>
      <c r="B6" s="680"/>
      <c r="C6" s="640"/>
      <c r="D6" s="683" t="s">
        <v>480</v>
      </c>
      <c r="E6" s="686" t="s">
        <v>611</v>
      </c>
      <c r="F6" s="689"/>
      <c r="G6" s="692" t="s">
        <v>612</v>
      </c>
      <c r="H6" s="692"/>
      <c r="I6" s="692"/>
      <c r="J6" s="692"/>
      <c r="K6" s="692"/>
      <c r="L6" s="692"/>
      <c r="M6" s="692"/>
      <c r="N6" s="692"/>
      <c r="O6" s="504"/>
      <c r="P6" s="680" t="s">
        <v>481</v>
      </c>
      <c r="Q6" s="680"/>
    </row>
    <row r="7" spans="1:20" ht="35.25" customHeight="1" x14ac:dyDescent="0.2">
      <c r="A7" s="681"/>
      <c r="B7" s="681"/>
      <c r="C7" s="640"/>
      <c r="D7" s="684"/>
      <c r="E7" s="687"/>
      <c r="F7" s="690"/>
      <c r="G7" s="636" t="s">
        <v>59</v>
      </c>
      <c r="H7" s="636"/>
      <c r="I7" s="402"/>
      <c r="J7" s="636" t="s">
        <v>663</v>
      </c>
      <c r="K7" s="636"/>
      <c r="L7" s="229"/>
      <c r="M7" s="636" t="s">
        <v>482</v>
      </c>
      <c r="N7" s="636"/>
      <c r="O7" s="260"/>
      <c r="P7" s="682"/>
      <c r="Q7" s="682"/>
    </row>
    <row r="8" spans="1:20" ht="19.5" customHeight="1" x14ac:dyDescent="0.2">
      <c r="A8" s="682"/>
      <c r="B8" s="682"/>
      <c r="C8" s="640"/>
      <c r="D8" s="685"/>
      <c r="E8" s="688"/>
      <c r="F8" s="691"/>
      <c r="G8" s="505" t="s">
        <v>80</v>
      </c>
      <c r="H8" s="506" t="s">
        <v>483</v>
      </c>
      <c r="I8" s="507"/>
      <c r="J8" s="505" t="s">
        <v>80</v>
      </c>
      <c r="K8" s="506" t="s">
        <v>483</v>
      </c>
      <c r="L8" s="507"/>
      <c r="M8" s="505" t="s">
        <v>80</v>
      </c>
      <c r="N8" s="506" t="s">
        <v>483</v>
      </c>
      <c r="O8" s="508"/>
      <c r="P8" s="505" t="s">
        <v>80</v>
      </c>
      <c r="Q8" s="506" t="s">
        <v>483</v>
      </c>
    </row>
    <row r="9" spans="1:20" s="18" customFormat="1" x14ac:dyDescent="0.2">
      <c r="D9" s="509"/>
      <c r="E9" s="267"/>
      <c r="F9" s="266"/>
      <c r="G9" s="267"/>
      <c r="H9" s="266"/>
      <c r="I9" s="266"/>
      <c r="J9" s="267"/>
      <c r="K9" s="266"/>
      <c r="L9" s="266"/>
      <c r="M9" s="267"/>
      <c r="N9" s="266"/>
      <c r="O9" s="266"/>
      <c r="P9" s="267"/>
      <c r="Q9" s="266"/>
    </row>
    <row r="10" spans="1:20" s="18" customFormat="1" x14ac:dyDescent="0.2">
      <c r="C10" s="265" t="s">
        <v>113</v>
      </c>
      <c r="D10" s="548" t="s">
        <v>114</v>
      </c>
      <c r="E10" s="267">
        <v>34820</v>
      </c>
      <c r="F10" s="267"/>
      <c r="G10" s="267">
        <v>13750</v>
      </c>
      <c r="H10" s="558">
        <v>39.5</v>
      </c>
      <c r="I10" s="267"/>
      <c r="J10" s="267">
        <v>11440</v>
      </c>
      <c r="K10" s="558">
        <v>32.9</v>
      </c>
      <c r="L10" s="267"/>
      <c r="M10" s="267">
        <v>9630</v>
      </c>
      <c r="N10" s="558">
        <v>27.6</v>
      </c>
      <c r="O10" s="510"/>
      <c r="P10" s="267">
        <v>21070</v>
      </c>
      <c r="Q10" s="558">
        <v>60.5</v>
      </c>
    </row>
    <row r="11" spans="1:20" s="18" customFormat="1" x14ac:dyDescent="0.2">
      <c r="C11" s="511"/>
      <c r="D11" s="557"/>
      <c r="E11" s="234"/>
      <c r="F11" s="234"/>
      <c r="G11" s="234"/>
      <c r="H11" s="540"/>
      <c r="I11" s="234"/>
      <c r="J11" s="234"/>
      <c r="K11" s="540"/>
      <c r="L11" s="234"/>
      <c r="M11" s="234"/>
      <c r="N11" s="540"/>
      <c r="O11" s="463"/>
      <c r="P11" s="234"/>
      <c r="Q11" s="540"/>
    </row>
    <row r="12" spans="1:20" s="18" customFormat="1" x14ac:dyDescent="0.2">
      <c r="C12" s="265" t="s">
        <v>115</v>
      </c>
      <c r="D12" s="557" t="s">
        <v>57</v>
      </c>
      <c r="E12" s="267">
        <v>2220</v>
      </c>
      <c r="F12" s="267"/>
      <c r="G12" s="267">
        <v>890</v>
      </c>
      <c r="H12" s="558">
        <v>40.1</v>
      </c>
      <c r="I12" s="267"/>
      <c r="J12" s="267">
        <v>750</v>
      </c>
      <c r="K12" s="558">
        <v>33.800000000000004</v>
      </c>
      <c r="L12" s="267"/>
      <c r="M12" s="267">
        <v>580</v>
      </c>
      <c r="N12" s="558">
        <v>26.200000000000003</v>
      </c>
      <c r="O12" s="510"/>
      <c r="P12" s="267">
        <v>1330</v>
      </c>
      <c r="Q12" s="558">
        <v>59.900000000000006</v>
      </c>
    </row>
    <row r="13" spans="1:20" x14ac:dyDescent="0.2">
      <c r="A13" s="268" t="s">
        <v>116</v>
      </c>
      <c r="B13" s="268">
        <v>841</v>
      </c>
      <c r="C13" s="270" t="s">
        <v>117</v>
      </c>
      <c r="D13" s="248" t="s">
        <v>114</v>
      </c>
      <c r="E13" s="234">
        <v>95</v>
      </c>
      <c r="F13" s="234"/>
      <c r="G13" s="234">
        <v>40</v>
      </c>
      <c r="H13" s="540">
        <v>41.900000000000006</v>
      </c>
      <c r="I13" s="234"/>
      <c r="J13" s="234">
        <v>30</v>
      </c>
      <c r="K13" s="540">
        <v>34.4</v>
      </c>
      <c r="L13" s="234"/>
      <c r="M13" s="234">
        <v>20</v>
      </c>
      <c r="N13" s="540">
        <v>23.700000000000003</v>
      </c>
      <c r="O13" s="463"/>
      <c r="P13" s="234">
        <v>55</v>
      </c>
      <c r="Q13" s="540">
        <v>58.1</v>
      </c>
    </row>
    <row r="14" spans="1:20" x14ac:dyDescent="0.2">
      <c r="A14" s="268" t="s">
        <v>119</v>
      </c>
      <c r="B14" s="268">
        <v>840</v>
      </c>
      <c r="C14" s="270" t="s">
        <v>120</v>
      </c>
      <c r="D14" s="248" t="s">
        <v>118</v>
      </c>
      <c r="E14" s="234">
        <v>340</v>
      </c>
      <c r="F14" s="234"/>
      <c r="G14" s="234">
        <v>115</v>
      </c>
      <c r="H14" s="540">
        <v>34.4</v>
      </c>
      <c r="I14" s="234"/>
      <c r="J14" s="234">
        <v>130</v>
      </c>
      <c r="K14" s="540">
        <v>38.200000000000003</v>
      </c>
      <c r="L14" s="234"/>
      <c r="M14" s="234">
        <v>95</v>
      </c>
      <c r="N14" s="540">
        <v>27.400000000000002</v>
      </c>
      <c r="O14" s="463"/>
      <c r="P14" s="234">
        <v>225</v>
      </c>
      <c r="Q14" s="540">
        <v>65.600000000000009</v>
      </c>
    </row>
    <row r="15" spans="1:20" x14ac:dyDescent="0.2">
      <c r="A15" s="268" t="s">
        <v>121</v>
      </c>
      <c r="B15" s="268">
        <v>390</v>
      </c>
      <c r="C15" s="270" t="s">
        <v>122</v>
      </c>
      <c r="D15" s="248" t="s">
        <v>114</v>
      </c>
      <c r="E15" s="234">
        <v>180</v>
      </c>
      <c r="F15" s="234"/>
      <c r="G15" s="234">
        <v>90</v>
      </c>
      <c r="H15" s="540">
        <v>48.400000000000006</v>
      </c>
      <c r="I15" s="234"/>
      <c r="J15" s="234">
        <v>40</v>
      </c>
      <c r="K15" s="540">
        <v>23.1</v>
      </c>
      <c r="L15" s="234"/>
      <c r="M15" s="234">
        <v>50</v>
      </c>
      <c r="N15" s="540">
        <v>28.6</v>
      </c>
      <c r="O15" s="463"/>
      <c r="P15" s="234">
        <v>95</v>
      </c>
      <c r="Q15" s="540">
        <v>51.6</v>
      </c>
    </row>
    <row r="16" spans="1:20" x14ac:dyDescent="0.2">
      <c r="A16" s="268" t="s">
        <v>123</v>
      </c>
      <c r="B16" s="268">
        <v>805</v>
      </c>
      <c r="C16" s="270" t="s">
        <v>484</v>
      </c>
      <c r="D16" s="248" t="s">
        <v>118</v>
      </c>
      <c r="E16" s="234">
        <v>110</v>
      </c>
      <c r="F16" s="234"/>
      <c r="G16" s="234">
        <v>50</v>
      </c>
      <c r="H16" s="540">
        <v>46.300000000000004</v>
      </c>
      <c r="I16" s="234"/>
      <c r="J16" s="234">
        <v>30</v>
      </c>
      <c r="K16" s="540">
        <v>28.700000000000003</v>
      </c>
      <c r="L16" s="234"/>
      <c r="M16" s="234">
        <v>25</v>
      </c>
      <c r="N16" s="540">
        <v>25</v>
      </c>
      <c r="O16" s="463"/>
      <c r="P16" s="234">
        <v>60</v>
      </c>
      <c r="Q16" s="540">
        <v>53.7</v>
      </c>
    </row>
    <row r="17" spans="1:17" x14ac:dyDescent="0.2">
      <c r="A17" s="268" t="s">
        <v>125</v>
      </c>
      <c r="B17" s="268">
        <v>806</v>
      </c>
      <c r="C17" s="270" t="s">
        <v>485</v>
      </c>
      <c r="D17" s="248" t="s">
        <v>118</v>
      </c>
      <c r="E17" s="234">
        <v>195</v>
      </c>
      <c r="F17" s="234"/>
      <c r="G17" s="234">
        <v>85</v>
      </c>
      <c r="H17" s="540">
        <v>43.300000000000004</v>
      </c>
      <c r="I17" s="234"/>
      <c r="J17" s="234">
        <v>50</v>
      </c>
      <c r="K17" s="540">
        <v>26.8</v>
      </c>
      <c r="L17" s="234"/>
      <c r="M17" s="234">
        <v>60</v>
      </c>
      <c r="N17" s="540">
        <v>29.900000000000002</v>
      </c>
      <c r="O17" s="463"/>
      <c r="P17" s="234">
        <v>110</v>
      </c>
      <c r="Q17" s="540">
        <v>56.7</v>
      </c>
    </row>
    <row r="18" spans="1:17" x14ac:dyDescent="0.2">
      <c r="A18" s="268" t="s">
        <v>127</v>
      </c>
      <c r="B18" s="268">
        <v>391</v>
      </c>
      <c r="C18" s="270" t="s">
        <v>128</v>
      </c>
      <c r="D18" s="248" t="s">
        <v>114</v>
      </c>
      <c r="E18" s="234">
        <v>265</v>
      </c>
      <c r="F18" s="234"/>
      <c r="G18" s="234">
        <v>120</v>
      </c>
      <c r="H18" s="540">
        <v>44.6</v>
      </c>
      <c r="I18" s="234"/>
      <c r="J18" s="234">
        <v>90</v>
      </c>
      <c r="K18" s="540">
        <v>34.5</v>
      </c>
      <c r="L18" s="234"/>
      <c r="M18" s="234">
        <v>55</v>
      </c>
      <c r="N18" s="540">
        <v>21</v>
      </c>
      <c r="O18" s="463"/>
      <c r="P18" s="234">
        <v>150</v>
      </c>
      <c r="Q18" s="540">
        <v>55.400000000000006</v>
      </c>
    </row>
    <row r="19" spans="1:17" x14ac:dyDescent="0.2">
      <c r="A19" s="268" t="s">
        <v>129</v>
      </c>
      <c r="B19" s="268">
        <v>392</v>
      </c>
      <c r="C19" s="270" t="s">
        <v>130</v>
      </c>
      <c r="D19" s="248" t="s">
        <v>114</v>
      </c>
      <c r="E19" s="234">
        <v>160</v>
      </c>
      <c r="F19" s="234"/>
      <c r="G19" s="234">
        <v>65</v>
      </c>
      <c r="H19" s="540">
        <v>40</v>
      </c>
      <c r="I19" s="234"/>
      <c r="J19" s="234">
        <v>55</v>
      </c>
      <c r="K19" s="540">
        <v>34.4</v>
      </c>
      <c r="L19" s="234"/>
      <c r="M19" s="234">
        <v>40</v>
      </c>
      <c r="N19" s="540">
        <v>25.6</v>
      </c>
      <c r="O19" s="463"/>
      <c r="P19" s="234">
        <v>95</v>
      </c>
      <c r="Q19" s="540">
        <v>60</v>
      </c>
    </row>
    <row r="20" spans="1:17" x14ac:dyDescent="0.2">
      <c r="A20" s="268" t="s">
        <v>131</v>
      </c>
      <c r="B20" s="268">
        <v>929</v>
      </c>
      <c r="C20" s="270" t="s">
        <v>132</v>
      </c>
      <c r="D20" s="248" t="s">
        <v>118</v>
      </c>
      <c r="E20" s="234">
        <v>175</v>
      </c>
      <c r="F20" s="234"/>
      <c r="G20" s="234">
        <v>65</v>
      </c>
      <c r="H20" s="540">
        <v>36.800000000000004</v>
      </c>
      <c r="I20" s="234"/>
      <c r="J20" s="234">
        <v>60</v>
      </c>
      <c r="K20" s="540">
        <v>34.5</v>
      </c>
      <c r="L20" s="234"/>
      <c r="M20" s="234">
        <v>50</v>
      </c>
      <c r="N20" s="540">
        <v>28.700000000000003</v>
      </c>
      <c r="O20" s="463"/>
      <c r="P20" s="234">
        <v>110</v>
      </c>
      <c r="Q20" s="540">
        <v>63.2</v>
      </c>
    </row>
    <row r="21" spans="1:17" x14ac:dyDescent="0.2">
      <c r="A21" s="268" t="s">
        <v>133</v>
      </c>
      <c r="B21" s="268">
        <v>807</v>
      </c>
      <c r="C21" s="270" t="s">
        <v>486</v>
      </c>
      <c r="D21" s="248" t="s">
        <v>118</v>
      </c>
      <c r="E21" s="234">
        <v>95</v>
      </c>
      <c r="F21" s="234"/>
      <c r="G21" s="234">
        <v>35</v>
      </c>
      <c r="H21" s="540">
        <v>38.5</v>
      </c>
      <c r="I21" s="234"/>
      <c r="J21" s="234">
        <v>25</v>
      </c>
      <c r="K21" s="540">
        <v>28.1</v>
      </c>
      <c r="L21" s="234"/>
      <c r="M21" s="234">
        <v>30</v>
      </c>
      <c r="N21" s="540">
        <v>33.300000000000004</v>
      </c>
      <c r="O21" s="463"/>
      <c r="P21" s="234">
        <v>60</v>
      </c>
      <c r="Q21" s="540">
        <v>61.5</v>
      </c>
    </row>
    <row r="22" spans="1:17" x14ac:dyDescent="0.2">
      <c r="A22" s="268" t="s">
        <v>135</v>
      </c>
      <c r="B22" s="268">
        <v>393</v>
      </c>
      <c r="C22" s="270" t="s">
        <v>136</v>
      </c>
      <c r="D22" s="248" t="s">
        <v>114</v>
      </c>
      <c r="E22" s="234">
        <v>150</v>
      </c>
      <c r="F22" s="234"/>
      <c r="G22" s="234">
        <v>55</v>
      </c>
      <c r="H22" s="540">
        <v>36.200000000000003</v>
      </c>
      <c r="I22" s="234"/>
      <c r="J22" s="234">
        <v>50</v>
      </c>
      <c r="K22" s="540">
        <v>32.200000000000003</v>
      </c>
      <c r="L22" s="234"/>
      <c r="M22" s="234">
        <v>50</v>
      </c>
      <c r="N22" s="540">
        <v>31.6</v>
      </c>
      <c r="O22" s="463"/>
      <c r="P22" s="234">
        <v>95</v>
      </c>
      <c r="Q22" s="540">
        <v>63.800000000000004</v>
      </c>
    </row>
    <row r="23" spans="1:17" x14ac:dyDescent="0.2">
      <c r="A23" s="268" t="s">
        <v>137</v>
      </c>
      <c r="B23" s="268">
        <v>808</v>
      </c>
      <c r="C23" s="270" t="s">
        <v>138</v>
      </c>
      <c r="D23" s="248" t="s">
        <v>118</v>
      </c>
      <c r="E23" s="234">
        <v>210</v>
      </c>
      <c r="F23" s="234"/>
      <c r="G23" s="234">
        <v>85</v>
      </c>
      <c r="H23" s="540">
        <v>41</v>
      </c>
      <c r="I23" s="234"/>
      <c r="J23" s="234">
        <v>70</v>
      </c>
      <c r="K23" s="540">
        <v>34</v>
      </c>
      <c r="L23" s="234"/>
      <c r="M23" s="234">
        <v>55</v>
      </c>
      <c r="N23" s="540">
        <v>25</v>
      </c>
      <c r="O23" s="463"/>
      <c r="P23" s="234">
        <v>125</v>
      </c>
      <c r="Q23" s="540">
        <v>59</v>
      </c>
    </row>
    <row r="24" spans="1:17" x14ac:dyDescent="0.2">
      <c r="A24" s="268" t="s">
        <v>139</v>
      </c>
      <c r="B24" s="268">
        <v>394</v>
      </c>
      <c r="C24" s="270" t="s">
        <v>140</v>
      </c>
      <c r="D24" s="248" t="s">
        <v>118</v>
      </c>
      <c r="E24" s="234">
        <v>240</v>
      </c>
      <c r="F24" s="234"/>
      <c r="G24" s="234">
        <v>85</v>
      </c>
      <c r="H24" s="540">
        <v>35.300000000000004</v>
      </c>
      <c r="I24" s="234"/>
      <c r="J24" s="234">
        <v>105</v>
      </c>
      <c r="K24" s="540">
        <v>44.400000000000006</v>
      </c>
      <c r="L24" s="234"/>
      <c r="M24" s="234">
        <v>50</v>
      </c>
      <c r="N24" s="540">
        <v>20.3</v>
      </c>
      <c r="O24" s="463"/>
      <c r="P24" s="234">
        <v>155</v>
      </c>
      <c r="Q24" s="540">
        <v>64.7</v>
      </c>
    </row>
    <row r="25" spans="1:17" x14ac:dyDescent="0.2">
      <c r="A25" s="268"/>
      <c r="B25" s="268"/>
      <c r="C25" s="270"/>
      <c r="D25" s="557"/>
      <c r="F25" s="234"/>
      <c r="H25" s="540"/>
      <c r="I25" s="234"/>
      <c r="K25" s="540"/>
      <c r="L25" s="234"/>
      <c r="N25" s="540"/>
      <c r="O25" s="463"/>
      <c r="Q25" s="540"/>
    </row>
    <row r="26" spans="1:17" s="18" customFormat="1" x14ac:dyDescent="0.2">
      <c r="A26" s="272"/>
      <c r="B26" s="272"/>
      <c r="C26" s="265" t="s">
        <v>141</v>
      </c>
      <c r="D26" s="557" t="s">
        <v>57</v>
      </c>
      <c r="E26" s="267">
        <v>6650</v>
      </c>
      <c r="F26" s="267"/>
      <c r="G26" s="267">
        <v>2900</v>
      </c>
      <c r="H26" s="558">
        <v>43.6</v>
      </c>
      <c r="I26" s="267"/>
      <c r="J26" s="267">
        <v>2110</v>
      </c>
      <c r="K26" s="558">
        <v>31.700000000000003</v>
      </c>
      <c r="L26" s="267"/>
      <c r="M26" s="267">
        <v>1640</v>
      </c>
      <c r="N26" s="558">
        <v>24.700000000000003</v>
      </c>
      <c r="O26" s="510"/>
      <c r="P26" s="267">
        <v>3750</v>
      </c>
      <c r="Q26" s="558">
        <v>56.400000000000006</v>
      </c>
    </row>
    <row r="27" spans="1:17" x14ac:dyDescent="0.2">
      <c r="A27" s="268" t="s">
        <v>142</v>
      </c>
      <c r="B27" s="268">
        <v>889</v>
      </c>
      <c r="C27" s="270" t="s">
        <v>143</v>
      </c>
      <c r="D27" s="248" t="s">
        <v>118</v>
      </c>
      <c r="E27" s="234">
        <v>190</v>
      </c>
      <c r="F27" s="234"/>
      <c r="G27" s="234">
        <v>65</v>
      </c>
      <c r="H27" s="540">
        <v>35.4</v>
      </c>
      <c r="I27" s="234"/>
      <c r="J27" s="234">
        <v>70</v>
      </c>
      <c r="K27" s="540">
        <v>37.6</v>
      </c>
      <c r="L27" s="234"/>
      <c r="M27" s="234">
        <v>50</v>
      </c>
      <c r="N27" s="540">
        <v>27</v>
      </c>
      <c r="O27" s="463"/>
      <c r="P27" s="234">
        <v>120</v>
      </c>
      <c r="Q27" s="540">
        <v>64.600000000000009</v>
      </c>
    </row>
    <row r="28" spans="1:17" x14ac:dyDescent="0.2">
      <c r="A28" s="268" t="s">
        <v>144</v>
      </c>
      <c r="B28" s="268">
        <v>890</v>
      </c>
      <c r="C28" s="270" t="s">
        <v>145</v>
      </c>
      <c r="D28" s="248" t="s">
        <v>114</v>
      </c>
      <c r="E28" s="234">
        <v>215</v>
      </c>
      <c r="F28" s="234"/>
      <c r="G28" s="234">
        <v>110</v>
      </c>
      <c r="H28" s="540">
        <v>50.900000000000006</v>
      </c>
      <c r="I28" s="234"/>
      <c r="J28" s="234">
        <v>60</v>
      </c>
      <c r="K28" s="540">
        <v>28</v>
      </c>
      <c r="L28" s="234"/>
      <c r="M28" s="234">
        <v>45</v>
      </c>
      <c r="N28" s="540">
        <v>21</v>
      </c>
      <c r="O28" s="463"/>
      <c r="P28" s="234">
        <v>105</v>
      </c>
      <c r="Q28" s="540">
        <v>49.1</v>
      </c>
    </row>
    <row r="29" spans="1:17" x14ac:dyDescent="0.2">
      <c r="A29" s="268" t="s">
        <v>146</v>
      </c>
      <c r="B29" s="268">
        <v>350</v>
      </c>
      <c r="C29" s="270" t="s">
        <v>147</v>
      </c>
      <c r="D29" s="248" t="s">
        <v>114</v>
      </c>
      <c r="E29" s="234">
        <v>305</v>
      </c>
      <c r="F29" s="234"/>
      <c r="G29" s="234">
        <v>130</v>
      </c>
      <c r="H29" s="540">
        <v>42.400000000000006</v>
      </c>
      <c r="I29" s="234"/>
      <c r="J29" s="234">
        <v>90</v>
      </c>
      <c r="K29" s="540">
        <v>28.900000000000002</v>
      </c>
      <c r="L29" s="234"/>
      <c r="M29" s="234">
        <v>85</v>
      </c>
      <c r="N29" s="540">
        <v>28.6</v>
      </c>
      <c r="O29" s="463"/>
      <c r="P29" s="234">
        <v>175</v>
      </c>
      <c r="Q29" s="540">
        <v>57.6</v>
      </c>
    </row>
    <row r="30" spans="1:17" x14ac:dyDescent="0.2">
      <c r="A30" s="268" t="s">
        <v>148</v>
      </c>
      <c r="B30" s="268">
        <v>351</v>
      </c>
      <c r="C30" s="270" t="s">
        <v>149</v>
      </c>
      <c r="D30" s="248" t="s">
        <v>114</v>
      </c>
      <c r="E30" s="234">
        <v>160</v>
      </c>
      <c r="F30" s="234"/>
      <c r="G30" s="234">
        <v>60</v>
      </c>
      <c r="H30" s="540">
        <v>38.300000000000004</v>
      </c>
      <c r="I30" s="234"/>
      <c r="J30" s="234">
        <v>50</v>
      </c>
      <c r="K30" s="540">
        <v>32.1</v>
      </c>
      <c r="L30" s="234"/>
      <c r="M30" s="234">
        <v>50</v>
      </c>
      <c r="N30" s="540">
        <v>29.6</v>
      </c>
      <c r="O30" s="463"/>
      <c r="P30" s="234">
        <v>100</v>
      </c>
      <c r="Q30" s="540">
        <v>61.7</v>
      </c>
    </row>
    <row r="31" spans="1:17" x14ac:dyDescent="0.2">
      <c r="A31" s="268" t="s">
        <v>150</v>
      </c>
      <c r="B31" s="268">
        <v>895</v>
      </c>
      <c r="C31" s="270" t="s">
        <v>151</v>
      </c>
      <c r="D31" s="248" t="s">
        <v>118</v>
      </c>
      <c r="E31" s="234">
        <v>205</v>
      </c>
      <c r="F31" s="234"/>
      <c r="G31" s="234">
        <v>75</v>
      </c>
      <c r="H31" s="540">
        <v>37.4</v>
      </c>
      <c r="I31" s="234"/>
      <c r="J31" s="234">
        <v>50</v>
      </c>
      <c r="K31" s="540">
        <v>25.1</v>
      </c>
      <c r="L31" s="234"/>
      <c r="M31" s="234">
        <v>75</v>
      </c>
      <c r="N31" s="540">
        <v>37.4</v>
      </c>
      <c r="O31" s="463"/>
      <c r="P31" s="234">
        <v>125</v>
      </c>
      <c r="Q31" s="540">
        <v>62.6</v>
      </c>
    </row>
    <row r="32" spans="1:17" x14ac:dyDescent="0.2">
      <c r="A32" s="268" t="s">
        <v>152</v>
      </c>
      <c r="B32" s="268">
        <v>896</v>
      </c>
      <c r="C32" s="270" t="s">
        <v>469</v>
      </c>
      <c r="D32" s="248" t="s">
        <v>114</v>
      </c>
      <c r="E32" s="234">
        <v>235</v>
      </c>
      <c r="F32" s="234"/>
      <c r="G32" s="234">
        <v>80</v>
      </c>
      <c r="H32" s="540">
        <v>34.200000000000003</v>
      </c>
      <c r="I32" s="234"/>
      <c r="J32" s="234">
        <v>80</v>
      </c>
      <c r="K32" s="540">
        <v>33.800000000000004</v>
      </c>
      <c r="L32" s="234"/>
      <c r="M32" s="234">
        <v>75</v>
      </c>
      <c r="N32" s="540">
        <v>32.1</v>
      </c>
      <c r="O32" s="463"/>
      <c r="P32" s="234">
        <v>155</v>
      </c>
      <c r="Q32" s="540">
        <v>65.8</v>
      </c>
    </row>
    <row r="33" spans="1:17" x14ac:dyDescent="0.2">
      <c r="A33" s="268" t="s">
        <v>154</v>
      </c>
      <c r="B33" s="268">
        <v>909</v>
      </c>
      <c r="C33" s="270" t="s">
        <v>155</v>
      </c>
      <c r="D33" s="248" t="s">
        <v>114</v>
      </c>
      <c r="E33" s="234">
        <v>345</v>
      </c>
      <c r="F33" s="234"/>
      <c r="G33" s="234">
        <v>150</v>
      </c>
      <c r="H33" s="540">
        <v>43.5</v>
      </c>
      <c r="I33" s="234"/>
      <c r="J33" s="234">
        <v>95</v>
      </c>
      <c r="K33" s="540">
        <v>28</v>
      </c>
      <c r="L33" s="234"/>
      <c r="M33" s="234">
        <v>100</v>
      </c>
      <c r="N33" s="540">
        <v>28.5</v>
      </c>
      <c r="O33" s="463"/>
      <c r="P33" s="234">
        <v>195</v>
      </c>
      <c r="Q33" s="540">
        <v>56.5</v>
      </c>
    </row>
    <row r="34" spans="1:17" x14ac:dyDescent="0.2">
      <c r="A34" s="268" t="s">
        <v>156</v>
      </c>
      <c r="B34" s="268">
        <v>876</v>
      </c>
      <c r="C34" s="270" t="s">
        <v>157</v>
      </c>
      <c r="D34" s="248" t="s">
        <v>114</v>
      </c>
      <c r="E34" s="234">
        <v>105</v>
      </c>
      <c r="F34" s="234"/>
      <c r="G34" s="234">
        <v>45</v>
      </c>
      <c r="H34" s="540">
        <v>42.1</v>
      </c>
      <c r="I34" s="234"/>
      <c r="J34" s="234">
        <v>45</v>
      </c>
      <c r="K34" s="540">
        <v>40.200000000000003</v>
      </c>
      <c r="L34" s="234"/>
      <c r="M34" s="234">
        <v>20</v>
      </c>
      <c r="N34" s="540">
        <v>17.8</v>
      </c>
      <c r="O34" s="463"/>
      <c r="P34" s="234">
        <v>60</v>
      </c>
      <c r="Q34" s="540">
        <v>57.900000000000006</v>
      </c>
    </row>
    <row r="35" spans="1:17" x14ac:dyDescent="0.2">
      <c r="A35" s="268" t="s">
        <v>158</v>
      </c>
      <c r="B35" s="268">
        <v>340</v>
      </c>
      <c r="C35" s="270" t="s">
        <v>159</v>
      </c>
      <c r="D35" s="248" t="s">
        <v>118</v>
      </c>
      <c r="E35" s="234">
        <v>140</v>
      </c>
      <c r="F35" s="234"/>
      <c r="G35" s="234">
        <v>35</v>
      </c>
      <c r="H35" s="540">
        <v>25.5</v>
      </c>
      <c r="I35" s="234"/>
      <c r="J35" s="234">
        <v>50</v>
      </c>
      <c r="K35" s="540">
        <v>36.200000000000003</v>
      </c>
      <c r="L35" s="234"/>
      <c r="M35" s="234">
        <v>55</v>
      </c>
      <c r="N35" s="540">
        <v>38.300000000000004</v>
      </c>
      <c r="O35" s="463"/>
      <c r="P35" s="234">
        <v>105</v>
      </c>
      <c r="Q35" s="540">
        <v>74.5</v>
      </c>
    </row>
    <row r="36" spans="1:17" x14ac:dyDescent="0.2">
      <c r="A36" s="268" t="s">
        <v>160</v>
      </c>
      <c r="B36" s="268">
        <v>888</v>
      </c>
      <c r="C36" s="270" t="s">
        <v>161</v>
      </c>
      <c r="D36" s="248" t="s">
        <v>114</v>
      </c>
      <c r="E36" s="234">
        <v>830</v>
      </c>
      <c r="F36" s="234"/>
      <c r="G36" s="234">
        <v>400</v>
      </c>
      <c r="H36" s="540">
        <v>48.300000000000004</v>
      </c>
      <c r="I36" s="234"/>
      <c r="J36" s="234">
        <v>225</v>
      </c>
      <c r="K36" s="540">
        <v>26.900000000000002</v>
      </c>
      <c r="L36" s="234"/>
      <c r="M36" s="234">
        <v>205</v>
      </c>
      <c r="N36" s="540">
        <v>24.8</v>
      </c>
      <c r="O36" s="463"/>
      <c r="P36" s="234">
        <v>430</v>
      </c>
      <c r="Q36" s="540">
        <v>51.7</v>
      </c>
    </row>
    <row r="37" spans="1:17" x14ac:dyDescent="0.2">
      <c r="A37" s="268" t="s">
        <v>162</v>
      </c>
      <c r="B37" s="268">
        <v>341</v>
      </c>
      <c r="C37" s="270" t="s">
        <v>163</v>
      </c>
      <c r="D37" s="248" t="s">
        <v>114</v>
      </c>
      <c r="E37" s="234">
        <v>530</v>
      </c>
      <c r="F37" s="234"/>
      <c r="G37" s="234">
        <v>230</v>
      </c>
      <c r="H37" s="540">
        <v>43.400000000000006</v>
      </c>
      <c r="I37" s="234"/>
      <c r="J37" s="234">
        <v>205</v>
      </c>
      <c r="K37" s="540">
        <v>38.900000000000006</v>
      </c>
      <c r="L37" s="234"/>
      <c r="M37" s="234">
        <v>95</v>
      </c>
      <c r="N37" s="540">
        <v>17.7</v>
      </c>
      <c r="O37" s="463"/>
      <c r="P37" s="234">
        <v>300</v>
      </c>
      <c r="Q37" s="540">
        <v>56.6</v>
      </c>
    </row>
    <row r="38" spans="1:17" x14ac:dyDescent="0.2">
      <c r="A38" s="268" t="s">
        <v>164</v>
      </c>
      <c r="B38" s="268">
        <v>352</v>
      </c>
      <c r="C38" s="270" t="s">
        <v>165</v>
      </c>
      <c r="D38" s="248" t="s">
        <v>114</v>
      </c>
      <c r="E38" s="234">
        <v>755</v>
      </c>
      <c r="F38" s="234"/>
      <c r="G38" s="234">
        <v>330</v>
      </c>
      <c r="H38" s="540">
        <v>43.800000000000004</v>
      </c>
      <c r="I38" s="234"/>
      <c r="J38" s="234">
        <v>250</v>
      </c>
      <c r="K38" s="540">
        <v>32.800000000000004</v>
      </c>
      <c r="L38" s="234"/>
      <c r="M38" s="234">
        <v>175</v>
      </c>
      <c r="N38" s="540">
        <v>23.400000000000002</v>
      </c>
      <c r="O38" s="463"/>
      <c r="P38" s="234">
        <v>425</v>
      </c>
      <c r="Q38" s="540">
        <v>56.2</v>
      </c>
    </row>
    <row r="39" spans="1:17" x14ac:dyDescent="0.2">
      <c r="A39" s="268" t="s">
        <v>166</v>
      </c>
      <c r="B39" s="268">
        <v>353</v>
      </c>
      <c r="C39" s="270" t="s">
        <v>167</v>
      </c>
      <c r="D39" s="248" t="s">
        <v>118</v>
      </c>
      <c r="E39" s="234">
        <v>210</v>
      </c>
      <c r="F39" s="234"/>
      <c r="G39" s="234">
        <v>105</v>
      </c>
      <c r="H39" s="540">
        <v>49.5</v>
      </c>
      <c r="I39" s="234"/>
      <c r="J39" s="234">
        <v>55</v>
      </c>
      <c r="K39" s="540">
        <v>25.5</v>
      </c>
      <c r="L39" s="234"/>
      <c r="M39" s="234">
        <v>55</v>
      </c>
      <c r="N39" s="540">
        <v>25</v>
      </c>
      <c r="O39" s="463"/>
      <c r="P39" s="234">
        <v>105</v>
      </c>
      <c r="Q39" s="540">
        <v>50.5</v>
      </c>
    </row>
    <row r="40" spans="1:17" x14ac:dyDescent="0.2">
      <c r="A40" s="268" t="s">
        <v>168</v>
      </c>
      <c r="B40" s="268">
        <v>354</v>
      </c>
      <c r="C40" s="270" t="s">
        <v>169</v>
      </c>
      <c r="D40" s="248" t="s">
        <v>118</v>
      </c>
      <c r="E40" s="234">
        <v>290</v>
      </c>
      <c r="F40" s="234"/>
      <c r="G40" s="234">
        <v>145</v>
      </c>
      <c r="H40" s="540">
        <v>49.800000000000004</v>
      </c>
      <c r="I40" s="234"/>
      <c r="J40" s="234">
        <v>90</v>
      </c>
      <c r="K40" s="540">
        <v>31.3</v>
      </c>
      <c r="L40" s="234"/>
      <c r="M40" s="234">
        <v>55</v>
      </c>
      <c r="N40" s="540">
        <v>18.900000000000002</v>
      </c>
      <c r="O40" s="463"/>
      <c r="P40" s="234">
        <v>145</v>
      </c>
      <c r="Q40" s="540">
        <v>50.2</v>
      </c>
    </row>
    <row r="41" spans="1:17" x14ac:dyDescent="0.2">
      <c r="A41" s="268" t="s">
        <v>170</v>
      </c>
      <c r="B41" s="268">
        <v>355</v>
      </c>
      <c r="C41" s="270" t="s">
        <v>171</v>
      </c>
      <c r="D41" s="248" t="s">
        <v>114</v>
      </c>
      <c r="E41" s="234">
        <v>295</v>
      </c>
      <c r="F41" s="234"/>
      <c r="G41" s="234">
        <v>145</v>
      </c>
      <c r="H41" s="540">
        <v>48.5</v>
      </c>
      <c r="I41" s="234"/>
      <c r="J41" s="234">
        <v>75</v>
      </c>
      <c r="K41" s="540">
        <v>25.6</v>
      </c>
      <c r="L41" s="234"/>
      <c r="M41" s="234">
        <v>75</v>
      </c>
      <c r="N41" s="540">
        <v>25.900000000000002</v>
      </c>
      <c r="O41" s="463"/>
      <c r="P41" s="234">
        <v>155</v>
      </c>
      <c r="Q41" s="540">
        <v>51.5</v>
      </c>
    </row>
    <row r="42" spans="1:17" x14ac:dyDescent="0.2">
      <c r="A42" s="268" t="s">
        <v>172</v>
      </c>
      <c r="B42" s="268">
        <v>343</v>
      </c>
      <c r="C42" s="270" t="s">
        <v>173</v>
      </c>
      <c r="D42" s="248" t="s">
        <v>118</v>
      </c>
      <c r="E42" s="234">
        <v>225</v>
      </c>
      <c r="F42" s="234"/>
      <c r="G42" s="234">
        <v>110</v>
      </c>
      <c r="H42" s="540">
        <v>49.1</v>
      </c>
      <c r="I42" s="234"/>
      <c r="J42" s="234">
        <v>55</v>
      </c>
      <c r="K42" s="540">
        <v>25</v>
      </c>
      <c r="L42" s="234"/>
      <c r="M42" s="234">
        <v>60</v>
      </c>
      <c r="N42" s="540">
        <v>25.900000000000002</v>
      </c>
      <c r="O42" s="463"/>
      <c r="P42" s="234">
        <v>115</v>
      </c>
      <c r="Q42" s="540">
        <v>50.900000000000006</v>
      </c>
    </row>
    <row r="43" spans="1:17" x14ac:dyDescent="0.2">
      <c r="A43" s="268" t="s">
        <v>174</v>
      </c>
      <c r="B43" s="268">
        <v>342</v>
      </c>
      <c r="C43" s="270" t="s">
        <v>175</v>
      </c>
      <c r="D43" s="248" t="s">
        <v>114</v>
      </c>
      <c r="E43" s="234">
        <v>235</v>
      </c>
      <c r="F43" s="234"/>
      <c r="G43" s="234">
        <v>100</v>
      </c>
      <c r="H43" s="540">
        <v>41.800000000000004</v>
      </c>
      <c r="I43" s="234"/>
      <c r="J43" s="234">
        <v>100</v>
      </c>
      <c r="K43" s="540">
        <v>41.800000000000004</v>
      </c>
      <c r="L43" s="234"/>
      <c r="M43" s="234">
        <v>40</v>
      </c>
      <c r="N43" s="540">
        <v>16.5</v>
      </c>
      <c r="O43" s="463"/>
      <c r="P43" s="234">
        <v>140</v>
      </c>
      <c r="Q43" s="540">
        <v>58.2</v>
      </c>
    </row>
    <row r="44" spans="1:17" x14ac:dyDescent="0.2">
      <c r="A44" s="268" t="s">
        <v>176</v>
      </c>
      <c r="B44" s="268">
        <v>356</v>
      </c>
      <c r="C44" s="270" t="s">
        <v>177</v>
      </c>
      <c r="D44" s="248" t="s">
        <v>118</v>
      </c>
      <c r="E44" s="234">
        <v>135</v>
      </c>
      <c r="F44" s="234"/>
      <c r="G44" s="234">
        <v>55</v>
      </c>
      <c r="H44" s="540">
        <v>39.400000000000006</v>
      </c>
      <c r="I44" s="234"/>
      <c r="J44" s="234">
        <v>45</v>
      </c>
      <c r="K44" s="540">
        <v>34.300000000000004</v>
      </c>
      <c r="L44" s="234"/>
      <c r="M44" s="234">
        <v>35</v>
      </c>
      <c r="N44" s="540">
        <v>26.3</v>
      </c>
      <c r="O44" s="463"/>
      <c r="P44" s="234">
        <v>85</v>
      </c>
      <c r="Q44" s="540">
        <v>60.6</v>
      </c>
    </row>
    <row r="45" spans="1:17" x14ac:dyDescent="0.2">
      <c r="A45" s="268" t="s">
        <v>178</v>
      </c>
      <c r="B45" s="268">
        <v>357</v>
      </c>
      <c r="C45" s="270" t="s">
        <v>179</v>
      </c>
      <c r="D45" s="248" t="s">
        <v>118</v>
      </c>
      <c r="E45" s="234">
        <v>235</v>
      </c>
      <c r="F45" s="234"/>
      <c r="G45" s="234">
        <v>125</v>
      </c>
      <c r="H45" s="540">
        <v>52.1</v>
      </c>
      <c r="I45" s="234"/>
      <c r="J45" s="234">
        <v>70</v>
      </c>
      <c r="K45" s="540">
        <v>28.8</v>
      </c>
      <c r="L45" s="234"/>
      <c r="M45" s="234">
        <v>45</v>
      </c>
      <c r="N45" s="540">
        <v>19.100000000000001</v>
      </c>
      <c r="O45" s="463"/>
      <c r="P45" s="234">
        <v>115</v>
      </c>
      <c r="Q45" s="540">
        <v>47.900000000000006</v>
      </c>
    </row>
    <row r="46" spans="1:17" x14ac:dyDescent="0.2">
      <c r="A46" s="268" t="s">
        <v>180</v>
      </c>
      <c r="B46" s="268">
        <v>358</v>
      </c>
      <c r="C46" s="270" t="s">
        <v>181</v>
      </c>
      <c r="D46" s="248" t="s">
        <v>114</v>
      </c>
      <c r="E46" s="234">
        <v>190</v>
      </c>
      <c r="F46" s="234"/>
      <c r="G46" s="234">
        <v>75</v>
      </c>
      <c r="H46" s="540">
        <v>40.1</v>
      </c>
      <c r="I46" s="234"/>
      <c r="J46" s="234">
        <v>60</v>
      </c>
      <c r="K46" s="540">
        <v>30.200000000000003</v>
      </c>
      <c r="L46" s="234"/>
      <c r="M46" s="234">
        <v>55</v>
      </c>
      <c r="N46" s="540">
        <v>29.700000000000003</v>
      </c>
      <c r="O46" s="463"/>
      <c r="P46" s="234">
        <v>115</v>
      </c>
      <c r="Q46" s="540">
        <v>59.900000000000006</v>
      </c>
    </row>
    <row r="47" spans="1:17" x14ac:dyDescent="0.2">
      <c r="A47" s="268" t="s">
        <v>182</v>
      </c>
      <c r="B47" s="268">
        <v>877</v>
      </c>
      <c r="C47" s="270" t="s">
        <v>183</v>
      </c>
      <c r="D47" s="248" t="s">
        <v>114</v>
      </c>
      <c r="E47" s="234">
        <v>125</v>
      </c>
      <c r="F47" s="234"/>
      <c r="G47" s="234">
        <v>45</v>
      </c>
      <c r="H47" s="540">
        <v>34.6</v>
      </c>
      <c r="I47" s="234"/>
      <c r="J47" s="234">
        <v>35</v>
      </c>
      <c r="K47" s="540">
        <v>26.8</v>
      </c>
      <c r="L47" s="234"/>
      <c r="M47" s="234">
        <v>50</v>
      </c>
      <c r="N47" s="540">
        <v>38.6</v>
      </c>
      <c r="O47" s="463"/>
      <c r="P47" s="234">
        <v>85</v>
      </c>
      <c r="Q47" s="540">
        <v>65.400000000000006</v>
      </c>
    </row>
    <row r="48" spans="1:17" x14ac:dyDescent="0.2">
      <c r="A48" s="268" t="s">
        <v>184</v>
      </c>
      <c r="B48" s="268">
        <v>359</v>
      </c>
      <c r="C48" s="270" t="s">
        <v>185</v>
      </c>
      <c r="D48" s="248" t="s">
        <v>118</v>
      </c>
      <c r="E48" s="234">
        <v>285</v>
      </c>
      <c r="F48" s="234"/>
      <c r="G48" s="234">
        <v>120</v>
      </c>
      <c r="H48" s="540">
        <v>42.2</v>
      </c>
      <c r="I48" s="234"/>
      <c r="J48" s="234">
        <v>100</v>
      </c>
      <c r="K48" s="540">
        <v>35.200000000000003</v>
      </c>
      <c r="L48" s="234"/>
      <c r="M48" s="234">
        <v>65</v>
      </c>
      <c r="N48" s="540">
        <v>22.6</v>
      </c>
      <c r="O48" s="463"/>
      <c r="P48" s="234">
        <v>165</v>
      </c>
      <c r="Q48" s="540">
        <v>57.800000000000004</v>
      </c>
    </row>
    <row r="49" spans="1:17" x14ac:dyDescent="0.2">
      <c r="A49" s="268" t="s">
        <v>186</v>
      </c>
      <c r="B49" s="268">
        <v>344</v>
      </c>
      <c r="C49" s="270" t="s">
        <v>187</v>
      </c>
      <c r="D49" s="248" t="s">
        <v>114</v>
      </c>
      <c r="E49" s="234">
        <v>395</v>
      </c>
      <c r="F49" s="234"/>
      <c r="G49" s="234">
        <v>165</v>
      </c>
      <c r="H49" s="540">
        <v>41.6</v>
      </c>
      <c r="I49" s="234"/>
      <c r="J49" s="234">
        <v>155</v>
      </c>
      <c r="K49" s="540">
        <v>39.1</v>
      </c>
      <c r="L49" s="234"/>
      <c r="M49" s="234">
        <v>75</v>
      </c>
      <c r="N49" s="540">
        <v>19.3</v>
      </c>
      <c r="O49" s="463"/>
      <c r="P49" s="234">
        <v>230</v>
      </c>
      <c r="Q49" s="540">
        <v>58.400000000000006</v>
      </c>
    </row>
    <row r="50" spans="1:17" x14ac:dyDescent="0.2">
      <c r="A50" s="268"/>
      <c r="B50" s="268"/>
      <c r="C50" s="270"/>
      <c r="D50" s="557"/>
      <c r="F50" s="234"/>
      <c r="H50" s="540"/>
      <c r="I50" s="234"/>
      <c r="K50" s="540"/>
      <c r="L50" s="234"/>
      <c r="N50" s="540"/>
      <c r="O50" s="463"/>
      <c r="Q50" s="540"/>
    </row>
    <row r="51" spans="1:17" s="18" customFormat="1" x14ac:dyDescent="0.2">
      <c r="A51" s="272"/>
      <c r="B51" s="272"/>
      <c r="C51" s="265" t="s">
        <v>188</v>
      </c>
      <c r="D51" s="557" t="s">
        <v>57</v>
      </c>
      <c r="E51" s="267">
        <v>3970</v>
      </c>
      <c r="F51" s="267"/>
      <c r="G51" s="267">
        <v>1630</v>
      </c>
      <c r="H51" s="558">
        <v>41.2</v>
      </c>
      <c r="I51" s="267"/>
      <c r="J51" s="267">
        <v>1380</v>
      </c>
      <c r="K51" s="558">
        <v>34.700000000000003</v>
      </c>
      <c r="L51" s="267"/>
      <c r="M51" s="267">
        <v>960</v>
      </c>
      <c r="N51" s="558">
        <v>24.1</v>
      </c>
      <c r="O51" s="510"/>
      <c r="P51" s="267">
        <v>2330</v>
      </c>
      <c r="Q51" s="558">
        <v>58.800000000000004</v>
      </c>
    </row>
    <row r="52" spans="1:17" x14ac:dyDescent="0.2">
      <c r="A52" s="268" t="s">
        <v>189</v>
      </c>
      <c r="B52" s="268">
        <v>370</v>
      </c>
      <c r="C52" s="270" t="s">
        <v>190</v>
      </c>
      <c r="D52" s="248" t="s">
        <v>118</v>
      </c>
      <c r="E52" s="234">
        <v>95</v>
      </c>
      <c r="F52" s="234"/>
      <c r="G52" s="234">
        <v>45</v>
      </c>
      <c r="H52" s="540">
        <v>45.400000000000006</v>
      </c>
      <c r="I52" s="234"/>
      <c r="J52" s="234">
        <v>25</v>
      </c>
      <c r="K52" s="540">
        <v>25.8</v>
      </c>
      <c r="L52" s="234"/>
      <c r="M52" s="234">
        <v>30</v>
      </c>
      <c r="N52" s="540">
        <v>28.900000000000002</v>
      </c>
      <c r="O52" s="463"/>
      <c r="P52" s="234">
        <v>55</v>
      </c>
      <c r="Q52" s="540">
        <v>54.6</v>
      </c>
    </row>
    <row r="53" spans="1:17" x14ac:dyDescent="0.2">
      <c r="A53" s="268" t="s">
        <v>191</v>
      </c>
      <c r="B53" s="268">
        <v>380</v>
      </c>
      <c r="C53" s="270" t="s">
        <v>192</v>
      </c>
      <c r="D53" s="248" t="s">
        <v>118</v>
      </c>
      <c r="E53" s="234">
        <v>490</v>
      </c>
      <c r="F53" s="234"/>
      <c r="G53" s="234">
        <v>195</v>
      </c>
      <c r="H53" s="540">
        <v>40.200000000000003</v>
      </c>
      <c r="I53" s="234"/>
      <c r="J53" s="234">
        <v>185</v>
      </c>
      <c r="K53" s="540">
        <v>37.800000000000004</v>
      </c>
      <c r="L53" s="234"/>
      <c r="M53" s="234">
        <v>110</v>
      </c>
      <c r="N53" s="540">
        <v>22</v>
      </c>
      <c r="O53" s="463"/>
      <c r="P53" s="234">
        <v>295</v>
      </c>
      <c r="Q53" s="540">
        <v>59.800000000000004</v>
      </c>
    </row>
    <row r="54" spans="1:17" x14ac:dyDescent="0.2">
      <c r="A54" s="268" t="s">
        <v>193</v>
      </c>
      <c r="B54" s="268">
        <v>381</v>
      </c>
      <c r="C54" s="270" t="s">
        <v>194</v>
      </c>
      <c r="D54" s="248" t="s">
        <v>114</v>
      </c>
      <c r="E54" s="234">
        <v>195</v>
      </c>
      <c r="F54" s="234"/>
      <c r="G54" s="234">
        <v>80</v>
      </c>
      <c r="H54" s="540">
        <v>39.800000000000004</v>
      </c>
      <c r="I54" s="234"/>
      <c r="J54" s="234">
        <v>80</v>
      </c>
      <c r="K54" s="540">
        <v>40.300000000000004</v>
      </c>
      <c r="L54" s="234"/>
      <c r="M54" s="234">
        <v>40</v>
      </c>
      <c r="N54" s="540">
        <v>19.900000000000002</v>
      </c>
      <c r="O54" s="463"/>
      <c r="P54" s="234">
        <v>120</v>
      </c>
      <c r="Q54" s="540">
        <v>60.2</v>
      </c>
    </row>
    <row r="55" spans="1:17" x14ac:dyDescent="0.2">
      <c r="A55" s="268" t="s">
        <v>195</v>
      </c>
      <c r="B55" s="268">
        <v>371</v>
      </c>
      <c r="C55" s="270" t="s">
        <v>196</v>
      </c>
      <c r="D55" s="248" t="s">
        <v>114</v>
      </c>
      <c r="E55" s="234">
        <v>275</v>
      </c>
      <c r="F55" s="234"/>
      <c r="G55" s="234">
        <v>120</v>
      </c>
      <c r="H55" s="540">
        <v>43.6</v>
      </c>
      <c r="I55" s="234"/>
      <c r="J55" s="234">
        <v>100</v>
      </c>
      <c r="K55" s="540">
        <v>36</v>
      </c>
      <c r="L55" s="234"/>
      <c r="M55" s="234">
        <v>55</v>
      </c>
      <c r="N55" s="540">
        <v>20.400000000000002</v>
      </c>
      <c r="O55" s="463"/>
      <c r="P55" s="234">
        <v>155</v>
      </c>
      <c r="Q55" s="540">
        <v>56.400000000000006</v>
      </c>
    </row>
    <row r="56" spans="1:17" x14ac:dyDescent="0.2">
      <c r="A56" s="268" t="s">
        <v>197</v>
      </c>
      <c r="B56" s="268">
        <v>811</v>
      </c>
      <c r="C56" s="270" t="s">
        <v>198</v>
      </c>
      <c r="D56" s="248" t="s">
        <v>114</v>
      </c>
      <c r="E56" s="234">
        <v>175</v>
      </c>
      <c r="F56" s="234"/>
      <c r="G56" s="234">
        <v>85</v>
      </c>
      <c r="H56" s="540">
        <v>49.1</v>
      </c>
      <c r="I56" s="234"/>
      <c r="J56" s="234">
        <v>45</v>
      </c>
      <c r="K56" s="540">
        <v>24.900000000000002</v>
      </c>
      <c r="L56" s="234"/>
      <c r="M56" s="234">
        <v>45</v>
      </c>
      <c r="N56" s="540">
        <v>26</v>
      </c>
      <c r="O56" s="463"/>
      <c r="P56" s="234">
        <v>90</v>
      </c>
      <c r="Q56" s="540">
        <v>50.900000000000006</v>
      </c>
    </row>
    <row r="57" spans="1:17" x14ac:dyDescent="0.2">
      <c r="A57" s="268" t="s">
        <v>199</v>
      </c>
      <c r="B57" s="268">
        <v>810</v>
      </c>
      <c r="C57" s="270" t="s">
        <v>200</v>
      </c>
      <c r="D57" s="248" t="s">
        <v>114</v>
      </c>
      <c r="E57" s="234">
        <v>350</v>
      </c>
      <c r="F57" s="234"/>
      <c r="G57" s="234">
        <v>165</v>
      </c>
      <c r="H57" s="540">
        <v>47.300000000000004</v>
      </c>
      <c r="I57" s="234"/>
      <c r="J57" s="234">
        <v>120</v>
      </c>
      <c r="K57" s="540">
        <v>35</v>
      </c>
      <c r="L57" s="234"/>
      <c r="M57" s="234">
        <v>60</v>
      </c>
      <c r="N57" s="540">
        <v>17.8</v>
      </c>
      <c r="O57" s="463"/>
      <c r="P57" s="234">
        <v>185</v>
      </c>
      <c r="Q57" s="540">
        <v>52.7</v>
      </c>
    </row>
    <row r="58" spans="1:17" x14ac:dyDescent="0.2">
      <c r="A58" s="268" t="s">
        <v>201</v>
      </c>
      <c r="B58" s="268">
        <v>382</v>
      </c>
      <c r="C58" s="270" t="s">
        <v>202</v>
      </c>
      <c r="D58" s="248" t="s">
        <v>118</v>
      </c>
      <c r="E58" s="234">
        <v>360</v>
      </c>
      <c r="F58" s="234"/>
      <c r="G58" s="234">
        <v>155</v>
      </c>
      <c r="H58" s="540">
        <v>43</v>
      </c>
      <c r="I58" s="234"/>
      <c r="J58" s="234">
        <v>115</v>
      </c>
      <c r="K58" s="540">
        <v>31.8</v>
      </c>
      <c r="L58" s="234"/>
      <c r="M58" s="234">
        <v>90</v>
      </c>
      <c r="N58" s="540">
        <v>25.1</v>
      </c>
      <c r="O58" s="463"/>
      <c r="P58" s="234">
        <v>205</v>
      </c>
      <c r="Q58" s="540">
        <v>57</v>
      </c>
    </row>
    <row r="59" spans="1:17" x14ac:dyDescent="0.2">
      <c r="A59" s="268" t="s">
        <v>203</v>
      </c>
      <c r="B59" s="268">
        <v>383</v>
      </c>
      <c r="C59" s="270" t="s">
        <v>204</v>
      </c>
      <c r="D59" s="248" t="s">
        <v>114</v>
      </c>
      <c r="E59" s="234">
        <v>720</v>
      </c>
      <c r="F59" s="234"/>
      <c r="G59" s="234">
        <v>300</v>
      </c>
      <c r="H59" s="540">
        <v>41.900000000000006</v>
      </c>
      <c r="I59" s="234"/>
      <c r="J59" s="234">
        <v>270</v>
      </c>
      <c r="K59" s="540">
        <v>37.300000000000004</v>
      </c>
      <c r="L59" s="234"/>
      <c r="M59" s="234">
        <v>150</v>
      </c>
      <c r="N59" s="540">
        <v>20.8</v>
      </c>
      <c r="O59" s="463"/>
      <c r="P59" s="234">
        <v>415</v>
      </c>
      <c r="Q59" s="540">
        <v>58.1</v>
      </c>
    </row>
    <row r="60" spans="1:17" x14ac:dyDescent="0.2">
      <c r="A60" s="268" t="s">
        <v>205</v>
      </c>
      <c r="B60" s="268">
        <v>812</v>
      </c>
      <c r="C60" s="270" t="s">
        <v>206</v>
      </c>
      <c r="D60" s="248" t="s">
        <v>114</v>
      </c>
      <c r="E60" s="234">
        <v>115</v>
      </c>
      <c r="F60" s="234"/>
      <c r="G60" s="234">
        <v>55</v>
      </c>
      <c r="H60" s="540">
        <v>47</v>
      </c>
      <c r="I60" s="234"/>
      <c r="J60" s="234">
        <v>30</v>
      </c>
      <c r="K60" s="540">
        <v>27.8</v>
      </c>
      <c r="L60" s="234"/>
      <c r="M60" s="234">
        <v>30</v>
      </c>
      <c r="N60" s="540">
        <v>25.200000000000003</v>
      </c>
      <c r="O60" s="463"/>
      <c r="P60" s="234">
        <v>60</v>
      </c>
      <c r="Q60" s="540">
        <v>53</v>
      </c>
    </row>
    <row r="61" spans="1:17" x14ac:dyDescent="0.2">
      <c r="A61" s="268" t="s">
        <v>207</v>
      </c>
      <c r="B61" s="268">
        <v>813</v>
      </c>
      <c r="C61" s="270" t="s">
        <v>208</v>
      </c>
      <c r="D61" s="248" t="s">
        <v>118</v>
      </c>
      <c r="E61" s="234">
        <v>105</v>
      </c>
      <c r="F61" s="234"/>
      <c r="G61" s="234">
        <v>40</v>
      </c>
      <c r="H61" s="540">
        <v>38.1</v>
      </c>
      <c r="I61" s="234"/>
      <c r="J61" s="234">
        <v>30</v>
      </c>
      <c r="K61" s="540">
        <v>29.5</v>
      </c>
      <c r="L61" s="234"/>
      <c r="M61" s="234">
        <v>35</v>
      </c>
      <c r="N61" s="540">
        <v>32.4</v>
      </c>
      <c r="O61" s="463"/>
      <c r="P61" s="234">
        <v>65</v>
      </c>
      <c r="Q61" s="540">
        <v>61.900000000000006</v>
      </c>
    </row>
    <row r="62" spans="1:17" x14ac:dyDescent="0.2">
      <c r="A62" s="268" t="s">
        <v>209</v>
      </c>
      <c r="B62" s="268">
        <v>815</v>
      </c>
      <c r="C62" s="270" t="s">
        <v>210</v>
      </c>
      <c r="D62" s="248" t="s">
        <v>114</v>
      </c>
      <c r="E62" s="234">
        <v>245</v>
      </c>
      <c r="F62" s="234"/>
      <c r="G62" s="234">
        <v>95</v>
      </c>
      <c r="H62" s="540">
        <v>38.200000000000003</v>
      </c>
      <c r="I62" s="234"/>
      <c r="J62" s="234">
        <v>75</v>
      </c>
      <c r="K62" s="540">
        <v>30.5</v>
      </c>
      <c r="L62" s="234"/>
      <c r="M62" s="234">
        <v>75</v>
      </c>
      <c r="N62" s="540">
        <v>31.3</v>
      </c>
      <c r="O62" s="463"/>
      <c r="P62" s="234">
        <v>150</v>
      </c>
      <c r="Q62" s="540">
        <v>61.800000000000004</v>
      </c>
    </row>
    <row r="63" spans="1:17" x14ac:dyDescent="0.2">
      <c r="A63" s="268" t="s">
        <v>211</v>
      </c>
      <c r="B63" s="268">
        <v>372</v>
      </c>
      <c r="C63" s="270" t="s">
        <v>212</v>
      </c>
      <c r="D63" s="248" t="s">
        <v>114</v>
      </c>
      <c r="E63" s="234">
        <v>215</v>
      </c>
      <c r="F63" s="234"/>
      <c r="G63" s="234">
        <v>85</v>
      </c>
      <c r="H63" s="540">
        <v>40.700000000000003</v>
      </c>
      <c r="I63" s="234"/>
      <c r="J63" s="234">
        <v>70</v>
      </c>
      <c r="K63" s="540">
        <v>32.700000000000003</v>
      </c>
      <c r="L63" s="234"/>
      <c r="M63" s="234">
        <v>55</v>
      </c>
      <c r="N63" s="540">
        <v>26.6</v>
      </c>
      <c r="O63" s="463"/>
      <c r="P63" s="234">
        <v>125</v>
      </c>
      <c r="Q63" s="540">
        <v>59.300000000000004</v>
      </c>
    </row>
    <row r="64" spans="1:17" x14ac:dyDescent="0.2">
      <c r="A64" s="268" t="s">
        <v>213</v>
      </c>
      <c r="B64" s="268">
        <v>373</v>
      </c>
      <c r="C64" s="270" t="s">
        <v>214</v>
      </c>
      <c r="D64" s="248" t="s">
        <v>118</v>
      </c>
      <c r="E64" s="234">
        <v>265</v>
      </c>
      <c r="F64" s="234"/>
      <c r="G64" s="234">
        <v>80</v>
      </c>
      <c r="H64" s="540">
        <v>29.900000000000002</v>
      </c>
      <c r="I64" s="234"/>
      <c r="J64" s="234">
        <v>115</v>
      </c>
      <c r="K64" s="540">
        <v>42.800000000000004</v>
      </c>
      <c r="L64" s="234"/>
      <c r="M64" s="234">
        <v>70</v>
      </c>
      <c r="N64" s="540">
        <v>27.3</v>
      </c>
      <c r="O64" s="463"/>
      <c r="P64" s="234">
        <v>185</v>
      </c>
      <c r="Q64" s="540">
        <v>70.100000000000009</v>
      </c>
    </row>
    <row r="65" spans="1:17" x14ac:dyDescent="0.2">
      <c r="A65" s="268" t="s">
        <v>215</v>
      </c>
      <c r="B65" s="268">
        <v>384</v>
      </c>
      <c r="C65" s="270" t="s">
        <v>216</v>
      </c>
      <c r="D65" s="248" t="s">
        <v>114</v>
      </c>
      <c r="E65" s="234">
        <v>245</v>
      </c>
      <c r="F65" s="234"/>
      <c r="G65" s="234">
        <v>95</v>
      </c>
      <c r="H65" s="540">
        <v>39.300000000000004</v>
      </c>
      <c r="I65" s="234"/>
      <c r="J65" s="234">
        <v>80</v>
      </c>
      <c r="K65" s="540">
        <v>32.800000000000004</v>
      </c>
      <c r="L65" s="234"/>
      <c r="M65" s="234">
        <v>70</v>
      </c>
      <c r="N65" s="540">
        <v>27.900000000000002</v>
      </c>
      <c r="O65" s="463"/>
      <c r="P65" s="234">
        <v>150</v>
      </c>
      <c r="Q65" s="540">
        <v>60.7</v>
      </c>
    </row>
    <row r="66" spans="1:17" x14ac:dyDescent="0.2">
      <c r="A66" s="268" t="s">
        <v>217</v>
      </c>
      <c r="B66" s="268">
        <v>816</v>
      </c>
      <c r="C66" s="270" t="s">
        <v>218</v>
      </c>
      <c r="D66" s="248" t="s">
        <v>118</v>
      </c>
      <c r="E66" s="234">
        <v>120</v>
      </c>
      <c r="F66" s="234"/>
      <c r="G66" s="234">
        <v>40</v>
      </c>
      <c r="H66" s="540">
        <v>31.700000000000003</v>
      </c>
      <c r="I66" s="234"/>
      <c r="J66" s="234">
        <v>40</v>
      </c>
      <c r="K66" s="540">
        <v>34.200000000000003</v>
      </c>
      <c r="L66" s="234"/>
      <c r="M66" s="234">
        <v>40</v>
      </c>
      <c r="N66" s="540">
        <v>34.200000000000003</v>
      </c>
      <c r="O66" s="463"/>
      <c r="P66" s="234">
        <v>80</v>
      </c>
      <c r="Q66" s="540">
        <v>68.3</v>
      </c>
    </row>
    <row r="67" spans="1:17" x14ac:dyDescent="0.2">
      <c r="A67" s="268"/>
      <c r="B67" s="268"/>
      <c r="C67" s="270"/>
      <c r="D67" s="557"/>
      <c r="F67" s="234"/>
      <c r="H67" s="540"/>
      <c r="I67" s="234"/>
      <c r="K67" s="540"/>
      <c r="L67" s="234"/>
      <c r="N67" s="540"/>
      <c r="O67" s="463"/>
      <c r="Q67" s="540"/>
    </row>
    <row r="68" spans="1:17" s="18" customFormat="1" x14ac:dyDescent="0.2">
      <c r="A68" s="272"/>
      <c r="B68" s="272"/>
      <c r="C68" s="265" t="s">
        <v>219</v>
      </c>
      <c r="D68" s="557" t="s">
        <v>57</v>
      </c>
      <c r="E68" s="267">
        <v>2390</v>
      </c>
      <c r="F68" s="267"/>
      <c r="G68" s="267">
        <v>830</v>
      </c>
      <c r="H68" s="558">
        <v>34.6</v>
      </c>
      <c r="I68" s="267"/>
      <c r="J68" s="267">
        <v>870</v>
      </c>
      <c r="K68" s="558">
        <v>36.4</v>
      </c>
      <c r="L68" s="267"/>
      <c r="M68" s="267">
        <v>690</v>
      </c>
      <c r="N68" s="558">
        <v>29</v>
      </c>
      <c r="O68" s="510"/>
      <c r="P68" s="267">
        <v>1560</v>
      </c>
      <c r="Q68" s="558">
        <v>65.400000000000006</v>
      </c>
    </row>
    <row r="69" spans="1:17" x14ac:dyDescent="0.2">
      <c r="A69" s="268" t="s">
        <v>220</v>
      </c>
      <c r="B69" s="268">
        <v>831</v>
      </c>
      <c r="C69" s="270" t="s">
        <v>221</v>
      </c>
      <c r="D69" s="248" t="s">
        <v>114</v>
      </c>
      <c r="E69" s="234">
        <v>225</v>
      </c>
      <c r="F69" s="234"/>
      <c r="G69" s="234">
        <v>70</v>
      </c>
      <c r="H69" s="540">
        <v>31.700000000000003</v>
      </c>
      <c r="I69" s="234"/>
      <c r="J69" s="234">
        <v>80</v>
      </c>
      <c r="K69" s="540">
        <v>35.700000000000003</v>
      </c>
      <c r="L69" s="234"/>
      <c r="M69" s="234">
        <v>75</v>
      </c>
      <c r="N69" s="540">
        <v>32.6</v>
      </c>
      <c r="O69" s="463"/>
      <c r="P69" s="234">
        <v>155</v>
      </c>
      <c r="Q69" s="540">
        <v>68.3</v>
      </c>
    </row>
    <row r="70" spans="1:17" x14ac:dyDescent="0.2">
      <c r="A70" s="268" t="s">
        <v>222</v>
      </c>
      <c r="B70" s="268">
        <v>830</v>
      </c>
      <c r="C70" s="270" t="s">
        <v>223</v>
      </c>
      <c r="D70" s="248" t="s">
        <v>114</v>
      </c>
      <c r="E70" s="234">
        <v>320</v>
      </c>
      <c r="F70" s="234"/>
      <c r="G70" s="234">
        <v>95</v>
      </c>
      <c r="H70" s="540">
        <v>29.5</v>
      </c>
      <c r="I70" s="234"/>
      <c r="J70" s="234">
        <v>115</v>
      </c>
      <c r="K70" s="540">
        <v>35.4</v>
      </c>
      <c r="L70" s="234"/>
      <c r="M70" s="234">
        <v>110</v>
      </c>
      <c r="N70" s="540">
        <v>35.1</v>
      </c>
      <c r="O70" s="463"/>
      <c r="P70" s="234">
        <v>225</v>
      </c>
      <c r="Q70" s="540">
        <v>70.5</v>
      </c>
    </row>
    <row r="71" spans="1:17" x14ac:dyDescent="0.2">
      <c r="A71" s="268" t="s">
        <v>224</v>
      </c>
      <c r="B71" s="268">
        <v>856</v>
      </c>
      <c r="C71" s="270" t="s">
        <v>225</v>
      </c>
      <c r="D71" s="248" t="s">
        <v>114</v>
      </c>
      <c r="E71" s="234">
        <v>245</v>
      </c>
      <c r="F71" s="234"/>
      <c r="G71" s="234">
        <v>70</v>
      </c>
      <c r="H71" s="540">
        <v>29.1</v>
      </c>
      <c r="I71" s="234"/>
      <c r="J71" s="234">
        <v>105</v>
      </c>
      <c r="K71" s="540">
        <v>42.5</v>
      </c>
      <c r="L71" s="234"/>
      <c r="M71" s="234">
        <v>70</v>
      </c>
      <c r="N71" s="540">
        <v>28.3</v>
      </c>
      <c r="O71" s="463"/>
      <c r="P71" s="234">
        <v>175</v>
      </c>
      <c r="Q71" s="540">
        <v>70.900000000000006</v>
      </c>
    </row>
    <row r="72" spans="1:17" x14ac:dyDescent="0.2">
      <c r="A72" s="268" t="s">
        <v>226</v>
      </c>
      <c r="B72" s="268">
        <v>855</v>
      </c>
      <c r="C72" s="270" t="s">
        <v>227</v>
      </c>
      <c r="D72" s="248" t="s">
        <v>118</v>
      </c>
      <c r="E72" s="234">
        <v>225</v>
      </c>
      <c r="F72" s="234"/>
      <c r="G72" s="234">
        <v>85</v>
      </c>
      <c r="H72" s="540">
        <v>37.300000000000004</v>
      </c>
      <c r="I72" s="234"/>
      <c r="J72" s="234">
        <v>75</v>
      </c>
      <c r="K72" s="540">
        <v>33.800000000000004</v>
      </c>
      <c r="L72" s="234"/>
      <c r="M72" s="234">
        <v>65</v>
      </c>
      <c r="N72" s="540">
        <v>28.900000000000002</v>
      </c>
      <c r="O72" s="463"/>
      <c r="P72" s="234">
        <v>140</v>
      </c>
      <c r="Q72" s="540">
        <v>62.7</v>
      </c>
    </row>
    <row r="73" spans="1:17" x14ac:dyDescent="0.2">
      <c r="A73" s="268" t="s">
        <v>228</v>
      </c>
      <c r="B73" s="268">
        <v>925</v>
      </c>
      <c r="C73" s="270" t="s">
        <v>229</v>
      </c>
      <c r="D73" s="248" t="s">
        <v>114</v>
      </c>
      <c r="E73" s="234">
        <v>310</v>
      </c>
      <c r="F73" s="234"/>
      <c r="G73" s="234">
        <v>85</v>
      </c>
      <c r="H73" s="540">
        <v>26.6</v>
      </c>
      <c r="I73" s="234"/>
      <c r="J73" s="234">
        <v>115</v>
      </c>
      <c r="K73" s="540">
        <v>36.5</v>
      </c>
      <c r="L73" s="234"/>
      <c r="M73" s="234">
        <v>115</v>
      </c>
      <c r="N73" s="540">
        <v>36.9</v>
      </c>
      <c r="O73" s="463"/>
      <c r="P73" s="234">
        <v>230</v>
      </c>
      <c r="Q73" s="540">
        <v>73.400000000000006</v>
      </c>
    </row>
    <row r="74" spans="1:17" x14ac:dyDescent="0.2">
      <c r="A74" s="268" t="s">
        <v>230</v>
      </c>
      <c r="B74" s="268">
        <v>928</v>
      </c>
      <c r="C74" s="270" t="s">
        <v>231</v>
      </c>
      <c r="D74" s="248" t="s">
        <v>114</v>
      </c>
      <c r="E74" s="234">
        <v>385</v>
      </c>
      <c r="F74" s="234"/>
      <c r="G74" s="234">
        <v>165</v>
      </c>
      <c r="H74" s="540">
        <v>42.7</v>
      </c>
      <c r="I74" s="234"/>
      <c r="J74" s="234">
        <v>95</v>
      </c>
      <c r="K74" s="540">
        <v>25.3</v>
      </c>
      <c r="L74" s="234"/>
      <c r="M74" s="234">
        <v>125</v>
      </c>
      <c r="N74" s="540">
        <v>32</v>
      </c>
      <c r="O74" s="463"/>
      <c r="P74" s="234">
        <v>220</v>
      </c>
      <c r="Q74" s="540">
        <v>57.300000000000004</v>
      </c>
    </row>
    <row r="75" spans="1:17" x14ac:dyDescent="0.2">
      <c r="A75" s="268" t="s">
        <v>232</v>
      </c>
      <c r="B75" s="268">
        <v>892</v>
      </c>
      <c r="C75" s="270" t="s">
        <v>233</v>
      </c>
      <c r="D75" s="248" t="s">
        <v>114</v>
      </c>
      <c r="E75" s="234">
        <v>245</v>
      </c>
      <c r="F75" s="234"/>
      <c r="G75" s="234">
        <v>100</v>
      </c>
      <c r="H75" s="540">
        <v>41</v>
      </c>
      <c r="I75" s="234"/>
      <c r="J75" s="234">
        <v>90</v>
      </c>
      <c r="K75" s="540">
        <v>37.700000000000003</v>
      </c>
      <c r="L75" s="234"/>
      <c r="M75" s="234">
        <v>50</v>
      </c>
      <c r="N75" s="540">
        <v>21.3</v>
      </c>
      <c r="O75" s="463"/>
      <c r="P75" s="234">
        <v>145</v>
      </c>
      <c r="Q75" s="540">
        <v>59</v>
      </c>
    </row>
    <row r="76" spans="1:17" x14ac:dyDescent="0.2">
      <c r="A76" s="268" t="s">
        <v>234</v>
      </c>
      <c r="B76" s="268">
        <v>891</v>
      </c>
      <c r="C76" s="270" t="s">
        <v>235</v>
      </c>
      <c r="D76" s="248" t="s">
        <v>114</v>
      </c>
      <c r="E76" s="234">
        <v>420</v>
      </c>
      <c r="F76" s="234"/>
      <c r="G76" s="234">
        <v>155</v>
      </c>
      <c r="H76" s="540">
        <v>36.800000000000004</v>
      </c>
      <c r="I76" s="234"/>
      <c r="J76" s="234">
        <v>185</v>
      </c>
      <c r="K76" s="540">
        <v>44.400000000000006</v>
      </c>
      <c r="L76" s="234"/>
      <c r="M76" s="234">
        <v>80</v>
      </c>
      <c r="N76" s="540">
        <v>18.900000000000002</v>
      </c>
      <c r="O76" s="463"/>
      <c r="P76" s="234">
        <v>265</v>
      </c>
      <c r="Q76" s="540">
        <v>63.2</v>
      </c>
    </row>
    <row r="77" spans="1:17" x14ac:dyDescent="0.2">
      <c r="A77" s="268" t="s">
        <v>236</v>
      </c>
      <c r="B77" s="268">
        <v>857</v>
      </c>
      <c r="C77" s="270" t="s">
        <v>237</v>
      </c>
      <c r="D77" s="248" t="s">
        <v>243</v>
      </c>
      <c r="E77" s="234">
        <v>15</v>
      </c>
      <c r="F77" s="234"/>
      <c r="G77" s="234">
        <v>5</v>
      </c>
      <c r="H77" s="540">
        <v>38.5</v>
      </c>
      <c r="I77" s="234"/>
      <c r="J77" s="234">
        <v>5</v>
      </c>
      <c r="K77" s="540">
        <v>38.5</v>
      </c>
      <c r="L77" s="234"/>
      <c r="M77" s="234">
        <v>5</v>
      </c>
      <c r="N77" s="540">
        <v>23.1</v>
      </c>
      <c r="O77" s="463"/>
      <c r="P77" s="234">
        <v>10</v>
      </c>
      <c r="Q77" s="540">
        <v>61.5</v>
      </c>
    </row>
    <row r="78" spans="1:17" x14ac:dyDescent="0.2">
      <c r="A78" s="268"/>
      <c r="B78" s="268"/>
      <c r="C78" s="270"/>
      <c r="D78" s="557"/>
      <c r="F78" s="234"/>
      <c r="H78" s="540"/>
      <c r="I78" s="234"/>
      <c r="K78" s="540"/>
      <c r="L78" s="234"/>
      <c r="N78" s="540"/>
      <c r="O78" s="463"/>
      <c r="Q78" s="540"/>
    </row>
    <row r="79" spans="1:17" s="18" customFormat="1" x14ac:dyDescent="0.2">
      <c r="A79" s="272"/>
      <c r="B79" s="272"/>
      <c r="C79" s="265" t="s">
        <v>238</v>
      </c>
      <c r="D79" s="557" t="s">
        <v>57</v>
      </c>
      <c r="E79" s="267">
        <v>4830</v>
      </c>
      <c r="F79" s="267"/>
      <c r="G79" s="267">
        <v>2040</v>
      </c>
      <c r="H79" s="558">
        <v>42.2</v>
      </c>
      <c r="I79" s="267"/>
      <c r="J79" s="267">
        <v>1550</v>
      </c>
      <c r="K79" s="558">
        <v>32.1</v>
      </c>
      <c r="L79" s="267"/>
      <c r="M79" s="267">
        <v>1240</v>
      </c>
      <c r="N79" s="558">
        <v>25.700000000000003</v>
      </c>
      <c r="O79" s="510"/>
      <c r="P79" s="267">
        <v>2790</v>
      </c>
      <c r="Q79" s="558">
        <v>57.800000000000004</v>
      </c>
    </row>
    <row r="80" spans="1:17" x14ac:dyDescent="0.2">
      <c r="A80" s="268" t="s">
        <v>239</v>
      </c>
      <c r="B80" s="268">
        <v>330</v>
      </c>
      <c r="C80" s="270" t="s">
        <v>240</v>
      </c>
      <c r="D80" s="248" t="s">
        <v>114</v>
      </c>
      <c r="E80" s="234">
        <v>960</v>
      </c>
      <c r="F80" s="234"/>
      <c r="G80" s="234">
        <v>405</v>
      </c>
      <c r="H80" s="540">
        <v>42.1</v>
      </c>
      <c r="I80" s="234"/>
      <c r="J80" s="234">
        <v>290</v>
      </c>
      <c r="K80" s="540">
        <v>30.3</v>
      </c>
      <c r="L80" s="234"/>
      <c r="M80" s="234">
        <v>265</v>
      </c>
      <c r="N80" s="540">
        <v>27.6</v>
      </c>
      <c r="O80" s="463"/>
      <c r="P80" s="234">
        <v>555</v>
      </c>
      <c r="Q80" s="540">
        <v>57.900000000000006</v>
      </c>
    </row>
    <row r="81" spans="1:17" x14ac:dyDescent="0.2">
      <c r="A81" s="268" t="s">
        <v>241</v>
      </c>
      <c r="B81" s="268">
        <v>331</v>
      </c>
      <c r="C81" s="270" t="s">
        <v>242</v>
      </c>
      <c r="D81" s="248" t="s">
        <v>114</v>
      </c>
      <c r="E81" s="234">
        <v>285</v>
      </c>
      <c r="F81" s="234"/>
      <c r="G81" s="234">
        <v>105</v>
      </c>
      <c r="H81" s="540">
        <v>36.4</v>
      </c>
      <c r="I81" s="234"/>
      <c r="J81" s="234">
        <v>105</v>
      </c>
      <c r="K81" s="540">
        <v>37.4</v>
      </c>
      <c r="L81" s="234"/>
      <c r="M81" s="234">
        <v>75</v>
      </c>
      <c r="N81" s="540">
        <v>26.200000000000003</v>
      </c>
      <c r="O81" s="463"/>
      <c r="P81" s="234">
        <v>180</v>
      </c>
      <c r="Q81" s="540">
        <v>63.6</v>
      </c>
    </row>
    <row r="82" spans="1:17" x14ac:dyDescent="0.2">
      <c r="A82" s="268" t="s">
        <v>244</v>
      </c>
      <c r="B82" s="268">
        <v>332</v>
      </c>
      <c r="C82" s="270" t="s">
        <v>245</v>
      </c>
      <c r="D82" s="248" t="s">
        <v>114</v>
      </c>
      <c r="E82" s="234">
        <v>445</v>
      </c>
      <c r="F82" s="234"/>
      <c r="G82" s="234">
        <v>195</v>
      </c>
      <c r="H82" s="540">
        <v>44.300000000000004</v>
      </c>
      <c r="I82" s="234"/>
      <c r="J82" s="234">
        <v>155</v>
      </c>
      <c r="K82" s="540">
        <v>34.4</v>
      </c>
      <c r="L82" s="234"/>
      <c r="M82" s="234">
        <v>95</v>
      </c>
      <c r="N82" s="540">
        <v>21.3</v>
      </c>
      <c r="O82" s="463"/>
      <c r="P82" s="234">
        <v>250</v>
      </c>
      <c r="Q82" s="540">
        <v>55.7</v>
      </c>
    </row>
    <row r="83" spans="1:17" x14ac:dyDescent="0.2">
      <c r="A83" s="268" t="s">
        <v>246</v>
      </c>
      <c r="B83" s="268">
        <v>884</v>
      </c>
      <c r="C83" s="270" t="s">
        <v>487</v>
      </c>
      <c r="D83" s="248" t="s">
        <v>114</v>
      </c>
      <c r="E83" s="234">
        <v>110</v>
      </c>
      <c r="F83" s="234"/>
      <c r="G83" s="234">
        <v>40</v>
      </c>
      <c r="H83" s="540">
        <v>34.200000000000003</v>
      </c>
      <c r="I83" s="234"/>
      <c r="J83" s="234">
        <v>35</v>
      </c>
      <c r="K83" s="540">
        <v>29.700000000000003</v>
      </c>
      <c r="L83" s="234"/>
      <c r="M83" s="234">
        <v>40</v>
      </c>
      <c r="N83" s="540">
        <v>36</v>
      </c>
      <c r="O83" s="463"/>
      <c r="P83" s="234">
        <v>75</v>
      </c>
      <c r="Q83" s="540">
        <v>65.8</v>
      </c>
    </row>
    <row r="84" spans="1:17" x14ac:dyDescent="0.2">
      <c r="A84" s="268" t="s">
        <v>248</v>
      </c>
      <c r="B84" s="268">
        <v>333</v>
      </c>
      <c r="C84" s="270" t="s">
        <v>249</v>
      </c>
      <c r="D84" s="248" t="s">
        <v>114</v>
      </c>
      <c r="E84" s="234">
        <v>325</v>
      </c>
      <c r="F84" s="234"/>
      <c r="G84" s="234">
        <v>125</v>
      </c>
      <c r="H84" s="540">
        <v>38.300000000000004</v>
      </c>
      <c r="I84" s="234"/>
      <c r="J84" s="234">
        <v>120</v>
      </c>
      <c r="K84" s="540">
        <v>36.200000000000003</v>
      </c>
      <c r="L84" s="234"/>
      <c r="M84" s="234">
        <v>85</v>
      </c>
      <c r="N84" s="540">
        <v>25.5</v>
      </c>
      <c r="O84" s="463"/>
      <c r="P84" s="234">
        <v>200</v>
      </c>
      <c r="Q84" s="540">
        <v>61.7</v>
      </c>
    </row>
    <row r="85" spans="1:17" x14ac:dyDescent="0.2">
      <c r="A85" s="268" t="s">
        <v>250</v>
      </c>
      <c r="B85" s="268">
        <v>893</v>
      </c>
      <c r="C85" s="270" t="s">
        <v>251</v>
      </c>
      <c r="D85" s="248" t="s">
        <v>114</v>
      </c>
      <c r="E85" s="234">
        <v>135</v>
      </c>
      <c r="F85" s="234"/>
      <c r="G85" s="234">
        <v>60</v>
      </c>
      <c r="H85" s="540">
        <v>44.400000000000006</v>
      </c>
      <c r="I85" s="234"/>
      <c r="J85" s="234">
        <v>30</v>
      </c>
      <c r="K85" s="540">
        <v>21.5</v>
      </c>
      <c r="L85" s="234"/>
      <c r="M85" s="234">
        <v>45</v>
      </c>
      <c r="N85" s="540">
        <v>34.1</v>
      </c>
      <c r="O85" s="463"/>
      <c r="P85" s="234">
        <v>75</v>
      </c>
      <c r="Q85" s="540">
        <v>55.6</v>
      </c>
    </row>
    <row r="86" spans="1:17" x14ac:dyDescent="0.2">
      <c r="A86" s="268" t="s">
        <v>252</v>
      </c>
      <c r="B86" s="268">
        <v>334</v>
      </c>
      <c r="C86" s="270" t="s">
        <v>253</v>
      </c>
      <c r="D86" s="248" t="s">
        <v>114</v>
      </c>
      <c r="E86" s="234">
        <v>165</v>
      </c>
      <c r="F86" s="234"/>
      <c r="G86" s="234">
        <v>80</v>
      </c>
      <c r="H86" s="540">
        <v>48.2</v>
      </c>
      <c r="I86" s="234"/>
      <c r="J86" s="234">
        <v>50</v>
      </c>
      <c r="K86" s="540">
        <v>29.3</v>
      </c>
      <c r="L86" s="234"/>
      <c r="M86" s="234">
        <v>35</v>
      </c>
      <c r="N86" s="540">
        <v>22.6</v>
      </c>
      <c r="O86" s="463"/>
      <c r="P86" s="234">
        <v>85</v>
      </c>
      <c r="Q86" s="540">
        <v>51.800000000000004</v>
      </c>
    </row>
    <row r="87" spans="1:17" x14ac:dyDescent="0.2">
      <c r="A87" s="268" t="s">
        <v>254</v>
      </c>
      <c r="B87" s="268">
        <v>860</v>
      </c>
      <c r="C87" s="270" t="s">
        <v>255</v>
      </c>
      <c r="D87" s="248" t="s">
        <v>114</v>
      </c>
      <c r="E87" s="234">
        <v>530</v>
      </c>
      <c r="F87" s="234"/>
      <c r="G87" s="234">
        <v>225</v>
      </c>
      <c r="H87" s="540">
        <v>42.800000000000004</v>
      </c>
      <c r="I87" s="234"/>
      <c r="J87" s="234">
        <v>175</v>
      </c>
      <c r="K87" s="540">
        <v>33.1</v>
      </c>
      <c r="L87" s="234"/>
      <c r="M87" s="234">
        <v>125</v>
      </c>
      <c r="N87" s="540">
        <v>24.1</v>
      </c>
      <c r="O87" s="463"/>
      <c r="P87" s="234">
        <v>300</v>
      </c>
      <c r="Q87" s="540">
        <v>57.2</v>
      </c>
    </row>
    <row r="88" spans="1:17" x14ac:dyDescent="0.2">
      <c r="A88" s="268" t="s">
        <v>256</v>
      </c>
      <c r="B88" s="268">
        <v>861</v>
      </c>
      <c r="C88" s="270" t="s">
        <v>488</v>
      </c>
      <c r="D88" s="248" t="s">
        <v>114</v>
      </c>
      <c r="E88" s="234">
        <v>250</v>
      </c>
      <c r="F88" s="234"/>
      <c r="G88" s="234">
        <v>110</v>
      </c>
      <c r="H88" s="540">
        <v>44.400000000000006</v>
      </c>
      <c r="I88" s="234"/>
      <c r="J88" s="234">
        <v>90</v>
      </c>
      <c r="K88" s="540">
        <v>37.1</v>
      </c>
      <c r="L88" s="234"/>
      <c r="M88" s="234">
        <v>45</v>
      </c>
      <c r="N88" s="540">
        <v>18.5</v>
      </c>
      <c r="O88" s="463"/>
      <c r="P88" s="234">
        <v>140</v>
      </c>
      <c r="Q88" s="540">
        <v>55.6</v>
      </c>
    </row>
    <row r="89" spans="1:17" x14ac:dyDescent="0.2">
      <c r="A89" s="268" t="s">
        <v>258</v>
      </c>
      <c r="B89" s="268">
        <v>894</v>
      </c>
      <c r="C89" s="270" t="s">
        <v>489</v>
      </c>
      <c r="D89" s="248" t="s">
        <v>118</v>
      </c>
      <c r="E89" s="234">
        <v>165</v>
      </c>
      <c r="F89" s="234"/>
      <c r="G89" s="234">
        <v>55</v>
      </c>
      <c r="H89" s="540">
        <v>33.5</v>
      </c>
      <c r="I89" s="234"/>
      <c r="J89" s="234">
        <v>50</v>
      </c>
      <c r="K89" s="540">
        <v>30.5</v>
      </c>
      <c r="L89" s="234"/>
      <c r="M89" s="234">
        <v>60</v>
      </c>
      <c r="N89" s="540">
        <v>36</v>
      </c>
      <c r="O89" s="463"/>
      <c r="P89" s="234">
        <v>110</v>
      </c>
      <c r="Q89" s="540">
        <v>66.5</v>
      </c>
    </row>
    <row r="90" spans="1:17" x14ac:dyDescent="0.2">
      <c r="A90" s="268" t="s">
        <v>260</v>
      </c>
      <c r="B90" s="268">
        <v>335</v>
      </c>
      <c r="C90" s="270" t="s">
        <v>261</v>
      </c>
      <c r="D90" s="248" t="s">
        <v>118</v>
      </c>
      <c r="E90" s="234">
        <v>350</v>
      </c>
      <c r="F90" s="234"/>
      <c r="G90" s="234">
        <v>180</v>
      </c>
      <c r="H90" s="540">
        <v>51.6</v>
      </c>
      <c r="I90" s="234"/>
      <c r="J90" s="234">
        <v>95</v>
      </c>
      <c r="K90" s="540">
        <v>27.200000000000003</v>
      </c>
      <c r="L90" s="234"/>
      <c r="M90" s="234">
        <v>75</v>
      </c>
      <c r="N90" s="540">
        <v>21.200000000000003</v>
      </c>
      <c r="O90" s="463"/>
      <c r="P90" s="234">
        <v>170</v>
      </c>
      <c r="Q90" s="540">
        <v>48.400000000000006</v>
      </c>
    </row>
    <row r="91" spans="1:17" x14ac:dyDescent="0.2">
      <c r="A91" s="268" t="s">
        <v>262</v>
      </c>
      <c r="B91" s="268">
        <v>937</v>
      </c>
      <c r="C91" s="270" t="s">
        <v>263</v>
      </c>
      <c r="D91" s="248" t="s">
        <v>114</v>
      </c>
      <c r="E91" s="234">
        <v>350</v>
      </c>
      <c r="F91" s="234"/>
      <c r="G91" s="234">
        <v>150</v>
      </c>
      <c r="H91" s="540">
        <v>43.1</v>
      </c>
      <c r="I91" s="234"/>
      <c r="J91" s="234">
        <v>95</v>
      </c>
      <c r="K91" s="540">
        <v>26.700000000000003</v>
      </c>
      <c r="L91" s="234"/>
      <c r="M91" s="234">
        <v>105</v>
      </c>
      <c r="N91" s="540">
        <v>30.200000000000003</v>
      </c>
      <c r="O91" s="463"/>
      <c r="P91" s="234">
        <v>200</v>
      </c>
      <c r="Q91" s="540">
        <v>56.900000000000006</v>
      </c>
    </row>
    <row r="92" spans="1:17" x14ac:dyDescent="0.2">
      <c r="A92" s="268" t="s">
        <v>264</v>
      </c>
      <c r="B92" s="268">
        <v>336</v>
      </c>
      <c r="C92" s="270" t="s">
        <v>265</v>
      </c>
      <c r="D92" s="248" t="s">
        <v>118</v>
      </c>
      <c r="E92" s="234">
        <v>435</v>
      </c>
      <c r="F92" s="234"/>
      <c r="G92" s="234">
        <v>190</v>
      </c>
      <c r="H92" s="540">
        <v>44.2</v>
      </c>
      <c r="I92" s="234"/>
      <c r="J92" s="234">
        <v>160</v>
      </c>
      <c r="K92" s="540">
        <v>36.9</v>
      </c>
      <c r="L92" s="234"/>
      <c r="M92" s="234">
        <v>80</v>
      </c>
      <c r="N92" s="540">
        <v>18.900000000000002</v>
      </c>
      <c r="O92" s="463"/>
      <c r="P92" s="234">
        <v>240</v>
      </c>
      <c r="Q92" s="540">
        <v>55.800000000000004</v>
      </c>
    </row>
    <row r="93" spans="1:17" x14ac:dyDescent="0.2">
      <c r="A93" s="268" t="s">
        <v>266</v>
      </c>
      <c r="B93" s="268">
        <v>885</v>
      </c>
      <c r="C93" s="274" t="s">
        <v>267</v>
      </c>
      <c r="D93" s="248" t="s">
        <v>114</v>
      </c>
      <c r="E93" s="234">
        <v>335</v>
      </c>
      <c r="F93" s="234"/>
      <c r="G93" s="234">
        <v>120</v>
      </c>
      <c r="H93" s="540">
        <v>36.300000000000004</v>
      </c>
      <c r="I93" s="234"/>
      <c r="J93" s="234">
        <v>105</v>
      </c>
      <c r="K93" s="540">
        <v>31.5</v>
      </c>
      <c r="L93" s="234"/>
      <c r="M93" s="234">
        <v>110</v>
      </c>
      <c r="N93" s="540">
        <v>32.1</v>
      </c>
      <c r="O93" s="463"/>
      <c r="P93" s="234">
        <v>215</v>
      </c>
      <c r="Q93" s="540">
        <v>63.7</v>
      </c>
    </row>
    <row r="94" spans="1:17" x14ac:dyDescent="0.2">
      <c r="A94" s="268"/>
      <c r="B94" s="268"/>
      <c r="C94" s="270"/>
      <c r="D94" s="557"/>
      <c r="F94" s="234"/>
      <c r="H94" s="540"/>
      <c r="I94" s="234"/>
      <c r="K94" s="540"/>
      <c r="L94" s="234"/>
      <c r="N94" s="540"/>
      <c r="O94" s="463"/>
      <c r="Q94" s="540"/>
    </row>
    <row r="95" spans="1:17" s="18" customFormat="1" x14ac:dyDescent="0.2">
      <c r="A95" s="272"/>
      <c r="B95" s="272"/>
      <c r="C95" s="265" t="s">
        <v>268</v>
      </c>
      <c r="D95" s="557" t="s">
        <v>57</v>
      </c>
      <c r="E95" s="267">
        <v>3170</v>
      </c>
      <c r="F95" s="267"/>
      <c r="G95" s="267">
        <v>1250</v>
      </c>
      <c r="H95" s="558">
        <v>39.5</v>
      </c>
      <c r="I95" s="267"/>
      <c r="J95" s="267">
        <v>940</v>
      </c>
      <c r="K95" s="558">
        <v>29.700000000000003</v>
      </c>
      <c r="L95" s="267"/>
      <c r="M95" s="267">
        <v>980</v>
      </c>
      <c r="N95" s="558">
        <v>30.900000000000002</v>
      </c>
      <c r="O95" s="510"/>
      <c r="P95" s="267">
        <v>1920</v>
      </c>
      <c r="Q95" s="558">
        <v>60.5</v>
      </c>
    </row>
    <row r="96" spans="1:17" s="18" customFormat="1" x14ac:dyDescent="0.2">
      <c r="A96" s="268" t="s">
        <v>269</v>
      </c>
      <c r="B96" s="268">
        <v>822</v>
      </c>
      <c r="C96" s="270" t="s">
        <v>434</v>
      </c>
      <c r="D96" s="248" t="s">
        <v>114</v>
      </c>
      <c r="E96" s="234">
        <v>125</v>
      </c>
      <c r="F96" s="234"/>
      <c r="G96" s="234">
        <v>55</v>
      </c>
      <c r="H96" s="540">
        <v>41.7</v>
      </c>
      <c r="I96" s="234"/>
      <c r="J96" s="234">
        <v>40</v>
      </c>
      <c r="K96" s="540">
        <v>29.900000000000002</v>
      </c>
      <c r="L96" s="234"/>
      <c r="M96" s="234">
        <v>35</v>
      </c>
      <c r="N96" s="540">
        <v>28.3</v>
      </c>
      <c r="O96" s="463"/>
      <c r="P96" s="234">
        <v>75</v>
      </c>
      <c r="Q96" s="540">
        <v>58.300000000000004</v>
      </c>
    </row>
    <row r="97" spans="1:17" x14ac:dyDescent="0.2">
      <c r="A97" s="268" t="s">
        <v>271</v>
      </c>
      <c r="B97" s="268">
        <v>823</v>
      </c>
      <c r="C97" s="270" t="s">
        <v>272</v>
      </c>
      <c r="D97" s="248" t="s">
        <v>118</v>
      </c>
      <c r="E97" s="234">
        <v>135</v>
      </c>
      <c r="F97" s="234"/>
      <c r="G97" s="234">
        <v>55</v>
      </c>
      <c r="H97" s="540">
        <v>40.6</v>
      </c>
      <c r="I97" s="234"/>
      <c r="J97" s="234">
        <v>50</v>
      </c>
      <c r="K97" s="540">
        <v>37.6</v>
      </c>
      <c r="L97" s="234"/>
      <c r="M97" s="234">
        <v>30</v>
      </c>
      <c r="N97" s="540">
        <v>21.8</v>
      </c>
      <c r="O97" s="463"/>
      <c r="P97" s="234">
        <v>80</v>
      </c>
      <c r="Q97" s="540">
        <v>59.400000000000006</v>
      </c>
    </row>
    <row r="98" spans="1:17" x14ac:dyDescent="0.2">
      <c r="A98" s="268" t="s">
        <v>273</v>
      </c>
      <c r="B98" s="268">
        <v>873</v>
      </c>
      <c r="C98" s="270" t="s">
        <v>274</v>
      </c>
      <c r="D98" s="248" t="s">
        <v>114</v>
      </c>
      <c r="E98" s="234">
        <v>255</v>
      </c>
      <c r="F98" s="234"/>
      <c r="G98" s="234">
        <v>90</v>
      </c>
      <c r="H98" s="540">
        <v>35.200000000000003</v>
      </c>
      <c r="I98" s="234"/>
      <c r="J98" s="234">
        <v>70</v>
      </c>
      <c r="K98" s="540">
        <v>26.6</v>
      </c>
      <c r="L98" s="234"/>
      <c r="M98" s="234">
        <v>100</v>
      </c>
      <c r="N98" s="540">
        <v>38.300000000000004</v>
      </c>
      <c r="O98" s="463"/>
      <c r="P98" s="234">
        <v>165</v>
      </c>
      <c r="Q98" s="540">
        <v>64.8</v>
      </c>
    </row>
    <row r="99" spans="1:17" x14ac:dyDescent="0.2">
      <c r="A99" s="268" t="s">
        <v>275</v>
      </c>
      <c r="B99" s="268">
        <v>881</v>
      </c>
      <c r="C99" s="270" t="s">
        <v>276</v>
      </c>
      <c r="D99" s="248" t="s">
        <v>114</v>
      </c>
      <c r="E99" s="234">
        <v>575</v>
      </c>
      <c r="F99" s="234"/>
      <c r="G99" s="234">
        <v>225</v>
      </c>
      <c r="H99" s="540">
        <v>38.900000000000006</v>
      </c>
      <c r="I99" s="234"/>
      <c r="J99" s="234">
        <v>145</v>
      </c>
      <c r="K99" s="540">
        <v>25.1</v>
      </c>
      <c r="L99" s="234"/>
      <c r="M99" s="234">
        <v>205</v>
      </c>
      <c r="N99" s="540">
        <v>36</v>
      </c>
      <c r="O99" s="463"/>
      <c r="P99" s="234">
        <v>350</v>
      </c>
      <c r="Q99" s="540">
        <v>61.1</v>
      </c>
    </row>
    <row r="100" spans="1:17" x14ac:dyDescent="0.2">
      <c r="A100" s="268" t="s">
        <v>277</v>
      </c>
      <c r="B100" s="268">
        <v>919</v>
      </c>
      <c r="C100" s="270" t="s">
        <v>278</v>
      </c>
      <c r="D100" s="248" t="s">
        <v>114</v>
      </c>
      <c r="E100" s="234">
        <v>490</v>
      </c>
      <c r="F100" s="234"/>
      <c r="G100" s="234">
        <v>190</v>
      </c>
      <c r="H100" s="540">
        <v>38.6</v>
      </c>
      <c r="I100" s="234"/>
      <c r="J100" s="234">
        <v>185</v>
      </c>
      <c r="K100" s="540">
        <v>37.6</v>
      </c>
      <c r="L100" s="234"/>
      <c r="M100" s="234">
        <v>115</v>
      </c>
      <c r="N100" s="540">
        <v>23.900000000000002</v>
      </c>
      <c r="O100" s="463"/>
      <c r="P100" s="234">
        <v>300</v>
      </c>
      <c r="Q100" s="540">
        <v>61.400000000000006</v>
      </c>
    </row>
    <row r="101" spans="1:17" x14ac:dyDescent="0.2">
      <c r="A101" s="268" t="s">
        <v>279</v>
      </c>
      <c r="B101" s="268">
        <v>821</v>
      </c>
      <c r="C101" s="270" t="s">
        <v>490</v>
      </c>
      <c r="D101" s="248" t="s">
        <v>114</v>
      </c>
      <c r="E101" s="234">
        <v>195</v>
      </c>
      <c r="F101" s="234"/>
      <c r="G101" s="234">
        <v>85</v>
      </c>
      <c r="H101" s="540">
        <v>43.400000000000006</v>
      </c>
      <c r="I101" s="234"/>
      <c r="J101" s="234">
        <v>65</v>
      </c>
      <c r="K101" s="540">
        <v>32.700000000000003</v>
      </c>
      <c r="L101" s="234"/>
      <c r="M101" s="234">
        <v>45</v>
      </c>
      <c r="N101" s="540">
        <v>24</v>
      </c>
      <c r="O101" s="463"/>
      <c r="P101" s="234">
        <v>110</v>
      </c>
      <c r="Q101" s="540">
        <v>56.6</v>
      </c>
    </row>
    <row r="102" spans="1:17" x14ac:dyDescent="0.2">
      <c r="A102" s="268" t="s">
        <v>281</v>
      </c>
      <c r="B102" s="268">
        <v>926</v>
      </c>
      <c r="C102" s="270" t="s">
        <v>282</v>
      </c>
      <c r="D102" s="248" t="s">
        <v>114</v>
      </c>
      <c r="E102" s="234">
        <v>600</v>
      </c>
      <c r="F102" s="234"/>
      <c r="G102" s="234">
        <v>240</v>
      </c>
      <c r="H102" s="540">
        <v>39.700000000000003</v>
      </c>
      <c r="I102" s="234"/>
      <c r="J102" s="234">
        <v>180</v>
      </c>
      <c r="K102" s="540">
        <v>30.1</v>
      </c>
      <c r="L102" s="234"/>
      <c r="M102" s="234">
        <v>180</v>
      </c>
      <c r="N102" s="540">
        <v>30.200000000000003</v>
      </c>
      <c r="O102" s="463"/>
      <c r="P102" s="234">
        <v>365</v>
      </c>
      <c r="Q102" s="540">
        <v>60.300000000000004</v>
      </c>
    </row>
    <row r="103" spans="1:17" x14ac:dyDescent="0.2">
      <c r="A103" s="268" t="s">
        <v>283</v>
      </c>
      <c r="B103" s="268">
        <v>874</v>
      </c>
      <c r="C103" s="270" t="s">
        <v>491</v>
      </c>
      <c r="D103" s="248" t="s">
        <v>114</v>
      </c>
      <c r="E103" s="234">
        <v>155</v>
      </c>
      <c r="F103" s="234"/>
      <c r="G103" s="234">
        <v>50</v>
      </c>
      <c r="H103" s="540">
        <v>32.5</v>
      </c>
      <c r="I103" s="234"/>
      <c r="J103" s="234">
        <v>40</v>
      </c>
      <c r="K103" s="540">
        <v>26.1</v>
      </c>
      <c r="L103" s="234"/>
      <c r="M103" s="234">
        <v>65</v>
      </c>
      <c r="N103" s="540">
        <v>41.400000000000006</v>
      </c>
      <c r="O103" s="463"/>
      <c r="P103" s="234">
        <v>105</v>
      </c>
      <c r="Q103" s="540">
        <v>67.5</v>
      </c>
    </row>
    <row r="104" spans="1:17" x14ac:dyDescent="0.2">
      <c r="A104" s="268" t="s">
        <v>285</v>
      </c>
      <c r="B104" s="268">
        <v>882</v>
      </c>
      <c r="C104" s="270" t="s">
        <v>492</v>
      </c>
      <c r="D104" s="248" t="s">
        <v>118</v>
      </c>
      <c r="E104" s="234">
        <v>115</v>
      </c>
      <c r="F104" s="234"/>
      <c r="G104" s="234">
        <v>45</v>
      </c>
      <c r="H104" s="540">
        <v>40.700000000000003</v>
      </c>
      <c r="I104" s="234"/>
      <c r="J104" s="234">
        <v>40</v>
      </c>
      <c r="K104" s="540">
        <v>33.6</v>
      </c>
      <c r="L104" s="234"/>
      <c r="M104" s="234">
        <v>30</v>
      </c>
      <c r="N104" s="540">
        <v>25.700000000000003</v>
      </c>
      <c r="O104" s="463"/>
      <c r="P104" s="234">
        <v>65</v>
      </c>
      <c r="Q104" s="540">
        <v>59.300000000000004</v>
      </c>
    </row>
    <row r="105" spans="1:17" x14ac:dyDescent="0.2">
      <c r="A105" s="268" t="s">
        <v>287</v>
      </c>
      <c r="B105" s="268">
        <v>935</v>
      </c>
      <c r="C105" s="270" t="s">
        <v>288</v>
      </c>
      <c r="D105" s="248" t="s">
        <v>114</v>
      </c>
      <c r="E105" s="234">
        <v>370</v>
      </c>
      <c r="F105" s="234"/>
      <c r="G105" s="234">
        <v>155</v>
      </c>
      <c r="H105" s="540">
        <v>42.300000000000004</v>
      </c>
      <c r="I105" s="234"/>
      <c r="J105" s="234">
        <v>95</v>
      </c>
      <c r="K105" s="540">
        <v>25.700000000000003</v>
      </c>
      <c r="L105" s="234"/>
      <c r="M105" s="234">
        <v>120</v>
      </c>
      <c r="N105" s="540">
        <v>32</v>
      </c>
      <c r="O105" s="463"/>
      <c r="P105" s="234">
        <v>215</v>
      </c>
      <c r="Q105" s="540">
        <v>57.7</v>
      </c>
    </row>
    <row r="106" spans="1:17" x14ac:dyDescent="0.2">
      <c r="A106" s="268" t="s">
        <v>289</v>
      </c>
      <c r="B106" s="268">
        <v>883</v>
      </c>
      <c r="C106" s="274" t="s">
        <v>493</v>
      </c>
      <c r="D106" s="248" t="s">
        <v>114</v>
      </c>
      <c r="E106" s="234">
        <v>155</v>
      </c>
      <c r="F106" s="234"/>
      <c r="G106" s="234">
        <v>65</v>
      </c>
      <c r="H106" s="540">
        <v>42.7</v>
      </c>
      <c r="I106" s="234"/>
      <c r="J106" s="234">
        <v>40</v>
      </c>
      <c r="K106" s="540">
        <v>24.200000000000003</v>
      </c>
      <c r="L106" s="234"/>
      <c r="M106" s="234">
        <v>50</v>
      </c>
      <c r="N106" s="540">
        <v>33.1</v>
      </c>
      <c r="O106" s="463"/>
      <c r="P106" s="234">
        <v>90</v>
      </c>
      <c r="Q106" s="540">
        <v>57.300000000000004</v>
      </c>
    </row>
    <row r="107" spans="1:17" x14ac:dyDescent="0.2">
      <c r="A107" s="268"/>
      <c r="B107" s="268"/>
      <c r="C107" s="269"/>
      <c r="D107" s="557"/>
      <c r="F107" s="234"/>
      <c r="H107" s="540"/>
      <c r="I107" s="234"/>
      <c r="K107" s="540"/>
      <c r="L107" s="234"/>
      <c r="N107" s="540"/>
      <c r="O107" s="463"/>
      <c r="Q107" s="540"/>
    </row>
    <row r="108" spans="1:17" s="18" customFormat="1" x14ac:dyDescent="0.2">
      <c r="A108" s="272"/>
      <c r="B108" s="272"/>
      <c r="C108" s="265" t="s">
        <v>291</v>
      </c>
      <c r="D108" s="557" t="s">
        <v>57</v>
      </c>
      <c r="E108" s="267">
        <v>4370</v>
      </c>
      <c r="F108" s="267"/>
      <c r="G108" s="267">
        <v>1700</v>
      </c>
      <c r="H108" s="558">
        <v>38.900000000000006</v>
      </c>
      <c r="I108" s="267"/>
      <c r="J108" s="267">
        <v>1410</v>
      </c>
      <c r="K108" s="558">
        <v>32.4</v>
      </c>
      <c r="L108" s="267"/>
      <c r="M108" s="267">
        <v>1260</v>
      </c>
      <c r="N108" s="558">
        <v>28.8</v>
      </c>
      <c r="O108" s="510"/>
      <c r="P108" s="267">
        <v>2670</v>
      </c>
      <c r="Q108" s="558">
        <v>61.1</v>
      </c>
    </row>
    <row r="109" spans="1:17" s="18" customFormat="1" x14ac:dyDescent="0.2">
      <c r="A109" s="272"/>
      <c r="B109" s="272"/>
      <c r="C109" s="265" t="s">
        <v>292</v>
      </c>
      <c r="D109" s="557" t="s">
        <v>57</v>
      </c>
      <c r="E109" s="267">
        <v>1910</v>
      </c>
      <c r="F109" s="267"/>
      <c r="G109" s="267">
        <v>760</v>
      </c>
      <c r="H109" s="558">
        <v>39.700000000000003</v>
      </c>
      <c r="I109" s="267"/>
      <c r="J109" s="267">
        <v>590</v>
      </c>
      <c r="K109" s="558">
        <v>31</v>
      </c>
      <c r="L109" s="267"/>
      <c r="M109" s="267">
        <v>560</v>
      </c>
      <c r="N109" s="558">
        <v>29.3</v>
      </c>
      <c r="O109" s="510"/>
      <c r="P109" s="267">
        <v>1150</v>
      </c>
      <c r="Q109" s="558">
        <v>60.300000000000004</v>
      </c>
    </row>
    <row r="110" spans="1:17" x14ac:dyDescent="0.2">
      <c r="A110" s="268" t="s">
        <v>293</v>
      </c>
      <c r="B110" s="268">
        <v>202</v>
      </c>
      <c r="C110" s="270" t="s">
        <v>294</v>
      </c>
      <c r="D110" s="248" t="s">
        <v>118</v>
      </c>
      <c r="E110" s="234">
        <v>110</v>
      </c>
      <c r="F110" s="234"/>
      <c r="G110" s="234">
        <v>35</v>
      </c>
      <c r="H110" s="540">
        <v>33.6</v>
      </c>
      <c r="I110" s="234"/>
      <c r="J110" s="234">
        <v>35</v>
      </c>
      <c r="K110" s="540">
        <v>30.900000000000002</v>
      </c>
      <c r="L110" s="234"/>
      <c r="M110" s="234">
        <v>40</v>
      </c>
      <c r="N110" s="540">
        <v>35.5</v>
      </c>
      <c r="O110" s="463"/>
      <c r="P110" s="234">
        <v>75</v>
      </c>
      <c r="Q110" s="540">
        <v>66.400000000000006</v>
      </c>
    </row>
    <row r="111" spans="1:17" x14ac:dyDescent="0.2">
      <c r="A111" s="268" t="s">
        <v>295</v>
      </c>
      <c r="B111" s="268">
        <v>201</v>
      </c>
      <c r="C111" s="270" t="s">
        <v>296</v>
      </c>
      <c r="D111" s="248" t="s">
        <v>118</v>
      </c>
      <c r="E111" s="234">
        <v>5</v>
      </c>
      <c r="F111" s="234"/>
      <c r="G111" s="234" t="s">
        <v>95</v>
      </c>
      <c r="H111" s="540" t="s">
        <v>95</v>
      </c>
      <c r="I111" s="234"/>
      <c r="J111" s="234" t="s">
        <v>95</v>
      </c>
      <c r="K111" s="540" t="s">
        <v>95</v>
      </c>
      <c r="L111" s="234"/>
      <c r="M111" s="234">
        <v>0</v>
      </c>
      <c r="N111" s="540">
        <v>0</v>
      </c>
      <c r="O111" s="463"/>
      <c r="P111" s="234" t="s">
        <v>95</v>
      </c>
      <c r="Q111" s="540" t="s">
        <v>95</v>
      </c>
    </row>
    <row r="112" spans="1:17" x14ac:dyDescent="0.2">
      <c r="A112" s="268" t="s">
        <v>297</v>
      </c>
      <c r="B112" s="268">
        <v>204</v>
      </c>
      <c r="C112" s="270" t="s">
        <v>298</v>
      </c>
      <c r="D112" s="248" t="s">
        <v>114</v>
      </c>
      <c r="E112" s="234">
        <v>150</v>
      </c>
      <c r="F112" s="234"/>
      <c r="G112" s="234">
        <v>55</v>
      </c>
      <c r="H112" s="540">
        <v>36.9</v>
      </c>
      <c r="I112" s="234"/>
      <c r="J112" s="234">
        <v>50</v>
      </c>
      <c r="K112" s="540">
        <v>32.9</v>
      </c>
      <c r="L112" s="234"/>
      <c r="M112" s="234">
        <v>45</v>
      </c>
      <c r="N112" s="540">
        <v>30.200000000000003</v>
      </c>
      <c r="O112" s="463"/>
      <c r="P112" s="234">
        <v>95</v>
      </c>
      <c r="Q112" s="540">
        <v>63.1</v>
      </c>
    </row>
    <row r="113" spans="1:17" x14ac:dyDescent="0.2">
      <c r="A113" s="268" t="s">
        <v>299</v>
      </c>
      <c r="B113" s="268">
        <v>205</v>
      </c>
      <c r="C113" s="270" t="s">
        <v>300</v>
      </c>
      <c r="D113" s="248" t="s">
        <v>243</v>
      </c>
      <c r="E113" s="234">
        <v>70</v>
      </c>
      <c r="F113" s="234"/>
      <c r="G113" s="234">
        <v>35</v>
      </c>
      <c r="H113" s="540">
        <v>47.1</v>
      </c>
      <c r="I113" s="234"/>
      <c r="J113" s="234">
        <v>20</v>
      </c>
      <c r="K113" s="540">
        <v>27.1</v>
      </c>
      <c r="L113" s="234"/>
      <c r="M113" s="234">
        <v>20</v>
      </c>
      <c r="N113" s="540">
        <v>25.700000000000003</v>
      </c>
      <c r="O113" s="463"/>
      <c r="P113" s="234">
        <v>35</v>
      </c>
      <c r="Q113" s="540">
        <v>52.900000000000006</v>
      </c>
    </row>
    <row r="114" spans="1:17" x14ac:dyDescent="0.2">
      <c r="A114" s="268" t="s">
        <v>301</v>
      </c>
      <c r="B114" s="268">
        <v>309</v>
      </c>
      <c r="C114" s="270" t="s">
        <v>302</v>
      </c>
      <c r="D114" s="248" t="s">
        <v>114</v>
      </c>
      <c r="E114" s="234">
        <v>255</v>
      </c>
      <c r="F114" s="234"/>
      <c r="G114" s="234">
        <v>115</v>
      </c>
      <c r="H114" s="540">
        <v>44.900000000000006</v>
      </c>
      <c r="I114" s="234"/>
      <c r="J114" s="234">
        <v>80</v>
      </c>
      <c r="K114" s="540">
        <v>31.3</v>
      </c>
      <c r="L114" s="234"/>
      <c r="M114" s="234">
        <v>60</v>
      </c>
      <c r="N114" s="540">
        <v>23.8</v>
      </c>
      <c r="O114" s="463"/>
      <c r="P114" s="234">
        <v>140</v>
      </c>
      <c r="Q114" s="540">
        <v>55.1</v>
      </c>
    </row>
    <row r="115" spans="1:17" x14ac:dyDescent="0.2">
      <c r="A115" s="268" t="s">
        <v>303</v>
      </c>
      <c r="B115" s="268">
        <v>206</v>
      </c>
      <c r="C115" s="270" t="s">
        <v>304</v>
      </c>
      <c r="D115" s="248" t="s">
        <v>118</v>
      </c>
      <c r="E115" s="234">
        <v>140</v>
      </c>
      <c r="F115" s="234"/>
      <c r="G115" s="234">
        <v>65</v>
      </c>
      <c r="H115" s="540">
        <v>48.6</v>
      </c>
      <c r="I115" s="234"/>
      <c r="J115" s="234">
        <v>40</v>
      </c>
      <c r="K115" s="540">
        <v>29.700000000000003</v>
      </c>
      <c r="L115" s="234"/>
      <c r="M115" s="234">
        <v>30</v>
      </c>
      <c r="N115" s="540">
        <v>21.700000000000003</v>
      </c>
      <c r="O115" s="463"/>
      <c r="P115" s="234">
        <v>70</v>
      </c>
      <c r="Q115" s="540">
        <v>51.400000000000006</v>
      </c>
    </row>
    <row r="116" spans="1:17" x14ac:dyDescent="0.2">
      <c r="A116" s="268" t="s">
        <v>305</v>
      </c>
      <c r="B116" s="268">
        <v>207</v>
      </c>
      <c r="C116" s="270" t="s">
        <v>306</v>
      </c>
      <c r="D116" s="248" t="s">
        <v>118</v>
      </c>
      <c r="E116" s="234">
        <v>30</v>
      </c>
      <c r="F116" s="234"/>
      <c r="G116" s="234">
        <v>10</v>
      </c>
      <c r="H116" s="540">
        <v>37.9</v>
      </c>
      <c r="I116" s="234"/>
      <c r="J116" s="234">
        <v>5</v>
      </c>
      <c r="K116" s="540">
        <v>20.700000000000003</v>
      </c>
      <c r="L116" s="234"/>
      <c r="M116" s="234">
        <v>10</v>
      </c>
      <c r="N116" s="540">
        <v>41.400000000000006</v>
      </c>
      <c r="O116" s="463"/>
      <c r="P116" s="234">
        <v>20</v>
      </c>
      <c r="Q116" s="540">
        <v>62.1</v>
      </c>
    </row>
    <row r="117" spans="1:17" x14ac:dyDescent="0.2">
      <c r="A117" s="268" t="s">
        <v>307</v>
      </c>
      <c r="B117" s="268">
        <v>208</v>
      </c>
      <c r="C117" s="270" t="s">
        <v>308</v>
      </c>
      <c r="D117" s="248" t="s">
        <v>118</v>
      </c>
      <c r="E117" s="234">
        <v>230</v>
      </c>
      <c r="F117" s="234"/>
      <c r="G117" s="234">
        <v>85</v>
      </c>
      <c r="H117" s="540">
        <v>36.700000000000003</v>
      </c>
      <c r="I117" s="234"/>
      <c r="J117" s="234">
        <v>80</v>
      </c>
      <c r="K117" s="540">
        <v>34.5</v>
      </c>
      <c r="L117" s="234"/>
      <c r="M117" s="234">
        <v>65</v>
      </c>
      <c r="N117" s="540">
        <v>28.8</v>
      </c>
      <c r="O117" s="463"/>
      <c r="P117" s="234">
        <v>145</v>
      </c>
      <c r="Q117" s="540">
        <v>63.300000000000004</v>
      </c>
    </row>
    <row r="118" spans="1:17" x14ac:dyDescent="0.2">
      <c r="A118" s="268" t="s">
        <v>309</v>
      </c>
      <c r="B118" s="268">
        <v>209</v>
      </c>
      <c r="C118" s="270" t="s">
        <v>310</v>
      </c>
      <c r="D118" s="248" t="s">
        <v>114</v>
      </c>
      <c r="E118" s="234">
        <v>245</v>
      </c>
      <c r="F118" s="234"/>
      <c r="G118" s="234">
        <v>80</v>
      </c>
      <c r="H118" s="540">
        <v>33.300000000000004</v>
      </c>
      <c r="I118" s="234"/>
      <c r="J118" s="234">
        <v>90</v>
      </c>
      <c r="K118" s="540">
        <v>37.4</v>
      </c>
      <c r="L118" s="234"/>
      <c r="M118" s="234">
        <v>70</v>
      </c>
      <c r="N118" s="540">
        <v>29.200000000000003</v>
      </c>
      <c r="O118" s="463"/>
      <c r="P118" s="234">
        <v>160</v>
      </c>
      <c r="Q118" s="540">
        <v>66.7</v>
      </c>
    </row>
    <row r="119" spans="1:17" x14ac:dyDescent="0.2">
      <c r="A119" s="268" t="s">
        <v>311</v>
      </c>
      <c r="B119" s="268">
        <v>316</v>
      </c>
      <c r="C119" s="270" t="s">
        <v>312</v>
      </c>
      <c r="D119" s="248" t="s">
        <v>114</v>
      </c>
      <c r="E119" s="234">
        <v>155</v>
      </c>
      <c r="F119" s="234"/>
      <c r="G119" s="234">
        <v>65</v>
      </c>
      <c r="H119" s="540">
        <v>42</v>
      </c>
      <c r="I119" s="234"/>
      <c r="J119" s="234">
        <v>45</v>
      </c>
      <c r="K119" s="540">
        <v>29.900000000000002</v>
      </c>
      <c r="L119" s="234"/>
      <c r="M119" s="234">
        <v>45</v>
      </c>
      <c r="N119" s="540">
        <v>28</v>
      </c>
      <c r="O119" s="463"/>
      <c r="P119" s="234">
        <v>90</v>
      </c>
      <c r="Q119" s="540">
        <v>58</v>
      </c>
    </row>
    <row r="120" spans="1:17" x14ac:dyDescent="0.2">
      <c r="A120" s="268" t="s">
        <v>313</v>
      </c>
      <c r="B120" s="268">
        <v>210</v>
      </c>
      <c r="C120" s="270" t="s">
        <v>314</v>
      </c>
      <c r="D120" s="248" t="s">
        <v>114</v>
      </c>
      <c r="E120" s="234">
        <v>240</v>
      </c>
      <c r="F120" s="234"/>
      <c r="G120" s="234">
        <v>100</v>
      </c>
      <c r="H120" s="540">
        <v>41.5</v>
      </c>
      <c r="I120" s="234"/>
      <c r="J120" s="234">
        <v>60</v>
      </c>
      <c r="K120" s="540">
        <v>24.5</v>
      </c>
      <c r="L120" s="234"/>
      <c r="M120" s="234">
        <v>80</v>
      </c>
      <c r="N120" s="540">
        <v>34</v>
      </c>
      <c r="O120" s="463"/>
      <c r="P120" s="234">
        <v>140</v>
      </c>
      <c r="Q120" s="540">
        <v>58.5</v>
      </c>
    </row>
    <row r="121" spans="1:17" x14ac:dyDescent="0.2">
      <c r="A121" s="268" t="s">
        <v>315</v>
      </c>
      <c r="B121" s="268">
        <v>211</v>
      </c>
      <c r="C121" s="270" t="s">
        <v>316</v>
      </c>
      <c r="D121" s="248" t="s">
        <v>114</v>
      </c>
      <c r="E121" s="234">
        <v>135</v>
      </c>
      <c r="F121" s="234"/>
      <c r="G121" s="234">
        <v>55</v>
      </c>
      <c r="H121" s="540">
        <v>40.6</v>
      </c>
      <c r="I121" s="234"/>
      <c r="J121" s="234">
        <v>30</v>
      </c>
      <c r="K121" s="540">
        <v>22.6</v>
      </c>
      <c r="L121" s="234"/>
      <c r="M121" s="234">
        <v>50</v>
      </c>
      <c r="N121" s="540">
        <v>36.800000000000004</v>
      </c>
      <c r="O121" s="463"/>
      <c r="P121" s="234">
        <v>80</v>
      </c>
      <c r="Q121" s="540">
        <v>59.400000000000006</v>
      </c>
    </row>
    <row r="122" spans="1:17" x14ac:dyDescent="0.2">
      <c r="A122" s="268" t="s">
        <v>317</v>
      </c>
      <c r="B122" s="268">
        <v>212</v>
      </c>
      <c r="C122" s="270" t="s">
        <v>318</v>
      </c>
      <c r="D122" s="248" t="s">
        <v>118</v>
      </c>
      <c r="E122" s="234">
        <v>80</v>
      </c>
      <c r="F122" s="234"/>
      <c r="G122" s="234">
        <v>20</v>
      </c>
      <c r="H122" s="540">
        <v>25.6</v>
      </c>
      <c r="I122" s="234"/>
      <c r="J122" s="234">
        <v>30</v>
      </c>
      <c r="K122" s="540">
        <v>35.4</v>
      </c>
      <c r="L122" s="234"/>
      <c r="M122" s="234">
        <v>30</v>
      </c>
      <c r="N122" s="540">
        <v>39</v>
      </c>
      <c r="O122" s="463"/>
      <c r="P122" s="234">
        <v>60</v>
      </c>
      <c r="Q122" s="540">
        <v>74.400000000000006</v>
      </c>
    </row>
    <row r="123" spans="1:17" x14ac:dyDescent="0.2">
      <c r="A123" s="268" t="s">
        <v>319</v>
      </c>
      <c r="B123" s="268">
        <v>213</v>
      </c>
      <c r="C123" s="270" t="s">
        <v>320</v>
      </c>
      <c r="D123" s="248" t="s">
        <v>118</v>
      </c>
      <c r="E123" s="234">
        <v>70</v>
      </c>
      <c r="F123" s="234"/>
      <c r="G123" s="234">
        <v>35</v>
      </c>
      <c r="H123" s="540">
        <v>47.800000000000004</v>
      </c>
      <c r="I123" s="234"/>
      <c r="J123" s="234">
        <v>25</v>
      </c>
      <c r="K123" s="540">
        <v>37.700000000000003</v>
      </c>
      <c r="L123" s="234"/>
      <c r="M123" s="234">
        <v>10</v>
      </c>
      <c r="N123" s="540">
        <v>14.5</v>
      </c>
      <c r="O123" s="463"/>
      <c r="P123" s="234">
        <v>35</v>
      </c>
      <c r="Q123" s="540">
        <v>52.2</v>
      </c>
    </row>
    <row r="124" spans="1:17" s="18" customFormat="1" x14ac:dyDescent="0.2">
      <c r="A124" s="272"/>
      <c r="B124" s="272"/>
      <c r="C124" s="265" t="s">
        <v>321</v>
      </c>
      <c r="D124" s="557" t="s">
        <v>57</v>
      </c>
      <c r="E124" s="267">
        <v>2460</v>
      </c>
      <c r="F124" s="267"/>
      <c r="G124" s="267">
        <v>940</v>
      </c>
      <c r="H124" s="558">
        <v>38.200000000000003</v>
      </c>
      <c r="I124" s="267"/>
      <c r="J124" s="267">
        <v>820</v>
      </c>
      <c r="K124" s="558">
        <v>33.4</v>
      </c>
      <c r="L124" s="267"/>
      <c r="M124" s="267">
        <v>700</v>
      </c>
      <c r="N124" s="558">
        <v>28.400000000000002</v>
      </c>
      <c r="O124" s="510"/>
      <c r="P124" s="267">
        <v>1520</v>
      </c>
      <c r="Q124" s="558">
        <v>61.800000000000004</v>
      </c>
    </row>
    <row r="125" spans="1:17" x14ac:dyDescent="0.2">
      <c r="A125" s="268" t="s">
        <v>322</v>
      </c>
      <c r="B125" s="268">
        <v>301</v>
      </c>
      <c r="C125" s="270" t="s">
        <v>323</v>
      </c>
      <c r="D125" s="248" t="s">
        <v>118</v>
      </c>
      <c r="E125" s="234">
        <v>210</v>
      </c>
      <c r="F125" s="234"/>
      <c r="G125" s="234">
        <v>90</v>
      </c>
      <c r="H125" s="540">
        <v>42.900000000000006</v>
      </c>
      <c r="I125" s="234"/>
      <c r="J125" s="234">
        <v>70</v>
      </c>
      <c r="K125" s="540">
        <v>34.300000000000004</v>
      </c>
      <c r="L125" s="234"/>
      <c r="M125" s="234">
        <v>50</v>
      </c>
      <c r="N125" s="540">
        <v>22.900000000000002</v>
      </c>
      <c r="O125" s="463"/>
      <c r="P125" s="234">
        <v>120</v>
      </c>
      <c r="Q125" s="540">
        <v>57.1</v>
      </c>
    </row>
    <row r="126" spans="1:17" x14ac:dyDescent="0.2">
      <c r="A126" s="268" t="s">
        <v>324</v>
      </c>
      <c r="B126" s="268">
        <v>302</v>
      </c>
      <c r="C126" s="270" t="s">
        <v>325</v>
      </c>
      <c r="D126" s="248" t="s">
        <v>118</v>
      </c>
      <c r="E126" s="234">
        <v>125</v>
      </c>
      <c r="F126" s="234"/>
      <c r="G126" s="234">
        <v>45</v>
      </c>
      <c r="H126" s="540">
        <v>37.9</v>
      </c>
      <c r="I126" s="234"/>
      <c r="J126" s="234">
        <v>45</v>
      </c>
      <c r="K126" s="540">
        <v>35.5</v>
      </c>
      <c r="L126" s="234"/>
      <c r="M126" s="234">
        <v>35</v>
      </c>
      <c r="N126" s="540">
        <v>26.6</v>
      </c>
      <c r="O126" s="463"/>
      <c r="P126" s="234">
        <v>75</v>
      </c>
      <c r="Q126" s="540">
        <v>62.1</v>
      </c>
    </row>
    <row r="127" spans="1:17" x14ac:dyDescent="0.2">
      <c r="A127" s="268" t="s">
        <v>326</v>
      </c>
      <c r="B127" s="268">
        <v>303</v>
      </c>
      <c r="C127" s="270" t="s">
        <v>327</v>
      </c>
      <c r="D127" s="248" t="s">
        <v>118</v>
      </c>
      <c r="E127" s="234">
        <v>125</v>
      </c>
      <c r="F127" s="234"/>
      <c r="G127" s="234">
        <v>40</v>
      </c>
      <c r="H127" s="540">
        <v>33.1</v>
      </c>
      <c r="I127" s="234"/>
      <c r="J127" s="234">
        <v>45</v>
      </c>
      <c r="K127" s="540">
        <v>33.9</v>
      </c>
      <c r="L127" s="234"/>
      <c r="M127" s="234">
        <v>40</v>
      </c>
      <c r="N127" s="540">
        <v>33.1</v>
      </c>
      <c r="O127" s="463"/>
      <c r="P127" s="234">
        <v>85</v>
      </c>
      <c r="Q127" s="540">
        <v>66.900000000000006</v>
      </c>
    </row>
    <row r="128" spans="1:17" x14ac:dyDescent="0.2">
      <c r="A128" s="268" t="s">
        <v>328</v>
      </c>
      <c r="B128" s="268">
        <v>304</v>
      </c>
      <c r="C128" s="270" t="s">
        <v>329</v>
      </c>
      <c r="D128" s="248" t="s">
        <v>118</v>
      </c>
      <c r="E128" s="234">
        <v>140</v>
      </c>
      <c r="F128" s="234"/>
      <c r="G128" s="234">
        <v>50</v>
      </c>
      <c r="H128" s="540">
        <v>34.800000000000004</v>
      </c>
      <c r="I128" s="234"/>
      <c r="J128" s="234">
        <v>35</v>
      </c>
      <c r="K128" s="540">
        <v>25.400000000000002</v>
      </c>
      <c r="L128" s="234"/>
      <c r="M128" s="234">
        <v>55</v>
      </c>
      <c r="N128" s="540">
        <v>39.900000000000006</v>
      </c>
      <c r="O128" s="463"/>
      <c r="P128" s="234">
        <v>90</v>
      </c>
      <c r="Q128" s="540">
        <v>65.2</v>
      </c>
    </row>
    <row r="129" spans="1:17" x14ac:dyDescent="0.2">
      <c r="A129" s="268" t="s">
        <v>330</v>
      </c>
      <c r="B129" s="268">
        <v>305</v>
      </c>
      <c r="C129" s="270" t="s">
        <v>331</v>
      </c>
      <c r="D129" s="248" t="s">
        <v>114</v>
      </c>
      <c r="E129" s="234">
        <v>125</v>
      </c>
      <c r="F129" s="234"/>
      <c r="G129" s="234">
        <v>50</v>
      </c>
      <c r="H129" s="540">
        <v>38.700000000000003</v>
      </c>
      <c r="I129" s="234"/>
      <c r="J129" s="234">
        <v>35</v>
      </c>
      <c r="K129" s="540">
        <v>26.6</v>
      </c>
      <c r="L129" s="234"/>
      <c r="M129" s="234">
        <v>45</v>
      </c>
      <c r="N129" s="540">
        <v>34.700000000000003</v>
      </c>
      <c r="O129" s="463"/>
      <c r="P129" s="234">
        <v>75</v>
      </c>
      <c r="Q129" s="540">
        <v>61.300000000000004</v>
      </c>
    </row>
    <row r="130" spans="1:17" x14ac:dyDescent="0.2">
      <c r="A130" s="268" t="s">
        <v>332</v>
      </c>
      <c r="B130" s="268">
        <v>306</v>
      </c>
      <c r="C130" s="270" t="s">
        <v>333</v>
      </c>
      <c r="D130" s="248" t="s">
        <v>114</v>
      </c>
      <c r="E130" s="234">
        <v>275</v>
      </c>
      <c r="F130" s="234"/>
      <c r="G130" s="234">
        <v>130</v>
      </c>
      <c r="H130" s="540">
        <v>46.7</v>
      </c>
      <c r="I130" s="234"/>
      <c r="J130" s="234">
        <v>90</v>
      </c>
      <c r="K130" s="540">
        <v>32.5</v>
      </c>
      <c r="L130" s="234"/>
      <c r="M130" s="234">
        <v>55</v>
      </c>
      <c r="N130" s="540">
        <v>20.8</v>
      </c>
      <c r="O130" s="463"/>
      <c r="P130" s="234">
        <v>145</v>
      </c>
      <c r="Q130" s="540">
        <v>53.300000000000004</v>
      </c>
    </row>
    <row r="131" spans="1:17" x14ac:dyDescent="0.2">
      <c r="A131" s="268" t="s">
        <v>334</v>
      </c>
      <c r="B131" s="268">
        <v>307</v>
      </c>
      <c r="C131" s="270" t="s">
        <v>335</v>
      </c>
      <c r="D131" s="248" t="s">
        <v>114</v>
      </c>
      <c r="E131" s="234">
        <v>190</v>
      </c>
      <c r="F131" s="234"/>
      <c r="G131" s="234">
        <v>65</v>
      </c>
      <c r="H131" s="540">
        <v>34.6</v>
      </c>
      <c r="I131" s="234"/>
      <c r="J131" s="234">
        <v>70</v>
      </c>
      <c r="K131" s="540">
        <v>37.700000000000003</v>
      </c>
      <c r="L131" s="234"/>
      <c r="M131" s="234">
        <v>55</v>
      </c>
      <c r="N131" s="540">
        <v>27.700000000000003</v>
      </c>
      <c r="O131" s="463"/>
      <c r="P131" s="234">
        <v>125</v>
      </c>
      <c r="Q131" s="540">
        <v>65.400000000000006</v>
      </c>
    </row>
    <row r="132" spans="1:17" x14ac:dyDescent="0.2">
      <c r="A132" s="268" t="s">
        <v>336</v>
      </c>
      <c r="B132" s="268">
        <v>308</v>
      </c>
      <c r="C132" s="270" t="s">
        <v>337</v>
      </c>
      <c r="D132" s="248" t="s">
        <v>114</v>
      </c>
      <c r="E132" s="234">
        <v>130</v>
      </c>
      <c r="F132" s="234"/>
      <c r="G132" s="234">
        <v>50</v>
      </c>
      <c r="H132" s="540">
        <v>37.9</v>
      </c>
      <c r="I132" s="234"/>
      <c r="J132" s="234">
        <v>45</v>
      </c>
      <c r="K132" s="540">
        <v>32.6</v>
      </c>
      <c r="L132" s="234"/>
      <c r="M132" s="234">
        <v>40</v>
      </c>
      <c r="N132" s="540">
        <v>29.5</v>
      </c>
      <c r="O132" s="463"/>
      <c r="P132" s="234">
        <v>80</v>
      </c>
      <c r="Q132" s="540">
        <v>62.1</v>
      </c>
    </row>
    <row r="133" spans="1:17" x14ac:dyDescent="0.2">
      <c r="A133" s="268" t="s">
        <v>338</v>
      </c>
      <c r="B133" s="268">
        <v>203</v>
      </c>
      <c r="C133" s="270" t="s">
        <v>339</v>
      </c>
      <c r="D133" s="248" t="s">
        <v>118</v>
      </c>
      <c r="E133" s="234">
        <v>275</v>
      </c>
      <c r="F133" s="234"/>
      <c r="G133" s="234">
        <v>110</v>
      </c>
      <c r="H133" s="540">
        <v>40.400000000000006</v>
      </c>
      <c r="I133" s="234"/>
      <c r="J133" s="234">
        <v>110</v>
      </c>
      <c r="K133" s="540">
        <v>39.6</v>
      </c>
      <c r="L133" s="234"/>
      <c r="M133" s="234">
        <v>55</v>
      </c>
      <c r="N133" s="540">
        <v>20</v>
      </c>
      <c r="O133" s="463"/>
      <c r="P133" s="234">
        <v>165</v>
      </c>
      <c r="Q133" s="540">
        <v>59.6</v>
      </c>
    </row>
    <row r="134" spans="1:17" x14ac:dyDescent="0.2">
      <c r="A134" s="268" t="s">
        <v>340</v>
      </c>
      <c r="B134" s="268">
        <v>310</v>
      </c>
      <c r="C134" s="270" t="s">
        <v>341</v>
      </c>
      <c r="D134" s="248" t="s">
        <v>118</v>
      </c>
      <c r="E134" s="234">
        <v>60</v>
      </c>
      <c r="F134" s="234"/>
      <c r="G134" s="234">
        <v>10</v>
      </c>
      <c r="H134" s="540">
        <v>19.700000000000003</v>
      </c>
      <c r="I134" s="234"/>
      <c r="J134" s="234">
        <v>35</v>
      </c>
      <c r="K134" s="540">
        <v>54.1</v>
      </c>
      <c r="L134" s="234"/>
      <c r="M134" s="234">
        <v>15</v>
      </c>
      <c r="N134" s="540">
        <v>26.200000000000003</v>
      </c>
      <c r="O134" s="463"/>
      <c r="P134" s="234">
        <v>50</v>
      </c>
      <c r="Q134" s="540">
        <v>80.300000000000011</v>
      </c>
    </row>
    <row r="135" spans="1:17" x14ac:dyDescent="0.2">
      <c r="A135" s="268" t="s">
        <v>342</v>
      </c>
      <c r="B135" s="268">
        <v>311</v>
      </c>
      <c r="C135" s="270" t="s">
        <v>343</v>
      </c>
      <c r="D135" s="248" t="s">
        <v>118</v>
      </c>
      <c r="E135" s="234">
        <v>90</v>
      </c>
      <c r="F135" s="234"/>
      <c r="G135" s="234">
        <v>45</v>
      </c>
      <c r="H135" s="540">
        <v>49.5</v>
      </c>
      <c r="I135" s="234"/>
      <c r="J135" s="234">
        <v>30</v>
      </c>
      <c r="K135" s="540">
        <v>30.8</v>
      </c>
      <c r="L135" s="234"/>
      <c r="M135" s="234">
        <v>20</v>
      </c>
      <c r="N135" s="540">
        <v>19.8</v>
      </c>
      <c r="O135" s="463"/>
      <c r="P135" s="234">
        <v>45</v>
      </c>
      <c r="Q135" s="540">
        <v>50.5</v>
      </c>
    </row>
    <row r="136" spans="1:17" x14ac:dyDescent="0.2">
      <c r="A136" s="268" t="s">
        <v>344</v>
      </c>
      <c r="B136" s="268">
        <v>312</v>
      </c>
      <c r="C136" s="270" t="s">
        <v>345</v>
      </c>
      <c r="D136" s="248" t="s">
        <v>114</v>
      </c>
      <c r="E136" s="234">
        <v>120</v>
      </c>
      <c r="F136" s="234"/>
      <c r="G136" s="234">
        <v>35</v>
      </c>
      <c r="H136" s="540">
        <v>29.700000000000003</v>
      </c>
      <c r="I136" s="234"/>
      <c r="J136" s="234">
        <v>45</v>
      </c>
      <c r="K136" s="540">
        <v>38.1</v>
      </c>
      <c r="L136" s="234"/>
      <c r="M136" s="234">
        <v>40</v>
      </c>
      <c r="N136" s="540">
        <v>32.200000000000003</v>
      </c>
      <c r="O136" s="463"/>
      <c r="P136" s="234">
        <v>85</v>
      </c>
      <c r="Q136" s="540">
        <v>70.3</v>
      </c>
    </row>
    <row r="137" spans="1:17" x14ac:dyDescent="0.2">
      <c r="A137" s="268" t="s">
        <v>346</v>
      </c>
      <c r="B137" s="268">
        <v>313</v>
      </c>
      <c r="C137" s="270" t="s">
        <v>347</v>
      </c>
      <c r="D137" s="248" t="s">
        <v>118</v>
      </c>
      <c r="E137" s="234">
        <v>135</v>
      </c>
      <c r="F137" s="234"/>
      <c r="G137" s="234">
        <v>50</v>
      </c>
      <c r="H137" s="540">
        <v>36.800000000000004</v>
      </c>
      <c r="I137" s="234"/>
      <c r="J137" s="234">
        <v>35</v>
      </c>
      <c r="K137" s="540">
        <v>25</v>
      </c>
      <c r="L137" s="234"/>
      <c r="M137" s="234">
        <v>50</v>
      </c>
      <c r="N137" s="540">
        <v>38.200000000000003</v>
      </c>
      <c r="O137" s="463"/>
      <c r="P137" s="234">
        <v>85</v>
      </c>
      <c r="Q137" s="540">
        <v>63.2</v>
      </c>
    </row>
    <row r="138" spans="1:17" x14ac:dyDescent="0.2">
      <c r="A138" s="268" t="s">
        <v>348</v>
      </c>
      <c r="B138" s="268">
        <v>314</v>
      </c>
      <c r="C138" s="270" t="s">
        <v>349</v>
      </c>
      <c r="D138" s="248" t="s">
        <v>114</v>
      </c>
      <c r="E138" s="234">
        <v>55</v>
      </c>
      <c r="F138" s="234"/>
      <c r="G138" s="234">
        <v>20</v>
      </c>
      <c r="H138" s="540">
        <v>33.9</v>
      </c>
      <c r="I138" s="234"/>
      <c r="J138" s="234">
        <v>10</v>
      </c>
      <c r="K138" s="540">
        <v>19.600000000000001</v>
      </c>
      <c r="L138" s="234"/>
      <c r="M138" s="234">
        <v>25</v>
      </c>
      <c r="N138" s="540">
        <v>46.400000000000006</v>
      </c>
      <c r="O138" s="463"/>
      <c r="P138" s="234">
        <v>35</v>
      </c>
      <c r="Q138" s="540">
        <v>66.100000000000009</v>
      </c>
    </row>
    <row r="139" spans="1:17" x14ac:dyDescent="0.2">
      <c r="A139" s="268" t="s">
        <v>350</v>
      </c>
      <c r="B139" s="268">
        <v>315</v>
      </c>
      <c r="C139" s="270" t="s">
        <v>351</v>
      </c>
      <c r="D139" s="248" t="s">
        <v>118</v>
      </c>
      <c r="E139" s="234">
        <v>65</v>
      </c>
      <c r="F139" s="234"/>
      <c r="G139" s="234">
        <v>20</v>
      </c>
      <c r="H139" s="540">
        <v>27.3</v>
      </c>
      <c r="I139" s="234"/>
      <c r="J139" s="234">
        <v>25</v>
      </c>
      <c r="K139" s="540">
        <v>34.800000000000004</v>
      </c>
      <c r="L139" s="234"/>
      <c r="M139" s="234">
        <v>25</v>
      </c>
      <c r="N139" s="540">
        <v>37.9</v>
      </c>
      <c r="O139" s="463"/>
      <c r="P139" s="234">
        <v>50</v>
      </c>
      <c r="Q139" s="540">
        <v>72.7</v>
      </c>
    </row>
    <row r="140" spans="1:17" x14ac:dyDescent="0.2">
      <c r="A140" s="268" t="s">
        <v>352</v>
      </c>
      <c r="B140" s="268">
        <v>317</v>
      </c>
      <c r="C140" s="270" t="s">
        <v>353</v>
      </c>
      <c r="D140" s="248" t="s">
        <v>118</v>
      </c>
      <c r="E140" s="234">
        <v>95</v>
      </c>
      <c r="F140" s="234"/>
      <c r="G140" s="234">
        <v>45</v>
      </c>
      <c r="H140" s="540">
        <v>46.900000000000006</v>
      </c>
      <c r="I140" s="234"/>
      <c r="J140" s="234">
        <v>30</v>
      </c>
      <c r="K140" s="540">
        <v>30.200000000000003</v>
      </c>
      <c r="L140" s="234"/>
      <c r="M140" s="234">
        <v>20</v>
      </c>
      <c r="N140" s="540">
        <v>22.900000000000002</v>
      </c>
      <c r="O140" s="463"/>
      <c r="P140" s="234">
        <v>50</v>
      </c>
      <c r="Q140" s="540">
        <v>53.1</v>
      </c>
    </row>
    <row r="141" spans="1:17" x14ac:dyDescent="0.2">
      <c r="A141" s="268" t="s">
        <v>354</v>
      </c>
      <c r="B141" s="268">
        <v>318</v>
      </c>
      <c r="C141" s="270" t="s">
        <v>355</v>
      </c>
      <c r="D141" s="248" t="s">
        <v>118</v>
      </c>
      <c r="E141" s="234">
        <v>30</v>
      </c>
      <c r="F141" s="234"/>
      <c r="G141" s="234">
        <v>10</v>
      </c>
      <c r="H141" s="540">
        <v>31.3</v>
      </c>
      <c r="I141" s="234"/>
      <c r="J141" s="234">
        <v>10</v>
      </c>
      <c r="K141" s="540">
        <v>25</v>
      </c>
      <c r="L141" s="234"/>
      <c r="M141" s="234">
        <v>15</v>
      </c>
      <c r="N141" s="540">
        <v>43.800000000000004</v>
      </c>
      <c r="O141" s="463"/>
      <c r="P141" s="234">
        <v>20</v>
      </c>
      <c r="Q141" s="540">
        <v>68.8</v>
      </c>
    </row>
    <row r="142" spans="1:17" x14ac:dyDescent="0.2">
      <c r="A142" s="268" t="s">
        <v>356</v>
      </c>
      <c r="B142" s="268">
        <v>319</v>
      </c>
      <c r="C142" s="270" t="s">
        <v>357</v>
      </c>
      <c r="D142" s="248" t="s">
        <v>114</v>
      </c>
      <c r="E142" s="234">
        <v>80</v>
      </c>
      <c r="F142" s="234"/>
      <c r="G142" s="234">
        <v>35</v>
      </c>
      <c r="H142" s="540">
        <v>45.7</v>
      </c>
      <c r="I142" s="234"/>
      <c r="J142" s="234">
        <v>25</v>
      </c>
      <c r="K142" s="540">
        <v>29.6</v>
      </c>
      <c r="L142" s="234"/>
      <c r="M142" s="234">
        <v>20</v>
      </c>
      <c r="N142" s="540">
        <v>24.700000000000003</v>
      </c>
      <c r="O142" s="463"/>
      <c r="P142" s="234">
        <v>45</v>
      </c>
      <c r="Q142" s="540">
        <v>54.300000000000004</v>
      </c>
    </row>
    <row r="143" spans="1:17" x14ac:dyDescent="0.2">
      <c r="A143" s="268" t="s">
        <v>358</v>
      </c>
      <c r="B143" s="268">
        <v>320</v>
      </c>
      <c r="C143" s="270" t="s">
        <v>359</v>
      </c>
      <c r="D143" s="248" t="s">
        <v>118</v>
      </c>
      <c r="E143" s="234">
        <v>125</v>
      </c>
      <c r="F143" s="234"/>
      <c r="G143" s="234">
        <v>40</v>
      </c>
      <c r="H143" s="540">
        <v>29.900000000000002</v>
      </c>
      <c r="I143" s="234"/>
      <c r="J143" s="234">
        <v>45</v>
      </c>
      <c r="K143" s="540">
        <v>36.200000000000003</v>
      </c>
      <c r="L143" s="234"/>
      <c r="M143" s="234">
        <v>45</v>
      </c>
      <c r="N143" s="540">
        <v>33.9</v>
      </c>
      <c r="O143" s="463"/>
      <c r="P143" s="234">
        <v>90</v>
      </c>
      <c r="Q143" s="540">
        <v>70.100000000000009</v>
      </c>
    </row>
    <row r="144" spans="1:17" x14ac:dyDescent="0.2">
      <c r="A144" s="268"/>
      <c r="B144" s="268"/>
      <c r="C144" s="275"/>
      <c r="D144" s="557"/>
      <c r="F144" s="234"/>
      <c r="H144" s="540"/>
      <c r="I144" s="234"/>
      <c r="K144" s="540"/>
      <c r="L144" s="234"/>
      <c r="N144" s="540"/>
      <c r="O144" s="463"/>
      <c r="Q144" s="540"/>
    </row>
    <row r="145" spans="1:17" s="18" customFormat="1" x14ac:dyDescent="0.2">
      <c r="A145" s="272"/>
      <c r="B145" s="272"/>
      <c r="C145" s="265" t="s">
        <v>360</v>
      </c>
      <c r="D145" s="557" t="s">
        <v>57</v>
      </c>
      <c r="E145" s="267">
        <v>4510</v>
      </c>
      <c r="F145" s="267"/>
      <c r="G145" s="267">
        <v>1640</v>
      </c>
      <c r="H145" s="558">
        <v>36.300000000000004</v>
      </c>
      <c r="I145" s="267"/>
      <c r="J145" s="267">
        <v>1510</v>
      </c>
      <c r="K145" s="558">
        <v>33.4</v>
      </c>
      <c r="L145" s="267"/>
      <c r="M145" s="267">
        <v>1370</v>
      </c>
      <c r="N145" s="558">
        <v>30.3</v>
      </c>
      <c r="O145" s="510"/>
      <c r="P145" s="267">
        <v>2880</v>
      </c>
      <c r="Q145" s="558">
        <v>63.7</v>
      </c>
    </row>
    <row r="146" spans="1:17" x14ac:dyDescent="0.2">
      <c r="A146" s="268" t="s">
        <v>361</v>
      </c>
      <c r="B146" s="268">
        <v>867</v>
      </c>
      <c r="C146" s="270" t="s">
        <v>494</v>
      </c>
      <c r="D146" s="248" t="s">
        <v>118</v>
      </c>
      <c r="E146" s="234">
        <v>55</v>
      </c>
      <c r="F146" s="234"/>
      <c r="G146" s="234">
        <v>15</v>
      </c>
      <c r="H146" s="540">
        <v>27.8</v>
      </c>
      <c r="I146" s="234"/>
      <c r="J146" s="234">
        <v>20</v>
      </c>
      <c r="K146" s="540">
        <v>35.200000000000003</v>
      </c>
      <c r="L146" s="234"/>
      <c r="M146" s="234">
        <v>20</v>
      </c>
      <c r="N146" s="540">
        <v>37</v>
      </c>
      <c r="O146" s="463"/>
      <c r="P146" s="234">
        <v>40</v>
      </c>
      <c r="Q146" s="540">
        <v>72.2</v>
      </c>
    </row>
    <row r="147" spans="1:17" x14ac:dyDescent="0.2">
      <c r="A147" s="268" t="s">
        <v>363</v>
      </c>
      <c r="B147" s="268">
        <v>846</v>
      </c>
      <c r="C147" s="270" t="s">
        <v>495</v>
      </c>
      <c r="D147" s="248" t="s">
        <v>114</v>
      </c>
      <c r="E147" s="234">
        <v>230</v>
      </c>
      <c r="F147" s="234"/>
      <c r="G147" s="234">
        <v>65</v>
      </c>
      <c r="H147" s="540">
        <v>29.1</v>
      </c>
      <c r="I147" s="234"/>
      <c r="J147" s="234">
        <v>95</v>
      </c>
      <c r="K147" s="540">
        <v>42.2</v>
      </c>
      <c r="L147" s="234"/>
      <c r="M147" s="234">
        <v>65</v>
      </c>
      <c r="N147" s="540">
        <v>28.700000000000003</v>
      </c>
      <c r="O147" s="463"/>
      <c r="P147" s="234">
        <v>165</v>
      </c>
      <c r="Q147" s="540">
        <v>70.900000000000006</v>
      </c>
    </row>
    <row r="148" spans="1:17" x14ac:dyDescent="0.2">
      <c r="A148" s="268" t="s">
        <v>365</v>
      </c>
      <c r="B148" s="268">
        <v>825</v>
      </c>
      <c r="C148" s="270" t="s">
        <v>366</v>
      </c>
      <c r="D148" s="248" t="s">
        <v>114</v>
      </c>
      <c r="E148" s="234">
        <v>220</v>
      </c>
      <c r="F148" s="234"/>
      <c r="G148" s="234">
        <v>80</v>
      </c>
      <c r="H148" s="540">
        <v>35.700000000000003</v>
      </c>
      <c r="I148" s="234"/>
      <c r="J148" s="234">
        <v>60</v>
      </c>
      <c r="K148" s="540">
        <v>28.1</v>
      </c>
      <c r="L148" s="234"/>
      <c r="M148" s="234">
        <v>80</v>
      </c>
      <c r="N148" s="540">
        <v>36.200000000000003</v>
      </c>
      <c r="O148" s="463"/>
      <c r="P148" s="234">
        <v>140</v>
      </c>
      <c r="Q148" s="540">
        <v>64.3</v>
      </c>
    </row>
    <row r="149" spans="1:17" x14ac:dyDescent="0.2">
      <c r="A149" s="268" t="s">
        <v>367</v>
      </c>
      <c r="B149" s="268">
        <v>845</v>
      </c>
      <c r="C149" s="270" t="s">
        <v>368</v>
      </c>
      <c r="D149" s="248" t="s">
        <v>118</v>
      </c>
      <c r="E149" s="234">
        <v>330</v>
      </c>
      <c r="F149" s="234"/>
      <c r="G149" s="234">
        <v>120</v>
      </c>
      <c r="H149" s="540">
        <v>36.700000000000003</v>
      </c>
      <c r="I149" s="234"/>
      <c r="J149" s="234">
        <v>85</v>
      </c>
      <c r="K149" s="540">
        <v>26.200000000000003</v>
      </c>
      <c r="L149" s="234"/>
      <c r="M149" s="234">
        <v>125</v>
      </c>
      <c r="N149" s="540">
        <v>37</v>
      </c>
      <c r="O149" s="463"/>
      <c r="P149" s="234">
        <v>210</v>
      </c>
      <c r="Q149" s="540">
        <v>63.300000000000004</v>
      </c>
    </row>
    <row r="150" spans="1:17" x14ac:dyDescent="0.2">
      <c r="A150" s="268" t="s">
        <v>369</v>
      </c>
      <c r="B150" s="268">
        <v>850</v>
      </c>
      <c r="C150" s="270" t="s">
        <v>370</v>
      </c>
      <c r="D150" s="248" t="s">
        <v>114</v>
      </c>
      <c r="E150" s="234">
        <v>665</v>
      </c>
      <c r="F150" s="234"/>
      <c r="G150" s="234">
        <v>285</v>
      </c>
      <c r="H150" s="540">
        <v>42.6</v>
      </c>
      <c r="I150" s="234"/>
      <c r="J150" s="234">
        <v>215</v>
      </c>
      <c r="K150" s="540">
        <v>32.5</v>
      </c>
      <c r="L150" s="234"/>
      <c r="M150" s="234">
        <v>165</v>
      </c>
      <c r="N150" s="540">
        <v>24.900000000000002</v>
      </c>
      <c r="O150" s="463"/>
      <c r="P150" s="234">
        <v>385</v>
      </c>
      <c r="Q150" s="540">
        <v>57.400000000000006</v>
      </c>
    </row>
    <row r="151" spans="1:17" x14ac:dyDescent="0.2">
      <c r="A151" s="268" t="s">
        <v>371</v>
      </c>
      <c r="B151" s="268">
        <v>921</v>
      </c>
      <c r="C151" s="270" t="s">
        <v>496</v>
      </c>
      <c r="D151" s="248" t="s">
        <v>118</v>
      </c>
      <c r="E151" s="234">
        <v>95</v>
      </c>
      <c r="F151" s="234"/>
      <c r="G151" s="234">
        <v>40</v>
      </c>
      <c r="H151" s="540">
        <v>42.1</v>
      </c>
      <c r="I151" s="234"/>
      <c r="J151" s="234">
        <v>30</v>
      </c>
      <c r="K151" s="540">
        <v>33.700000000000003</v>
      </c>
      <c r="L151" s="234"/>
      <c r="M151" s="234">
        <v>25</v>
      </c>
      <c r="N151" s="540">
        <v>24.200000000000003</v>
      </c>
      <c r="O151" s="463"/>
      <c r="P151" s="234">
        <v>55</v>
      </c>
      <c r="Q151" s="540">
        <v>57.900000000000006</v>
      </c>
    </row>
    <row r="152" spans="1:17" x14ac:dyDescent="0.2">
      <c r="A152" s="268" t="s">
        <v>373</v>
      </c>
      <c r="B152" s="268">
        <v>886</v>
      </c>
      <c r="C152" s="270" t="s">
        <v>374</v>
      </c>
      <c r="D152" s="248" t="s">
        <v>114</v>
      </c>
      <c r="E152" s="234">
        <v>930</v>
      </c>
      <c r="F152" s="234"/>
      <c r="G152" s="234">
        <v>355</v>
      </c>
      <c r="H152" s="540">
        <v>38</v>
      </c>
      <c r="I152" s="234"/>
      <c r="J152" s="234">
        <v>300</v>
      </c>
      <c r="K152" s="540">
        <v>32</v>
      </c>
      <c r="L152" s="234"/>
      <c r="M152" s="234">
        <v>280</v>
      </c>
      <c r="N152" s="540">
        <v>30</v>
      </c>
      <c r="O152" s="463"/>
      <c r="P152" s="234">
        <v>575</v>
      </c>
      <c r="Q152" s="540">
        <v>62</v>
      </c>
    </row>
    <row r="153" spans="1:17" x14ac:dyDescent="0.2">
      <c r="A153" s="268" t="s">
        <v>375</v>
      </c>
      <c r="B153" s="268">
        <v>887</v>
      </c>
      <c r="C153" s="270" t="s">
        <v>497</v>
      </c>
      <c r="D153" s="248" t="s">
        <v>118</v>
      </c>
      <c r="E153" s="234">
        <v>190</v>
      </c>
      <c r="F153" s="234"/>
      <c r="G153" s="234">
        <v>45</v>
      </c>
      <c r="H153" s="540">
        <v>24.900000000000002</v>
      </c>
      <c r="I153" s="234"/>
      <c r="J153" s="234">
        <v>80</v>
      </c>
      <c r="K153" s="540">
        <v>42.900000000000006</v>
      </c>
      <c r="L153" s="234"/>
      <c r="M153" s="234">
        <v>60</v>
      </c>
      <c r="N153" s="540">
        <v>32.300000000000004</v>
      </c>
      <c r="O153" s="463"/>
      <c r="P153" s="234">
        <v>140</v>
      </c>
      <c r="Q153" s="540">
        <v>75.100000000000009</v>
      </c>
    </row>
    <row r="154" spans="1:17" x14ac:dyDescent="0.2">
      <c r="A154" s="268" t="s">
        <v>377</v>
      </c>
      <c r="B154" s="268">
        <v>826</v>
      </c>
      <c r="C154" s="270" t="s">
        <v>498</v>
      </c>
      <c r="D154" s="248" t="s">
        <v>114</v>
      </c>
      <c r="E154" s="234">
        <v>175</v>
      </c>
      <c r="F154" s="234"/>
      <c r="G154" s="234">
        <v>60</v>
      </c>
      <c r="H154" s="540">
        <v>35.800000000000004</v>
      </c>
      <c r="I154" s="234"/>
      <c r="J154" s="234">
        <v>50</v>
      </c>
      <c r="K154" s="540">
        <v>28.3</v>
      </c>
      <c r="L154" s="234"/>
      <c r="M154" s="234">
        <v>60</v>
      </c>
      <c r="N154" s="540">
        <v>35.800000000000004</v>
      </c>
      <c r="O154" s="463"/>
      <c r="P154" s="234">
        <v>110</v>
      </c>
      <c r="Q154" s="540">
        <v>64.2</v>
      </c>
    </row>
    <row r="155" spans="1:17" x14ac:dyDescent="0.2">
      <c r="A155" s="268" t="s">
        <v>379</v>
      </c>
      <c r="B155" s="268">
        <v>931</v>
      </c>
      <c r="C155" s="270" t="s">
        <v>380</v>
      </c>
      <c r="D155" s="248" t="s">
        <v>114</v>
      </c>
      <c r="E155" s="234">
        <v>210</v>
      </c>
      <c r="F155" s="234"/>
      <c r="G155" s="234">
        <v>65</v>
      </c>
      <c r="H155" s="540">
        <v>30.8</v>
      </c>
      <c r="I155" s="234"/>
      <c r="J155" s="234">
        <v>75</v>
      </c>
      <c r="K155" s="540">
        <v>36.1</v>
      </c>
      <c r="L155" s="234"/>
      <c r="M155" s="234">
        <v>70</v>
      </c>
      <c r="N155" s="540">
        <v>33.200000000000003</v>
      </c>
      <c r="O155" s="463"/>
      <c r="P155" s="234">
        <v>145</v>
      </c>
      <c r="Q155" s="540">
        <v>69.2</v>
      </c>
    </row>
    <row r="156" spans="1:17" x14ac:dyDescent="0.2">
      <c r="A156" s="268" t="s">
        <v>381</v>
      </c>
      <c r="B156" s="268">
        <v>851</v>
      </c>
      <c r="C156" s="270" t="s">
        <v>499</v>
      </c>
      <c r="D156" s="248" t="s">
        <v>118</v>
      </c>
      <c r="E156" s="234">
        <v>155</v>
      </c>
      <c r="F156" s="234"/>
      <c r="G156" s="234">
        <v>60</v>
      </c>
      <c r="H156" s="540">
        <v>38.700000000000003</v>
      </c>
      <c r="I156" s="234"/>
      <c r="J156" s="234">
        <v>55</v>
      </c>
      <c r="K156" s="540">
        <v>34.800000000000004</v>
      </c>
      <c r="L156" s="234"/>
      <c r="M156" s="234">
        <v>40</v>
      </c>
      <c r="N156" s="540">
        <v>26.5</v>
      </c>
      <c r="O156" s="463"/>
      <c r="P156" s="234">
        <v>95</v>
      </c>
      <c r="Q156" s="540">
        <v>61.300000000000004</v>
      </c>
    </row>
    <row r="157" spans="1:17" x14ac:dyDescent="0.2">
      <c r="A157" s="268" t="s">
        <v>383</v>
      </c>
      <c r="B157" s="268">
        <v>870</v>
      </c>
      <c r="C157" s="270" t="s">
        <v>500</v>
      </c>
      <c r="D157" s="248" t="s">
        <v>118</v>
      </c>
      <c r="E157" s="234">
        <v>115</v>
      </c>
      <c r="F157" s="234"/>
      <c r="G157" s="234">
        <v>40</v>
      </c>
      <c r="H157" s="540">
        <v>32.800000000000004</v>
      </c>
      <c r="I157" s="234"/>
      <c r="J157" s="234">
        <v>40</v>
      </c>
      <c r="K157" s="540">
        <v>32.800000000000004</v>
      </c>
      <c r="L157" s="234"/>
      <c r="M157" s="234">
        <v>40</v>
      </c>
      <c r="N157" s="540">
        <v>34.5</v>
      </c>
      <c r="O157" s="463"/>
      <c r="P157" s="234">
        <v>80</v>
      </c>
      <c r="Q157" s="540">
        <v>67.2</v>
      </c>
    </row>
    <row r="158" spans="1:17" x14ac:dyDescent="0.2">
      <c r="A158" s="268" t="s">
        <v>384</v>
      </c>
      <c r="B158" s="268">
        <v>871</v>
      </c>
      <c r="C158" s="270" t="s">
        <v>501</v>
      </c>
      <c r="D158" s="248" t="s">
        <v>114</v>
      </c>
      <c r="E158" s="234">
        <v>80</v>
      </c>
      <c r="F158" s="234"/>
      <c r="G158" s="234">
        <v>35</v>
      </c>
      <c r="H158" s="540">
        <v>42.300000000000004</v>
      </c>
      <c r="I158" s="234"/>
      <c r="J158" s="234">
        <v>25</v>
      </c>
      <c r="K158" s="540">
        <v>30.8</v>
      </c>
      <c r="L158" s="234"/>
      <c r="M158" s="234">
        <v>20</v>
      </c>
      <c r="N158" s="540">
        <v>26.900000000000002</v>
      </c>
      <c r="O158" s="463"/>
      <c r="P158" s="234">
        <v>45</v>
      </c>
      <c r="Q158" s="540">
        <v>57.7</v>
      </c>
    </row>
    <row r="159" spans="1:17" x14ac:dyDescent="0.2">
      <c r="A159" s="268" t="s">
        <v>386</v>
      </c>
      <c r="B159" s="268">
        <v>852</v>
      </c>
      <c r="C159" s="270" t="s">
        <v>502</v>
      </c>
      <c r="D159" s="248" t="s">
        <v>114</v>
      </c>
      <c r="E159" s="234">
        <v>250</v>
      </c>
      <c r="F159" s="234"/>
      <c r="G159" s="234">
        <v>100</v>
      </c>
      <c r="H159" s="540">
        <v>40.6</v>
      </c>
      <c r="I159" s="234"/>
      <c r="J159" s="234">
        <v>105</v>
      </c>
      <c r="K159" s="540">
        <v>41.800000000000004</v>
      </c>
      <c r="L159" s="234"/>
      <c r="M159" s="234">
        <v>45</v>
      </c>
      <c r="N159" s="540">
        <v>17.7</v>
      </c>
      <c r="O159" s="463"/>
      <c r="P159" s="234">
        <v>150</v>
      </c>
      <c r="Q159" s="540">
        <v>59.400000000000006</v>
      </c>
    </row>
    <row r="160" spans="1:17" x14ac:dyDescent="0.2">
      <c r="A160" s="268" t="s">
        <v>388</v>
      </c>
      <c r="B160" s="268">
        <v>936</v>
      </c>
      <c r="C160" s="270" t="s">
        <v>389</v>
      </c>
      <c r="D160" s="248" t="s">
        <v>114</v>
      </c>
      <c r="E160" s="234">
        <v>345</v>
      </c>
      <c r="F160" s="234"/>
      <c r="G160" s="234">
        <v>135</v>
      </c>
      <c r="H160" s="540">
        <v>39.1</v>
      </c>
      <c r="I160" s="234"/>
      <c r="J160" s="234">
        <v>110</v>
      </c>
      <c r="K160" s="540">
        <v>32.5</v>
      </c>
      <c r="L160" s="234"/>
      <c r="M160" s="234">
        <v>100</v>
      </c>
      <c r="N160" s="540">
        <v>28.400000000000002</v>
      </c>
      <c r="O160" s="463"/>
      <c r="P160" s="234">
        <v>210</v>
      </c>
      <c r="Q160" s="540">
        <v>60.900000000000006</v>
      </c>
    </row>
    <row r="161" spans="1:17" x14ac:dyDescent="0.2">
      <c r="A161" s="268" t="s">
        <v>390</v>
      </c>
      <c r="B161" s="268">
        <v>869</v>
      </c>
      <c r="C161" s="270" t="s">
        <v>503</v>
      </c>
      <c r="D161" s="248" t="s">
        <v>118</v>
      </c>
      <c r="E161" s="234">
        <v>90</v>
      </c>
      <c r="F161" s="234"/>
      <c r="G161" s="234">
        <v>35</v>
      </c>
      <c r="H161" s="540">
        <v>41.6</v>
      </c>
      <c r="I161" s="234"/>
      <c r="J161" s="234">
        <v>25</v>
      </c>
      <c r="K161" s="540">
        <v>28.1</v>
      </c>
      <c r="L161" s="234"/>
      <c r="M161" s="234">
        <v>25</v>
      </c>
      <c r="N161" s="540">
        <v>30.3</v>
      </c>
      <c r="O161" s="463"/>
      <c r="P161" s="234">
        <v>50</v>
      </c>
      <c r="Q161" s="540">
        <v>58.400000000000006</v>
      </c>
    </row>
    <row r="162" spans="1:17" x14ac:dyDescent="0.2">
      <c r="A162" s="268" t="s">
        <v>392</v>
      </c>
      <c r="B162" s="268">
        <v>938</v>
      </c>
      <c r="C162" s="270" t="s">
        <v>393</v>
      </c>
      <c r="D162" s="248" t="s">
        <v>114</v>
      </c>
      <c r="E162" s="234">
        <v>285</v>
      </c>
      <c r="F162" s="234"/>
      <c r="G162" s="234">
        <v>75</v>
      </c>
      <c r="H162" s="540">
        <v>25.400000000000002</v>
      </c>
      <c r="I162" s="234"/>
      <c r="J162" s="234">
        <v>105</v>
      </c>
      <c r="K162" s="540">
        <v>36.9</v>
      </c>
      <c r="L162" s="234"/>
      <c r="M162" s="234">
        <v>110</v>
      </c>
      <c r="N162" s="540">
        <v>37.6</v>
      </c>
      <c r="O162" s="463"/>
      <c r="P162" s="234">
        <v>215</v>
      </c>
      <c r="Q162" s="540">
        <v>74.600000000000009</v>
      </c>
    </row>
    <row r="163" spans="1:17" x14ac:dyDescent="0.2">
      <c r="A163" s="268" t="s">
        <v>394</v>
      </c>
      <c r="B163" s="268">
        <v>868</v>
      </c>
      <c r="C163" s="270" t="s">
        <v>504</v>
      </c>
      <c r="D163" s="248" t="s">
        <v>118</v>
      </c>
      <c r="E163" s="234">
        <v>55</v>
      </c>
      <c r="F163" s="234"/>
      <c r="G163" s="234">
        <v>20</v>
      </c>
      <c r="H163" s="540">
        <v>33.300000000000004</v>
      </c>
      <c r="I163" s="234"/>
      <c r="J163" s="234">
        <v>20</v>
      </c>
      <c r="K163" s="540">
        <v>38.900000000000006</v>
      </c>
      <c r="L163" s="234"/>
      <c r="M163" s="234">
        <v>15</v>
      </c>
      <c r="N163" s="540">
        <v>27.8</v>
      </c>
      <c r="O163" s="463"/>
      <c r="P163" s="234">
        <v>35</v>
      </c>
      <c r="Q163" s="540">
        <v>66.7</v>
      </c>
    </row>
    <row r="164" spans="1:17" x14ac:dyDescent="0.2">
      <c r="A164" s="268" t="s">
        <v>396</v>
      </c>
      <c r="B164" s="268">
        <v>872</v>
      </c>
      <c r="C164" s="270" t="s">
        <v>505</v>
      </c>
      <c r="D164" s="248" t="s">
        <v>114</v>
      </c>
      <c r="E164" s="234">
        <v>40</v>
      </c>
      <c r="F164" s="234"/>
      <c r="G164" s="234">
        <v>10</v>
      </c>
      <c r="H164" s="540">
        <v>24.400000000000002</v>
      </c>
      <c r="I164" s="234"/>
      <c r="J164" s="234">
        <v>5</v>
      </c>
      <c r="K164" s="540">
        <v>14.600000000000001</v>
      </c>
      <c r="L164" s="234"/>
      <c r="M164" s="234">
        <v>25</v>
      </c>
      <c r="N164" s="540">
        <v>61</v>
      </c>
      <c r="O164" s="463"/>
      <c r="P164" s="234">
        <v>30</v>
      </c>
      <c r="Q164" s="540">
        <v>75.600000000000009</v>
      </c>
    </row>
    <row r="165" spans="1:17" x14ac:dyDescent="0.2">
      <c r="A165" s="268"/>
      <c r="B165" s="268"/>
      <c r="C165" s="270"/>
      <c r="D165" s="557"/>
      <c r="F165" s="234"/>
      <c r="H165" s="540"/>
      <c r="I165" s="234"/>
      <c r="K165" s="540"/>
      <c r="L165" s="234"/>
      <c r="N165" s="540"/>
      <c r="O165" s="463"/>
      <c r="Q165" s="540"/>
    </row>
    <row r="166" spans="1:17" s="18" customFormat="1" x14ac:dyDescent="0.2">
      <c r="A166" s="272"/>
      <c r="B166" s="272"/>
      <c r="C166" s="265" t="s">
        <v>398</v>
      </c>
      <c r="D166" s="557" t="s">
        <v>57</v>
      </c>
      <c r="E166" s="267">
        <v>2710</v>
      </c>
      <c r="F166" s="267"/>
      <c r="G166" s="267">
        <v>870</v>
      </c>
      <c r="H166" s="558">
        <v>32.1</v>
      </c>
      <c r="I166" s="267"/>
      <c r="J166" s="267">
        <v>930</v>
      </c>
      <c r="K166" s="558">
        <v>34.300000000000004</v>
      </c>
      <c r="L166" s="267"/>
      <c r="M166" s="267">
        <v>910</v>
      </c>
      <c r="N166" s="558">
        <v>33.6</v>
      </c>
      <c r="O166" s="510"/>
      <c r="P166" s="267">
        <v>1840</v>
      </c>
      <c r="Q166" s="558">
        <v>67.900000000000006</v>
      </c>
    </row>
    <row r="167" spans="1:17" x14ac:dyDescent="0.2">
      <c r="A167" s="268" t="s">
        <v>399</v>
      </c>
      <c r="B167" s="268">
        <v>800</v>
      </c>
      <c r="C167" s="270" t="s">
        <v>400</v>
      </c>
      <c r="D167" s="248" t="s">
        <v>118</v>
      </c>
      <c r="E167" s="234">
        <v>90</v>
      </c>
      <c r="F167" s="234"/>
      <c r="G167" s="234">
        <v>50</v>
      </c>
      <c r="H167" s="540">
        <v>55.7</v>
      </c>
      <c r="I167" s="234"/>
      <c r="J167" s="234">
        <v>15</v>
      </c>
      <c r="K167" s="540">
        <v>15.9</v>
      </c>
      <c r="L167" s="234"/>
      <c r="M167" s="234">
        <v>25</v>
      </c>
      <c r="N167" s="540">
        <v>28.400000000000002</v>
      </c>
      <c r="O167" s="463"/>
      <c r="P167" s="234">
        <v>40</v>
      </c>
      <c r="Q167" s="540">
        <v>44.300000000000004</v>
      </c>
    </row>
    <row r="168" spans="1:17" x14ac:dyDescent="0.2">
      <c r="A168" s="268" t="s">
        <v>401</v>
      </c>
      <c r="B168" s="268">
        <v>837</v>
      </c>
      <c r="C168" s="270" t="s">
        <v>506</v>
      </c>
      <c r="D168" s="248" t="s">
        <v>118</v>
      </c>
      <c r="E168" s="234">
        <v>125</v>
      </c>
      <c r="F168" s="234"/>
      <c r="G168" s="234">
        <v>50</v>
      </c>
      <c r="H168" s="540">
        <v>38.900000000000006</v>
      </c>
      <c r="I168" s="234"/>
      <c r="J168" s="234">
        <v>40</v>
      </c>
      <c r="K168" s="540">
        <v>31.700000000000003</v>
      </c>
      <c r="L168" s="234"/>
      <c r="M168" s="234">
        <v>35</v>
      </c>
      <c r="N168" s="540">
        <v>29.400000000000002</v>
      </c>
      <c r="O168" s="463"/>
      <c r="P168" s="234">
        <v>75</v>
      </c>
      <c r="Q168" s="540">
        <v>61.1</v>
      </c>
    </row>
    <row r="169" spans="1:17" x14ac:dyDescent="0.2">
      <c r="A169" s="268" t="s">
        <v>403</v>
      </c>
      <c r="B169" s="268">
        <v>801</v>
      </c>
      <c r="C169" s="270" t="s">
        <v>507</v>
      </c>
      <c r="D169" s="248" t="s">
        <v>118</v>
      </c>
      <c r="E169" s="234">
        <v>355</v>
      </c>
      <c r="F169" s="234"/>
      <c r="G169" s="234">
        <v>130</v>
      </c>
      <c r="H169" s="540">
        <v>36.200000000000003</v>
      </c>
      <c r="I169" s="234"/>
      <c r="J169" s="234">
        <v>115</v>
      </c>
      <c r="K169" s="540">
        <v>31.900000000000002</v>
      </c>
      <c r="L169" s="234"/>
      <c r="M169" s="234">
        <v>115</v>
      </c>
      <c r="N169" s="540">
        <v>31.900000000000002</v>
      </c>
      <c r="O169" s="463"/>
      <c r="P169" s="234">
        <v>225</v>
      </c>
      <c r="Q169" s="540">
        <v>63.800000000000004</v>
      </c>
    </row>
    <row r="170" spans="1:17" x14ac:dyDescent="0.2">
      <c r="A170" s="268" t="s">
        <v>405</v>
      </c>
      <c r="B170" s="268">
        <v>908</v>
      </c>
      <c r="C170" s="270" t="s">
        <v>406</v>
      </c>
      <c r="D170" s="248" t="s">
        <v>118</v>
      </c>
      <c r="E170" s="234">
        <v>240</v>
      </c>
      <c r="F170" s="234"/>
      <c r="G170" s="234">
        <v>85</v>
      </c>
      <c r="H170" s="540">
        <v>34.700000000000003</v>
      </c>
      <c r="I170" s="234"/>
      <c r="J170" s="234">
        <v>75</v>
      </c>
      <c r="K170" s="540">
        <v>31.8</v>
      </c>
      <c r="L170" s="234"/>
      <c r="M170" s="234">
        <v>80</v>
      </c>
      <c r="N170" s="540">
        <v>33.5</v>
      </c>
      <c r="O170" s="463"/>
      <c r="P170" s="234">
        <v>155</v>
      </c>
      <c r="Q170" s="540">
        <v>65.3</v>
      </c>
    </row>
    <row r="171" spans="1:17" x14ac:dyDescent="0.2">
      <c r="A171" s="268" t="s">
        <v>407</v>
      </c>
      <c r="B171" s="268">
        <v>878</v>
      </c>
      <c r="C171" s="270" t="s">
        <v>408</v>
      </c>
      <c r="D171" s="248" t="s">
        <v>114</v>
      </c>
      <c r="E171" s="234">
        <v>325</v>
      </c>
      <c r="F171" s="234"/>
      <c r="G171" s="234">
        <v>80</v>
      </c>
      <c r="H171" s="540">
        <v>24.5</v>
      </c>
      <c r="I171" s="234"/>
      <c r="J171" s="234">
        <v>100</v>
      </c>
      <c r="K171" s="540">
        <v>30.900000000000002</v>
      </c>
      <c r="L171" s="234"/>
      <c r="M171" s="234">
        <v>145</v>
      </c>
      <c r="N171" s="540">
        <v>44.6</v>
      </c>
      <c r="O171" s="463"/>
      <c r="P171" s="234">
        <v>245</v>
      </c>
      <c r="Q171" s="540">
        <v>75.5</v>
      </c>
    </row>
    <row r="172" spans="1:17" x14ac:dyDescent="0.2">
      <c r="A172" s="268" t="s">
        <v>409</v>
      </c>
      <c r="B172" s="268">
        <v>835</v>
      </c>
      <c r="C172" s="270" t="s">
        <v>410</v>
      </c>
      <c r="D172" s="248" t="s">
        <v>118</v>
      </c>
      <c r="E172" s="234">
        <v>165</v>
      </c>
      <c r="F172" s="234"/>
      <c r="G172" s="234">
        <v>45</v>
      </c>
      <c r="H172" s="540">
        <v>27.5</v>
      </c>
      <c r="I172" s="234"/>
      <c r="J172" s="234">
        <v>75</v>
      </c>
      <c r="K172" s="540">
        <v>43.7</v>
      </c>
      <c r="L172" s="234"/>
      <c r="M172" s="234">
        <v>50</v>
      </c>
      <c r="N172" s="540">
        <v>28.700000000000003</v>
      </c>
      <c r="O172" s="463"/>
      <c r="P172" s="234">
        <v>120</v>
      </c>
      <c r="Q172" s="540">
        <v>72.5</v>
      </c>
    </row>
    <row r="173" spans="1:17" x14ac:dyDescent="0.2">
      <c r="A173" s="268" t="s">
        <v>411</v>
      </c>
      <c r="B173" s="268">
        <v>916</v>
      </c>
      <c r="C173" s="270" t="s">
        <v>412</v>
      </c>
      <c r="D173" s="248" t="s">
        <v>118</v>
      </c>
      <c r="E173" s="234">
        <v>230</v>
      </c>
      <c r="F173" s="234"/>
      <c r="G173" s="234">
        <v>70</v>
      </c>
      <c r="H173" s="540">
        <v>31.200000000000003</v>
      </c>
      <c r="I173" s="234"/>
      <c r="J173" s="234">
        <v>80</v>
      </c>
      <c r="K173" s="540">
        <v>35.1</v>
      </c>
      <c r="L173" s="234"/>
      <c r="M173" s="234">
        <v>80</v>
      </c>
      <c r="N173" s="540">
        <v>33.800000000000004</v>
      </c>
      <c r="O173" s="463"/>
      <c r="P173" s="234">
        <v>160</v>
      </c>
      <c r="Q173" s="540">
        <v>68.8</v>
      </c>
    </row>
    <row r="174" spans="1:17" x14ac:dyDescent="0.2">
      <c r="A174" s="268" t="s">
        <v>413</v>
      </c>
      <c r="B174" s="268">
        <v>420</v>
      </c>
      <c r="C174" s="270" t="s">
        <v>414</v>
      </c>
      <c r="D174" s="557" t="s">
        <v>57</v>
      </c>
      <c r="E174" s="234">
        <v>0</v>
      </c>
      <c r="F174" s="234"/>
      <c r="G174" s="234" t="s">
        <v>57</v>
      </c>
      <c r="H174" s="540" t="s">
        <v>57</v>
      </c>
      <c r="I174" s="234"/>
      <c r="J174" s="234" t="s">
        <v>57</v>
      </c>
      <c r="K174" s="540" t="s">
        <v>57</v>
      </c>
      <c r="L174" s="234"/>
      <c r="M174" s="234" t="s">
        <v>57</v>
      </c>
      <c r="N174" s="540" t="s">
        <v>57</v>
      </c>
      <c r="O174" s="463"/>
      <c r="P174" s="234" t="s">
        <v>57</v>
      </c>
      <c r="Q174" s="540" t="s">
        <v>57</v>
      </c>
    </row>
    <row r="175" spans="1:17" x14ac:dyDescent="0.2">
      <c r="A175" s="268" t="s">
        <v>415</v>
      </c>
      <c r="B175" s="268">
        <v>802</v>
      </c>
      <c r="C175" s="270" t="s">
        <v>508</v>
      </c>
      <c r="D175" s="248" t="s">
        <v>118</v>
      </c>
      <c r="E175" s="234">
        <v>105</v>
      </c>
      <c r="F175" s="234"/>
      <c r="G175" s="234">
        <v>40</v>
      </c>
      <c r="H175" s="540">
        <v>36.800000000000004</v>
      </c>
      <c r="I175" s="234"/>
      <c r="J175" s="234">
        <v>35</v>
      </c>
      <c r="K175" s="540">
        <v>34</v>
      </c>
      <c r="L175" s="234"/>
      <c r="M175" s="234">
        <v>30</v>
      </c>
      <c r="N175" s="540">
        <v>29.200000000000003</v>
      </c>
      <c r="O175" s="463"/>
      <c r="P175" s="234">
        <v>65</v>
      </c>
      <c r="Q175" s="540">
        <v>63.2</v>
      </c>
    </row>
    <row r="176" spans="1:17" x14ac:dyDescent="0.2">
      <c r="A176" s="268" t="s">
        <v>417</v>
      </c>
      <c r="B176" s="268">
        <v>879</v>
      </c>
      <c r="C176" s="270" t="s">
        <v>509</v>
      </c>
      <c r="D176" s="248" t="s">
        <v>114</v>
      </c>
      <c r="E176" s="234">
        <v>195</v>
      </c>
      <c r="F176" s="234"/>
      <c r="G176" s="234">
        <v>65</v>
      </c>
      <c r="H176" s="540">
        <v>33.700000000000003</v>
      </c>
      <c r="I176" s="234"/>
      <c r="J176" s="234">
        <v>60</v>
      </c>
      <c r="K176" s="540">
        <v>31.6</v>
      </c>
      <c r="L176" s="234"/>
      <c r="M176" s="234">
        <v>65</v>
      </c>
      <c r="N176" s="540">
        <v>34.700000000000003</v>
      </c>
      <c r="O176" s="463"/>
      <c r="P176" s="234">
        <v>130</v>
      </c>
      <c r="Q176" s="540">
        <v>66.3</v>
      </c>
    </row>
    <row r="177" spans="1:17" x14ac:dyDescent="0.2">
      <c r="A177" s="268" t="s">
        <v>419</v>
      </c>
      <c r="B177" s="268">
        <v>836</v>
      </c>
      <c r="C177" s="270" t="s">
        <v>510</v>
      </c>
      <c r="D177" s="248" t="s">
        <v>114</v>
      </c>
      <c r="E177" s="234">
        <v>90</v>
      </c>
      <c r="F177" s="234"/>
      <c r="G177" s="234">
        <v>25</v>
      </c>
      <c r="H177" s="540">
        <v>29.200000000000003</v>
      </c>
      <c r="I177" s="234"/>
      <c r="J177" s="234">
        <v>40</v>
      </c>
      <c r="K177" s="540">
        <v>44.900000000000006</v>
      </c>
      <c r="L177" s="234"/>
      <c r="M177" s="234">
        <v>25</v>
      </c>
      <c r="N177" s="540">
        <v>25.8</v>
      </c>
      <c r="O177" s="463"/>
      <c r="P177" s="234">
        <v>65</v>
      </c>
      <c r="Q177" s="540">
        <v>70.8</v>
      </c>
    </row>
    <row r="178" spans="1:17" x14ac:dyDescent="0.2">
      <c r="A178" s="268" t="s">
        <v>421</v>
      </c>
      <c r="B178" s="268">
        <v>933</v>
      </c>
      <c r="C178" s="270" t="s">
        <v>511</v>
      </c>
      <c r="D178" s="248" t="s">
        <v>114</v>
      </c>
      <c r="E178" s="234">
        <v>220</v>
      </c>
      <c r="F178" s="234"/>
      <c r="G178" s="234">
        <v>55</v>
      </c>
      <c r="H178" s="540">
        <v>24.900000000000002</v>
      </c>
      <c r="I178" s="234"/>
      <c r="J178" s="234">
        <v>105</v>
      </c>
      <c r="K178" s="540">
        <v>46.6</v>
      </c>
      <c r="L178" s="234"/>
      <c r="M178" s="234">
        <v>65</v>
      </c>
      <c r="N178" s="540">
        <v>28.5</v>
      </c>
      <c r="O178" s="463"/>
      <c r="P178" s="234">
        <v>165</v>
      </c>
      <c r="Q178" s="540">
        <v>75.100000000000009</v>
      </c>
    </row>
    <row r="179" spans="1:17" x14ac:dyDescent="0.2">
      <c r="A179" s="268" t="s">
        <v>423</v>
      </c>
      <c r="B179" s="276">
        <v>803</v>
      </c>
      <c r="C179" s="270" t="s">
        <v>512</v>
      </c>
      <c r="D179" s="248" t="s">
        <v>118</v>
      </c>
      <c r="E179" s="234">
        <v>80</v>
      </c>
      <c r="F179" s="234"/>
      <c r="G179" s="234">
        <v>25</v>
      </c>
      <c r="H179" s="540">
        <v>34.200000000000003</v>
      </c>
      <c r="I179" s="234"/>
      <c r="J179" s="234">
        <v>20</v>
      </c>
      <c r="K179" s="540">
        <v>25.3</v>
      </c>
      <c r="L179" s="234"/>
      <c r="M179" s="234">
        <v>30</v>
      </c>
      <c r="N179" s="540">
        <v>40.5</v>
      </c>
      <c r="O179" s="463"/>
      <c r="P179" s="234">
        <v>50</v>
      </c>
      <c r="Q179" s="540">
        <v>65.8</v>
      </c>
    </row>
    <row r="180" spans="1:17" x14ac:dyDescent="0.2">
      <c r="A180" s="268" t="s">
        <v>425</v>
      </c>
      <c r="B180" s="276">
        <v>866</v>
      </c>
      <c r="C180" s="270" t="s">
        <v>513</v>
      </c>
      <c r="D180" s="248" t="s">
        <v>118</v>
      </c>
      <c r="E180" s="234">
        <v>110</v>
      </c>
      <c r="F180" s="234"/>
      <c r="G180" s="234">
        <v>35</v>
      </c>
      <c r="H180" s="540">
        <v>29.700000000000003</v>
      </c>
      <c r="I180" s="234"/>
      <c r="J180" s="234">
        <v>40</v>
      </c>
      <c r="K180" s="540">
        <v>35.1</v>
      </c>
      <c r="L180" s="234"/>
      <c r="M180" s="234">
        <v>40</v>
      </c>
      <c r="N180" s="540">
        <v>35.1</v>
      </c>
      <c r="O180" s="463"/>
      <c r="P180" s="234">
        <v>80</v>
      </c>
      <c r="Q180" s="540">
        <v>70.3</v>
      </c>
    </row>
    <row r="181" spans="1:17" x14ac:dyDescent="0.2">
      <c r="A181" s="268" t="s">
        <v>427</v>
      </c>
      <c r="B181" s="276">
        <v>880</v>
      </c>
      <c r="C181" s="270" t="s">
        <v>514</v>
      </c>
      <c r="D181" s="248" t="s">
        <v>118</v>
      </c>
      <c r="E181" s="234">
        <v>170</v>
      </c>
      <c r="F181" s="234"/>
      <c r="G181" s="234">
        <v>45</v>
      </c>
      <c r="H181" s="540">
        <v>26</v>
      </c>
      <c r="I181" s="234"/>
      <c r="J181" s="234">
        <v>65</v>
      </c>
      <c r="K181" s="540">
        <v>39.1</v>
      </c>
      <c r="L181" s="234"/>
      <c r="M181" s="234">
        <v>60</v>
      </c>
      <c r="N181" s="540">
        <v>34.9</v>
      </c>
      <c r="O181" s="463"/>
      <c r="P181" s="234">
        <v>125</v>
      </c>
      <c r="Q181" s="540">
        <v>74</v>
      </c>
    </row>
    <row r="182" spans="1:17" x14ac:dyDescent="0.2">
      <c r="A182" s="268" t="s">
        <v>429</v>
      </c>
      <c r="B182" s="276">
        <v>865</v>
      </c>
      <c r="C182" s="274" t="s">
        <v>430</v>
      </c>
      <c r="D182" s="248" t="s">
        <v>114</v>
      </c>
      <c r="E182" s="234">
        <v>205</v>
      </c>
      <c r="F182" s="234"/>
      <c r="G182" s="234">
        <v>70</v>
      </c>
      <c r="H182" s="540">
        <v>34.800000000000004</v>
      </c>
      <c r="I182" s="234"/>
      <c r="J182" s="234">
        <v>65</v>
      </c>
      <c r="K182" s="540">
        <v>31.900000000000002</v>
      </c>
      <c r="L182" s="234"/>
      <c r="M182" s="234">
        <v>70</v>
      </c>
      <c r="N182" s="540">
        <v>33.300000000000004</v>
      </c>
      <c r="O182" s="463"/>
      <c r="P182" s="234">
        <v>135</v>
      </c>
      <c r="Q182" s="540">
        <v>65.2</v>
      </c>
    </row>
    <row r="183" spans="1:17" x14ac:dyDescent="0.2">
      <c r="A183" s="30"/>
      <c r="B183" s="30"/>
      <c r="C183" s="30"/>
      <c r="D183" s="389"/>
      <c r="E183" s="278"/>
      <c r="F183" s="278"/>
      <c r="G183" s="278"/>
      <c r="H183" s="189"/>
      <c r="I183" s="189"/>
      <c r="J183" s="278"/>
      <c r="K183" s="189"/>
      <c r="L183" s="189"/>
      <c r="M183" s="278"/>
      <c r="N183" s="189"/>
      <c r="O183" s="189"/>
      <c r="P183" s="278"/>
      <c r="Q183" s="189"/>
    </row>
    <row r="184" spans="1:17" ht="13.15" customHeight="1" x14ac:dyDescent="0.2">
      <c r="Q184" s="279" t="s">
        <v>10</v>
      </c>
    </row>
    <row r="185" spans="1:17" x14ac:dyDescent="0.2">
      <c r="C185" s="693"/>
      <c r="D185" s="693"/>
      <c r="E185" s="693"/>
      <c r="F185" s="693"/>
      <c r="G185" s="693"/>
      <c r="H185" s="693"/>
      <c r="I185" s="693"/>
      <c r="J185" s="512"/>
      <c r="K185" s="14"/>
      <c r="L185" s="14"/>
      <c r="M185" s="14"/>
      <c r="N185" s="14"/>
      <c r="O185" s="14"/>
      <c r="P185" s="14"/>
      <c r="Q185" s="14"/>
    </row>
    <row r="186" spans="1:17" s="513" customFormat="1" ht="14.25" customHeight="1" x14ac:dyDescent="0.25">
      <c r="A186" s="653" t="s">
        <v>614</v>
      </c>
      <c r="B186" s="653"/>
      <c r="C186" s="653"/>
      <c r="D186" s="653"/>
      <c r="E186" s="653"/>
      <c r="F186" s="653"/>
      <c r="G186" s="653"/>
      <c r="H186" s="653"/>
      <c r="I186" s="653"/>
      <c r="J186" s="653"/>
      <c r="K186" s="653"/>
      <c r="L186" s="653"/>
      <c r="M186" s="653"/>
      <c r="N186" s="653"/>
      <c r="O186" s="653"/>
      <c r="P186" s="653"/>
      <c r="Q186" s="653"/>
    </row>
    <row r="187" spans="1:17" s="513" customFormat="1" ht="26.25" customHeight="1" x14ac:dyDescent="0.25">
      <c r="A187" s="653" t="s">
        <v>615</v>
      </c>
      <c r="B187" s="653"/>
      <c r="C187" s="653"/>
      <c r="D187" s="653"/>
      <c r="E187" s="653"/>
      <c r="F187" s="653"/>
      <c r="G187" s="653"/>
      <c r="H187" s="653"/>
      <c r="I187" s="653"/>
      <c r="J187" s="653"/>
      <c r="K187" s="653"/>
      <c r="L187" s="653"/>
      <c r="M187" s="653"/>
      <c r="N187" s="653"/>
      <c r="O187" s="653"/>
      <c r="P187" s="653"/>
      <c r="Q187" s="653"/>
    </row>
    <row r="188" spans="1:17" ht="23.25" customHeight="1" x14ac:dyDescent="0.2">
      <c r="A188" s="653" t="s">
        <v>616</v>
      </c>
      <c r="B188" s="653"/>
      <c r="C188" s="653"/>
      <c r="D188" s="653"/>
      <c r="E188" s="653"/>
      <c r="F188" s="653"/>
      <c r="G188" s="653"/>
      <c r="H188" s="653"/>
      <c r="I188" s="653"/>
      <c r="J188" s="653"/>
      <c r="K188" s="653"/>
      <c r="L188" s="653"/>
      <c r="M188" s="653"/>
      <c r="N188" s="653"/>
      <c r="O188" s="653"/>
      <c r="P188" s="653"/>
      <c r="Q188" s="653"/>
    </row>
    <row r="189" spans="1:17" x14ac:dyDescent="0.2">
      <c r="A189" s="650" t="s">
        <v>613</v>
      </c>
      <c r="B189" s="650"/>
      <c r="C189" s="650"/>
      <c r="D189" s="650"/>
      <c r="E189" s="650"/>
      <c r="F189" s="650"/>
      <c r="G189" s="650"/>
      <c r="H189" s="650"/>
      <c r="I189" s="650"/>
      <c r="J189" s="650"/>
      <c r="K189" s="650"/>
      <c r="L189" s="650"/>
      <c r="M189" s="650"/>
      <c r="N189" s="650"/>
      <c r="O189" s="650"/>
      <c r="P189" s="650"/>
      <c r="Q189" s="650"/>
    </row>
    <row r="190" spans="1:17" s="513" customFormat="1" ht="15" x14ac:dyDescent="0.25">
      <c r="A190" s="650" t="s">
        <v>580</v>
      </c>
      <c r="B190" s="650"/>
      <c r="C190" s="650"/>
      <c r="D190" s="650"/>
      <c r="E190" s="650"/>
      <c r="F190" s="650"/>
      <c r="G190" s="650"/>
      <c r="H190" s="650"/>
      <c r="I190" s="650"/>
      <c r="J190" s="650"/>
      <c r="K190" s="650"/>
      <c r="L190" s="650"/>
      <c r="M190" s="650"/>
      <c r="N190" s="650"/>
      <c r="O190" s="650"/>
      <c r="P190" s="650"/>
      <c r="Q190" s="650"/>
    </row>
    <row r="191" spans="1:17" s="513" customFormat="1" ht="14.25" customHeight="1" x14ac:dyDescent="0.25">
      <c r="A191" s="650" t="s">
        <v>532</v>
      </c>
      <c r="B191" s="650"/>
      <c r="C191" s="650"/>
      <c r="D191" s="650"/>
      <c r="E191" s="650"/>
      <c r="F191" s="650"/>
      <c r="G191" s="650"/>
      <c r="H191" s="650"/>
      <c r="I191" s="650"/>
      <c r="J191" s="650"/>
      <c r="K191" s="650"/>
      <c r="L191" s="650"/>
      <c r="M191" s="650"/>
      <c r="N191" s="650"/>
      <c r="O191" s="650"/>
      <c r="P191" s="650"/>
      <c r="Q191" s="650"/>
    </row>
    <row r="192" spans="1:17" ht="24" customHeight="1" x14ac:dyDescent="0.2">
      <c r="A192" s="653" t="s">
        <v>533</v>
      </c>
      <c r="B192" s="653"/>
      <c r="C192" s="653"/>
      <c r="D192" s="653"/>
      <c r="E192" s="653"/>
      <c r="F192" s="653"/>
      <c r="G192" s="653"/>
      <c r="H192" s="653"/>
      <c r="I192" s="653"/>
      <c r="J192" s="653"/>
      <c r="K192" s="653"/>
      <c r="L192" s="653"/>
      <c r="M192" s="653"/>
      <c r="N192" s="653"/>
      <c r="O192" s="653"/>
      <c r="P192" s="653"/>
      <c r="Q192" s="653"/>
    </row>
    <row r="193" spans="1:17" x14ac:dyDescent="0.2">
      <c r="A193" s="514"/>
      <c r="B193" s="400"/>
      <c r="C193" s="400"/>
      <c r="D193" s="515"/>
      <c r="E193" s="400"/>
      <c r="F193" s="400"/>
      <c r="G193" s="400"/>
      <c r="H193" s="400"/>
      <c r="I193" s="400"/>
      <c r="J193" s="400"/>
      <c r="K193" s="400"/>
      <c r="L193" s="400"/>
      <c r="M193" s="400"/>
      <c r="N193" s="400"/>
      <c r="O193" s="400"/>
      <c r="P193" s="516"/>
      <c r="Q193" s="516"/>
    </row>
    <row r="194" spans="1:17" x14ac:dyDescent="0.2">
      <c r="A194" s="650" t="s">
        <v>571</v>
      </c>
      <c r="B194" s="650"/>
      <c r="C194" s="650"/>
      <c r="D194" s="650"/>
      <c r="E194" s="650"/>
      <c r="F194" s="650"/>
      <c r="G194" s="650"/>
      <c r="H194" s="650"/>
      <c r="I194" s="650"/>
      <c r="J194" s="650"/>
      <c r="K194" s="650"/>
      <c r="L194" s="650"/>
      <c r="M194" s="650"/>
      <c r="N194" s="650"/>
      <c r="O194" s="650"/>
      <c r="P194" s="650"/>
      <c r="Q194" s="650"/>
    </row>
    <row r="195" spans="1:17" x14ac:dyDescent="0.2">
      <c r="A195" s="650" t="s">
        <v>460</v>
      </c>
      <c r="B195" s="650"/>
      <c r="C195" s="650"/>
      <c r="D195" s="650"/>
      <c r="E195" s="650"/>
      <c r="F195" s="650"/>
      <c r="G195" s="650"/>
      <c r="H195" s="650"/>
      <c r="I195" s="650"/>
      <c r="J195" s="650"/>
      <c r="K195" s="650"/>
      <c r="L195" s="650"/>
      <c r="M195" s="650"/>
      <c r="N195" s="650"/>
      <c r="O195" s="650"/>
      <c r="P195" s="650"/>
      <c r="Q195" s="650"/>
    </row>
    <row r="196" spans="1:17" x14ac:dyDescent="0.2">
      <c r="A196" s="650" t="s">
        <v>109</v>
      </c>
      <c r="B196" s="650"/>
      <c r="C196" s="650"/>
      <c r="D196" s="650"/>
      <c r="E196" s="650"/>
      <c r="F196" s="650"/>
      <c r="G196" s="650"/>
      <c r="H196" s="650"/>
      <c r="I196" s="650"/>
      <c r="J196" s="650"/>
      <c r="K196" s="650"/>
      <c r="L196" s="650"/>
      <c r="M196" s="650"/>
      <c r="N196" s="650"/>
      <c r="O196" s="650"/>
      <c r="P196" s="650"/>
      <c r="Q196" s="650"/>
    </row>
    <row r="197" spans="1:17" x14ac:dyDescent="0.2">
      <c r="A197" s="650" t="s">
        <v>34</v>
      </c>
      <c r="B197" s="650"/>
      <c r="C197" s="650"/>
      <c r="D197" s="650"/>
      <c r="E197" s="650"/>
      <c r="F197" s="650"/>
      <c r="G197" s="650"/>
      <c r="H197" s="650"/>
      <c r="I197" s="650"/>
      <c r="J197" s="650"/>
      <c r="K197" s="650"/>
      <c r="L197" s="650"/>
      <c r="M197" s="650"/>
      <c r="N197" s="650"/>
      <c r="O197" s="650"/>
      <c r="P197" s="650"/>
      <c r="Q197" s="650"/>
    </row>
    <row r="198" spans="1:17" s="517" customFormat="1" ht="15" x14ac:dyDescent="0.25">
      <c r="A198" s="650" t="s">
        <v>14</v>
      </c>
      <c r="B198" s="650"/>
      <c r="C198" s="650"/>
      <c r="D198" s="650"/>
      <c r="E198" s="650"/>
      <c r="F198" s="650"/>
      <c r="G198" s="650"/>
      <c r="H198" s="650"/>
      <c r="I198" s="650"/>
      <c r="J198" s="650"/>
      <c r="K198" s="650"/>
      <c r="L198" s="650"/>
      <c r="M198" s="650"/>
      <c r="N198" s="650"/>
      <c r="O198" s="650"/>
      <c r="P198" s="650"/>
      <c r="Q198" s="650"/>
    </row>
    <row r="199" spans="1:17" x14ac:dyDescent="0.2">
      <c r="C199" s="14"/>
      <c r="D199" s="518"/>
      <c r="E199" s="14"/>
      <c r="F199" s="14"/>
      <c r="G199" s="14"/>
      <c r="H199" s="14"/>
      <c r="I199" s="14"/>
      <c r="J199" s="14"/>
    </row>
    <row r="200" spans="1:17" x14ac:dyDescent="0.2">
      <c r="C200" s="14"/>
      <c r="D200" s="518"/>
    </row>
    <row r="201" spans="1:17" x14ac:dyDescent="0.2">
      <c r="C201" s="14"/>
      <c r="D201" s="518"/>
      <c r="E201" s="14"/>
      <c r="F201" s="14"/>
      <c r="G201" s="519"/>
    </row>
  </sheetData>
  <mergeCells count="24">
    <mergeCell ref="A1:E1"/>
    <mergeCell ref="A186:Q186"/>
    <mergeCell ref="A6:B8"/>
    <mergeCell ref="C6:C8"/>
    <mergeCell ref="D6:D8"/>
    <mergeCell ref="E6:E8"/>
    <mergeCell ref="F6:F8"/>
    <mergeCell ref="G6:N6"/>
    <mergeCell ref="P6:Q7"/>
    <mergeCell ref="G7:H7"/>
    <mergeCell ref="J7:K7"/>
    <mergeCell ref="M7:N7"/>
    <mergeCell ref="C185:I185"/>
    <mergeCell ref="A198:Q198"/>
    <mergeCell ref="A187:Q187"/>
    <mergeCell ref="A194:Q194"/>
    <mergeCell ref="A195:Q195"/>
    <mergeCell ref="A196:Q196"/>
    <mergeCell ref="A197:Q197"/>
    <mergeCell ref="A188:Q188"/>
    <mergeCell ref="A189:Q189"/>
    <mergeCell ref="A190:Q190"/>
    <mergeCell ref="A191:Q191"/>
    <mergeCell ref="A192:Q192"/>
  </mergeCells>
  <hyperlinks>
    <hyperlink ref="A1:E1" location="INDEX!A1" display="Back to index"/>
  </hyperlinks>
  <pageMargins left="0.70866141732283472" right="0.70866141732283472" top="0.74803149606299213" bottom="0.74803149606299213" header="0.31496062992125984" footer="0.31496062992125984"/>
  <pageSetup paperSize="8" scale="82" fitToHeight="2" orientation="portrait" r:id="rId1"/>
  <rowBreaks count="1" manualBreakCount="1">
    <brk id="107" max="16" man="1"/>
  </rowBreaks>
  <ignoredErrors>
    <ignoredError sqref="D14:D182"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1:AK196"/>
  <sheetViews>
    <sheetView showGridLines="0" zoomScaleNormal="100" zoomScaleSheetLayoutView="100" workbookViewId="0">
      <selection sqref="A1:E1"/>
    </sheetView>
  </sheetViews>
  <sheetFormatPr defaultRowHeight="11.25" x14ac:dyDescent="0.2"/>
  <cols>
    <col min="1" max="1" width="9.140625" style="35"/>
    <col min="2" max="2" width="4.42578125" style="35" customWidth="1"/>
    <col min="3" max="3" width="21.140625" style="35" customWidth="1"/>
    <col min="4" max="4" width="9.28515625" style="35" customWidth="1"/>
    <col min="5" max="5" width="0.85546875" style="35" customWidth="1"/>
    <col min="6" max="6" width="9.28515625" style="235" customWidth="1"/>
    <col min="7" max="7" width="0.85546875" style="35" customWidth="1"/>
    <col min="8" max="9" width="9.28515625" style="368" customWidth="1"/>
    <col min="10" max="10" width="0.85546875" style="35" customWidth="1"/>
    <col min="11" max="11" width="9.28515625" style="35" customWidth="1"/>
    <col min="12" max="12" width="0.85546875" style="35" customWidth="1"/>
    <col min="13" max="13" width="9.28515625" style="235" customWidth="1"/>
    <col min="14" max="14" width="0.85546875" style="35" customWidth="1"/>
    <col min="15" max="16" width="9.28515625" style="368" customWidth="1"/>
    <col min="17" max="17" width="0.85546875" style="35" customWidth="1"/>
    <col min="18" max="18" width="9.28515625" style="35" customWidth="1"/>
    <col min="19" max="19" width="0.85546875" style="35" customWidth="1"/>
    <col min="20" max="20" width="9.28515625" style="235" customWidth="1"/>
    <col min="21" max="21" width="0.85546875" style="35" customWidth="1"/>
    <col min="22" max="23" width="9.28515625" style="368" customWidth="1"/>
    <col min="24" max="24" width="0.85546875" style="35" customWidth="1"/>
    <col min="25" max="25" width="9.28515625" style="35" customWidth="1"/>
    <col min="26" max="26" width="0.85546875" style="35" customWidth="1"/>
    <col min="27" max="27" width="9.28515625" style="235" customWidth="1"/>
    <col min="28" max="28" width="0.85546875" style="35" customWidth="1"/>
    <col min="29" max="30" width="9.28515625" style="368" customWidth="1"/>
    <col min="31" max="31" width="0.85546875" style="35" customWidth="1"/>
    <col min="32" max="32" width="9.28515625" style="35" customWidth="1"/>
    <col min="33" max="33" width="0.85546875" style="35" customWidth="1"/>
    <col min="34" max="34" width="9.28515625" style="235" customWidth="1"/>
    <col min="35" max="35" width="0.85546875" style="35" customWidth="1"/>
    <col min="36" max="37" width="9.28515625" style="368" customWidth="1"/>
    <col min="38" max="197" width="9.140625" style="35"/>
    <col min="198" max="198" width="21.140625" style="35" customWidth="1"/>
    <col min="199" max="199" width="9" style="35" customWidth="1"/>
    <col min="200" max="200" width="14.5703125" style="35" customWidth="1"/>
    <col min="201" max="201" width="2.7109375" style="35" customWidth="1"/>
    <col min="202" max="202" width="9.7109375" style="35" customWidth="1"/>
    <col min="203" max="203" width="2.140625" style="35" customWidth="1"/>
    <col min="204" max="204" width="10" style="35" customWidth="1"/>
    <col min="205" max="205" width="9.5703125" style="35" customWidth="1"/>
    <col min="206" max="206" width="3.42578125" style="35" customWidth="1"/>
    <col min="207" max="207" width="8.85546875" style="35" customWidth="1"/>
    <col min="208" max="208" width="14.140625" style="35" customWidth="1"/>
    <col min="209" max="209" width="2.7109375" style="35" customWidth="1"/>
    <col min="210" max="210" width="9" style="35" customWidth="1"/>
    <col min="211" max="211" width="2.140625" style="35" customWidth="1"/>
    <col min="212" max="212" width="9.85546875" style="35" customWidth="1"/>
    <col min="213" max="213" width="9.42578125" style="35" customWidth="1"/>
    <col min="214" max="214" width="4.42578125" style="35" customWidth="1"/>
    <col min="215" max="215" width="8.7109375" style="35" customWidth="1"/>
    <col min="216" max="216" width="13.28515625" style="35" customWidth="1"/>
    <col min="217" max="217" width="2.7109375" style="35" customWidth="1"/>
    <col min="218" max="218" width="9.42578125" style="35" customWidth="1"/>
    <col min="219" max="219" width="2.140625" style="35" customWidth="1"/>
    <col min="220" max="220" width="9.7109375" style="35" customWidth="1"/>
    <col min="221" max="221" width="10" style="35" customWidth="1"/>
    <col min="222" max="222" width="3.5703125" style="35" customWidth="1"/>
    <col min="223" max="223" width="9.140625" style="35" customWidth="1"/>
    <col min="224" max="224" width="12.5703125" style="35" customWidth="1"/>
    <col min="225" max="225" width="2.7109375" style="35" customWidth="1"/>
    <col min="226" max="226" width="9.28515625" style="35" customWidth="1"/>
    <col min="227" max="227" width="2.140625" style="35" customWidth="1"/>
    <col min="228" max="228" width="9.42578125" style="35" customWidth="1"/>
    <col min="229" max="229" width="9.85546875" style="35" customWidth="1"/>
    <col min="230" max="453" width="9.140625" style="35"/>
    <col min="454" max="454" width="21.140625" style="35" customWidth="1"/>
    <col min="455" max="455" width="9" style="35" customWidth="1"/>
    <col min="456" max="456" width="14.5703125" style="35" customWidth="1"/>
    <col min="457" max="457" width="2.7109375" style="35" customWidth="1"/>
    <col min="458" max="458" width="9.7109375" style="35" customWidth="1"/>
    <col min="459" max="459" width="2.140625" style="35" customWidth="1"/>
    <col min="460" max="460" width="10" style="35" customWidth="1"/>
    <col min="461" max="461" width="9.5703125" style="35" customWidth="1"/>
    <col min="462" max="462" width="3.42578125" style="35" customWidth="1"/>
    <col min="463" max="463" width="8.85546875" style="35" customWidth="1"/>
    <col min="464" max="464" width="14.140625" style="35" customWidth="1"/>
    <col min="465" max="465" width="2.7109375" style="35" customWidth="1"/>
    <col min="466" max="466" width="9" style="35" customWidth="1"/>
    <col min="467" max="467" width="2.140625" style="35" customWidth="1"/>
    <col min="468" max="468" width="9.85546875" style="35" customWidth="1"/>
    <col min="469" max="469" width="9.42578125" style="35" customWidth="1"/>
    <col min="470" max="470" width="4.42578125" style="35" customWidth="1"/>
    <col min="471" max="471" width="8.7109375" style="35" customWidth="1"/>
    <col min="472" max="472" width="13.28515625" style="35" customWidth="1"/>
    <col min="473" max="473" width="2.7109375" style="35" customWidth="1"/>
    <col min="474" max="474" width="9.42578125" style="35" customWidth="1"/>
    <col min="475" max="475" width="2.140625" style="35" customWidth="1"/>
    <col min="476" max="476" width="9.7109375" style="35" customWidth="1"/>
    <col min="477" max="477" width="10" style="35" customWidth="1"/>
    <col min="478" max="478" width="3.5703125" style="35" customWidth="1"/>
    <col min="479" max="479" width="9.140625" style="35" customWidth="1"/>
    <col min="480" max="480" width="12.5703125" style="35" customWidth="1"/>
    <col min="481" max="481" width="2.7109375" style="35" customWidth="1"/>
    <col min="482" max="482" width="9.28515625" style="35" customWidth="1"/>
    <col min="483" max="483" width="2.140625" style="35" customWidth="1"/>
    <col min="484" max="484" width="9.42578125" style="35" customWidth="1"/>
    <col min="485" max="485" width="9.85546875" style="35" customWidth="1"/>
    <col min="486" max="709" width="9.140625" style="35"/>
    <col min="710" max="710" width="21.140625" style="35" customWidth="1"/>
    <col min="711" max="711" width="9" style="35" customWidth="1"/>
    <col min="712" max="712" width="14.5703125" style="35" customWidth="1"/>
    <col min="713" max="713" width="2.7109375" style="35" customWidth="1"/>
    <col min="714" max="714" width="9.7109375" style="35" customWidth="1"/>
    <col min="715" max="715" width="2.140625" style="35" customWidth="1"/>
    <col min="716" max="716" width="10" style="35" customWidth="1"/>
    <col min="717" max="717" width="9.5703125" style="35" customWidth="1"/>
    <col min="718" max="718" width="3.42578125" style="35" customWidth="1"/>
    <col min="719" max="719" width="8.85546875" style="35" customWidth="1"/>
    <col min="720" max="720" width="14.140625" style="35" customWidth="1"/>
    <col min="721" max="721" width="2.7109375" style="35" customWidth="1"/>
    <col min="722" max="722" width="9" style="35" customWidth="1"/>
    <col min="723" max="723" width="2.140625" style="35" customWidth="1"/>
    <col min="724" max="724" width="9.85546875" style="35" customWidth="1"/>
    <col min="725" max="725" width="9.42578125" style="35" customWidth="1"/>
    <col min="726" max="726" width="4.42578125" style="35" customWidth="1"/>
    <col min="727" max="727" width="8.7109375" style="35" customWidth="1"/>
    <col min="728" max="728" width="13.28515625" style="35" customWidth="1"/>
    <col min="729" max="729" width="2.7109375" style="35" customWidth="1"/>
    <col min="730" max="730" width="9.42578125" style="35" customWidth="1"/>
    <col min="731" max="731" width="2.140625" style="35" customWidth="1"/>
    <col min="732" max="732" width="9.7109375" style="35" customWidth="1"/>
    <col min="733" max="733" width="10" style="35" customWidth="1"/>
    <col min="734" max="734" width="3.5703125" style="35" customWidth="1"/>
    <col min="735" max="735" width="9.140625" style="35" customWidth="1"/>
    <col min="736" max="736" width="12.5703125" style="35" customWidth="1"/>
    <col min="737" max="737" width="2.7109375" style="35" customWidth="1"/>
    <col min="738" max="738" width="9.28515625" style="35" customWidth="1"/>
    <col min="739" max="739" width="2.140625" style="35" customWidth="1"/>
    <col min="740" max="740" width="9.42578125" style="35" customWidth="1"/>
    <col min="741" max="741" width="9.85546875" style="35" customWidth="1"/>
    <col min="742" max="965" width="9.140625" style="35"/>
    <col min="966" max="966" width="21.140625" style="35" customWidth="1"/>
    <col min="967" max="967" width="9" style="35" customWidth="1"/>
    <col min="968" max="968" width="14.5703125" style="35" customWidth="1"/>
    <col min="969" max="969" width="2.7109375" style="35" customWidth="1"/>
    <col min="970" max="970" width="9.7109375" style="35" customWidth="1"/>
    <col min="971" max="971" width="2.140625" style="35" customWidth="1"/>
    <col min="972" max="972" width="10" style="35" customWidth="1"/>
    <col min="973" max="973" width="9.5703125" style="35" customWidth="1"/>
    <col min="974" max="974" width="3.42578125" style="35" customWidth="1"/>
    <col min="975" max="975" width="8.85546875" style="35" customWidth="1"/>
    <col min="976" max="976" width="14.140625" style="35" customWidth="1"/>
    <col min="977" max="977" width="2.7109375" style="35" customWidth="1"/>
    <col min="978" max="978" width="9" style="35" customWidth="1"/>
    <col min="979" max="979" width="2.140625" style="35" customWidth="1"/>
    <col min="980" max="980" width="9.85546875" style="35" customWidth="1"/>
    <col min="981" max="981" width="9.42578125" style="35" customWidth="1"/>
    <col min="982" max="982" width="4.42578125" style="35" customWidth="1"/>
    <col min="983" max="983" width="8.7109375" style="35" customWidth="1"/>
    <col min="984" max="984" width="13.28515625" style="35" customWidth="1"/>
    <col min="985" max="985" width="2.7109375" style="35" customWidth="1"/>
    <col min="986" max="986" width="9.42578125" style="35" customWidth="1"/>
    <col min="987" max="987" width="2.140625" style="35" customWidth="1"/>
    <col min="988" max="988" width="9.7109375" style="35" customWidth="1"/>
    <col min="989" max="989" width="10" style="35" customWidth="1"/>
    <col min="990" max="990" width="3.5703125" style="35" customWidth="1"/>
    <col min="991" max="991" width="9.140625" style="35" customWidth="1"/>
    <col min="992" max="992" width="12.5703125" style="35" customWidth="1"/>
    <col min="993" max="993" width="2.7109375" style="35" customWidth="1"/>
    <col min="994" max="994" width="9.28515625" style="35" customWidth="1"/>
    <col min="995" max="995" width="2.140625" style="35" customWidth="1"/>
    <col min="996" max="996" width="9.42578125" style="35" customWidth="1"/>
    <col min="997" max="997" width="9.85546875" style="35" customWidth="1"/>
    <col min="998" max="1221" width="9.140625" style="35"/>
    <col min="1222" max="1222" width="21.140625" style="35" customWidth="1"/>
    <col min="1223" max="1223" width="9" style="35" customWidth="1"/>
    <col min="1224" max="1224" width="14.5703125" style="35" customWidth="1"/>
    <col min="1225" max="1225" width="2.7109375" style="35" customWidth="1"/>
    <col min="1226" max="1226" width="9.7109375" style="35" customWidth="1"/>
    <col min="1227" max="1227" width="2.140625" style="35" customWidth="1"/>
    <col min="1228" max="1228" width="10" style="35" customWidth="1"/>
    <col min="1229" max="1229" width="9.5703125" style="35" customWidth="1"/>
    <col min="1230" max="1230" width="3.42578125" style="35" customWidth="1"/>
    <col min="1231" max="1231" width="8.85546875" style="35" customWidth="1"/>
    <col min="1232" max="1232" width="14.140625" style="35" customWidth="1"/>
    <col min="1233" max="1233" width="2.7109375" style="35" customWidth="1"/>
    <col min="1234" max="1234" width="9" style="35" customWidth="1"/>
    <col min="1235" max="1235" width="2.140625" style="35" customWidth="1"/>
    <col min="1236" max="1236" width="9.85546875" style="35" customWidth="1"/>
    <col min="1237" max="1237" width="9.42578125" style="35" customWidth="1"/>
    <col min="1238" max="1238" width="4.42578125" style="35" customWidth="1"/>
    <col min="1239" max="1239" width="8.7109375" style="35" customWidth="1"/>
    <col min="1240" max="1240" width="13.28515625" style="35" customWidth="1"/>
    <col min="1241" max="1241" width="2.7109375" style="35" customWidth="1"/>
    <col min="1242" max="1242" width="9.42578125" style="35" customWidth="1"/>
    <col min="1243" max="1243" width="2.140625" style="35" customWidth="1"/>
    <col min="1244" max="1244" width="9.7109375" style="35" customWidth="1"/>
    <col min="1245" max="1245" width="10" style="35" customWidth="1"/>
    <col min="1246" max="1246" width="3.5703125" style="35" customWidth="1"/>
    <col min="1247" max="1247" width="9.140625" style="35" customWidth="1"/>
    <col min="1248" max="1248" width="12.5703125" style="35" customWidth="1"/>
    <col min="1249" max="1249" width="2.7109375" style="35" customWidth="1"/>
    <col min="1250" max="1250" width="9.28515625" style="35" customWidth="1"/>
    <col min="1251" max="1251" width="2.140625" style="35" customWidth="1"/>
    <col min="1252" max="1252" width="9.42578125" style="35" customWidth="1"/>
    <col min="1253" max="1253" width="9.85546875" style="35" customWidth="1"/>
    <col min="1254" max="1477" width="9.140625" style="35"/>
    <col min="1478" max="1478" width="21.140625" style="35" customWidth="1"/>
    <col min="1479" max="1479" width="9" style="35" customWidth="1"/>
    <col min="1480" max="1480" width="14.5703125" style="35" customWidth="1"/>
    <col min="1481" max="1481" width="2.7109375" style="35" customWidth="1"/>
    <col min="1482" max="1482" width="9.7109375" style="35" customWidth="1"/>
    <col min="1483" max="1483" width="2.140625" style="35" customWidth="1"/>
    <col min="1484" max="1484" width="10" style="35" customWidth="1"/>
    <col min="1485" max="1485" width="9.5703125" style="35" customWidth="1"/>
    <col min="1486" max="1486" width="3.42578125" style="35" customWidth="1"/>
    <col min="1487" max="1487" width="8.85546875" style="35" customWidth="1"/>
    <col min="1488" max="1488" width="14.140625" style="35" customWidth="1"/>
    <col min="1489" max="1489" width="2.7109375" style="35" customWidth="1"/>
    <col min="1490" max="1490" width="9" style="35" customWidth="1"/>
    <col min="1491" max="1491" width="2.140625" style="35" customWidth="1"/>
    <col min="1492" max="1492" width="9.85546875" style="35" customWidth="1"/>
    <col min="1493" max="1493" width="9.42578125" style="35" customWidth="1"/>
    <col min="1494" max="1494" width="4.42578125" style="35" customWidth="1"/>
    <col min="1495" max="1495" width="8.7109375" style="35" customWidth="1"/>
    <col min="1496" max="1496" width="13.28515625" style="35" customWidth="1"/>
    <col min="1497" max="1497" width="2.7109375" style="35" customWidth="1"/>
    <col min="1498" max="1498" width="9.42578125" style="35" customWidth="1"/>
    <col min="1499" max="1499" width="2.140625" style="35" customWidth="1"/>
    <col min="1500" max="1500" width="9.7109375" style="35" customWidth="1"/>
    <col min="1501" max="1501" width="10" style="35" customWidth="1"/>
    <col min="1502" max="1502" width="3.5703125" style="35" customWidth="1"/>
    <col min="1503" max="1503" width="9.140625" style="35" customWidth="1"/>
    <col min="1504" max="1504" width="12.5703125" style="35" customWidth="1"/>
    <col min="1505" max="1505" width="2.7109375" style="35" customWidth="1"/>
    <col min="1506" max="1506" width="9.28515625" style="35" customWidth="1"/>
    <col min="1507" max="1507" width="2.140625" style="35" customWidth="1"/>
    <col min="1508" max="1508" width="9.42578125" style="35" customWidth="1"/>
    <col min="1509" max="1509" width="9.85546875" style="35" customWidth="1"/>
    <col min="1510" max="1733" width="9.140625" style="35"/>
    <col min="1734" max="1734" width="21.140625" style="35" customWidth="1"/>
    <col min="1735" max="1735" width="9" style="35" customWidth="1"/>
    <col min="1736" max="1736" width="14.5703125" style="35" customWidth="1"/>
    <col min="1737" max="1737" width="2.7109375" style="35" customWidth="1"/>
    <col min="1738" max="1738" width="9.7109375" style="35" customWidth="1"/>
    <col min="1739" max="1739" width="2.140625" style="35" customWidth="1"/>
    <col min="1740" max="1740" width="10" style="35" customWidth="1"/>
    <col min="1741" max="1741" width="9.5703125" style="35" customWidth="1"/>
    <col min="1742" max="1742" width="3.42578125" style="35" customWidth="1"/>
    <col min="1743" max="1743" width="8.85546875" style="35" customWidth="1"/>
    <col min="1744" max="1744" width="14.140625" style="35" customWidth="1"/>
    <col min="1745" max="1745" width="2.7109375" style="35" customWidth="1"/>
    <col min="1746" max="1746" width="9" style="35" customWidth="1"/>
    <col min="1747" max="1747" width="2.140625" style="35" customWidth="1"/>
    <col min="1748" max="1748" width="9.85546875" style="35" customWidth="1"/>
    <col min="1749" max="1749" width="9.42578125" style="35" customWidth="1"/>
    <col min="1750" max="1750" width="4.42578125" style="35" customWidth="1"/>
    <col min="1751" max="1751" width="8.7109375" style="35" customWidth="1"/>
    <col min="1752" max="1752" width="13.28515625" style="35" customWidth="1"/>
    <col min="1753" max="1753" width="2.7109375" style="35" customWidth="1"/>
    <col min="1754" max="1754" width="9.42578125" style="35" customWidth="1"/>
    <col min="1755" max="1755" width="2.140625" style="35" customWidth="1"/>
    <col min="1756" max="1756" width="9.7109375" style="35" customWidth="1"/>
    <col min="1757" max="1757" width="10" style="35" customWidth="1"/>
    <col min="1758" max="1758" width="3.5703125" style="35" customWidth="1"/>
    <col min="1759" max="1759" width="9.140625" style="35" customWidth="1"/>
    <col min="1760" max="1760" width="12.5703125" style="35" customWidth="1"/>
    <col min="1761" max="1761" width="2.7109375" style="35" customWidth="1"/>
    <col min="1762" max="1762" width="9.28515625" style="35" customWidth="1"/>
    <col min="1763" max="1763" width="2.140625" style="35" customWidth="1"/>
    <col min="1764" max="1764" width="9.42578125" style="35" customWidth="1"/>
    <col min="1765" max="1765" width="9.85546875" style="35" customWidth="1"/>
    <col min="1766" max="1989" width="9.140625" style="35"/>
    <col min="1990" max="1990" width="21.140625" style="35" customWidth="1"/>
    <col min="1991" max="1991" width="9" style="35" customWidth="1"/>
    <col min="1992" max="1992" width="14.5703125" style="35" customWidth="1"/>
    <col min="1993" max="1993" width="2.7109375" style="35" customWidth="1"/>
    <col min="1994" max="1994" width="9.7109375" style="35" customWidth="1"/>
    <col min="1995" max="1995" width="2.140625" style="35" customWidth="1"/>
    <col min="1996" max="1996" width="10" style="35" customWidth="1"/>
    <col min="1997" max="1997" width="9.5703125" style="35" customWidth="1"/>
    <col min="1998" max="1998" width="3.42578125" style="35" customWidth="1"/>
    <col min="1999" max="1999" width="8.85546875" style="35" customWidth="1"/>
    <col min="2000" max="2000" width="14.140625" style="35" customWidth="1"/>
    <col min="2001" max="2001" width="2.7109375" style="35" customWidth="1"/>
    <col min="2002" max="2002" width="9" style="35" customWidth="1"/>
    <col min="2003" max="2003" width="2.140625" style="35" customWidth="1"/>
    <col min="2004" max="2004" width="9.85546875" style="35" customWidth="1"/>
    <col min="2005" max="2005" width="9.42578125" style="35" customWidth="1"/>
    <col min="2006" max="2006" width="4.42578125" style="35" customWidth="1"/>
    <col min="2007" max="2007" width="8.7109375" style="35" customWidth="1"/>
    <col min="2008" max="2008" width="13.28515625" style="35" customWidth="1"/>
    <col min="2009" max="2009" width="2.7109375" style="35" customWidth="1"/>
    <col min="2010" max="2010" width="9.42578125" style="35" customWidth="1"/>
    <col min="2011" max="2011" width="2.140625" style="35" customWidth="1"/>
    <col min="2012" max="2012" width="9.7109375" style="35" customWidth="1"/>
    <col min="2013" max="2013" width="10" style="35" customWidth="1"/>
    <col min="2014" max="2014" width="3.5703125" style="35" customWidth="1"/>
    <col min="2015" max="2015" width="9.140625" style="35" customWidth="1"/>
    <col min="2016" max="2016" width="12.5703125" style="35" customWidth="1"/>
    <col min="2017" max="2017" width="2.7109375" style="35" customWidth="1"/>
    <col min="2018" max="2018" width="9.28515625" style="35" customWidth="1"/>
    <col min="2019" max="2019" width="2.140625" style="35" customWidth="1"/>
    <col min="2020" max="2020" width="9.42578125" style="35" customWidth="1"/>
    <col min="2021" max="2021" width="9.85546875" style="35" customWidth="1"/>
    <col min="2022" max="2245" width="9.140625" style="35"/>
    <col min="2246" max="2246" width="21.140625" style="35" customWidth="1"/>
    <col min="2247" max="2247" width="9" style="35" customWidth="1"/>
    <col min="2248" max="2248" width="14.5703125" style="35" customWidth="1"/>
    <col min="2249" max="2249" width="2.7109375" style="35" customWidth="1"/>
    <col min="2250" max="2250" width="9.7109375" style="35" customWidth="1"/>
    <col min="2251" max="2251" width="2.140625" style="35" customWidth="1"/>
    <col min="2252" max="2252" width="10" style="35" customWidth="1"/>
    <col min="2253" max="2253" width="9.5703125" style="35" customWidth="1"/>
    <col min="2254" max="2254" width="3.42578125" style="35" customWidth="1"/>
    <col min="2255" max="2255" width="8.85546875" style="35" customWidth="1"/>
    <col min="2256" max="2256" width="14.140625" style="35" customWidth="1"/>
    <col min="2257" max="2257" width="2.7109375" style="35" customWidth="1"/>
    <col min="2258" max="2258" width="9" style="35" customWidth="1"/>
    <col min="2259" max="2259" width="2.140625" style="35" customWidth="1"/>
    <col min="2260" max="2260" width="9.85546875" style="35" customWidth="1"/>
    <col min="2261" max="2261" width="9.42578125" style="35" customWidth="1"/>
    <col min="2262" max="2262" width="4.42578125" style="35" customWidth="1"/>
    <col min="2263" max="2263" width="8.7109375" style="35" customWidth="1"/>
    <col min="2264" max="2264" width="13.28515625" style="35" customWidth="1"/>
    <col min="2265" max="2265" width="2.7109375" style="35" customWidth="1"/>
    <col min="2266" max="2266" width="9.42578125" style="35" customWidth="1"/>
    <col min="2267" max="2267" width="2.140625" style="35" customWidth="1"/>
    <col min="2268" max="2268" width="9.7109375" style="35" customWidth="1"/>
    <col min="2269" max="2269" width="10" style="35" customWidth="1"/>
    <col min="2270" max="2270" width="3.5703125" style="35" customWidth="1"/>
    <col min="2271" max="2271" width="9.140625" style="35" customWidth="1"/>
    <col min="2272" max="2272" width="12.5703125" style="35" customWidth="1"/>
    <col min="2273" max="2273" width="2.7109375" style="35" customWidth="1"/>
    <col min="2274" max="2274" width="9.28515625" style="35" customWidth="1"/>
    <col min="2275" max="2275" width="2.140625" style="35" customWidth="1"/>
    <col min="2276" max="2276" width="9.42578125" style="35" customWidth="1"/>
    <col min="2277" max="2277" width="9.85546875" style="35" customWidth="1"/>
    <col min="2278" max="2501" width="9.140625" style="35"/>
    <col min="2502" max="2502" width="21.140625" style="35" customWidth="1"/>
    <col min="2503" max="2503" width="9" style="35" customWidth="1"/>
    <col min="2504" max="2504" width="14.5703125" style="35" customWidth="1"/>
    <col min="2505" max="2505" width="2.7109375" style="35" customWidth="1"/>
    <col min="2506" max="2506" width="9.7109375" style="35" customWidth="1"/>
    <col min="2507" max="2507" width="2.140625" style="35" customWidth="1"/>
    <col min="2508" max="2508" width="10" style="35" customWidth="1"/>
    <col min="2509" max="2509" width="9.5703125" style="35" customWidth="1"/>
    <col min="2510" max="2510" width="3.42578125" style="35" customWidth="1"/>
    <col min="2511" max="2511" width="8.85546875" style="35" customWidth="1"/>
    <col min="2512" max="2512" width="14.140625" style="35" customWidth="1"/>
    <col min="2513" max="2513" width="2.7109375" style="35" customWidth="1"/>
    <col min="2514" max="2514" width="9" style="35" customWidth="1"/>
    <col min="2515" max="2515" width="2.140625" style="35" customWidth="1"/>
    <col min="2516" max="2516" width="9.85546875" style="35" customWidth="1"/>
    <col min="2517" max="2517" width="9.42578125" style="35" customWidth="1"/>
    <col min="2518" max="2518" width="4.42578125" style="35" customWidth="1"/>
    <col min="2519" max="2519" width="8.7109375" style="35" customWidth="1"/>
    <col min="2520" max="2520" width="13.28515625" style="35" customWidth="1"/>
    <col min="2521" max="2521" width="2.7109375" style="35" customWidth="1"/>
    <col min="2522" max="2522" width="9.42578125" style="35" customWidth="1"/>
    <col min="2523" max="2523" width="2.140625" style="35" customWidth="1"/>
    <col min="2524" max="2524" width="9.7109375" style="35" customWidth="1"/>
    <col min="2525" max="2525" width="10" style="35" customWidth="1"/>
    <col min="2526" max="2526" width="3.5703125" style="35" customWidth="1"/>
    <col min="2527" max="2527" width="9.140625" style="35" customWidth="1"/>
    <col min="2528" max="2528" width="12.5703125" style="35" customWidth="1"/>
    <col min="2529" max="2529" width="2.7109375" style="35" customWidth="1"/>
    <col min="2530" max="2530" width="9.28515625" style="35" customWidth="1"/>
    <col min="2531" max="2531" width="2.140625" style="35" customWidth="1"/>
    <col min="2532" max="2532" width="9.42578125" style="35" customWidth="1"/>
    <col min="2533" max="2533" width="9.85546875" style="35" customWidth="1"/>
    <col min="2534" max="2757" width="9.140625" style="35"/>
    <col min="2758" max="2758" width="21.140625" style="35" customWidth="1"/>
    <col min="2759" max="2759" width="9" style="35" customWidth="1"/>
    <col min="2760" max="2760" width="14.5703125" style="35" customWidth="1"/>
    <col min="2761" max="2761" width="2.7109375" style="35" customWidth="1"/>
    <col min="2762" max="2762" width="9.7109375" style="35" customWidth="1"/>
    <col min="2763" max="2763" width="2.140625" style="35" customWidth="1"/>
    <col min="2764" max="2764" width="10" style="35" customWidth="1"/>
    <col min="2765" max="2765" width="9.5703125" style="35" customWidth="1"/>
    <col min="2766" max="2766" width="3.42578125" style="35" customWidth="1"/>
    <col min="2767" max="2767" width="8.85546875" style="35" customWidth="1"/>
    <col min="2768" max="2768" width="14.140625" style="35" customWidth="1"/>
    <col min="2769" max="2769" width="2.7109375" style="35" customWidth="1"/>
    <col min="2770" max="2770" width="9" style="35" customWidth="1"/>
    <col min="2771" max="2771" width="2.140625" style="35" customWidth="1"/>
    <col min="2772" max="2772" width="9.85546875" style="35" customWidth="1"/>
    <col min="2773" max="2773" width="9.42578125" style="35" customWidth="1"/>
    <col min="2774" max="2774" width="4.42578125" style="35" customWidth="1"/>
    <col min="2775" max="2775" width="8.7109375" style="35" customWidth="1"/>
    <col min="2776" max="2776" width="13.28515625" style="35" customWidth="1"/>
    <col min="2777" max="2777" width="2.7109375" style="35" customWidth="1"/>
    <col min="2778" max="2778" width="9.42578125" style="35" customWidth="1"/>
    <col min="2779" max="2779" width="2.140625" style="35" customWidth="1"/>
    <col min="2780" max="2780" width="9.7109375" style="35" customWidth="1"/>
    <col min="2781" max="2781" width="10" style="35" customWidth="1"/>
    <col min="2782" max="2782" width="3.5703125" style="35" customWidth="1"/>
    <col min="2783" max="2783" width="9.140625" style="35" customWidth="1"/>
    <col min="2784" max="2784" width="12.5703125" style="35" customWidth="1"/>
    <col min="2785" max="2785" width="2.7109375" style="35" customWidth="1"/>
    <col min="2786" max="2786" width="9.28515625" style="35" customWidth="1"/>
    <col min="2787" max="2787" width="2.140625" style="35" customWidth="1"/>
    <col min="2788" max="2788" width="9.42578125" style="35" customWidth="1"/>
    <col min="2789" max="2789" width="9.85546875" style="35" customWidth="1"/>
    <col min="2790" max="3013" width="9.140625" style="35"/>
    <col min="3014" max="3014" width="21.140625" style="35" customWidth="1"/>
    <col min="3015" max="3015" width="9" style="35" customWidth="1"/>
    <col min="3016" max="3016" width="14.5703125" style="35" customWidth="1"/>
    <col min="3017" max="3017" width="2.7109375" style="35" customWidth="1"/>
    <col min="3018" max="3018" width="9.7109375" style="35" customWidth="1"/>
    <col min="3019" max="3019" width="2.140625" style="35" customWidth="1"/>
    <col min="3020" max="3020" width="10" style="35" customWidth="1"/>
    <col min="3021" max="3021" width="9.5703125" style="35" customWidth="1"/>
    <col min="3022" max="3022" width="3.42578125" style="35" customWidth="1"/>
    <col min="3023" max="3023" width="8.85546875" style="35" customWidth="1"/>
    <col min="3024" max="3024" width="14.140625" style="35" customWidth="1"/>
    <col min="3025" max="3025" width="2.7109375" style="35" customWidth="1"/>
    <col min="3026" max="3026" width="9" style="35" customWidth="1"/>
    <col min="3027" max="3027" width="2.140625" style="35" customWidth="1"/>
    <col min="3028" max="3028" width="9.85546875" style="35" customWidth="1"/>
    <col min="3029" max="3029" width="9.42578125" style="35" customWidth="1"/>
    <col min="3030" max="3030" width="4.42578125" style="35" customWidth="1"/>
    <col min="3031" max="3031" width="8.7109375" style="35" customWidth="1"/>
    <col min="3032" max="3032" width="13.28515625" style="35" customWidth="1"/>
    <col min="3033" max="3033" width="2.7109375" style="35" customWidth="1"/>
    <col min="3034" max="3034" width="9.42578125" style="35" customWidth="1"/>
    <col min="3035" max="3035" width="2.140625" style="35" customWidth="1"/>
    <col min="3036" max="3036" width="9.7109375" style="35" customWidth="1"/>
    <col min="3037" max="3037" width="10" style="35" customWidth="1"/>
    <col min="3038" max="3038" width="3.5703125" style="35" customWidth="1"/>
    <col min="3039" max="3039" width="9.140625" style="35" customWidth="1"/>
    <col min="3040" max="3040" width="12.5703125" style="35" customWidth="1"/>
    <col min="3041" max="3041" width="2.7109375" style="35" customWidth="1"/>
    <col min="3042" max="3042" width="9.28515625" style="35" customWidth="1"/>
    <col min="3043" max="3043" width="2.140625" style="35" customWidth="1"/>
    <col min="3044" max="3044" width="9.42578125" style="35" customWidth="1"/>
    <col min="3045" max="3045" width="9.85546875" style="35" customWidth="1"/>
    <col min="3046" max="3269" width="9.140625" style="35"/>
    <col min="3270" max="3270" width="21.140625" style="35" customWidth="1"/>
    <col min="3271" max="3271" width="9" style="35" customWidth="1"/>
    <col min="3272" max="3272" width="14.5703125" style="35" customWidth="1"/>
    <col min="3273" max="3273" width="2.7109375" style="35" customWidth="1"/>
    <col min="3274" max="3274" width="9.7109375" style="35" customWidth="1"/>
    <col min="3275" max="3275" width="2.140625" style="35" customWidth="1"/>
    <col min="3276" max="3276" width="10" style="35" customWidth="1"/>
    <col min="3277" max="3277" width="9.5703125" style="35" customWidth="1"/>
    <col min="3278" max="3278" width="3.42578125" style="35" customWidth="1"/>
    <col min="3279" max="3279" width="8.85546875" style="35" customWidth="1"/>
    <col min="3280" max="3280" width="14.140625" style="35" customWidth="1"/>
    <col min="3281" max="3281" width="2.7109375" style="35" customWidth="1"/>
    <col min="3282" max="3282" width="9" style="35" customWidth="1"/>
    <col min="3283" max="3283" width="2.140625" style="35" customWidth="1"/>
    <col min="3284" max="3284" width="9.85546875" style="35" customWidth="1"/>
    <col min="3285" max="3285" width="9.42578125" style="35" customWidth="1"/>
    <col min="3286" max="3286" width="4.42578125" style="35" customWidth="1"/>
    <col min="3287" max="3287" width="8.7109375" style="35" customWidth="1"/>
    <col min="3288" max="3288" width="13.28515625" style="35" customWidth="1"/>
    <col min="3289" max="3289" width="2.7109375" style="35" customWidth="1"/>
    <col min="3290" max="3290" width="9.42578125" style="35" customWidth="1"/>
    <col min="3291" max="3291" width="2.140625" style="35" customWidth="1"/>
    <col min="3292" max="3292" width="9.7109375" style="35" customWidth="1"/>
    <col min="3293" max="3293" width="10" style="35" customWidth="1"/>
    <col min="3294" max="3294" width="3.5703125" style="35" customWidth="1"/>
    <col min="3295" max="3295" width="9.140625" style="35" customWidth="1"/>
    <col min="3296" max="3296" width="12.5703125" style="35" customWidth="1"/>
    <col min="3297" max="3297" width="2.7109375" style="35" customWidth="1"/>
    <col min="3298" max="3298" width="9.28515625" style="35" customWidth="1"/>
    <col min="3299" max="3299" width="2.140625" style="35" customWidth="1"/>
    <col min="3300" max="3300" width="9.42578125" style="35" customWidth="1"/>
    <col min="3301" max="3301" width="9.85546875" style="35" customWidth="1"/>
    <col min="3302" max="3525" width="9.140625" style="35"/>
    <col min="3526" max="3526" width="21.140625" style="35" customWidth="1"/>
    <col min="3527" max="3527" width="9" style="35" customWidth="1"/>
    <col min="3528" max="3528" width="14.5703125" style="35" customWidth="1"/>
    <col min="3529" max="3529" width="2.7109375" style="35" customWidth="1"/>
    <col min="3530" max="3530" width="9.7109375" style="35" customWidth="1"/>
    <col min="3531" max="3531" width="2.140625" style="35" customWidth="1"/>
    <col min="3532" max="3532" width="10" style="35" customWidth="1"/>
    <col min="3533" max="3533" width="9.5703125" style="35" customWidth="1"/>
    <col min="3534" max="3534" width="3.42578125" style="35" customWidth="1"/>
    <col min="3535" max="3535" width="8.85546875" style="35" customWidth="1"/>
    <col min="3536" max="3536" width="14.140625" style="35" customWidth="1"/>
    <col min="3537" max="3537" width="2.7109375" style="35" customWidth="1"/>
    <col min="3538" max="3538" width="9" style="35" customWidth="1"/>
    <col min="3539" max="3539" width="2.140625" style="35" customWidth="1"/>
    <col min="3540" max="3540" width="9.85546875" style="35" customWidth="1"/>
    <col min="3541" max="3541" width="9.42578125" style="35" customWidth="1"/>
    <col min="3542" max="3542" width="4.42578125" style="35" customWidth="1"/>
    <col min="3543" max="3543" width="8.7109375" style="35" customWidth="1"/>
    <col min="3544" max="3544" width="13.28515625" style="35" customWidth="1"/>
    <col min="3545" max="3545" width="2.7109375" style="35" customWidth="1"/>
    <col min="3546" max="3546" width="9.42578125" style="35" customWidth="1"/>
    <col min="3547" max="3547" width="2.140625" style="35" customWidth="1"/>
    <col min="3548" max="3548" width="9.7109375" style="35" customWidth="1"/>
    <col min="3549" max="3549" width="10" style="35" customWidth="1"/>
    <col min="3550" max="3550" width="3.5703125" style="35" customWidth="1"/>
    <col min="3551" max="3551" width="9.140625" style="35" customWidth="1"/>
    <col min="3552" max="3552" width="12.5703125" style="35" customWidth="1"/>
    <col min="3553" max="3553" width="2.7109375" style="35" customWidth="1"/>
    <col min="3554" max="3554" width="9.28515625" style="35" customWidth="1"/>
    <col min="3555" max="3555" width="2.140625" style="35" customWidth="1"/>
    <col min="3556" max="3556" width="9.42578125" style="35" customWidth="1"/>
    <col min="3557" max="3557" width="9.85546875" style="35" customWidth="1"/>
    <col min="3558" max="3781" width="9.140625" style="35"/>
    <col min="3782" max="3782" width="21.140625" style="35" customWidth="1"/>
    <col min="3783" max="3783" width="9" style="35" customWidth="1"/>
    <col min="3784" max="3784" width="14.5703125" style="35" customWidth="1"/>
    <col min="3785" max="3785" width="2.7109375" style="35" customWidth="1"/>
    <col min="3786" max="3786" width="9.7109375" style="35" customWidth="1"/>
    <col min="3787" max="3787" width="2.140625" style="35" customWidth="1"/>
    <col min="3788" max="3788" width="10" style="35" customWidth="1"/>
    <col min="3789" max="3789" width="9.5703125" style="35" customWidth="1"/>
    <col min="3790" max="3790" width="3.42578125" style="35" customWidth="1"/>
    <col min="3791" max="3791" width="8.85546875" style="35" customWidth="1"/>
    <col min="3792" max="3792" width="14.140625" style="35" customWidth="1"/>
    <col min="3793" max="3793" width="2.7109375" style="35" customWidth="1"/>
    <col min="3794" max="3794" width="9" style="35" customWidth="1"/>
    <col min="3795" max="3795" width="2.140625" style="35" customWidth="1"/>
    <col min="3796" max="3796" width="9.85546875" style="35" customWidth="1"/>
    <col min="3797" max="3797" width="9.42578125" style="35" customWidth="1"/>
    <col min="3798" max="3798" width="4.42578125" style="35" customWidth="1"/>
    <col min="3799" max="3799" width="8.7109375" style="35" customWidth="1"/>
    <col min="3800" max="3800" width="13.28515625" style="35" customWidth="1"/>
    <col min="3801" max="3801" width="2.7109375" style="35" customWidth="1"/>
    <col min="3802" max="3802" width="9.42578125" style="35" customWidth="1"/>
    <col min="3803" max="3803" width="2.140625" style="35" customWidth="1"/>
    <col min="3804" max="3804" width="9.7109375" style="35" customWidth="1"/>
    <col min="3805" max="3805" width="10" style="35" customWidth="1"/>
    <col min="3806" max="3806" width="3.5703125" style="35" customWidth="1"/>
    <col min="3807" max="3807" width="9.140625" style="35" customWidth="1"/>
    <col min="3808" max="3808" width="12.5703125" style="35" customWidth="1"/>
    <col min="3809" max="3809" width="2.7109375" style="35" customWidth="1"/>
    <col min="3810" max="3810" width="9.28515625" style="35" customWidth="1"/>
    <col min="3811" max="3811" width="2.140625" style="35" customWidth="1"/>
    <col min="3812" max="3812" width="9.42578125" style="35" customWidth="1"/>
    <col min="3813" max="3813" width="9.85546875" style="35" customWidth="1"/>
    <col min="3814" max="4037" width="9.140625" style="35"/>
    <col min="4038" max="4038" width="21.140625" style="35" customWidth="1"/>
    <col min="4039" max="4039" width="9" style="35" customWidth="1"/>
    <col min="4040" max="4040" width="14.5703125" style="35" customWidth="1"/>
    <col min="4041" max="4041" width="2.7109375" style="35" customWidth="1"/>
    <col min="4042" max="4042" width="9.7109375" style="35" customWidth="1"/>
    <col min="4043" max="4043" width="2.140625" style="35" customWidth="1"/>
    <col min="4044" max="4044" width="10" style="35" customWidth="1"/>
    <col min="4045" max="4045" width="9.5703125" style="35" customWidth="1"/>
    <col min="4046" max="4046" width="3.42578125" style="35" customWidth="1"/>
    <col min="4047" max="4047" width="8.85546875" style="35" customWidth="1"/>
    <col min="4048" max="4048" width="14.140625" style="35" customWidth="1"/>
    <col min="4049" max="4049" width="2.7109375" style="35" customWidth="1"/>
    <col min="4050" max="4050" width="9" style="35" customWidth="1"/>
    <col min="4051" max="4051" width="2.140625" style="35" customWidth="1"/>
    <col min="4052" max="4052" width="9.85546875" style="35" customWidth="1"/>
    <col min="4053" max="4053" width="9.42578125" style="35" customWidth="1"/>
    <col min="4054" max="4054" width="4.42578125" style="35" customWidth="1"/>
    <col min="4055" max="4055" width="8.7109375" style="35" customWidth="1"/>
    <col min="4056" max="4056" width="13.28515625" style="35" customWidth="1"/>
    <col min="4057" max="4057" width="2.7109375" style="35" customWidth="1"/>
    <col min="4058" max="4058" width="9.42578125" style="35" customWidth="1"/>
    <col min="4059" max="4059" width="2.140625" style="35" customWidth="1"/>
    <col min="4060" max="4060" width="9.7109375" style="35" customWidth="1"/>
    <col min="4061" max="4061" width="10" style="35" customWidth="1"/>
    <col min="4062" max="4062" width="3.5703125" style="35" customWidth="1"/>
    <col min="4063" max="4063" width="9.140625" style="35" customWidth="1"/>
    <col min="4064" max="4064" width="12.5703125" style="35" customWidth="1"/>
    <col min="4065" max="4065" width="2.7109375" style="35" customWidth="1"/>
    <col min="4066" max="4066" width="9.28515625" style="35" customWidth="1"/>
    <col min="4067" max="4067" width="2.140625" style="35" customWidth="1"/>
    <col min="4068" max="4068" width="9.42578125" style="35" customWidth="1"/>
    <col min="4069" max="4069" width="9.85546875" style="35" customWidth="1"/>
    <col min="4070" max="4293" width="9.140625" style="35"/>
    <col min="4294" max="4294" width="21.140625" style="35" customWidth="1"/>
    <col min="4295" max="4295" width="9" style="35" customWidth="1"/>
    <col min="4296" max="4296" width="14.5703125" style="35" customWidth="1"/>
    <col min="4297" max="4297" width="2.7109375" style="35" customWidth="1"/>
    <col min="4298" max="4298" width="9.7109375" style="35" customWidth="1"/>
    <col min="4299" max="4299" width="2.140625" style="35" customWidth="1"/>
    <col min="4300" max="4300" width="10" style="35" customWidth="1"/>
    <col min="4301" max="4301" width="9.5703125" style="35" customWidth="1"/>
    <col min="4302" max="4302" width="3.42578125" style="35" customWidth="1"/>
    <col min="4303" max="4303" width="8.85546875" style="35" customWidth="1"/>
    <col min="4304" max="4304" width="14.140625" style="35" customWidth="1"/>
    <col min="4305" max="4305" width="2.7109375" style="35" customWidth="1"/>
    <col min="4306" max="4306" width="9" style="35" customWidth="1"/>
    <col min="4307" max="4307" width="2.140625" style="35" customWidth="1"/>
    <col min="4308" max="4308" width="9.85546875" style="35" customWidth="1"/>
    <col min="4309" max="4309" width="9.42578125" style="35" customWidth="1"/>
    <col min="4310" max="4310" width="4.42578125" style="35" customWidth="1"/>
    <col min="4311" max="4311" width="8.7109375" style="35" customWidth="1"/>
    <col min="4312" max="4312" width="13.28515625" style="35" customWidth="1"/>
    <col min="4313" max="4313" width="2.7109375" style="35" customWidth="1"/>
    <col min="4314" max="4314" width="9.42578125" style="35" customWidth="1"/>
    <col min="4315" max="4315" width="2.140625" style="35" customWidth="1"/>
    <col min="4316" max="4316" width="9.7109375" style="35" customWidth="1"/>
    <col min="4317" max="4317" width="10" style="35" customWidth="1"/>
    <col min="4318" max="4318" width="3.5703125" style="35" customWidth="1"/>
    <col min="4319" max="4319" width="9.140625" style="35" customWidth="1"/>
    <col min="4320" max="4320" width="12.5703125" style="35" customWidth="1"/>
    <col min="4321" max="4321" width="2.7109375" style="35" customWidth="1"/>
    <col min="4322" max="4322" width="9.28515625" style="35" customWidth="1"/>
    <col min="4323" max="4323" width="2.140625" style="35" customWidth="1"/>
    <col min="4324" max="4324" width="9.42578125" style="35" customWidth="1"/>
    <col min="4325" max="4325" width="9.85546875" style="35" customWidth="1"/>
    <col min="4326" max="4549" width="9.140625" style="35"/>
    <col min="4550" max="4550" width="21.140625" style="35" customWidth="1"/>
    <col min="4551" max="4551" width="9" style="35" customWidth="1"/>
    <col min="4552" max="4552" width="14.5703125" style="35" customWidth="1"/>
    <col min="4553" max="4553" width="2.7109375" style="35" customWidth="1"/>
    <col min="4554" max="4554" width="9.7109375" style="35" customWidth="1"/>
    <col min="4555" max="4555" width="2.140625" style="35" customWidth="1"/>
    <col min="4556" max="4556" width="10" style="35" customWidth="1"/>
    <col min="4557" max="4557" width="9.5703125" style="35" customWidth="1"/>
    <col min="4558" max="4558" width="3.42578125" style="35" customWidth="1"/>
    <col min="4559" max="4559" width="8.85546875" style="35" customWidth="1"/>
    <col min="4560" max="4560" width="14.140625" style="35" customWidth="1"/>
    <col min="4561" max="4561" width="2.7109375" style="35" customWidth="1"/>
    <col min="4562" max="4562" width="9" style="35" customWidth="1"/>
    <col min="4563" max="4563" width="2.140625" style="35" customWidth="1"/>
    <col min="4564" max="4564" width="9.85546875" style="35" customWidth="1"/>
    <col min="4565" max="4565" width="9.42578125" style="35" customWidth="1"/>
    <col min="4566" max="4566" width="4.42578125" style="35" customWidth="1"/>
    <col min="4567" max="4567" width="8.7109375" style="35" customWidth="1"/>
    <col min="4568" max="4568" width="13.28515625" style="35" customWidth="1"/>
    <col min="4569" max="4569" width="2.7109375" style="35" customWidth="1"/>
    <col min="4570" max="4570" width="9.42578125" style="35" customWidth="1"/>
    <col min="4571" max="4571" width="2.140625" style="35" customWidth="1"/>
    <col min="4572" max="4572" width="9.7109375" style="35" customWidth="1"/>
    <col min="4573" max="4573" width="10" style="35" customWidth="1"/>
    <col min="4574" max="4574" width="3.5703125" style="35" customWidth="1"/>
    <col min="4575" max="4575" width="9.140625" style="35" customWidth="1"/>
    <col min="4576" max="4576" width="12.5703125" style="35" customWidth="1"/>
    <col min="4577" max="4577" width="2.7109375" style="35" customWidth="1"/>
    <col min="4578" max="4578" width="9.28515625" style="35" customWidth="1"/>
    <col min="4579" max="4579" width="2.140625" style="35" customWidth="1"/>
    <col min="4580" max="4580" width="9.42578125" style="35" customWidth="1"/>
    <col min="4581" max="4581" width="9.85546875" style="35" customWidth="1"/>
    <col min="4582" max="4805" width="9.140625" style="35"/>
    <col min="4806" max="4806" width="21.140625" style="35" customWidth="1"/>
    <col min="4807" max="4807" width="9" style="35" customWidth="1"/>
    <col min="4808" max="4808" width="14.5703125" style="35" customWidth="1"/>
    <col min="4809" max="4809" width="2.7109375" style="35" customWidth="1"/>
    <col min="4810" max="4810" width="9.7109375" style="35" customWidth="1"/>
    <col min="4811" max="4811" width="2.140625" style="35" customWidth="1"/>
    <col min="4812" max="4812" width="10" style="35" customWidth="1"/>
    <col min="4813" max="4813" width="9.5703125" style="35" customWidth="1"/>
    <col min="4814" max="4814" width="3.42578125" style="35" customWidth="1"/>
    <col min="4815" max="4815" width="8.85546875" style="35" customWidth="1"/>
    <col min="4816" max="4816" width="14.140625" style="35" customWidth="1"/>
    <col min="4817" max="4817" width="2.7109375" style="35" customWidth="1"/>
    <col min="4818" max="4818" width="9" style="35" customWidth="1"/>
    <col min="4819" max="4819" width="2.140625" style="35" customWidth="1"/>
    <col min="4820" max="4820" width="9.85546875" style="35" customWidth="1"/>
    <col min="4821" max="4821" width="9.42578125" style="35" customWidth="1"/>
    <col min="4822" max="4822" width="4.42578125" style="35" customWidth="1"/>
    <col min="4823" max="4823" width="8.7109375" style="35" customWidth="1"/>
    <col min="4824" max="4824" width="13.28515625" style="35" customWidth="1"/>
    <col min="4825" max="4825" width="2.7109375" style="35" customWidth="1"/>
    <col min="4826" max="4826" width="9.42578125" style="35" customWidth="1"/>
    <col min="4827" max="4827" width="2.140625" style="35" customWidth="1"/>
    <col min="4828" max="4828" width="9.7109375" style="35" customWidth="1"/>
    <col min="4829" max="4829" width="10" style="35" customWidth="1"/>
    <col min="4830" max="4830" width="3.5703125" style="35" customWidth="1"/>
    <col min="4831" max="4831" width="9.140625" style="35" customWidth="1"/>
    <col min="4832" max="4832" width="12.5703125" style="35" customWidth="1"/>
    <col min="4833" max="4833" width="2.7109375" style="35" customWidth="1"/>
    <col min="4834" max="4834" width="9.28515625" style="35" customWidth="1"/>
    <col min="4835" max="4835" width="2.140625" style="35" customWidth="1"/>
    <col min="4836" max="4836" width="9.42578125" style="35" customWidth="1"/>
    <col min="4837" max="4837" width="9.85546875" style="35" customWidth="1"/>
    <col min="4838" max="5061" width="9.140625" style="35"/>
    <col min="5062" max="5062" width="21.140625" style="35" customWidth="1"/>
    <col min="5063" max="5063" width="9" style="35" customWidth="1"/>
    <col min="5064" max="5064" width="14.5703125" style="35" customWidth="1"/>
    <col min="5065" max="5065" width="2.7109375" style="35" customWidth="1"/>
    <col min="5066" max="5066" width="9.7109375" style="35" customWidth="1"/>
    <col min="5067" max="5067" width="2.140625" style="35" customWidth="1"/>
    <col min="5068" max="5068" width="10" style="35" customWidth="1"/>
    <col min="5069" max="5069" width="9.5703125" style="35" customWidth="1"/>
    <col min="5070" max="5070" width="3.42578125" style="35" customWidth="1"/>
    <col min="5071" max="5071" width="8.85546875" style="35" customWidth="1"/>
    <col min="5072" max="5072" width="14.140625" style="35" customWidth="1"/>
    <col min="5073" max="5073" width="2.7109375" style="35" customWidth="1"/>
    <col min="5074" max="5074" width="9" style="35" customWidth="1"/>
    <col min="5075" max="5075" width="2.140625" style="35" customWidth="1"/>
    <col min="5076" max="5076" width="9.85546875" style="35" customWidth="1"/>
    <col min="5077" max="5077" width="9.42578125" style="35" customWidth="1"/>
    <col min="5078" max="5078" width="4.42578125" style="35" customWidth="1"/>
    <col min="5079" max="5079" width="8.7109375" style="35" customWidth="1"/>
    <col min="5080" max="5080" width="13.28515625" style="35" customWidth="1"/>
    <col min="5081" max="5081" width="2.7109375" style="35" customWidth="1"/>
    <col min="5082" max="5082" width="9.42578125" style="35" customWidth="1"/>
    <col min="5083" max="5083" width="2.140625" style="35" customWidth="1"/>
    <col min="5084" max="5084" width="9.7109375" style="35" customWidth="1"/>
    <col min="5085" max="5085" width="10" style="35" customWidth="1"/>
    <col min="5086" max="5086" width="3.5703125" style="35" customWidth="1"/>
    <col min="5087" max="5087" width="9.140625" style="35" customWidth="1"/>
    <col min="5088" max="5088" width="12.5703125" style="35" customWidth="1"/>
    <col min="5089" max="5089" width="2.7109375" style="35" customWidth="1"/>
    <col min="5090" max="5090" width="9.28515625" style="35" customWidth="1"/>
    <col min="5091" max="5091" width="2.140625" style="35" customWidth="1"/>
    <col min="5092" max="5092" width="9.42578125" style="35" customWidth="1"/>
    <col min="5093" max="5093" width="9.85546875" style="35" customWidth="1"/>
    <col min="5094" max="5317" width="9.140625" style="35"/>
    <col min="5318" max="5318" width="21.140625" style="35" customWidth="1"/>
    <col min="5319" max="5319" width="9" style="35" customWidth="1"/>
    <col min="5320" max="5320" width="14.5703125" style="35" customWidth="1"/>
    <col min="5321" max="5321" width="2.7109375" style="35" customWidth="1"/>
    <col min="5322" max="5322" width="9.7109375" style="35" customWidth="1"/>
    <col min="5323" max="5323" width="2.140625" style="35" customWidth="1"/>
    <col min="5324" max="5324" width="10" style="35" customWidth="1"/>
    <col min="5325" max="5325" width="9.5703125" style="35" customWidth="1"/>
    <col min="5326" max="5326" width="3.42578125" style="35" customWidth="1"/>
    <col min="5327" max="5327" width="8.85546875" style="35" customWidth="1"/>
    <col min="5328" max="5328" width="14.140625" style="35" customWidth="1"/>
    <col min="5329" max="5329" width="2.7109375" style="35" customWidth="1"/>
    <col min="5330" max="5330" width="9" style="35" customWidth="1"/>
    <col min="5331" max="5331" width="2.140625" style="35" customWidth="1"/>
    <col min="5332" max="5332" width="9.85546875" style="35" customWidth="1"/>
    <col min="5333" max="5333" width="9.42578125" style="35" customWidth="1"/>
    <col min="5334" max="5334" width="4.42578125" style="35" customWidth="1"/>
    <col min="5335" max="5335" width="8.7109375" style="35" customWidth="1"/>
    <col min="5336" max="5336" width="13.28515625" style="35" customWidth="1"/>
    <col min="5337" max="5337" width="2.7109375" style="35" customWidth="1"/>
    <col min="5338" max="5338" width="9.42578125" style="35" customWidth="1"/>
    <col min="5339" max="5339" width="2.140625" style="35" customWidth="1"/>
    <col min="5340" max="5340" width="9.7109375" style="35" customWidth="1"/>
    <col min="5341" max="5341" width="10" style="35" customWidth="1"/>
    <col min="5342" max="5342" width="3.5703125" style="35" customWidth="1"/>
    <col min="5343" max="5343" width="9.140625" style="35" customWidth="1"/>
    <col min="5344" max="5344" width="12.5703125" style="35" customWidth="1"/>
    <col min="5345" max="5345" width="2.7109375" style="35" customWidth="1"/>
    <col min="5346" max="5346" width="9.28515625" style="35" customWidth="1"/>
    <col min="5347" max="5347" width="2.140625" style="35" customWidth="1"/>
    <col min="5348" max="5348" width="9.42578125" style="35" customWidth="1"/>
    <col min="5349" max="5349" width="9.85546875" style="35" customWidth="1"/>
    <col min="5350" max="5573" width="9.140625" style="35"/>
    <col min="5574" max="5574" width="21.140625" style="35" customWidth="1"/>
    <col min="5575" max="5575" width="9" style="35" customWidth="1"/>
    <col min="5576" max="5576" width="14.5703125" style="35" customWidth="1"/>
    <col min="5577" max="5577" width="2.7109375" style="35" customWidth="1"/>
    <col min="5578" max="5578" width="9.7109375" style="35" customWidth="1"/>
    <col min="5579" max="5579" width="2.140625" style="35" customWidth="1"/>
    <col min="5580" max="5580" width="10" style="35" customWidth="1"/>
    <col min="5581" max="5581" width="9.5703125" style="35" customWidth="1"/>
    <col min="5582" max="5582" width="3.42578125" style="35" customWidth="1"/>
    <col min="5583" max="5583" width="8.85546875" style="35" customWidth="1"/>
    <col min="5584" max="5584" width="14.140625" style="35" customWidth="1"/>
    <col min="5585" max="5585" width="2.7109375" style="35" customWidth="1"/>
    <col min="5586" max="5586" width="9" style="35" customWidth="1"/>
    <col min="5587" max="5587" width="2.140625" style="35" customWidth="1"/>
    <col min="5588" max="5588" width="9.85546875" style="35" customWidth="1"/>
    <col min="5589" max="5589" width="9.42578125" style="35" customWidth="1"/>
    <col min="5590" max="5590" width="4.42578125" style="35" customWidth="1"/>
    <col min="5591" max="5591" width="8.7109375" style="35" customWidth="1"/>
    <col min="5592" max="5592" width="13.28515625" style="35" customWidth="1"/>
    <col min="5593" max="5593" width="2.7109375" style="35" customWidth="1"/>
    <col min="5594" max="5594" width="9.42578125" style="35" customWidth="1"/>
    <col min="5595" max="5595" width="2.140625" style="35" customWidth="1"/>
    <col min="5596" max="5596" width="9.7109375" style="35" customWidth="1"/>
    <col min="5597" max="5597" width="10" style="35" customWidth="1"/>
    <col min="5598" max="5598" width="3.5703125" style="35" customWidth="1"/>
    <col min="5599" max="5599" width="9.140625" style="35" customWidth="1"/>
    <col min="5600" max="5600" width="12.5703125" style="35" customWidth="1"/>
    <col min="5601" max="5601" width="2.7109375" style="35" customWidth="1"/>
    <col min="5602" max="5602" width="9.28515625" style="35" customWidth="1"/>
    <col min="5603" max="5603" width="2.140625" style="35" customWidth="1"/>
    <col min="5604" max="5604" width="9.42578125" style="35" customWidth="1"/>
    <col min="5605" max="5605" width="9.85546875" style="35" customWidth="1"/>
    <col min="5606" max="5829" width="9.140625" style="35"/>
    <col min="5830" max="5830" width="21.140625" style="35" customWidth="1"/>
    <col min="5831" max="5831" width="9" style="35" customWidth="1"/>
    <col min="5832" max="5832" width="14.5703125" style="35" customWidth="1"/>
    <col min="5833" max="5833" width="2.7109375" style="35" customWidth="1"/>
    <col min="5834" max="5834" width="9.7109375" style="35" customWidth="1"/>
    <col min="5835" max="5835" width="2.140625" style="35" customWidth="1"/>
    <col min="5836" max="5836" width="10" style="35" customWidth="1"/>
    <col min="5837" max="5837" width="9.5703125" style="35" customWidth="1"/>
    <col min="5838" max="5838" width="3.42578125" style="35" customWidth="1"/>
    <col min="5839" max="5839" width="8.85546875" style="35" customWidth="1"/>
    <col min="5840" max="5840" width="14.140625" style="35" customWidth="1"/>
    <col min="5841" max="5841" width="2.7109375" style="35" customWidth="1"/>
    <col min="5842" max="5842" width="9" style="35" customWidth="1"/>
    <col min="5843" max="5843" width="2.140625" style="35" customWidth="1"/>
    <col min="5844" max="5844" width="9.85546875" style="35" customWidth="1"/>
    <col min="5845" max="5845" width="9.42578125" style="35" customWidth="1"/>
    <col min="5846" max="5846" width="4.42578125" style="35" customWidth="1"/>
    <col min="5847" max="5847" width="8.7109375" style="35" customWidth="1"/>
    <col min="5848" max="5848" width="13.28515625" style="35" customWidth="1"/>
    <col min="5849" max="5849" width="2.7109375" style="35" customWidth="1"/>
    <col min="5850" max="5850" width="9.42578125" style="35" customWidth="1"/>
    <col min="5851" max="5851" width="2.140625" style="35" customWidth="1"/>
    <col min="5852" max="5852" width="9.7109375" style="35" customWidth="1"/>
    <col min="5853" max="5853" width="10" style="35" customWidth="1"/>
    <col min="5854" max="5854" width="3.5703125" style="35" customWidth="1"/>
    <col min="5855" max="5855" width="9.140625" style="35" customWidth="1"/>
    <col min="5856" max="5856" width="12.5703125" style="35" customWidth="1"/>
    <col min="5857" max="5857" width="2.7109375" style="35" customWidth="1"/>
    <col min="5858" max="5858" width="9.28515625" style="35" customWidth="1"/>
    <col min="5859" max="5859" width="2.140625" style="35" customWidth="1"/>
    <col min="5860" max="5860" width="9.42578125" style="35" customWidth="1"/>
    <col min="5861" max="5861" width="9.85546875" style="35" customWidth="1"/>
    <col min="5862" max="6085" width="9.140625" style="35"/>
    <col min="6086" max="6086" width="21.140625" style="35" customWidth="1"/>
    <col min="6087" max="6087" width="9" style="35" customWidth="1"/>
    <col min="6088" max="6088" width="14.5703125" style="35" customWidth="1"/>
    <col min="6089" max="6089" width="2.7109375" style="35" customWidth="1"/>
    <col min="6090" max="6090" width="9.7109375" style="35" customWidth="1"/>
    <col min="6091" max="6091" width="2.140625" style="35" customWidth="1"/>
    <col min="6092" max="6092" width="10" style="35" customWidth="1"/>
    <col min="6093" max="6093" width="9.5703125" style="35" customWidth="1"/>
    <col min="6094" max="6094" width="3.42578125" style="35" customWidth="1"/>
    <col min="6095" max="6095" width="8.85546875" style="35" customWidth="1"/>
    <col min="6096" max="6096" width="14.140625" style="35" customWidth="1"/>
    <col min="6097" max="6097" width="2.7109375" style="35" customWidth="1"/>
    <col min="6098" max="6098" width="9" style="35" customWidth="1"/>
    <col min="6099" max="6099" width="2.140625" style="35" customWidth="1"/>
    <col min="6100" max="6100" width="9.85546875" style="35" customWidth="1"/>
    <col min="6101" max="6101" width="9.42578125" style="35" customWidth="1"/>
    <col min="6102" max="6102" width="4.42578125" style="35" customWidth="1"/>
    <col min="6103" max="6103" width="8.7109375" style="35" customWidth="1"/>
    <col min="6104" max="6104" width="13.28515625" style="35" customWidth="1"/>
    <col min="6105" max="6105" width="2.7109375" style="35" customWidth="1"/>
    <col min="6106" max="6106" width="9.42578125" style="35" customWidth="1"/>
    <col min="6107" max="6107" width="2.140625" style="35" customWidth="1"/>
    <col min="6108" max="6108" width="9.7109375" style="35" customWidth="1"/>
    <col min="6109" max="6109" width="10" style="35" customWidth="1"/>
    <col min="6110" max="6110" width="3.5703125" style="35" customWidth="1"/>
    <col min="6111" max="6111" width="9.140625" style="35" customWidth="1"/>
    <col min="6112" max="6112" width="12.5703125" style="35" customWidth="1"/>
    <col min="6113" max="6113" width="2.7109375" style="35" customWidth="1"/>
    <col min="6114" max="6114" width="9.28515625" style="35" customWidth="1"/>
    <col min="6115" max="6115" width="2.140625" style="35" customWidth="1"/>
    <col min="6116" max="6116" width="9.42578125" style="35" customWidth="1"/>
    <col min="6117" max="6117" width="9.85546875" style="35" customWidth="1"/>
    <col min="6118" max="6341" width="9.140625" style="35"/>
    <col min="6342" max="6342" width="21.140625" style="35" customWidth="1"/>
    <col min="6343" max="6343" width="9" style="35" customWidth="1"/>
    <col min="6344" max="6344" width="14.5703125" style="35" customWidth="1"/>
    <col min="6345" max="6345" width="2.7109375" style="35" customWidth="1"/>
    <col min="6346" max="6346" width="9.7109375" style="35" customWidth="1"/>
    <col min="6347" max="6347" width="2.140625" style="35" customWidth="1"/>
    <col min="6348" max="6348" width="10" style="35" customWidth="1"/>
    <col min="6349" max="6349" width="9.5703125" style="35" customWidth="1"/>
    <col min="6350" max="6350" width="3.42578125" style="35" customWidth="1"/>
    <col min="6351" max="6351" width="8.85546875" style="35" customWidth="1"/>
    <col min="6352" max="6352" width="14.140625" style="35" customWidth="1"/>
    <col min="6353" max="6353" width="2.7109375" style="35" customWidth="1"/>
    <col min="6354" max="6354" width="9" style="35" customWidth="1"/>
    <col min="6355" max="6355" width="2.140625" style="35" customWidth="1"/>
    <col min="6356" max="6356" width="9.85546875" style="35" customWidth="1"/>
    <col min="6357" max="6357" width="9.42578125" style="35" customWidth="1"/>
    <col min="6358" max="6358" width="4.42578125" style="35" customWidth="1"/>
    <col min="6359" max="6359" width="8.7109375" style="35" customWidth="1"/>
    <col min="6360" max="6360" width="13.28515625" style="35" customWidth="1"/>
    <col min="6361" max="6361" width="2.7109375" style="35" customWidth="1"/>
    <col min="6362" max="6362" width="9.42578125" style="35" customWidth="1"/>
    <col min="6363" max="6363" width="2.140625" style="35" customWidth="1"/>
    <col min="6364" max="6364" width="9.7109375" style="35" customWidth="1"/>
    <col min="6365" max="6365" width="10" style="35" customWidth="1"/>
    <col min="6366" max="6366" width="3.5703125" style="35" customWidth="1"/>
    <col min="6367" max="6367" width="9.140625" style="35" customWidth="1"/>
    <col min="6368" max="6368" width="12.5703125" style="35" customWidth="1"/>
    <col min="6369" max="6369" width="2.7109375" style="35" customWidth="1"/>
    <col min="6370" max="6370" width="9.28515625" style="35" customWidth="1"/>
    <col min="6371" max="6371" width="2.140625" style="35" customWidth="1"/>
    <col min="6372" max="6372" width="9.42578125" style="35" customWidth="1"/>
    <col min="6373" max="6373" width="9.85546875" style="35" customWidth="1"/>
    <col min="6374" max="6597" width="9.140625" style="35"/>
    <col min="6598" max="6598" width="21.140625" style="35" customWidth="1"/>
    <col min="6599" max="6599" width="9" style="35" customWidth="1"/>
    <col min="6600" max="6600" width="14.5703125" style="35" customWidth="1"/>
    <col min="6601" max="6601" width="2.7109375" style="35" customWidth="1"/>
    <col min="6602" max="6602" width="9.7109375" style="35" customWidth="1"/>
    <col min="6603" max="6603" width="2.140625" style="35" customWidth="1"/>
    <col min="6604" max="6604" width="10" style="35" customWidth="1"/>
    <col min="6605" max="6605" width="9.5703125" style="35" customWidth="1"/>
    <col min="6606" max="6606" width="3.42578125" style="35" customWidth="1"/>
    <col min="6607" max="6607" width="8.85546875" style="35" customWidth="1"/>
    <col min="6608" max="6608" width="14.140625" style="35" customWidth="1"/>
    <col min="6609" max="6609" width="2.7109375" style="35" customWidth="1"/>
    <col min="6610" max="6610" width="9" style="35" customWidth="1"/>
    <col min="6611" max="6611" width="2.140625" style="35" customWidth="1"/>
    <col min="6612" max="6612" width="9.85546875" style="35" customWidth="1"/>
    <col min="6613" max="6613" width="9.42578125" style="35" customWidth="1"/>
    <col min="6614" max="6614" width="4.42578125" style="35" customWidth="1"/>
    <col min="6615" max="6615" width="8.7109375" style="35" customWidth="1"/>
    <col min="6616" max="6616" width="13.28515625" style="35" customWidth="1"/>
    <col min="6617" max="6617" width="2.7109375" style="35" customWidth="1"/>
    <col min="6618" max="6618" width="9.42578125" style="35" customWidth="1"/>
    <col min="6619" max="6619" width="2.140625" style="35" customWidth="1"/>
    <col min="6620" max="6620" width="9.7109375" style="35" customWidth="1"/>
    <col min="6621" max="6621" width="10" style="35" customWidth="1"/>
    <col min="6622" max="6622" width="3.5703125" style="35" customWidth="1"/>
    <col min="6623" max="6623" width="9.140625" style="35" customWidth="1"/>
    <col min="6624" max="6624" width="12.5703125" style="35" customWidth="1"/>
    <col min="6625" max="6625" width="2.7109375" style="35" customWidth="1"/>
    <col min="6626" max="6626" width="9.28515625" style="35" customWidth="1"/>
    <col min="6627" max="6627" width="2.140625" style="35" customWidth="1"/>
    <col min="6628" max="6628" width="9.42578125" style="35" customWidth="1"/>
    <col min="6629" max="6629" width="9.85546875" style="35" customWidth="1"/>
    <col min="6630" max="6853" width="9.140625" style="35"/>
    <col min="6854" max="6854" width="21.140625" style="35" customWidth="1"/>
    <col min="6855" max="6855" width="9" style="35" customWidth="1"/>
    <col min="6856" max="6856" width="14.5703125" style="35" customWidth="1"/>
    <col min="6857" max="6857" width="2.7109375" style="35" customWidth="1"/>
    <col min="6858" max="6858" width="9.7109375" style="35" customWidth="1"/>
    <col min="6859" max="6859" width="2.140625" style="35" customWidth="1"/>
    <col min="6860" max="6860" width="10" style="35" customWidth="1"/>
    <col min="6861" max="6861" width="9.5703125" style="35" customWidth="1"/>
    <col min="6862" max="6862" width="3.42578125" style="35" customWidth="1"/>
    <col min="6863" max="6863" width="8.85546875" style="35" customWidth="1"/>
    <col min="6864" max="6864" width="14.140625" style="35" customWidth="1"/>
    <col min="6865" max="6865" width="2.7109375" style="35" customWidth="1"/>
    <col min="6866" max="6866" width="9" style="35" customWidth="1"/>
    <col min="6867" max="6867" width="2.140625" style="35" customWidth="1"/>
    <col min="6868" max="6868" width="9.85546875" style="35" customWidth="1"/>
    <col min="6869" max="6869" width="9.42578125" style="35" customWidth="1"/>
    <col min="6870" max="6870" width="4.42578125" style="35" customWidth="1"/>
    <col min="6871" max="6871" width="8.7109375" style="35" customWidth="1"/>
    <col min="6872" max="6872" width="13.28515625" style="35" customWidth="1"/>
    <col min="6873" max="6873" width="2.7109375" style="35" customWidth="1"/>
    <col min="6874" max="6874" width="9.42578125" style="35" customWidth="1"/>
    <col min="6875" max="6875" width="2.140625" style="35" customWidth="1"/>
    <col min="6876" max="6876" width="9.7109375" style="35" customWidth="1"/>
    <col min="6877" max="6877" width="10" style="35" customWidth="1"/>
    <col min="6878" max="6878" width="3.5703125" style="35" customWidth="1"/>
    <col min="6879" max="6879" width="9.140625" style="35" customWidth="1"/>
    <col min="6880" max="6880" width="12.5703125" style="35" customWidth="1"/>
    <col min="6881" max="6881" width="2.7109375" style="35" customWidth="1"/>
    <col min="6882" max="6882" width="9.28515625" style="35" customWidth="1"/>
    <col min="6883" max="6883" width="2.140625" style="35" customWidth="1"/>
    <col min="6884" max="6884" width="9.42578125" style="35" customWidth="1"/>
    <col min="6885" max="6885" width="9.85546875" style="35" customWidth="1"/>
    <col min="6886" max="7109" width="9.140625" style="35"/>
    <col min="7110" max="7110" width="21.140625" style="35" customWidth="1"/>
    <col min="7111" max="7111" width="9" style="35" customWidth="1"/>
    <col min="7112" max="7112" width="14.5703125" style="35" customWidth="1"/>
    <col min="7113" max="7113" width="2.7109375" style="35" customWidth="1"/>
    <col min="7114" max="7114" width="9.7109375" style="35" customWidth="1"/>
    <col min="7115" max="7115" width="2.140625" style="35" customWidth="1"/>
    <col min="7116" max="7116" width="10" style="35" customWidth="1"/>
    <col min="7117" max="7117" width="9.5703125" style="35" customWidth="1"/>
    <col min="7118" max="7118" width="3.42578125" style="35" customWidth="1"/>
    <col min="7119" max="7119" width="8.85546875" style="35" customWidth="1"/>
    <col min="7120" max="7120" width="14.140625" style="35" customWidth="1"/>
    <col min="7121" max="7121" width="2.7109375" style="35" customWidth="1"/>
    <col min="7122" max="7122" width="9" style="35" customWidth="1"/>
    <col min="7123" max="7123" width="2.140625" style="35" customWidth="1"/>
    <col min="7124" max="7124" width="9.85546875" style="35" customWidth="1"/>
    <col min="7125" max="7125" width="9.42578125" style="35" customWidth="1"/>
    <col min="7126" max="7126" width="4.42578125" style="35" customWidth="1"/>
    <col min="7127" max="7127" width="8.7109375" style="35" customWidth="1"/>
    <col min="7128" max="7128" width="13.28515625" style="35" customWidth="1"/>
    <col min="7129" max="7129" width="2.7109375" style="35" customWidth="1"/>
    <col min="7130" max="7130" width="9.42578125" style="35" customWidth="1"/>
    <col min="7131" max="7131" width="2.140625" style="35" customWidth="1"/>
    <col min="7132" max="7132" width="9.7109375" style="35" customWidth="1"/>
    <col min="7133" max="7133" width="10" style="35" customWidth="1"/>
    <col min="7134" max="7134" width="3.5703125" style="35" customWidth="1"/>
    <col min="7135" max="7135" width="9.140625" style="35" customWidth="1"/>
    <col min="7136" max="7136" width="12.5703125" style="35" customWidth="1"/>
    <col min="7137" max="7137" width="2.7109375" style="35" customWidth="1"/>
    <col min="7138" max="7138" width="9.28515625" style="35" customWidth="1"/>
    <col min="7139" max="7139" width="2.140625" style="35" customWidth="1"/>
    <col min="7140" max="7140" width="9.42578125" style="35" customWidth="1"/>
    <col min="7141" max="7141" width="9.85546875" style="35" customWidth="1"/>
    <col min="7142" max="7365" width="9.140625" style="35"/>
    <col min="7366" max="7366" width="21.140625" style="35" customWidth="1"/>
    <col min="7367" max="7367" width="9" style="35" customWidth="1"/>
    <col min="7368" max="7368" width="14.5703125" style="35" customWidth="1"/>
    <col min="7369" max="7369" width="2.7109375" style="35" customWidth="1"/>
    <col min="7370" max="7370" width="9.7109375" style="35" customWidth="1"/>
    <col min="7371" max="7371" width="2.140625" style="35" customWidth="1"/>
    <col min="7372" max="7372" width="10" style="35" customWidth="1"/>
    <col min="7373" max="7373" width="9.5703125" style="35" customWidth="1"/>
    <col min="7374" max="7374" width="3.42578125" style="35" customWidth="1"/>
    <col min="7375" max="7375" width="8.85546875" style="35" customWidth="1"/>
    <col min="7376" max="7376" width="14.140625" style="35" customWidth="1"/>
    <col min="7377" max="7377" width="2.7109375" style="35" customWidth="1"/>
    <col min="7378" max="7378" width="9" style="35" customWidth="1"/>
    <col min="7379" max="7379" width="2.140625" style="35" customWidth="1"/>
    <col min="7380" max="7380" width="9.85546875" style="35" customWidth="1"/>
    <col min="7381" max="7381" width="9.42578125" style="35" customWidth="1"/>
    <col min="7382" max="7382" width="4.42578125" style="35" customWidth="1"/>
    <col min="7383" max="7383" width="8.7109375" style="35" customWidth="1"/>
    <col min="7384" max="7384" width="13.28515625" style="35" customWidth="1"/>
    <col min="7385" max="7385" width="2.7109375" style="35" customWidth="1"/>
    <col min="7386" max="7386" width="9.42578125" style="35" customWidth="1"/>
    <col min="7387" max="7387" width="2.140625" style="35" customWidth="1"/>
    <col min="7388" max="7388" width="9.7109375" style="35" customWidth="1"/>
    <col min="7389" max="7389" width="10" style="35" customWidth="1"/>
    <col min="7390" max="7390" width="3.5703125" style="35" customWidth="1"/>
    <col min="7391" max="7391" width="9.140625" style="35" customWidth="1"/>
    <col min="7392" max="7392" width="12.5703125" style="35" customWidth="1"/>
    <col min="7393" max="7393" width="2.7109375" style="35" customWidth="1"/>
    <col min="7394" max="7394" width="9.28515625" style="35" customWidth="1"/>
    <col min="7395" max="7395" width="2.140625" style="35" customWidth="1"/>
    <col min="7396" max="7396" width="9.42578125" style="35" customWidth="1"/>
    <col min="7397" max="7397" width="9.85546875" style="35" customWidth="1"/>
    <col min="7398" max="7621" width="9.140625" style="35"/>
    <col min="7622" max="7622" width="21.140625" style="35" customWidth="1"/>
    <col min="7623" max="7623" width="9" style="35" customWidth="1"/>
    <col min="7624" max="7624" width="14.5703125" style="35" customWidth="1"/>
    <col min="7625" max="7625" width="2.7109375" style="35" customWidth="1"/>
    <col min="7626" max="7626" width="9.7109375" style="35" customWidth="1"/>
    <col min="7627" max="7627" width="2.140625" style="35" customWidth="1"/>
    <col min="7628" max="7628" width="10" style="35" customWidth="1"/>
    <col min="7629" max="7629" width="9.5703125" style="35" customWidth="1"/>
    <col min="7630" max="7630" width="3.42578125" style="35" customWidth="1"/>
    <col min="7631" max="7631" width="8.85546875" style="35" customWidth="1"/>
    <col min="7632" max="7632" width="14.140625" style="35" customWidth="1"/>
    <col min="7633" max="7633" width="2.7109375" style="35" customWidth="1"/>
    <col min="7634" max="7634" width="9" style="35" customWidth="1"/>
    <col min="7635" max="7635" width="2.140625" style="35" customWidth="1"/>
    <col min="7636" max="7636" width="9.85546875" style="35" customWidth="1"/>
    <col min="7637" max="7637" width="9.42578125" style="35" customWidth="1"/>
    <col min="7638" max="7638" width="4.42578125" style="35" customWidth="1"/>
    <col min="7639" max="7639" width="8.7109375" style="35" customWidth="1"/>
    <col min="7640" max="7640" width="13.28515625" style="35" customWidth="1"/>
    <col min="7641" max="7641" width="2.7109375" style="35" customWidth="1"/>
    <col min="7642" max="7642" width="9.42578125" style="35" customWidth="1"/>
    <col min="7643" max="7643" width="2.140625" style="35" customWidth="1"/>
    <col min="7644" max="7644" width="9.7109375" style="35" customWidth="1"/>
    <col min="7645" max="7645" width="10" style="35" customWidth="1"/>
    <col min="7646" max="7646" width="3.5703125" style="35" customWidth="1"/>
    <col min="7647" max="7647" width="9.140625" style="35" customWidth="1"/>
    <col min="7648" max="7648" width="12.5703125" style="35" customWidth="1"/>
    <col min="7649" max="7649" width="2.7109375" style="35" customWidth="1"/>
    <col min="7650" max="7650" width="9.28515625" style="35" customWidth="1"/>
    <col min="7651" max="7651" width="2.140625" style="35" customWidth="1"/>
    <col min="7652" max="7652" width="9.42578125" style="35" customWidth="1"/>
    <col min="7653" max="7653" width="9.85546875" style="35" customWidth="1"/>
    <col min="7654" max="7877" width="9.140625" style="35"/>
    <col min="7878" max="7878" width="21.140625" style="35" customWidth="1"/>
    <col min="7879" max="7879" width="9" style="35" customWidth="1"/>
    <col min="7880" max="7880" width="14.5703125" style="35" customWidth="1"/>
    <col min="7881" max="7881" width="2.7109375" style="35" customWidth="1"/>
    <col min="7882" max="7882" width="9.7109375" style="35" customWidth="1"/>
    <col min="7883" max="7883" width="2.140625" style="35" customWidth="1"/>
    <col min="7884" max="7884" width="10" style="35" customWidth="1"/>
    <col min="7885" max="7885" width="9.5703125" style="35" customWidth="1"/>
    <col min="7886" max="7886" width="3.42578125" style="35" customWidth="1"/>
    <col min="7887" max="7887" width="8.85546875" style="35" customWidth="1"/>
    <col min="7888" max="7888" width="14.140625" style="35" customWidth="1"/>
    <col min="7889" max="7889" width="2.7109375" style="35" customWidth="1"/>
    <col min="7890" max="7890" width="9" style="35" customWidth="1"/>
    <col min="7891" max="7891" width="2.140625" style="35" customWidth="1"/>
    <col min="7892" max="7892" width="9.85546875" style="35" customWidth="1"/>
    <col min="7893" max="7893" width="9.42578125" style="35" customWidth="1"/>
    <col min="7894" max="7894" width="4.42578125" style="35" customWidth="1"/>
    <col min="7895" max="7895" width="8.7109375" style="35" customWidth="1"/>
    <col min="7896" max="7896" width="13.28515625" style="35" customWidth="1"/>
    <col min="7897" max="7897" width="2.7109375" style="35" customWidth="1"/>
    <col min="7898" max="7898" width="9.42578125" style="35" customWidth="1"/>
    <col min="7899" max="7899" width="2.140625" style="35" customWidth="1"/>
    <col min="7900" max="7900" width="9.7109375" style="35" customWidth="1"/>
    <col min="7901" max="7901" width="10" style="35" customWidth="1"/>
    <col min="7902" max="7902" width="3.5703125" style="35" customWidth="1"/>
    <col min="7903" max="7903" width="9.140625" style="35" customWidth="1"/>
    <col min="7904" max="7904" width="12.5703125" style="35" customWidth="1"/>
    <col min="7905" max="7905" width="2.7109375" style="35" customWidth="1"/>
    <col min="7906" max="7906" width="9.28515625" style="35" customWidth="1"/>
    <col min="7907" max="7907" width="2.140625" style="35" customWidth="1"/>
    <col min="7908" max="7908" width="9.42578125" style="35" customWidth="1"/>
    <col min="7909" max="7909" width="9.85546875" style="35" customWidth="1"/>
    <col min="7910" max="8133" width="9.140625" style="35"/>
    <col min="8134" max="8134" width="21.140625" style="35" customWidth="1"/>
    <col min="8135" max="8135" width="9" style="35" customWidth="1"/>
    <col min="8136" max="8136" width="14.5703125" style="35" customWidth="1"/>
    <col min="8137" max="8137" width="2.7109375" style="35" customWidth="1"/>
    <col min="8138" max="8138" width="9.7109375" style="35" customWidth="1"/>
    <col min="8139" max="8139" width="2.140625" style="35" customWidth="1"/>
    <col min="8140" max="8140" width="10" style="35" customWidth="1"/>
    <col min="8141" max="8141" width="9.5703125" style="35" customWidth="1"/>
    <col min="8142" max="8142" width="3.42578125" style="35" customWidth="1"/>
    <col min="8143" max="8143" width="8.85546875" style="35" customWidth="1"/>
    <col min="8144" max="8144" width="14.140625" style="35" customWidth="1"/>
    <col min="8145" max="8145" width="2.7109375" style="35" customWidth="1"/>
    <col min="8146" max="8146" width="9" style="35" customWidth="1"/>
    <col min="8147" max="8147" width="2.140625" style="35" customWidth="1"/>
    <col min="8148" max="8148" width="9.85546875" style="35" customWidth="1"/>
    <col min="8149" max="8149" width="9.42578125" style="35" customWidth="1"/>
    <col min="8150" max="8150" width="4.42578125" style="35" customWidth="1"/>
    <col min="8151" max="8151" width="8.7109375" style="35" customWidth="1"/>
    <col min="8152" max="8152" width="13.28515625" style="35" customWidth="1"/>
    <col min="8153" max="8153" width="2.7109375" style="35" customWidth="1"/>
    <col min="8154" max="8154" width="9.42578125" style="35" customWidth="1"/>
    <col min="8155" max="8155" width="2.140625" style="35" customWidth="1"/>
    <col min="8156" max="8156" width="9.7109375" style="35" customWidth="1"/>
    <col min="8157" max="8157" width="10" style="35" customWidth="1"/>
    <col min="8158" max="8158" width="3.5703125" style="35" customWidth="1"/>
    <col min="8159" max="8159" width="9.140625" style="35" customWidth="1"/>
    <col min="8160" max="8160" width="12.5703125" style="35" customWidth="1"/>
    <col min="8161" max="8161" width="2.7109375" style="35" customWidth="1"/>
    <col min="8162" max="8162" width="9.28515625" style="35" customWidth="1"/>
    <col min="8163" max="8163" width="2.140625" style="35" customWidth="1"/>
    <col min="8164" max="8164" width="9.42578125" style="35" customWidth="1"/>
    <col min="8165" max="8165" width="9.85546875" style="35" customWidth="1"/>
    <col min="8166" max="8389" width="9.140625" style="35"/>
    <col min="8390" max="8390" width="21.140625" style="35" customWidth="1"/>
    <col min="8391" max="8391" width="9" style="35" customWidth="1"/>
    <col min="8392" max="8392" width="14.5703125" style="35" customWidth="1"/>
    <col min="8393" max="8393" width="2.7109375" style="35" customWidth="1"/>
    <col min="8394" max="8394" width="9.7109375" style="35" customWidth="1"/>
    <col min="8395" max="8395" width="2.140625" style="35" customWidth="1"/>
    <col min="8396" max="8396" width="10" style="35" customWidth="1"/>
    <col min="8397" max="8397" width="9.5703125" style="35" customWidth="1"/>
    <col min="8398" max="8398" width="3.42578125" style="35" customWidth="1"/>
    <col min="8399" max="8399" width="8.85546875" style="35" customWidth="1"/>
    <col min="8400" max="8400" width="14.140625" style="35" customWidth="1"/>
    <col min="8401" max="8401" width="2.7109375" style="35" customWidth="1"/>
    <col min="8402" max="8402" width="9" style="35" customWidth="1"/>
    <col min="8403" max="8403" width="2.140625" style="35" customWidth="1"/>
    <col min="8404" max="8404" width="9.85546875" style="35" customWidth="1"/>
    <col min="8405" max="8405" width="9.42578125" style="35" customWidth="1"/>
    <col min="8406" max="8406" width="4.42578125" style="35" customWidth="1"/>
    <col min="8407" max="8407" width="8.7109375" style="35" customWidth="1"/>
    <col min="8408" max="8408" width="13.28515625" style="35" customWidth="1"/>
    <col min="8409" max="8409" width="2.7109375" style="35" customWidth="1"/>
    <col min="8410" max="8410" width="9.42578125" style="35" customWidth="1"/>
    <col min="8411" max="8411" width="2.140625" style="35" customWidth="1"/>
    <col min="8412" max="8412" width="9.7109375" style="35" customWidth="1"/>
    <col min="8413" max="8413" width="10" style="35" customWidth="1"/>
    <col min="8414" max="8414" width="3.5703125" style="35" customWidth="1"/>
    <col min="8415" max="8415" width="9.140625" style="35" customWidth="1"/>
    <col min="8416" max="8416" width="12.5703125" style="35" customWidth="1"/>
    <col min="8417" max="8417" width="2.7109375" style="35" customWidth="1"/>
    <col min="8418" max="8418" width="9.28515625" style="35" customWidth="1"/>
    <col min="8419" max="8419" width="2.140625" style="35" customWidth="1"/>
    <col min="8420" max="8420" width="9.42578125" style="35" customWidth="1"/>
    <col min="8421" max="8421" width="9.85546875" style="35" customWidth="1"/>
    <col min="8422" max="8645" width="9.140625" style="35"/>
    <col min="8646" max="8646" width="21.140625" style="35" customWidth="1"/>
    <col min="8647" max="8647" width="9" style="35" customWidth="1"/>
    <col min="8648" max="8648" width="14.5703125" style="35" customWidth="1"/>
    <col min="8649" max="8649" width="2.7109375" style="35" customWidth="1"/>
    <col min="8650" max="8650" width="9.7109375" style="35" customWidth="1"/>
    <col min="8651" max="8651" width="2.140625" style="35" customWidth="1"/>
    <col min="8652" max="8652" width="10" style="35" customWidth="1"/>
    <col min="8653" max="8653" width="9.5703125" style="35" customWidth="1"/>
    <col min="8654" max="8654" width="3.42578125" style="35" customWidth="1"/>
    <col min="8655" max="8655" width="8.85546875" style="35" customWidth="1"/>
    <col min="8656" max="8656" width="14.140625" style="35" customWidth="1"/>
    <col min="8657" max="8657" width="2.7109375" style="35" customWidth="1"/>
    <col min="8658" max="8658" width="9" style="35" customWidth="1"/>
    <col min="8659" max="8659" width="2.140625" style="35" customWidth="1"/>
    <col min="8660" max="8660" width="9.85546875" style="35" customWidth="1"/>
    <col min="8661" max="8661" width="9.42578125" style="35" customWidth="1"/>
    <col min="8662" max="8662" width="4.42578125" style="35" customWidth="1"/>
    <col min="8663" max="8663" width="8.7109375" style="35" customWidth="1"/>
    <col min="8664" max="8664" width="13.28515625" style="35" customWidth="1"/>
    <col min="8665" max="8665" width="2.7109375" style="35" customWidth="1"/>
    <col min="8666" max="8666" width="9.42578125" style="35" customWidth="1"/>
    <col min="8667" max="8667" width="2.140625" style="35" customWidth="1"/>
    <col min="8668" max="8668" width="9.7109375" style="35" customWidth="1"/>
    <col min="8669" max="8669" width="10" style="35" customWidth="1"/>
    <col min="8670" max="8670" width="3.5703125" style="35" customWidth="1"/>
    <col min="8671" max="8671" width="9.140625" style="35" customWidth="1"/>
    <col min="8672" max="8672" width="12.5703125" style="35" customWidth="1"/>
    <col min="8673" max="8673" width="2.7109375" style="35" customWidth="1"/>
    <col min="8674" max="8674" width="9.28515625" style="35" customWidth="1"/>
    <col min="8675" max="8675" width="2.140625" style="35" customWidth="1"/>
    <col min="8676" max="8676" width="9.42578125" style="35" customWidth="1"/>
    <col min="8677" max="8677" width="9.85546875" style="35" customWidth="1"/>
    <col min="8678" max="8901" width="9.140625" style="35"/>
    <col min="8902" max="8902" width="21.140625" style="35" customWidth="1"/>
    <col min="8903" max="8903" width="9" style="35" customWidth="1"/>
    <col min="8904" max="8904" width="14.5703125" style="35" customWidth="1"/>
    <col min="8905" max="8905" width="2.7109375" style="35" customWidth="1"/>
    <col min="8906" max="8906" width="9.7109375" style="35" customWidth="1"/>
    <col min="8907" max="8907" width="2.140625" style="35" customWidth="1"/>
    <col min="8908" max="8908" width="10" style="35" customWidth="1"/>
    <col min="8909" max="8909" width="9.5703125" style="35" customWidth="1"/>
    <col min="8910" max="8910" width="3.42578125" style="35" customWidth="1"/>
    <col min="8911" max="8911" width="8.85546875" style="35" customWidth="1"/>
    <col min="8912" max="8912" width="14.140625" style="35" customWidth="1"/>
    <col min="8913" max="8913" width="2.7109375" style="35" customWidth="1"/>
    <col min="8914" max="8914" width="9" style="35" customWidth="1"/>
    <col min="8915" max="8915" width="2.140625" style="35" customWidth="1"/>
    <col min="8916" max="8916" width="9.85546875" style="35" customWidth="1"/>
    <col min="8917" max="8917" width="9.42578125" style="35" customWidth="1"/>
    <col min="8918" max="8918" width="4.42578125" style="35" customWidth="1"/>
    <col min="8919" max="8919" width="8.7109375" style="35" customWidth="1"/>
    <col min="8920" max="8920" width="13.28515625" style="35" customWidth="1"/>
    <col min="8921" max="8921" width="2.7109375" style="35" customWidth="1"/>
    <col min="8922" max="8922" width="9.42578125" style="35" customWidth="1"/>
    <col min="8923" max="8923" width="2.140625" style="35" customWidth="1"/>
    <col min="8924" max="8924" width="9.7109375" style="35" customWidth="1"/>
    <col min="8925" max="8925" width="10" style="35" customWidth="1"/>
    <col min="8926" max="8926" width="3.5703125" style="35" customWidth="1"/>
    <col min="8927" max="8927" width="9.140625" style="35" customWidth="1"/>
    <col min="8928" max="8928" width="12.5703125" style="35" customWidth="1"/>
    <col min="8929" max="8929" width="2.7109375" style="35" customWidth="1"/>
    <col min="8930" max="8930" width="9.28515625" style="35" customWidth="1"/>
    <col min="8931" max="8931" width="2.140625" style="35" customWidth="1"/>
    <col min="8932" max="8932" width="9.42578125" style="35" customWidth="1"/>
    <col min="8933" max="8933" width="9.85546875" style="35" customWidth="1"/>
    <col min="8934" max="9157" width="9.140625" style="35"/>
    <col min="9158" max="9158" width="21.140625" style="35" customWidth="1"/>
    <col min="9159" max="9159" width="9" style="35" customWidth="1"/>
    <col min="9160" max="9160" width="14.5703125" style="35" customWidth="1"/>
    <col min="9161" max="9161" width="2.7109375" style="35" customWidth="1"/>
    <col min="9162" max="9162" width="9.7109375" style="35" customWidth="1"/>
    <col min="9163" max="9163" width="2.140625" style="35" customWidth="1"/>
    <col min="9164" max="9164" width="10" style="35" customWidth="1"/>
    <col min="9165" max="9165" width="9.5703125" style="35" customWidth="1"/>
    <col min="9166" max="9166" width="3.42578125" style="35" customWidth="1"/>
    <col min="9167" max="9167" width="8.85546875" style="35" customWidth="1"/>
    <col min="9168" max="9168" width="14.140625" style="35" customWidth="1"/>
    <col min="9169" max="9169" width="2.7109375" style="35" customWidth="1"/>
    <col min="9170" max="9170" width="9" style="35" customWidth="1"/>
    <col min="9171" max="9171" width="2.140625" style="35" customWidth="1"/>
    <col min="9172" max="9172" width="9.85546875" style="35" customWidth="1"/>
    <col min="9173" max="9173" width="9.42578125" style="35" customWidth="1"/>
    <col min="9174" max="9174" width="4.42578125" style="35" customWidth="1"/>
    <col min="9175" max="9175" width="8.7109375" style="35" customWidth="1"/>
    <col min="9176" max="9176" width="13.28515625" style="35" customWidth="1"/>
    <col min="9177" max="9177" width="2.7109375" style="35" customWidth="1"/>
    <col min="9178" max="9178" width="9.42578125" style="35" customWidth="1"/>
    <col min="9179" max="9179" width="2.140625" style="35" customWidth="1"/>
    <col min="9180" max="9180" width="9.7109375" style="35" customWidth="1"/>
    <col min="9181" max="9181" width="10" style="35" customWidth="1"/>
    <col min="9182" max="9182" width="3.5703125" style="35" customWidth="1"/>
    <col min="9183" max="9183" width="9.140625" style="35" customWidth="1"/>
    <col min="9184" max="9184" width="12.5703125" style="35" customWidth="1"/>
    <col min="9185" max="9185" width="2.7109375" style="35" customWidth="1"/>
    <col min="9186" max="9186" width="9.28515625" style="35" customWidth="1"/>
    <col min="9187" max="9187" width="2.140625" style="35" customWidth="1"/>
    <col min="9188" max="9188" width="9.42578125" style="35" customWidth="1"/>
    <col min="9189" max="9189" width="9.85546875" style="35" customWidth="1"/>
    <col min="9190" max="9413" width="9.140625" style="35"/>
    <col min="9414" max="9414" width="21.140625" style="35" customWidth="1"/>
    <col min="9415" max="9415" width="9" style="35" customWidth="1"/>
    <col min="9416" max="9416" width="14.5703125" style="35" customWidth="1"/>
    <col min="9417" max="9417" width="2.7109375" style="35" customWidth="1"/>
    <col min="9418" max="9418" width="9.7109375" style="35" customWidth="1"/>
    <col min="9419" max="9419" width="2.140625" style="35" customWidth="1"/>
    <col min="9420" max="9420" width="10" style="35" customWidth="1"/>
    <col min="9421" max="9421" width="9.5703125" style="35" customWidth="1"/>
    <col min="9422" max="9422" width="3.42578125" style="35" customWidth="1"/>
    <col min="9423" max="9423" width="8.85546875" style="35" customWidth="1"/>
    <col min="9424" max="9424" width="14.140625" style="35" customWidth="1"/>
    <col min="9425" max="9425" width="2.7109375" style="35" customWidth="1"/>
    <col min="9426" max="9426" width="9" style="35" customWidth="1"/>
    <col min="9427" max="9427" width="2.140625" style="35" customWidth="1"/>
    <col min="9428" max="9428" width="9.85546875" style="35" customWidth="1"/>
    <col min="9429" max="9429" width="9.42578125" style="35" customWidth="1"/>
    <col min="9430" max="9430" width="4.42578125" style="35" customWidth="1"/>
    <col min="9431" max="9431" width="8.7109375" style="35" customWidth="1"/>
    <col min="9432" max="9432" width="13.28515625" style="35" customWidth="1"/>
    <col min="9433" max="9433" width="2.7109375" style="35" customWidth="1"/>
    <col min="9434" max="9434" width="9.42578125" style="35" customWidth="1"/>
    <col min="9435" max="9435" width="2.140625" style="35" customWidth="1"/>
    <col min="9436" max="9436" width="9.7109375" style="35" customWidth="1"/>
    <col min="9437" max="9437" width="10" style="35" customWidth="1"/>
    <col min="9438" max="9438" width="3.5703125" style="35" customWidth="1"/>
    <col min="9439" max="9439" width="9.140625" style="35" customWidth="1"/>
    <col min="9440" max="9440" width="12.5703125" style="35" customWidth="1"/>
    <col min="9441" max="9441" width="2.7109375" style="35" customWidth="1"/>
    <col min="9442" max="9442" width="9.28515625" style="35" customWidth="1"/>
    <col min="9443" max="9443" width="2.140625" style="35" customWidth="1"/>
    <col min="9444" max="9444" width="9.42578125" style="35" customWidth="1"/>
    <col min="9445" max="9445" width="9.85546875" style="35" customWidth="1"/>
    <col min="9446" max="9669" width="9.140625" style="35"/>
    <col min="9670" max="9670" width="21.140625" style="35" customWidth="1"/>
    <col min="9671" max="9671" width="9" style="35" customWidth="1"/>
    <col min="9672" max="9672" width="14.5703125" style="35" customWidth="1"/>
    <col min="9673" max="9673" width="2.7109375" style="35" customWidth="1"/>
    <col min="9674" max="9674" width="9.7109375" style="35" customWidth="1"/>
    <col min="9675" max="9675" width="2.140625" style="35" customWidth="1"/>
    <col min="9676" max="9676" width="10" style="35" customWidth="1"/>
    <col min="9677" max="9677" width="9.5703125" style="35" customWidth="1"/>
    <col min="9678" max="9678" width="3.42578125" style="35" customWidth="1"/>
    <col min="9679" max="9679" width="8.85546875" style="35" customWidth="1"/>
    <col min="9680" max="9680" width="14.140625" style="35" customWidth="1"/>
    <col min="9681" max="9681" width="2.7109375" style="35" customWidth="1"/>
    <col min="9682" max="9682" width="9" style="35" customWidth="1"/>
    <col min="9683" max="9683" width="2.140625" style="35" customWidth="1"/>
    <col min="9684" max="9684" width="9.85546875" style="35" customWidth="1"/>
    <col min="9685" max="9685" width="9.42578125" style="35" customWidth="1"/>
    <col min="9686" max="9686" width="4.42578125" style="35" customWidth="1"/>
    <col min="9687" max="9687" width="8.7109375" style="35" customWidth="1"/>
    <col min="9688" max="9688" width="13.28515625" style="35" customWidth="1"/>
    <col min="9689" max="9689" width="2.7109375" style="35" customWidth="1"/>
    <col min="9690" max="9690" width="9.42578125" style="35" customWidth="1"/>
    <col min="9691" max="9691" width="2.140625" style="35" customWidth="1"/>
    <col min="9692" max="9692" width="9.7109375" style="35" customWidth="1"/>
    <col min="9693" max="9693" width="10" style="35" customWidth="1"/>
    <col min="9694" max="9694" width="3.5703125" style="35" customWidth="1"/>
    <col min="9695" max="9695" width="9.140625" style="35" customWidth="1"/>
    <col min="9696" max="9696" width="12.5703125" style="35" customWidth="1"/>
    <col min="9697" max="9697" width="2.7109375" style="35" customWidth="1"/>
    <col min="9698" max="9698" width="9.28515625" style="35" customWidth="1"/>
    <col min="9699" max="9699" width="2.140625" style="35" customWidth="1"/>
    <col min="9700" max="9700" width="9.42578125" style="35" customWidth="1"/>
    <col min="9701" max="9701" width="9.85546875" style="35" customWidth="1"/>
    <col min="9702" max="9925" width="9.140625" style="35"/>
    <col min="9926" max="9926" width="21.140625" style="35" customWidth="1"/>
    <col min="9927" max="9927" width="9" style="35" customWidth="1"/>
    <col min="9928" max="9928" width="14.5703125" style="35" customWidth="1"/>
    <col min="9929" max="9929" width="2.7109375" style="35" customWidth="1"/>
    <col min="9930" max="9930" width="9.7109375" style="35" customWidth="1"/>
    <col min="9931" max="9931" width="2.140625" style="35" customWidth="1"/>
    <col min="9932" max="9932" width="10" style="35" customWidth="1"/>
    <col min="9933" max="9933" width="9.5703125" style="35" customWidth="1"/>
    <col min="9934" max="9934" width="3.42578125" style="35" customWidth="1"/>
    <col min="9935" max="9935" width="8.85546875" style="35" customWidth="1"/>
    <col min="9936" max="9936" width="14.140625" style="35" customWidth="1"/>
    <col min="9937" max="9937" width="2.7109375" style="35" customWidth="1"/>
    <col min="9938" max="9938" width="9" style="35" customWidth="1"/>
    <col min="9939" max="9939" width="2.140625" style="35" customWidth="1"/>
    <col min="9940" max="9940" width="9.85546875" style="35" customWidth="1"/>
    <col min="9941" max="9941" width="9.42578125" style="35" customWidth="1"/>
    <col min="9942" max="9942" width="4.42578125" style="35" customWidth="1"/>
    <col min="9943" max="9943" width="8.7109375" style="35" customWidth="1"/>
    <col min="9944" max="9944" width="13.28515625" style="35" customWidth="1"/>
    <col min="9945" max="9945" width="2.7109375" style="35" customWidth="1"/>
    <col min="9946" max="9946" width="9.42578125" style="35" customWidth="1"/>
    <col min="9947" max="9947" width="2.140625" style="35" customWidth="1"/>
    <col min="9948" max="9948" width="9.7109375" style="35" customWidth="1"/>
    <col min="9949" max="9949" width="10" style="35" customWidth="1"/>
    <col min="9950" max="9950" width="3.5703125" style="35" customWidth="1"/>
    <col min="9951" max="9951" width="9.140625" style="35" customWidth="1"/>
    <col min="9952" max="9952" width="12.5703125" style="35" customWidth="1"/>
    <col min="9953" max="9953" width="2.7109375" style="35" customWidth="1"/>
    <col min="9954" max="9954" width="9.28515625" style="35" customWidth="1"/>
    <col min="9955" max="9955" width="2.140625" style="35" customWidth="1"/>
    <col min="9956" max="9956" width="9.42578125" style="35" customWidth="1"/>
    <col min="9957" max="9957" width="9.85546875" style="35" customWidth="1"/>
    <col min="9958" max="10181" width="9.140625" style="35"/>
    <col min="10182" max="10182" width="21.140625" style="35" customWidth="1"/>
    <col min="10183" max="10183" width="9" style="35" customWidth="1"/>
    <col min="10184" max="10184" width="14.5703125" style="35" customWidth="1"/>
    <col min="10185" max="10185" width="2.7109375" style="35" customWidth="1"/>
    <col min="10186" max="10186" width="9.7109375" style="35" customWidth="1"/>
    <col min="10187" max="10187" width="2.140625" style="35" customWidth="1"/>
    <col min="10188" max="10188" width="10" style="35" customWidth="1"/>
    <col min="10189" max="10189" width="9.5703125" style="35" customWidth="1"/>
    <col min="10190" max="10190" width="3.42578125" style="35" customWidth="1"/>
    <col min="10191" max="10191" width="8.85546875" style="35" customWidth="1"/>
    <col min="10192" max="10192" width="14.140625" style="35" customWidth="1"/>
    <col min="10193" max="10193" width="2.7109375" style="35" customWidth="1"/>
    <col min="10194" max="10194" width="9" style="35" customWidth="1"/>
    <col min="10195" max="10195" width="2.140625" style="35" customWidth="1"/>
    <col min="10196" max="10196" width="9.85546875" style="35" customWidth="1"/>
    <col min="10197" max="10197" width="9.42578125" style="35" customWidth="1"/>
    <col min="10198" max="10198" width="4.42578125" style="35" customWidth="1"/>
    <col min="10199" max="10199" width="8.7109375" style="35" customWidth="1"/>
    <col min="10200" max="10200" width="13.28515625" style="35" customWidth="1"/>
    <col min="10201" max="10201" width="2.7109375" style="35" customWidth="1"/>
    <col min="10202" max="10202" width="9.42578125" style="35" customWidth="1"/>
    <col min="10203" max="10203" width="2.140625" style="35" customWidth="1"/>
    <col min="10204" max="10204" width="9.7109375" style="35" customWidth="1"/>
    <col min="10205" max="10205" width="10" style="35" customWidth="1"/>
    <col min="10206" max="10206" width="3.5703125" style="35" customWidth="1"/>
    <col min="10207" max="10207" width="9.140625" style="35" customWidth="1"/>
    <col min="10208" max="10208" width="12.5703125" style="35" customWidth="1"/>
    <col min="10209" max="10209" width="2.7109375" style="35" customWidth="1"/>
    <col min="10210" max="10210" width="9.28515625" style="35" customWidth="1"/>
    <col min="10211" max="10211" width="2.140625" style="35" customWidth="1"/>
    <col min="10212" max="10212" width="9.42578125" style="35" customWidth="1"/>
    <col min="10213" max="10213" width="9.85546875" style="35" customWidth="1"/>
    <col min="10214" max="10437" width="9.140625" style="35"/>
    <col min="10438" max="10438" width="21.140625" style="35" customWidth="1"/>
    <col min="10439" max="10439" width="9" style="35" customWidth="1"/>
    <col min="10440" max="10440" width="14.5703125" style="35" customWidth="1"/>
    <col min="10441" max="10441" width="2.7109375" style="35" customWidth="1"/>
    <col min="10442" max="10442" width="9.7109375" style="35" customWidth="1"/>
    <col min="10443" max="10443" width="2.140625" style="35" customWidth="1"/>
    <col min="10444" max="10444" width="10" style="35" customWidth="1"/>
    <col min="10445" max="10445" width="9.5703125" style="35" customWidth="1"/>
    <col min="10446" max="10446" width="3.42578125" style="35" customWidth="1"/>
    <col min="10447" max="10447" width="8.85546875" style="35" customWidth="1"/>
    <col min="10448" max="10448" width="14.140625" style="35" customWidth="1"/>
    <col min="10449" max="10449" width="2.7109375" style="35" customWidth="1"/>
    <col min="10450" max="10450" width="9" style="35" customWidth="1"/>
    <col min="10451" max="10451" width="2.140625" style="35" customWidth="1"/>
    <col min="10452" max="10452" width="9.85546875" style="35" customWidth="1"/>
    <col min="10453" max="10453" width="9.42578125" style="35" customWidth="1"/>
    <col min="10454" max="10454" width="4.42578125" style="35" customWidth="1"/>
    <col min="10455" max="10455" width="8.7109375" style="35" customWidth="1"/>
    <col min="10456" max="10456" width="13.28515625" style="35" customWidth="1"/>
    <col min="10457" max="10457" width="2.7109375" style="35" customWidth="1"/>
    <col min="10458" max="10458" width="9.42578125" style="35" customWidth="1"/>
    <col min="10459" max="10459" width="2.140625" style="35" customWidth="1"/>
    <col min="10460" max="10460" width="9.7109375" style="35" customWidth="1"/>
    <col min="10461" max="10461" width="10" style="35" customWidth="1"/>
    <col min="10462" max="10462" width="3.5703125" style="35" customWidth="1"/>
    <col min="10463" max="10463" width="9.140625" style="35" customWidth="1"/>
    <col min="10464" max="10464" width="12.5703125" style="35" customWidth="1"/>
    <col min="10465" max="10465" width="2.7109375" style="35" customWidth="1"/>
    <col min="10466" max="10466" width="9.28515625" style="35" customWidth="1"/>
    <col min="10467" max="10467" width="2.140625" style="35" customWidth="1"/>
    <col min="10468" max="10468" width="9.42578125" style="35" customWidth="1"/>
    <col min="10469" max="10469" width="9.85546875" style="35" customWidth="1"/>
    <col min="10470" max="10693" width="9.140625" style="35"/>
    <col min="10694" max="10694" width="21.140625" style="35" customWidth="1"/>
    <col min="10695" max="10695" width="9" style="35" customWidth="1"/>
    <col min="10696" max="10696" width="14.5703125" style="35" customWidth="1"/>
    <col min="10697" max="10697" width="2.7109375" style="35" customWidth="1"/>
    <col min="10698" max="10698" width="9.7109375" style="35" customWidth="1"/>
    <col min="10699" max="10699" width="2.140625" style="35" customWidth="1"/>
    <col min="10700" max="10700" width="10" style="35" customWidth="1"/>
    <col min="10701" max="10701" width="9.5703125" style="35" customWidth="1"/>
    <col min="10702" max="10702" width="3.42578125" style="35" customWidth="1"/>
    <col min="10703" max="10703" width="8.85546875" style="35" customWidth="1"/>
    <col min="10704" max="10704" width="14.140625" style="35" customWidth="1"/>
    <col min="10705" max="10705" width="2.7109375" style="35" customWidth="1"/>
    <col min="10706" max="10706" width="9" style="35" customWidth="1"/>
    <col min="10707" max="10707" width="2.140625" style="35" customWidth="1"/>
    <col min="10708" max="10708" width="9.85546875" style="35" customWidth="1"/>
    <col min="10709" max="10709" width="9.42578125" style="35" customWidth="1"/>
    <col min="10710" max="10710" width="4.42578125" style="35" customWidth="1"/>
    <col min="10711" max="10711" width="8.7109375" style="35" customWidth="1"/>
    <col min="10712" max="10712" width="13.28515625" style="35" customWidth="1"/>
    <col min="10713" max="10713" width="2.7109375" style="35" customWidth="1"/>
    <col min="10714" max="10714" width="9.42578125" style="35" customWidth="1"/>
    <col min="10715" max="10715" width="2.140625" style="35" customWidth="1"/>
    <col min="10716" max="10716" width="9.7109375" style="35" customWidth="1"/>
    <col min="10717" max="10717" width="10" style="35" customWidth="1"/>
    <col min="10718" max="10718" width="3.5703125" style="35" customWidth="1"/>
    <col min="10719" max="10719" width="9.140625" style="35" customWidth="1"/>
    <col min="10720" max="10720" width="12.5703125" style="35" customWidth="1"/>
    <col min="10721" max="10721" width="2.7109375" style="35" customWidth="1"/>
    <col min="10722" max="10722" width="9.28515625" style="35" customWidth="1"/>
    <col min="10723" max="10723" width="2.140625" style="35" customWidth="1"/>
    <col min="10724" max="10724" width="9.42578125" style="35" customWidth="1"/>
    <col min="10725" max="10725" width="9.85546875" style="35" customWidth="1"/>
    <col min="10726" max="10949" width="9.140625" style="35"/>
    <col min="10950" max="10950" width="21.140625" style="35" customWidth="1"/>
    <col min="10951" max="10951" width="9" style="35" customWidth="1"/>
    <col min="10952" max="10952" width="14.5703125" style="35" customWidth="1"/>
    <col min="10953" max="10953" width="2.7109375" style="35" customWidth="1"/>
    <col min="10954" max="10954" width="9.7109375" style="35" customWidth="1"/>
    <col min="10955" max="10955" width="2.140625" style="35" customWidth="1"/>
    <col min="10956" max="10956" width="10" style="35" customWidth="1"/>
    <col min="10957" max="10957" width="9.5703125" style="35" customWidth="1"/>
    <col min="10958" max="10958" width="3.42578125" style="35" customWidth="1"/>
    <col min="10959" max="10959" width="8.85546875" style="35" customWidth="1"/>
    <col min="10960" max="10960" width="14.140625" style="35" customWidth="1"/>
    <col min="10961" max="10961" width="2.7109375" style="35" customWidth="1"/>
    <col min="10962" max="10962" width="9" style="35" customWidth="1"/>
    <col min="10963" max="10963" width="2.140625" style="35" customWidth="1"/>
    <col min="10964" max="10964" width="9.85546875" style="35" customWidth="1"/>
    <col min="10965" max="10965" width="9.42578125" style="35" customWidth="1"/>
    <col min="10966" max="10966" width="4.42578125" style="35" customWidth="1"/>
    <col min="10967" max="10967" width="8.7109375" style="35" customWidth="1"/>
    <col min="10968" max="10968" width="13.28515625" style="35" customWidth="1"/>
    <col min="10969" max="10969" width="2.7109375" style="35" customWidth="1"/>
    <col min="10970" max="10970" width="9.42578125" style="35" customWidth="1"/>
    <col min="10971" max="10971" width="2.140625" style="35" customWidth="1"/>
    <col min="10972" max="10972" width="9.7109375" style="35" customWidth="1"/>
    <col min="10973" max="10973" width="10" style="35" customWidth="1"/>
    <col min="10974" max="10974" width="3.5703125" style="35" customWidth="1"/>
    <col min="10975" max="10975" width="9.140625" style="35" customWidth="1"/>
    <col min="10976" max="10976" width="12.5703125" style="35" customWidth="1"/>
    <col min="10977" max="10977" width="2.7109375" style="35" customWidth="1"/>
    <col min="10978" max="10978" width="9.28515625" style="35" customWidth="1"/>
    <col min="10979" max="10979" width="2.140625" style="35" customWidth="1"/>
    <col min="10980" max="10980" width="9.42578125" style="35" customWidth="1"/>
    <col min="10981" max="10981" width="9.85546875" style="35" customWidth="1"/>
    <col min="10982" max="11205" width="9.140625" style="35"/>
    <col min="11206" max="11206" width="21.140625" style="35" customWidth="1"/>
    <col min="11207" max="11207" width="9" style="35" customWidth="1"/>
    <col min="11208" max="11208" width="14.5703125" style="35" customWidth="1"/>
    <col min="11209" max="11209" width="2.7109375" style="35" customWidth="1"/>
    <col min="11210" max="11210" width="9.7109375" style="35" customWidth="1"/>
    <col min="11211" max="11211" width="2.140625" style="35" customWidth="1"/>
    <col min="11212" max="11212" width="10" style="35" customWidth="1"/>
    <col min="11213" max="11213" width="9.5703125" style="35" customWidth="1"/>
    <col min="11214" max="11214" width="3.42578125" style="35" customWidth="1"/>
    <col min="11215" max="11215" width="8.85546875" style="35" customWidth="1"/>
    <col min="11216" max="11216" width="14.140625" style="35" customWidth="1"/>
    <col min="11217" max="11217" width="2.7109375" style="35" customWidth="1"/>
    <col min="11218" max="11218" width="9" style="35" customWidth="1"/>
    <col min="11219" max="11219" width="2.140625" style="35" customWidth="1"/>
    <col min="11220" max="11220" width="9.85546875" style="35" customWidth="1"/>
    <col min="11221" max="11221" width="9.42578125" style="35" customWidth="1"/>
    <col min="11222" max="11222" width="4.42578125" style="35" customWidth="1"/>
    <col min="11223" max="11223" width="8.7109375" style="35" customWidth="1"/>
    <col min="11224" max="11224" width="13.28515625" style="35" customWidth="1"/>
    <col min="11225" max="11225" width="2.7109375" style="35" customWidth="1"/>
    <col min="11226" max="11226" width="9.42578125" style="35" customWidth="1"/>
    <col min="11227" max="11227" width="2.140625" style="35" customWidth="1"/>
    <col min="11228" max="11228" width="9.7109375" style="35" customWidth="1"/>
    <col min="11229" max="11229" width="10" style="35" customWidth="1"/>
    <col min="11230" max="11230" width="3.5703125" style="35" customWidth="1"/>
    <col min="11231" max="11231" width="9.140625" style="35" customWidth="1"/>
    <col min="11232" max="11232" width="12.5703125" style="35" customWidth="1"/>
    <col min="11233" max="11233" width="2.7109375" style="35" customWidth="1"/>
    <col min="11234" max="11234" width="9.28515625" style="35" customWidth="1"/>
    <col min="11235" max="11235" width="2.140625" style="35" customWidth="1"/>
    <col min="11236" max="11236" width="9.42578125" style="35" customWidth="1"/>
    <col min="11237" max="11237" width="9.85546875" style="35" customWidth="1"/>
    <col min="11238" max="11461" width="9.140625" style="35"/>
    <col min="11462" max="11462" width="21.140625" style="35" customWidth="1"/>
    <col min="11463" max="11463" width="9" style="35" customWidth="1"/>
    <col min="11464" max="11464" width="14.5703125" style="35" customWidth="1"/>
    <col min="11465" max="11465" width="2.7109375" style="35" customWidth="1"/>
    <col min="11466" max="11466" width="9.7109375" style="35" customWidth="1"/>
    <col min="11467" max="11467" width="2.140625" style="35" customWidth="1"/>
    <col min="11468" max="11468" width="10" style="35" customWidth="1"/>
    <col min="11469" max="11469" width="9.5703125" style="35" customWidth="1"/>
    <col min="11470" max="11470" width="3.42578125" style="35" customWidth="1"/>
    <col min="11471" max="11471" width="8.85546875" style="35" customWidth="1"/>
    <col min="11472" max="11472" width="14.140625" style="35" customWidth="1"/>
    <col min="11473" max="11473" width="2.7109375" style="35" customWidth="1"/>
    <col min="11474" max="11474" width="9" style="35" customWidth="1"/>
    <col min="11475" max="11475" width="2.140625" style="35" customWidth="1"/>
    <col min="11476" max="11476" width="9.85546875" style="35" customWidth="1"/>
    <col min="11477" max="11477" width="9.42578125" style="35" customWidth="1"/>
    <col min="11478" max="11478" width="4.42578125" style="35" customWidth="1"/>
    <col min="11479" max="11479" width="8.7109375" style="35" customWidth="1"/>
    <col min="11480" max="11480" width="13.28515625" style="35" customWidth="1"/>
    <col min="11481" max="11481" width="2.7109375" style="35" customWidth="1"/>
    <col min="11482" max="11482" width="9.42578125" style="35" customWidth="1"/>
    <col min="11483" max="11483" width="2.140625" style="35" customWidth="1"/>
    <col min="11484" max="11484" width="9.7109375" style="35" customWidth="1"/>
    <col min="11485" max="11485" width="10" style="35" customWidth="1"/>
    <col min="11486" max="11486" width="3.5703125" style="35" customWidth="1"/>
    <col min="11487" max="11487" width="9.140625" style="35" customWidth="1"/>
    <col min="11488" max="11488" width="12.5703125" style="35" customWidth="1"/>
    <col min="11489" max="11489" width="2.7109375" style="35" customWidth="1"/>
    <col min="11490" max="11490" width="9.28515625" style="35" customWidth="1"/>
    <col min="11491" max="11491" width="2.140625" style="35" customWidth="1"/>
    <col min="11492" max="11492" width="9.42578125" style="35" customWidth="1"/>
    <col min="11493" max="11493" width="9.85546875" style="35" customWidth="1"/>
    <col min="11494" max="11717" width="9.140625" style="35"/>
    <col min="11718" max="11718" width="21.140625" style="35" customWidth="1"/>
    <col min="11719" max="11719" width="9" style="35" customWidth="1"/>
    <col min="11720" max="11720" width="14.5703125" style="35" customWidth="1"/>
    <col min="11721" max="11721" width="2.7109375" style="35" customWidth="1"/>
    <col min="11722" max="11722" width="9.7109375" style="35" customWidth="1"/>
    <col min="11723" max="11723" width="2.140625" style="35" customWidth="1"/>
    <col min="11724" max="11724" width="10" style="35" customWidth="1"/>
    <col min="11725" max="11725" width="9.5703125" style="35" customWidth="1"/>
    <col min="11726" max="11726" width="3.42578125" style="35" customWidth="1"/>
    <col min="11727" max="11727" width="8.85546875" style="35" customWidth="1"/>
    <col min="11728" max="11728" width="14.140625" style="35" customWidth="1"/>
    <col min="11729" max="11729" width="2.7109375" style="35" customWidth="1"/>
    <col min="11730" max="11730" width="9" style="35" customWidth="1"/>
    <col min="11731" max="11731" width="2.140625" style="35" customWidth="1"/>
    <col min="11732" max="11732" width="9.85546875" style="35" customWidth="1"/>
    <col min="11733" max="11733" width="9.42578125" style="35" customWidth="1"/>
    <col min="11734" max="11734" width="4.42578125" style="35" customWidth="1"/>
    <col min="11735" max="11735" width="8.7109375" style="35" customWidth="1"/>
    <col min="11736" max="11736" width="13.28515625" style="35" customWidth="1"/>
    <col min="11737" max="11737" width="2.7109375" style="35" customWidth="1"/>
    <col min="11738" max="11738" width="9.42578125" style="35" customWidth="1"/>
    <col min="11739" max="11739" width="2.140625" style="35" customWidth="1"/>
    <col min="11740" max="11740" width="9.7109375" style="35" customWidth="1"/>
    <col min="11741" max="11741" width="10" style="35" customWidth="1"/>
    <col min="11742" max="11742" width="3.5703125" style="35" customWidth="1"/>
    <col min="11743" max="11743" width="9.140625" style="35" customWidth="1"/>
    <col min="11744" max="11744" width="12.5703125" style="35" customWidth="1"/>
    <col min="11745" max="11745" width="2.7109375" style="35" customWidth="1"/>
    <col min="11746" max="11746" width="9.28515625" style="35" customWidth="1"/>
    <col min="11747" max="11747" width="2.140625" style="35" customWidth="1"/>
    <col min="11748" max="11748" width="9.42578125" style="35" customWidth="1"/>
    <col min="11749" max="11749" width="9.85546875" style="35" customWidth="1"/>
    <col min="11750" max="11973" width="9.140625" style="35"/>
    <col min="11974" max="11974" width="21.140625" style="35" customWidth="1"/>
    <col min="11975" max="11975" width="9" style="35" customWidth="1"/>
    <col min="11976" max="11976" width="14.5703125" style="35" customWidth="1"/>
    <col min="11977" max="11977" width="2.7109375" style="35" customWidth="1"/>
    <col min="11978" max="11978" width="9.7109375" style="35" customWidth="1"/>
    <col min="11979" max="11979" width="2.140625" style="35" customWidth="1"/>
    <col min="11980" max="11980" width="10" style="35" customWidth="1"/>
    <col min="11981" max="11981" width="9.5703125" style="35" customWidth="1"/>
    <col min="11982" max="11982" width="3.42578125" style="35" customWidth="1"/>
    <col min="11983" max="11983" width="8.85546875" style="35" customWidth="1"/>
    <col min="11984" max="11984" width="14.140625" style="35" customWidth="1"/>
    <col min="11985" max="11985" width="2.7109375" style="35" customWidth="1"/>
    <col min="11986" max="11986" width="9" style="35" customWidth="1"/>
    <col min="11987" max="11987" width="2.140625" style="35" customWidth="1"/>
    <col min="11988" max="11988" width="9.85546875" style="35" customWidth="1"/>
    <col min="11989" max="11989" width="9.42578125" style="35" customWidth="1"/>
    <col min="11990" max="11990" width="4.42578125" style="35" customWidth="1"/>
    <col min="11991" max="11991" width="8.7109375" style="35" customWidth="1"/>
    <col min="11992" max="11992" width="13.28515625" style="35" customWidth="1"/>
    <col min="11993" max="11993" width="2.7109375" style="35" customWidth="1"/>
    <col min="11994" max="11994" width="9.42578125" style="35" customWidth="1"/>
    <col min="11995" max="11995" width="2.140625" style="35" customWidth="1"/>
    <col min="11996" max="11996" width="9.7109375" style="35" customWidth="1"/>
    <col min="11997" max="11997" width="10" style="35" customWidth="1"/>
    <col min="11998" max="11998" width="3.5703125" style="35" customWidth="1"/>
    <col min="11999" max="11999" width="9.140625" style="35" customWidth="1"/>
    <col min="12000" max="12000" width="12.5703125" style="35" customWidth="1"/>
    <col min="12001" max="12001" width="2.7109375" style="35" customWidth="1"/>
    <col min="12002" max="12002" width="9.28515625" style="35" customWidth="1"/>
    <col min="12003" max="12003" width="2.140625" style="35" customWidth="1"/>
    <col min="12004" max="12004" width="9.42578125" style="35" customWidth="1"/>
    <col min="12005" max="12005" width="9.85546875" style="35" customWidth="1"/>
    <col min="12006" max="12229" width="9.140625" style="35"/>
    <col min="12230" max="12230" width="21.140625" style="35" customWidth="1"/>
    <col min="12231" max="12231" width="9" style="35" customWidth="1"/>
    <col min="12232" max="12232" width="14.5703125" style="35" customWidth="1"/>
    <col min="12233" max="12233" width="2.7109375" style="35" customWidth="1"/>
    <col min="12234" max="12234" width="9.7109375" style="35" customWidth="1"/>
    <col min="12235" max="12235" width="2.140625" style="35" customWidth="1"/>
    <col min="12236" max="12236" width="10" style="35" customWidth="1"/>
    <col min="12237" max="12237" width="9.5703125" style="35" customWidth="1"/>
    <col min="12238" max="12238" width="3.42578125" style="35" customWidth="1"/>
    <col min="12239" max="12239" width="8.85546875" style="35" customWidth="1"/>
    <col min="12240" max="12240" width="14.140625" style="35" customWidth="1"/>
    <col min="12241" max="12241" width="2.7109375" style="35" customWidth="1"/>
    <col min="12242" max="12242" width="9" style="35" customWidth="1"/>
    <col min="12243" max="12243" width="2.140625" style="35" customWidth="1"/>
    <col min="12244" max="12244" width="9.85546875" style="35" customWidth="1"/>
    <col min="12245" max="12245" width="9.42578125" style="35" customWidth="1"/>
    <col min="12246" max="12246" width="4.42578125" style="35" customWidth="1"/>
    <col min="12247" max="12247" width="8.7109375" style="35" customWidth="1"/>
    <col min="12248" max="12248" width="13.28515625" style="35" customWidth="1"/>
    <col min="12249" max="12249" width="2.7109375" style="35" customWidth="1"/>
    <col min="12250" max="12250" width="9.42578125" style="35" customWidth="1"/>
    <col min="12251" max="12251" width="2.140625" style="35" customWidth="1"/>
    <col min="12252" max="12252" width="9.7109375" style="35" customWidth="1"/>
    <col min="12253" max="12253" width="10" style="35" customWidth="1"/>
    <col min="12254" max="12254" width="3.5703125" style="35" customWidth="1"/>
    <col min="12255" max="12255" width="9.140625" style="35" customWidth="1"/>
    <col min="12256" max="12256" width="12.5703125" style="35" customWidth="1"/>
    <col min="12257" max="12257" width="2.7109375" style="35" customWidth="1"/>
    <col min="12258" max="12258" width="9.28515625" style="35" customWidth="1"/>
    <col min="12259" max="12259" width="2.140625" style="35" customWidth="1"/>
    <col min="12260" max="12260" width="9.42578125" style="35" customWidth="1"/>
    <col min="12261" max="12261" width="9.85546875" style="35" customWidth="1"/>
    <col min="12262" max="12485" width="9.140625" style="35"/>
    <col min="12486" max="12486" width="21.140625" style="35" customWidth="1"/>
    <col min="12487" max="12487" width="9" style="35" customWidth="1"/>
    <col min="12488" max="12488" width="14.5703125" style="35" customWidth="1"/>
    <col min="12489" max="12489" width="2.7109375" style="35" customWidth="1"/>
    <col min="12490" max="12490" width="9.7109375" style="35" customWidth="1"/>
    <col min="12491" max="12491" width="2.140625" style="35" customWidth="1"/>
    <col min="12492" max="12492" width="10" style="35" customWidth="1"/>
    <col min="12493" max="12493" width="9.5703125" style="35" customWidth="1"/>
    <col min="12494" max="12494" width="3.42578125" style="35" customWidth="1"/>
    <col min="12495" max="12495" width="8.85546875" style="35" customWidth="1"/>
    <col min="12496" max="12496" width="14.140625" style="35" customWidth="1"/>
    <col min="12497" max="12497" width="2.7109375" style="35" customWidth="1"/>
    <col min="12498" max="12498" width="9" style="35" customWidth="1"/>
    <col min="12499" max="12499" width="2.140625" style="35" customWidth="1"/>
    <col min="12500" max="12500" width="9.85546875" style="35" customWidth="1"/>
    <col min="12501" max="12501" width="9.42578125" style="35" customWidth="1"/>
    <col min="12502" max="12502" width="4.42578125" style="35" customWidth="1"/>
    <col min="12503" max="12503" width="8.7109375" style="35" customWidth="1"/>
    <col min="12504" max="12504" width="13.28515625" style="35" customWidth="1"/>
    <col min="12505" max="12505" width="2.7109375" style="35" customWidth="1"/>
    <col min="12506" max="12506" width="9.42578125" style="35" customWidth="1"/>
    <col min="12507" max="12507" width="2.140625" style="35" customWidth="1"/>
    <col min="12508" max="12508" width="9.7109375" style="35" customWidth="1"/>
    <col min="12509" max="12509" width="10" style="35" customWidth="1"/>
    <col min="12510" max="12510" width="3.5703125" style="35" customWidth="1"/>
    <col min="12511" max="12511" width="9.140625" style="35" customWidth="1"/>
    <col min="12512" max="12512" width="12.5703125" style="35" customWidth="1"/>
    <col min="12513" max="12513" width="2.7109375" style="35" customWidth="1"/>
    <col min="12514" max="12514" width="9.28515625" style="35" customWidth="1"/>
    <col min="12515" max="12515" width="2.140625" style="35" customWidth="1"/>
    <col min="12516" max="12516" width="9.42578125" style="35" customWidth="1"/>
    <col min="12517" max="12517" width="9.85546875" style="35" customWidth="1"/>
    <col min="12518" max="12741" width="9.140625" style="35"/>
    <col min="12742" max="12742" width="21.140625" style="35" customWidth="1"/>
    <col min="12743" max="12743" width="9" style="35" customWidth="1"/>
    <col min="12744" max="12744" width="14.5703125" style="35" customWidth="1"/>
    <col min="12745" max="12745" width="2.7109375" style="35" customWidth="1"/>
    <col min="12746" max="12746" width="9.7109375" style="35" customWidth="1"/>
    <col min="12747" max="12747" width="2.140625" style="35" customWidth="1"/>
    <col min="12748" max="12748" width="10" style="35" customWidth="1"/>
    <col min="12749" max="12749" width="9.5703125" style="35" customWidth="1"/>
    <col min="12750" max="12750" width="3.42578125" style="35" customWidth="1"/>
    <col min="12751" max="12751" width="8.85546875" style="35" customWidth="1"/>
    <col min="12752" max="12752" width="14.140625" style="35" customWidth="1"/>
    <col min="12753" max="12753" width="2.7109375" style="35" customWidth="1"/>
    <col min="12754" max="12754" width="9" style="35" customWidth="1"/>
    <col min="12755" max="12755" width="2.140625" style="35" customWidth="1"/>
    <col min="12756" max="12756" width="9.85546875" style="35" customWidth="1"/>
    <col min="12757" max="12757" width="9.42578125" style="35" customWidth="1"/>
    <col min="12758" max="12758" width="4.42578125" style="35" customWidth="1"/>
    <col min="12759" max="12759" width="8.7109375" style="35" customWidth="1"/>
    <col min="12760" max="12760" width="13.28515625" style="35" customWidth="1"/>
    <col min="12761" max="12761" width="2.7109375" style="35" customWidth="1"/>
    <col min="12762" max="12762" width="9.42578125" style="35" customWidth="1"/>
    <col min="12763" max="12763" width="2.140625" style="35" customWidth="1"/>
    <col min="12764" max="12764" width="9.7109375" style="35" customWidth="1"/>
    <col min="12765" max="12765" width="10" style="35" customWidth="1"/>
    <col min="12766" max="12766" width="3.5703125" style="35" customWidth="1"/>
    <col min="12767" max="12767" width="9.140625" style="35" customWidth="1"/>
    <col min="12768" max="12768" width="12.5703125" style="35" customWidth="1"/>
    <col min="12769" max="12769" width="2.7109375" style="35" customWidth="1"/>
    <col min="12770" max="12770" width="9.28515625" style="35" customWidth="1"/>
    <col min="12771" max="12771" width="2.140625" style="35" customWidth="1"/>
    <col min="12772" max="12772" width="9.42578125" style="35" customWidth="1"/>
    <col min="12773" max="12773" width="9.85546875" style="35" customWidth="1"/>
    <col min="12774" max="12997" width="9.140625" style="35"/>
    <col min="12998" max="12998" width="21.140625" style="35" customWidth="1"/>
    <col min="12999" max="12999" width="9" style="35" customWidth="1"/>
    <col min="13000" max="13000" width="14.5703125" style="35" customWidth="1"/>
    <col min="13001" max="13001" width="2.7109375" style="35" customWidth="1"/>
    <col min="13002" max="13002" width="9.7109375" style="35" customWidth="1"/>
    <col min="13003" max="13003" width="2.140625" style="35" customWidth="1"/>
    <col min="13004" max="13004" width="10" style="35" customWidth="1"/>
    <col min="13005" max="13005" width="9.5703125" style="35" customWidth="1"/>
    <col min="13006" max="13006" width="3.42578125" style="35" customWidth="1"/>
    <col min="13007" max="13007" width="8.85546875" style="35" customWidth="1"/>
    <col min="13008" max="13008" width="14.140625" style="35" customWidth="1"/>
    <col min="13009" max="13009" width="2.7109375" style="35" customWidth="1"/>
    <col min="13010" max="13010" width="9" style="35" customWidth="1"/>
    <col min="13011" max="13011" width="2.140625" style="35" customWidth="1"/>
    <col min="13012" max="13012" width="9.85546875" style="35" customWidth="1"/>
    <col min="13013" max="13013" width="9.42578125" style="35" customWidth="1"/>
    <col min="13014" max="13014" width="4.42578125" style="35" customWidth="1"/>
    <col min="13015" max="13015" width="8.7109375" style="35" customWidth="1"/>
    <col min="13016" max="13016" width="13.28515625" style="35" customWidth="1"/>
    <col min="13017" max="13017" width="2.7109375" style="35" customWidth="1"/>
    <col min="13018" max="13018" width="9.42578125" style="35" customWidth="1"/>
    <col min="13019" max="13019" width="2.140625" style="35" customWidth="1"/>
    <col min="13020" max="13020" width="9.7109375" style="35" customWidth="1"/>
    <col min="13021" max="13021" width="10" style="35" customWidth="1"/>
    <col min="13022" max="13022" width="3.5703125" style="35" customWidth="1"/>
    <col min="13023" max="13023" width="9.140625" style="35" customWidth="1"/>
    <col min="13024" max="13024" width="12.5703125" style="35" customWidth="1"/>
    <col min="13025" max="13025" width="2.7109375" style="35" customWidth="1"/>
    <col min="13026" max="13026" width="9.28515625" style="35" customWidth="1"/>
    <col min="13027" max="13027" width="2.140625" style="35" customWidth="1"/>
    <col min="13028" max="13028" width="9.42578125" style="35" customWidth="1"/>
    <col min="13029" max="13029" width="9.85546875" style="35" customWidth="1"/>
    <col min="13030" max="13253" width="9.140625" style="35"/>
    <col min="13254" max="13254" width="21.140625" style="35" customWidth="1"/>
    <col min="13255" max="13255" width="9" style="35" customWidth="1"/>
    <col min="13256" max="13256" width="14.5703125" style="35" customWidth="1"/>
    <col min="13257" max="13257" width="2.7109375" style="35" customWidth="1"/>
    <col min="13258" max="13258" width="9.7109375" style="35" customWidth="1"/>
    <col min="13259" max="13259" width="2.140625" style="35" customWidth="1"/>
    <col min="13260" max="13260" width="10" style="35" customWidth="1"/>
    <col min="13261" max="13261" width="9.5703125" style="35" customWidth="1"/>
    <col min="13262" max="13262" width="3.42578125" style="35" customWidth="1"/>
    <col min="13263" max="13263" width="8.85546875" style="35" customWidth="1"/>
    <col min="13264" max="13264" width="14.140625" style="35" customWidth="1"/>
    <col min="13265" max="13265" width="2.7109375" style="35" customWidth="1"/>
    <col min="13266" max="13266" width="9" style="35" customWidth="1"/>
    <col min="13267" max="13267" width="2.140625" style="35" customWidth="1"/>
    <col min="13268" max="13268" width="9.85546875" style="35" customWidth="1"/>
    <col min="13269" max="13269" width="9.42578125" style="35" customWidth="1"/>
    <col min="13270" max="13270" width="4.42578125" style="35" customWidth="1"/>
    <col min="13271" max="13271" width="8.7109375" style="35" customWidth="1"/>
    <col min="13272" max="13272" width="13.28515625" style="35" customWidth="1"/>
    <col min="13273" max="13273" width="2.7109375" style="35" customWidth="1"/>
    <col min="13274" max="13274" width="9.42578125" style="35" customWidth="1"/>
    <col min="13275" max="13275" width="2.140625" style="35" customWidth="1"/>
    <col min="13276" max="13276" width="9.7109375" style="35" customWidth="1"/>
    <col min="13277" max="13277" width="10" style="35" customWidth="1"/>
    <col min="13278" max="13278" width="3.5703125" style="35" customWidth="1"/>
    <col min="13279" max="13279" width="9.140625" style="35" customWidth="1"/>
    <col min="13280" max="13280" width="12.5703125" style="35" customWidth="1"/>
    <col min="13281" max="13281" width="2.7109375" style="35" customWidth="1"/>
    <col min="13282" max="13282" width="9.28515625" style="35" customWidth="1"/>
    <col min="13283" max="13283" width="2.140625" style="35" customWidth="1"/>
    <col min="13284" max="13284" width="9.42578125" style="35" customWidth="1"/>
    <col min="13285" max="13285" width="9.85546875" style="35" customWidth="1"/>
    <col min="13286" max="13509" width="9.140625" style="35"/>
    <col min="13510" max="13510" width="21.140625" style="35" customWidth="1"/>
    <col min="13511" max="13511" width="9" style="35" customWidth="1"/>
    <col min="13512" max="13512" width="14.5703125" style="35" customWidth="1"/>
    <col min="13513" max="13513" width="2.7109375" style="35" customWidth="1"/>
    <col min="13514" max="13514" width="9.7109375" style="35" customWidth="1"/>
    <col min="13515" max="13515" width="2.140625" style="35" customWidth="1"/>
    <col min="13516" max="13516" width="10" style="35" customWidth="1"/>
    <col min="13517" max="13517" width="9.5703125" style="35" customWidth="1"/>
    <col min="13518" max="13518" width="3.42578125" style="35" customWidth="1"/>
    <col min="13519" max="13519" width="8.85546875" style="35" customWidth="1"/>
    <col min="13520" max="13520" width="14.140625" style="35" customWidth="1"/>
    <col min="13521" max="13521" width="2.7109375" style="35" customWidth="1"/>
    <col min="13522" max="13522" width="9" style="35" customWidth="1"/>
    <col min="13523" max="13523" width="2.140625" style="35" customWidth="1"/>
    <col min="13524" max="13524" width="9.85546875" style="35" customWidth="1"/>
    <col min="13525" max="13525" width="9.42578125" style="35" customWidth="1"/>
    <col min="13526" max="13526" width="4.42578125" style="35" customWidth="1"/>
    <col min="13527" max="13527" width="8.7109375" style="35" customWidth="1"/>
    <col min="13528" max="13528" width="13.28515625" style="35" customWidth="1"/>
    <col min="13529" max="13529" width="2.7109375" style="35" customWidth="1"/>
    <col min="13530" max="13530" width="9.42578125" style="35" customWidth="1"/>
    <col min="13531" max="13531" width="2.140625" style="35" customWidth="1"/>
    <col min="13532" max="13532" width="9.7109375" style="35" customWidth="1"/>
    <col min="13533" max="13533" width="10" style="35" customWidth="1"/>
    <col min="13534" max="13534" width="3.5703125" style="35" customWidth="1"/>
    <col min="13535" max="13535" width="9.140625" style="35" customWidth="1"/>
    <col min="13536" max="13536" width="12.5703125" style="35" customWidth="1"/>
    <col min="13537" max="13537" width="2.7109375" style="35" customWidth="1"/>
    <col min="13538" max="13538" width="9.28515625" style="35" customWidth="1"/>
    <col min="13539" max="13539" width="2.140625" style="35" customWidth="1"/>
    <col min="13540" max="13540" width="9.42578125" style="35" customWidth="1"/>
    <col min="13541" max="13541" width="9.85546875" style="35" customWidth="1"/>
    <col min="13542" max="13765" width="9.140625" style="35"/>
    <col min="13766" max="13766" width="21.140625" style="35" customWidth="1"/>
    <col min="13767" max="13767" width="9" style="35" customWidth="1"/>
    <col min="13768" max="13768" width="14.5703125" style="35" customWidth="1"/>
    <col min="13769" max="13769" width="2.7109375" style="35" customWidth="1"/>
    <col min="13770" max="13770" width="9.7109375" style="35" customWidth="1"/>
    <col min="13771" max="13771" width="2.140625" style="35" customWidth="1"/>
    <col min="13772" max="13772" width="10" style="35" customWidth="1"/>
    <col min="13773" max="13773" width="9.5703125" style="35" customWidth="1"/>
    <col min="13774" max="13774" width="3.42578125" style="35" customWidth="1"/>
    <col min="13775" max="13775" width="8.85546875" style="35" customWidth="1"/>
    <col min="13776" max="13776" width="14.140625" style="35" customWidth="1"/>
    <col min="13777" max="13777" width="2.7109375" style="35" customWidth="1"/>
    <col min="13778" max="13778" width="9" style="35" customWidth="1"/>
    <col min="13779" max="13779" width="2.140625" style="35" customWidth="1"/>
    <col min="13780" max="13780" width="9.85546875" style="35" customWidth="1"/>
    <col min="13781" max="13781" width="9.42578125" style="35" customWidth="1"/>
    <col min="13782" max="13782" width="4.42578125" style="35" customWidth="1"/>
    <col min="13783" max="13783" width="8.7109375" style="35" customWidth="1"/>
    <col min="13784" max="13784" width="13.28515625" style="35" customWidth="1"/>
    <col min="13785" max="13785" width="2.7109375" style="35" customWidth="1"/>
    <col min="13786" max="13786" width="9.42578125" style="35" customWidth="1"/>
    <col min="13787" max="13787" width="2.140625" style="35" customWidth="1"/>
    <col min="13788" max="13788" width="9.7109375" style="35" customWidth="1"/>
    <col min="13789" max="13789" width="10" style="35" customWidth="1"/>
    <col min="13790" max="13790" width="3.5703125" style="35" customWidth="1"/>
    <col min="13791" max="13791" width="9.140625" style="35" customWidth="1"/>
    <col min="13792" max="13792" width="12.5703125" style="35" customWidth="1"/>
    <col min="13793" max="13793" width="2.7109375" style="35" customWidth="1"/>
    <col min="13794" max="13794" width="9.28515625" style="35" customWidth="1"/>
    <col min="13795" max="13795" width="2.140625" style="35" customWidth="1"/>
    <col min="13796" max="13796" width="9.42578125" style="35" customWidth="1"/>
    <col min="13797" max="13797" width="9.85546875" style="35" customWidth="1"/>
    <col min="13798" max="14021" width="9.140625" style="35"/>
    <col min="14022" max="14022" width="21.140625" style="35" customWidth="1"/>
    <col min="14023" max="14023" width="9" style="35" customWidth="1"/>
    <col min="14024" max="14024" width="14.5703125" style="35" customWidth="1"/>
    <col min="14025" max="14025" width="2.7109375" style="35" customWidth="1"/>
    <col min="14026" max="14026" width="9.7109375" style="35" customWidth="1"/>
    <col min="14027" max="14027" width="2.140625" style="35" customWidth="1"/>
    <col min="14028" max="14028" width="10" style="35" customWidth="1"/>
    <col min="14029" max="14029" width="9.5703125" style="35" customWidth="1"/>
    <col min="14030" max="14030" width="3.42578125" style="35" customWidth="1"/>
    <col min="14031" max="14031" width="8.85546875" style="35" customWidth="1"/>
    <col min="14032" max="14032" width="14.140625" style="35" customWidth="1"/>
    <col min="14033" max="14033" width="2.7109375" style="35" customWidth="1"/>
    <col min="14034" max="14034" width="9" style="35" customWidth="1"/>
    <col min="14035" max="14035" width="2.140625" style="35" customWidth="1"/>
    <col min="14036" max="14036" width="9.85546875" style="35" customWidth="1"/>
    <col min="14037" max="14037" width="9.42578125" style="35" customWidth="1"/>
    <col min="14038" max="14038" width="4.42578125" style="35" customWidth="1"/>
    <col min="14039" max="14039" width="8.7109375" style="35" customWidth="1"/>
    <col min="14040" max="14040" width="13.28515625" style="35" customWidth="1"/>
    <col min="14041" max="14041" width="2.7109375" style="35" customWidth="1"/>
    <col min="14042" max="14042" width="9.42578125" style="35" customWidth="1"/>
    <col min="14043" max="14043" width="2.140625" style="35" customWidth="1"/>
    <col min="14044" max="14044" width="9.7109375" style="35" customWidth="1"/>
    <col min="14045" max="14045" width="10" style="35" customWidth="1"/>
    <col min="14046" max="14046" width="3.5703125" style="35" customWidth="1"/>
    <col min="14047" max="14047" width="9.140625" style="35" customWidth="1"/>
    <col min="14048" max="14048" width="12.5703125" style="35" customWidth="1"/>
    <col min="14049" max="14049" width="2.7109375" style="35" customWidth="1"/>
    <col min="14050" max="14050" width="9.28515625" style="35" customWidth="1"/>
    <col min="14051" max="14051" width="2.140625" style="35" customWidth="1"/>
    <col min="14052" max="14052" width="9.42578125" style="35" customWidth="1"/>
    <col min="14053" max="14053" width="9.85546875" style="35" customWidth="1"/>
    <col min="14054" max="14277" width="9.140625" style="35"/>
    <col min="14278" max="14278" width="21.140625" style="35" customWidth="1"/>
    <col min="14279" max="14279" width="9" style="35" customWidth="1"/>
    <col min="14280" max="14280" width="14.5703125" style="35" customWidth="1"/>
    <col min="14281" max="14281" width="2.7109375" style="35" customWidth="1"/>
    <col min="14282" max="14282" width="9.7109375" style="35" customWidth="1"/>
    <col min="14283" max="14283" width="2.140625" style="35" customWidth="1"/>
    <col min="14284" max="14284" width="10" style="35" customWidth="1"/>
    <col min="14285" max="14285" width="9.5703125" style="35" customWidth="1"/>
    <col min="14286" max="14286" width="3.42578125" style="35" customWidth="1"/>
    <col min="14287" max="14287" width="8.85546875" style="35" customWidth="1"/>
    <col min="14288" max="14288" width="14.140625" style="35" customWidth="1"/>
    <col min="14289" max="14289" width="2.7109375" style="35" customWidth="1"/>
    <col min="14290" max="14290" width="9" style="35" customWidth="1"/>
    <col min="14291" max="14291" width="2.140625" style="35" customWidth="1"/>
    <col min="14292" max="14292" width="9.85546875" style="35" customWidth="1"/>
    <col min="14293" max="14293" width="9.42578125" style="35" customWidth="1"/>
    <col min="14294" max="14294" width="4.42578125" style="35" customWidth="1"/>
    <col min="14295" max="14295" width="8.7109375" style="35" customWidth="1"/>
    <col min="14296" max="14296" width="13.28515625" style="35" customWidth="1"/>
    <col min="14297" max="14297" width="2.7109375" style="35" customWidth="1"/>
    <col min="14298" max="14298" width="9.42578125" style="35" customWidth="1"/>
    <col min="14299" max="14299" width="2.140625" style="35" customWidth="1"/>
    <col min="14300" max="14300" width="9.7109375" style="35" customWidth="1"/>
    <col min="14301" max="14301" width="10" style="35" customWidth="1"/>
    <col min="14302" max="14302" width="3.5703125" style="35" customWidth="1"/>
    <col min="14303" max="14303" width="9.140625" style="35" customWidth="1"/>
    <col min="14304" max="14304" width="12.5703125" style="35" customWidth="1"/>
    <col min="14305" max="14305" width="2.7109375" style="35" customWidth="1"/>
    <col min="14306" max="14306" width="9.28515625" style="35" customWidth="1"/>
    <col min="14307" max="14307" width="2.140625" style="35" customWidth="1"/>
    <col min="14308" max="14308" width="9.42578125" style="35" customWidth="1"/>
    <col min="14309" max="14309" width="9.85546875" style="35" customWidth="1"/>
    <col min="14310" max="14533" width="9.140625" style="35"/>
    <col min="14534" max="14534" width="21.140625" style="35" customWidth="1"/>
    <col min="14535" max="14535" width="9" style="35" customWidth="1"/>
    <col min="14536" max="14536" width="14.5703125" style="35" customWidth="1"/>
    <col min="14537" max="14537" width="2.7109375" style="35" customWidth="1"/>
    <col min="14538" max="14538" width="9.7109375" style="35" customWidth="1"/>
    <col min="14539" max="14539" width="2.140625" style="35" customWidth="1"/>
    <col min="14540" max="14540" width="10" style="35" customWidth="1"/>
    <col min="14541" max="14541" width="9.5703125" style="35" customWidth="1"/>
    <col min="14542" max="14542" width="3.42578125" style="35" customWidth="1"/>
    <col min="14543" max="14543" width="8.85546875" style="35" customWidth="1"/>
    <col min="14544" max="14544" width="14.140625" style="35" customWidth="1"/>
    <col min="14545" max="14545" width="2.7109375" style="35" customWidth="1"/>
    <col min="14546" max="14546" width="9" style="35" customWidth="1"/>
    <col min="14547" max="14547" width="2.140625" style="35" customWidth="1"/>
    <col min="14548" max="14548" width="9.85546875" style="35" customWidth="1"/>
    <col min="14549" max="14549" width="9.42578125" style="35" customWidth="1"/>
    <col min="14550" max="14550" width="4.42578125" style="35" customWidth="1"/>
    <col min="14551" max="14551" width="8.7109375" style="35" customWidth="1"/>
    <col min="14552" max="14552" width="13.28515625" style="35" customWidth="1"/>
    <col min="14553" max="14553" width="2.7109375" style="35" customWidth="1"/>
    <col min="14554" max="14554" width="9.42578125" style="35" customWidth="1"/>
    <col min="14555" max="14555" width="2.140625" style="35" customWidth="1"/>
    <col min="14556" max="14556" width="9.7109375" style="35" customWidth="1"/>
    <col min="14557" max="14557" width="10" style="35" customWidth="1"/>
    <col min="14558" max="14558" width="3.5703125" style="35" customWidth="1"/>
    <col min="14559" max="14559" width="9.140625" style="35" customWidth="1"/>
    <col min="14560" max="14560" width="12.5703125" style="35" customWidth="1"/>
    <col min="14561" max="14561" width="2.7109375" style="35" customWidth="1"/>
    <col min="14562" max="14562" width="9.28515625" style="35" customWidth="1"/>
    <col min="14563" max="14563" width="2.140625" style="35" customWidth="1"/>
    <col min="14564" max="14564" width="9.42578125" style="35" customWidth="1"/>
    <col min="14565" max="14565" width="9.85546875" style="35" customWidth="1"/>
    <col min="14566" max="14789" width="9.140625" style="35"/>
    <col min="14790" max="14790" width="21.140625" style="35" customWidth="1"/>
    <col min="14791" max="14791" width="9" style="35" customWidth="1"/>
    <col min="14792" max="14792" width="14.5703125" style="35" customWidth="1"/>
    <col min="14793" max="14793" width="2.7109375" style="35" customWidth="1"/>
    <col min="14794" max="14794" width="9.7109375" style="35" customWidth="1"/>
    <col min="14795" max="14795" width="2.140625" style="35" customWidth="1"/>
    <col min="14796" max="14796" width="10" style="35" customWidth="1"/>
    <col min="14797" max="14797" width="9.5703125" style="35" customWidth="1"/>
    <col min="14798" max="14798" width="3.42578125" style="35" customWidth="1"/>
    <col min="14799" max="14799" width="8.85546875" style="35" customWidth="1"/>
    <col min="14800" max="14800" width="14.140625" style="35" customWidth="1"/>
    <col min="14801" max="14801" width="2.7109375" style="35" customWidth="1"/>
    <col min="14802" max="14802" width="9" style="35" customWidth="1"/>
    <col min="14803" max="14803" width="2.140625" style="35" customWidth="1"/>
    <col min="14804" max="14804" width="9.85546875" style="35" customWidth="1"/>
    <col min="14805" max="14805" width="9.42578125" style="35" customWidth="1"/>
    <col min="14806" max="14806" width="4.42578125" style="35" customWidth="1"/>
    <col min="14807" max="14807" width="8.7109375" style="35" customWidth="1"/>
    <col min="14808" max="14808" width="13.28515625" style="35" customWidth="1"/>
    <col min="14809" max="14809" width="2.7109375" style="35" customWidth="1"/>
    <col min="14810" max="14810" width="9.42578125" style="35" customWidth="1"/>
    <col min="14811" max="14811" width="2.140625" style="35" customWidth="1"/>
    <col min="14812" max="14812" width="9.7109375" style="35" customWidth="1"/>
    <col min="14813" max="14813" width="10" style="35" customWidth="1"/>
    <col min="14814" max="14814" width="3.5703125" style="35" customWidth="1"/>
    <col min="14815" max="14815" width="9.140625" style="35" customWidth="1"/>
    <col min="14816" max="14816" width="12.5703125" style="35" customWidth="1"/>
    <col min="14817" max="14817" width="2.7109375" style="35" customWidth="1"/>
    <col min="14818" max="14818" width="9.28515625" style="35" customWidth="1"/>
    <col min="14819" max="14819" width="2.140625" style="35" customWidth="1"/>
    <col min="14820" max="14820" width="9.42578125" style="35" customWidth="1"/>
    <col min="14821" max="14821" width="9.85546875" style="35" customWidth="1"/>
    <col min="14822" max="15045" width="9.140625" style="35"/>
    <col min="15046" max="15046" width="21.140625" style="35" customWidth="1"/>
    <col min="15047" max="15047" width="9" style="35" customWidth="1"/>
    <col min="15048" max="15048" width="14.5703125" style="35" customWidth="1"/>
    <col min="15049" max="15049" width="2.7109375" style="35" customWidth="1"/>
    <col min="15050" max="15050" width="9.7109375" style="35" customWidth="1"/>
    <col min="15051" max="15051" width="2.140625" style="35" customWidth="1"/>
    <col min="15052" max="15052" width="10" style="35" customWidth="1"/>
    <col min="15053" max="15053" width="9.5703125" style="35" customWidth="1"/>
    <col min="15054" max="15054" width="3.42578125" style="35" customWidth="1"/>
    <col min="15055" max="15055" width="8.85546875" style="35" customWidth="1"/>
    <col min="15056" max="15056" width="14.140625" style="35" customWidth="1"/>
    <col min="15057" max="15057" width="2.7109375" style="35" customWidth="1"/>
    <col min="15058" max="15058" width="9" style="35" customWidth="1"/>
    <col min="15059" max="15059" width="2.140625" style="35" customWidth="1"/>
    <col min="15060" max="15060" width="9.85546875" style="35" customWidth="1"/>
    <col min="15061" max="15061" width="9.42578125" style="35" customWidth="1"/>
    <col min="15062" max="15062" width="4.42578125" style="35" customWidth="1"/>
    <col min="15063" max="15063" width="8.7109375" style="35" customWidth="1"/>
    <col min="15064" max="15064" width="13.28515625" style="35" customWidth="1"/>
    <col min="15065" max="15065" width="2.7109375" style="35" customWidth="1"/>
    <col min="15066" max="15066" width="9.42578125" style="35" customWidth="1"/>
    <col min="15067" max="15067" width="2.140625" style="35" customWidth="1"/>
    <col min="15068" max="15068" width="9.7109375" style="35" customWidth="1"/>
    <col min="15069" max="15069" width="10" style="35" customWidth="1"/>
    <col min="15070" max="15070" width="3.5703125" style="35" customWidth="1"/>
    <col min="15071" max="15071" width="9.140625" style="35" customWidth="1"/>
    <col min="15072" max="15072" width="12.5703125" style="35" customWidth="1"/>
    <col min="15073" max="15073" width="2.7109375" style="35" customWidth="1"/>
    <col min="15074" max="15074" width="9.28515625" style="35" customWidth="1"/>
    <col min="15075" max="15075" width="2.140625" style="35" customWidth="1"/>
    <col min="15076" max="15076" width="9.42578125" style="35" customWidth="1"/>
    <col min="15077" max="15077" width="9.85546875" style="35" customWidth="1"/>
    <col min="15078" max="15301" width="9.140625" style="35"/>
    <col min="15302" max="15302" width="21.140625" style="35" customWidth="1"/>
    <col min="15303" max="15303" width="9" style="35" customWidth="1"/>
    <col min="15304" max="15304" width="14.5703125" style="35" customWidth="1"/>
    <col min="15305" max="15305" width="2.7109375" style="35" customWidth="1"/>
    <col min="15306" max="15306" width="9.7109375" style="35" customWidth="1"/>
    <col min="15307" max="15307" width="2.140625" style="35" customWidth="1"/>
    <col min="15308" max="15308" width="10" style="35" customWidth="1"/>
    <col min="15309" max="15309" width="9.5703125" style="35" customWidth="1"/>
    <col min="15310" max="15310" width="3.42578125" style="35" customWidth="1"/>
    <col min="15311" max="15311" width="8.85546875" style="35" customWidth="1"/>
    <col min="15312" max="15312" width="14.140625" style="35" customWidth="1"/>
    <col min="15313" max="15313" width="2.7109375" style="35" customWidth="1"/>
    <col min="15314" max="15314" width="9" style="35" customWidth="1"/>
    <col min="15315" max="15315" width="2.140625" style="35" customWidth="1"/>
    <col min="15316" max="15316" width="9.85546875" style="35" customWidth="1"/>
    <col min="15317" max="15317" width="9.42578125" style="35" customWidth="1"/>
    <col min="15318" max="15318" width="4.42578125" style="35" customWidth="1"/>
    <col min="15319" max="15319" width="8.7109375" style="35" customWidth="1"/>
    <col min="15320" max="15320" width="13.28515625" style="35" customWidth="1"/>
    <col min="15321" max="15321" width="2.7109375" style="35" customWidth="1"/>
    <col min="15322" max="15322" width="9.42578125" style="35" customWidth="1"/>
    <col min="15323" max="15323" width="2.140625" style="35" customWidth="1"/>
    <col min="15324" max="15324" width="9.7109375" style="35" customWidth="1"/>
    <col min="15325" max="15325" width="10" style="35" customWidth="1"/>
    <col min="15326" max="15326" width="3.5703125" style="35" customWidth="1"/>
    <col min="15327" max="15327" width="9.140625" style="35" customWidth="1"/>
    <col min="15328" max="15328" width="12.5703125" style="35" customWidth="1"/>
    <col min="15329" max="15329" width="2.7109375" style="35" customWidth="1"/>
    <col min="15330" max="15330" width="9.28515625" style="35" customWidth="1"/>
    <col min="15331" max="15331" width="2.140625" style="35" customWidth="1"/>
    <col min="15332" max="15332" width="9.42578125" style="35" customWidth="1"/>
    <col min="15333" max="15333" width="9.85546875" style="35" customWidth="1"/>
    <col min="15334" max="15557" width="9.140625" style="35"/>
    <col min="15558" max="15558" width="21.140625" style="35" customWidth="1"/>
    <col min="15559" max="15559" width="9" style="35" customWidth="1"/>
    <col min="15560" max="15560" width="14.5703125" style="35" customWidth="1"/>
    <col min="15561" max="15561" width="2.7109375" style="35" customWidth="1"/>
    <col min="15562" max="15562" width="9.7109375" style="35" customWidth="1"/>
    <col min="15563" max="15563" width="2.140625" style="35" customWidth="1"/>
    <col min="15564" max="15564" width="10" style="35" customWidth="1"/>
    <col min="15565" max="15565" width="9.5703125" style="35" customWidth="1"/>
    <col min="15566" max="15566" width="3.42578125" style="35" customWidth="1"/>
    <col min="15567" max="15567" width="8.85546875" style="35" customWidth="1"/>
    <col min="15568" max="15568" width="14.140625" style="35" customWidth="1"/>
    <col min="15569" max="15569" width="2.7109375" style="35" customWidth="1"/>
    <col min="15570" max="15570" width="9" style="35" customWidth="1"/>
    <col min="15571" max="15571" width="2.140625" style="35" customWidth="1"/>
    <col min="15572" max="15572" width="9.85546875" style="35" customWidth="1"/>
    <col min="15573" max="15573" width="9.42578125" style="35" customWidth="1"/>
    <col min="15574" max="15574" width="4.42578125" style="35" customWidth="1"/>
    <col min="15575" max="15575" width="8.7109375" style="35" customWidth="1"/>
    <col min="15576" max="15576" width="13.28515625" style="35" customWidth="1"/>
    <col min="15577" max="15577" width="2.7109375" style="35" customWidth="1"/>
    <col min="15578" max="15578" width="9.42578125" style="35" customWidth="1"/>
    <col min="15579" max="15579" width="2.140625" style="35" customWidth="1"/>
    <col min="15580" max="15580" width="9.7109375" style="35" customWidth="1"/>
    <col min="15581" max="15581" width="10" style="35" customWidth="1"/>
    <col min="15582" max="15582" width="3.5703125" style="35" customWidth="1"/>
    <col min="15583" max="15583" width="9.140625" style="35" customWidth="1"/>
    <col min="15584" max="15584" width="12.5703125" style="35" customWidth="1"/>
    <col min="15585" max="15585" width="2.7109375" style="35" customWidth="1"/>
    <col min="15586" max="15586" width="9.28515625" style="35" customWidth="1"/>
    <col min="15587" max="15587" width="2.140625" style="35" customWidth="1"/>
    <col min="15588" max="15588" width="9.42578125" style="35" customWidth="1"/>
    <col min="15589" max="15589" width="9.85546875" style="35" customWidth="1"/>
    <col min="15590" max="15813" width="9.140625" style="35"/>
    <col min="15814" max="15814" width="21.140625" style="35" customWidth="1"/>
    <col min="15815" max="15815" width="9" style="35" customWidth="1"/>
    <col min="15816" max="15816" width="14.5703125" style="35" customWidth="1"/>
    <col min="15817" max="15817" width="2.7109375" style="35" customWidth="1"/>
    <col min="15818" max="15818" width="9.7109375" style="35" customWidth="1"/>
    <col min="15819" max="15819" width="2.140625" style="35" customWidth="1"/>
    <col min="15820" max="15820" width="10" style="35" customWidth="1"/>
    <col min="15821" max="15821" width="9.5703125" style="35" customWidth="1"/>
    <col min="15822" max="15822" width="3.42578125" style="35" customWidth="1"/>
    <col min="15823" max="15823" width="8.85546875" style="35" customWidth="1"/>
    <col min="15824" max="15824" width="14.140625" style="35" customWidth="1"/>
    <col min="15825" max="15825" width="2.7109375" style="35" customWidth="1"/>
    <col min="15826" max="15826" width="9" style="35" customWidth="1"/>
    <col min="15827" max="15827" width="2.140625" style="35" customWidth="1"/>
    <col min="15828" max="15828" width="9.85546875" style="35" customWidth="1"/>
    <col min="15829" max="15829" width="9.42578125" style="35" customWidth="1"/>
    <col min="15830" max="15830" width="4.42578125" style="35" customWidth="1"/>
    <col min="15831" max="15831" width="8.7109375" style="35" customWidth="1"/>
    <col min="15832" max="15832" width="13.28515625" style="35" customWidth="1"/>
    <col min="15833" max="15833" width="2.7109375" style="35" customWidth="1"/>
    <col min="15834" max="15834" width="9.42578125" style="35" customWidth="1"/>
    <col min="15835" max="15835" width="2.140625" style="35" customWidth="1"/>
    <col min="15836" max="15836" width="9.7109375" style="35" customWidth="1"/>
    <col min="15837" max="15837" width="10" style="35" customWidth="1"/>
    <col min="15838" max="15838" width="3.5703125" style="35" customWidth="1"/>
    <col min="15839" max="15839" width="9.140625" style="35" customWidth="1"/>
    <col min="15840" max="15840" width="12.5703125" style="35" customWidth="1"/>
    <col min="15841" max="15841" width="2.7109375" style="35" customWidth="1"/>
    <col min="15842" max="15842" width="9.28515625" style="35" customWidth="1"/>
    <col min="15843" max="15843" width="2.140625" style="35" customWidth="1"/>
    <col min="15844" max="15844" width="9.42578125" style="35" customWidth="1"/>
    <col min="15845" max="15845" width="9.85546875" style="35" customWidth="1"/>
    <col min="15846" max="16069" width="9.140625" style="35"/>
    <col min="16070" max="16070" width="21.140625" style="35" customWidth="1"/>
    <col min="16071" max="16071" width="9" style="35" customWidth="1"/>
    <col min="16072" max="16072" width="14.5703125" style="35" customWidth="1"/>
    <col min="16073" max="16073" width="2.7109375" style="35" customWidth="1"/>
    <col min="16074" max="16074" width="9.7109375" style="35" customWidth="1"/>
    <col min="16075" max="16075" width="2.140625" style="35" customWidth="1"/>
    <col min="16076" max="16076" width="10" style="35" customWidth="1"/>
    <col min="16077" max="16077" width="9.5703125" style="35" customWidth="1"/>
    <col min="16078" max="16078" width="3.42578125" style="35" customWidth="1"/>
    <col min="16079" max="16079" width="8.85546875" style="35" customWidth="1"/>
    <col min="16080" max="16080" width="14.140625" style="35" customWidth="1"/>
    <col min="16081" max="16081" width="2.7109375" style="35" customWidth="1"/>
    <col min="16082" max="16082" width="9" style="35" customWidth="1"/>
    <col min="16083" max="16083" width="2.140625" style="35" customWidth="1"/>
    <col min="16084" max="16084" width="9.85546875" style="35" customWidth="1"/>
    <col min="16085" max="16085" width="9.42578125" style="35" customWidth="1"/>
    <col min="16086" max="16086" width="4.42578125" style="35" customWidth="1"/>
    <col min="16087" max="16087" width="8.7109375" style="35" customWidth="1"/>
    <col min="16088" max="16088" width="13.28515625" style="35" customWidth="1"/>
    <col min="16089" max="16089" width="2.7109375" style="35" customWidth="1"/>
    <col min="16090" max="16090" width="9.42578125" style="35" customWidth="1"/>
    <col min="16091" max="16091" width="2.140625" style="35" customWidth="1"/>
    <col min="16092" max="16092" width="9.7109375" style="35" customWidth="1"/>
    <col min="16093" max="16093" width="10" style="35" customWidth="1"/>
    <col min="16094" max="16094" width="3.5703125" style="35" customWidth="1"/>
    <col min="16095" max="16095" width="9.140625" style="35" customWidth="1"/>
    <col min="16096" max="16096" width="12.5703125" style="35" customWidth="1"/>
    <col min="16097" max="16097" width="2.7109375" style="35" customWidth="1"/>
    <col min="16098" max="16098" width="9.28515625" style="35" customWidth="1"/>
    <col min="16099" max="16099" width="2.140625" style="35" customWidth="1"/>
    <col min="16100" max="16100" width="9.42578125" style="35" customWidth="1"/>
    <col min="16101" max="16101" width="9.85546875" style="35" customWidth="1"/>
    <col min="16102" max="16384" width="9.140625" style="35"/>
  </cols>
  <sheetData>
    <row r="1" spans="1:37" s="601" customFormat="1" ht="15" x14ac:dyDescent="0.25">
      <c r="A1" s="611" t="s">
        <v>668</v>
      </c>
      <c r="B1" s="611"/>
      <c r="C1" s="611"/>
      <c r="D1" s="611"/>
      <c r="E1" s="611"/>
      <c r="F1" s="235"/>
      <c r="H1" s="368"/>
      <c r="I1" s="368"/>
      <c r="M1" s="235"/>
      <c r="O1" s="368"/>
      <c r="P1" s="368"/>
      <c r="T1" s="235"/>
      <c r="V1" s="368"/>
      <c r="W1" s="368"/>
      <c r="AA1" s="235"/>
      <c r="AC1" s="368"/>
      <c r="AD1" s="368"/>
      <c r="AH1" s="235"/>
      <c r="AJ1" s="368"/>
      <c r="AK1" s="368"/>
    </row>
    <row r="2" spans="1:37" ht="12.75" customHeight="1" x14ac:dyDescent="0.2">
      <c r="A2" s="367" t="s">
        <v>461</v>
      </c>
    </row>
    <row r="3" spans="1:37" ht="12.75" x14ac:dyDescent="0.2">
      <c r="A3" s="369" t="s">
        <v>462</v>
      </c>
    </row>
    <row r="4" spans="1:37" ht="12.75" x14ac:dyDescent="0.2">
      <c r="A4" s="369" t="s">
        <v>18</v>
      </c>
    </row>
    <row r="5" spans="1:37" ht="12" x14ac:dyDescent="0.2">
      <c r="C5" s="370"/>
    </row>
    <row r="6" spans="1:37" ht="12" customHeight="1" x14ac:dyDescent="0.2">
      <c r="A6" s="680" t="s">
        <v>111</v>
      </c>
      <c r="B6" s="680"/>
      <c r="C6" s="371"/>
      <c r="D6" s="640">
        <v>2010</v>
      </c>
      <c r="E6" s="640"/>
      <c r="F6" s="640"/>
      <c r="G6" s="640"/>
      <c r="H6" s="640"/>
      <c r="I6" s="640"/>
      <c r="J6" s="372"/>
      <c r="K6" s="640">
        <v>2011</v>
      </c>
      <c r="L6" s="640"/>
      <c r="M6" s="640"/>
      <c r="N6" s="640"/>
      <c r="O6" s="640"/>
      <c r="P6" s="640"/>
      <c r="Q6" s="371"/>
      <c r="R6" s="640">
        <v>2012</v>
      </c>
      <c r="S6" s="640"/>
      <c r="T6" s="640"/>
      <c r="U6" s="640"/>
      <c r="V6" s="640"/>
      <c r="W6" s="640"/>
      <c r="X6" s="371"/>
      <c r="Y6" s="640">
        <v>2013</v>
      </c>
      <c r="Z6" s="640"/>
      <c r="AA6" s="640"/>
      <c r="AB6" s="640"/>
      <c r="AC6" s="640"/>
      <c r="AD6" s="640"/>
      <c r="AE6" s="371"/>
      <c r="AF6" s="640">
        <v>2014</v>
      </c>
      <c r="AG6" s="640"/>
      <c r="AH6" s="640"/>
      <c r="AI6" s="640"/>
      <c r="AJ6" s="640"/>
      <c r="AK6" s="640"/>
    </row>
    <row r="7" spans="1:37" ht="16.5" customHeight="1" x14ac:dyDescent="0.2">
      <c r="A7" s="681"/>
      <c r="B7" s="681"/>
      <c r="C7" s="26"/>
      <c r="D7" s="694" t="s">
        <v>463</v>
      </c>
      <c r="E7" s="696"/>
      <c r="F7" s="373" t="s">
        <v>464</v>
      </c>
      <c r="G7" s="374"/>
      <c r="H7" s="697" t="s">
        <v>465</v>
      </c>
      <c r="I7" s="697" t="s">
        <v>670</v>
      </c>
      <c r="J7" s="375"/>
      <c r="K7" s="694" t="s">
        <v>463</v>
      </c>
      <c r="L7" s="696"/>
      <c r="M7" s="373" t="s">
        <v>464</v>
      </c>
      <c r="N7" s="374"/>
      <c r="O7" s="697" t="s">
        <v>465</v>
      </c>
      <c r="P7" s="697" t="s">
        <v>670</v>
      </c>
      <c r="Q7" s="26"/>
      <c r="R7" s="694" t="s">
        <v>463</v>
      </c>
      <c r="S7" s="696"/>
      <c r="T7" s="373" t="s">
        <v>464</v>
      </c>
      <c r="U7" s="374"/>
      <c r="V7" s="697" t="s">
        <v>465</v>
      </c>
      <c r="W7" s="697" t="s">
        <v>670</v>
      </c>
      <c r="X7" s="26"/>
      <c r="Y7" s="694" t="s">
        <v>463</v>
      </c>
      <c r="Z7" s="696"/>
      <c r="AA7" s="373" t="s">
        <v>464</v>
      </c>
      <c r="AB7" s="374"/>
      <c r="AC7" s="697" t="s">
        <v>465</v>
      </c>
      <c r="AD7" s="697" t="s">
        <v>670</v>
      </c>
      <c r="AE7" s="26"/>
      <c r="AF7" s="694" t="s">
        <v>463</v>
      </c>
      <c r="AG7" s="696"/>
      <c r="AH7" s="373" t="s">
        <v>464</v>
      </c>
      <c r="AI7" s="374"/>
      <c r="AJ7" s="697" t="s">
        <v>465</v>
      </c>
      <c r="AK7" s="697" t="s">
        <v>670</v>
      </c>
    </row>
    <row r="8" spans="1:37" ht="65.25" customHeight="1" x14ac:dyDescent="0.2">
      <c r="A8" s="682"/>
      <c r="B8" s="682"/>
      <c r="C8" s="30"/>
      <c r="D8" s="695"/>
      <c r="E8" s="696"/>
      <c r="F8" s="377" t="s">
        <v>466</v>
      </c>
      <c r="G8" s="376"/>
      <c r="H8" s="697"/>
      <c r="I8" s="697"/>
      <c r="J8" s="378"/>
      <c r="K8" s="695"/>
      <c r="L8" s="696"/>
      <c r="M8" s="377" t="s">
        <v>466</v>
      </c>
      <c r="N8" s="376"/>
      <c r="O8" s="697"/>
      <c r="P8" s="697"/>
      <c r="Q8" s="30"/>
      <c r="R8" s="695"/>
      <c r="S8" s="696"/>
      <c r="T8" s="377" t="s">
        <v>466</v>
      </c>
      <c r="U8" s="376"/>
      <c r="V8" s="697"/>
      <c r="W8" s="697"/>
      <c r="X8" s="30"/>
      <c r="Y8" s="695"/>
      <c r="Z8" s="696"/>
      <c r="AA8" s="377" t="s">
        <v>466</v>
      </c>
      <c r="AB8" s="376"/>
      <c r="AC8" s="697"/>
      <c r="AD8" s="697"/>
      <c r="AE8" s="30"/>
      <c r="AF8" s="695"/>
      <c r="AG8" s="696"/>
      <c r="AH8" s="377" t="s">
        <v>466</v>
      </c>
      <c r="AI8" s="376"/>
      <c r="AJ8" s="697"/>
      <c r="AK8" s="697"/>
    </row>
    <row r="9" spans="1:37" x14ac:dyDescent="0.2">
      <c r="C9" s="26"/>
      <c r="D9" s="26"/>
      <c r="K9" s="26"/>
    </row>
    <row r="10" spans="1:37" s="18" customFormat="1" x14ac:dyDescent="0.2">
      <c r="C10" s="265" t="s">
        <v>113</v>
      </c>
      <c r="D10" s="548" t="s">
        <v>114</v>
      </c>
      <c r="E10" s="379"/>
      <c r="F10" s="380">
        <v>27480</v>
      </c>
      <c r="G10" s="381"/>
      <c r="H10" s="561">
        <v>0.27</v>
      </c>
      <c r="I10" s="561">
        <v>12.620000000000001</v>
      </c>
      <c r="J10" s="562"/>
      <c r="K10" s="548" t="s">
        <v>114</v>
      </c>
      <c r="L10" s="382"/>
      <c r="M10" s="380">
        <v>28260</v>
      </c>
      <c r="N10" s="381"/>
      <c r="O10" s="565">
        <v>0.24</v>
      </c>
      <c r="P10" s="565">
        <v>11.790000000000001</v>
      </c>
      <c r="Q10" s="562"/>
      <c r="R10" s="548" t="s">
        <v>114</v>
      </c>
      <c r="S10" s="379"/>
      <c r="T10" s="380">
        <v>28160</v>
      </c>
      <c r="U10" s="381"/>
      <c r="V10" s="565">
        <v>0.15</v>
      </c>
      <c r="W10" s="565">
        <v>11.32</v>
      </c>
      <c r="X10" s="548"/>
      <c r="Y10" s="548" t="s">
        <v>114</v>
      </c>
      <c r="Z10" s="266"/>
      <c r="AA10" s="380">
        <v>28870</v>
      </c>
      <c r="AB10" s="381"/>
      <c r="AC10" s="565">
        <v>0.11</v>
      </c>
      <c r="AD10" s="565">
        <v>9.77</v>
      </c>
      <c r="AE10" s="548"/>
      <c r="AF10" s="548" t="s">
        <v>114</v>
      </c>
      <c r="AG10" s="266"/>
      <c r="AH10" s="380">
        <v>29580</v>
      </c>
      <c r="AI10" s="381"/>
      <c r="AJ10" s="565">
        <v>0.13</v>
      </c>
      <c r="AK10" s="565">
        <v>10.25</v>
      </c>
    </row>
    <row r="11" spans="1:37" x14ac:dyDescent="0.2">
      <c r="C11" s="269"/>
      <c r="D11" s="559"/>
      <c r="E11" s="384"/>
      <c r="F11" s="385"/>
      <c r="G11" s="383"/>
      <c r="H11" s="563"/>
      <c r="I11" s="563"/>
      <c r="J11" s="559"/>
      <c r="K11" s="559"/>
      <c r="L11" s="384"/>
      <c r="M11" s="385"/>
      <c r="N11" s="383"/>
      <c r="O11" s="563"/>
      <c r="P11" s="563"/>
      <c r="Q11" s="559"/>
      <c r="R11" s="559"/>
      <c r="S11" s="384"/>
      <c r="T11" s="385"/>
      <c r="U11" s="383"/>
      <c r="V11" s="563"/>
      <c r="W11" s="563"/>
      <c r="X11" s="248"/>
      <c r="Y11" s="559"/>
      <c r="Z11" s="271"/>
      <c r="AA11" s="385"/>
      <c r="AB11" s="383"/>
      <c r="AC11" s="563"/>
      <c r="AD11" s="563"/>
      <c r="AE11" s="248"/>
      <c r="AF11" s="559"/>
      <c r="AG11" s="271"/>
      <c r="AH11" s="385"/>
      <c r="AI11" s="383"/>
      <c r="AJ11" s="563"/>
      <c r="AK11" s="563"/>
    </row>
    <row r="12" spans="1:37" s="18" customFormat="1" x14ac:dyDescent="0.2">
      <c r="C12" s="265" t="s">
        <v>115</v>
      </c>
      <c r="D12" s="548" t="s">
        <v>57</v>
      </c>
      <c r="E12" s="379"/>
      <c r="F12" s="380">
        <v>1580</v>
      </c>
      <c r="G12" s="381"/>
      <c r="H12" s="561">
        <v>0.57000000000000006</v>
      </c>
      <c r="I12" s="561">
        <v>11.22</v>
      </c>
      <c r="J12" s="562"/>
      <c r="K12" s="548" t="s">
        <v>57</v>
      </c>
      <c r="L12" s="382"/>
      <c r="M12" s="380">
        <v>1680</v>
      </c>
      <c r="N12" s="381"/>
      <c r="O12" s="565">
        <v>0.42</v>
      </c>
      <c r="P12" s="565">
        <v>11.620000000000001</v>
      </c>
      <c r="Q12" s="562"/>
      <c r="R12" s="548" t="s">
        <v>57</v>
      </c>
      <c r="S12" s="379"/>
      <c r="T12" s="380">
        <v>1720</v>
      </c>
      <c r="U12" s="381"/>
      <c r="V12" s="565" t="s">
        <v>95</v>
      </c>
      <c r="W12" s="565">
        <v>9.870000000000001</v>
      </c>
      <c r="X12" s="548"/>
      <c r="Y12" s="548" t="s">
        <v>57</v>
      </c>
      <c r="Z12" s="266"/>
      <c r="AA12" s="380">
        <v>1830</v>
      </c>
      <c r="AB12" s="381"/>
      <c r="AC12" s="565" t="s">
        <v>95</v>
      </c>
      <c r="AD12" s="565">
        <v>8.1300000000000008</v>
      </c>
      <c r="AE12" s="548"/>
      <c r="AF12" s="548" t="s">
        <v>57</v>
      </c>
      <c r="AG12" s="266"/>
      <c r="AH12" s="380">
        <v>1900</v>
      </c>
      <c r="AI12" s="381"/>
      <c r="AJ12" s="565" t="s">
        <v>95</v>
      </c>
      <c r="AK12" s="565">
        <v>9.16</v>
      </c>
    </row>
    <row r="13" spans="1:37" x14ac:dyDescent="0.2">
      <c r="A13" s="35" t="s">
        <v>116</v>
      </c>
      <c r="B13" s="35">
        <v>841</v>
      </c>
      <c r="C13" s="270" t="s">
        <v>117</v>
      </c>
      <c r="D13" s="248" t="s">
        <v>114</v>
      </c>
      <c r="E13" s="384"/>
      <c r="F13" s="386">
        <v>65</v>
      </c>
      <c r="G13" s="383"/>
      <c r="H13" s="564" t="s">
        <v>95</v>
      </c>
      <c r="I13" s="564">
        <v>17.46</v>
      </c>
      <c r="J13" s="559"/>
      <c r="K13" s="248" t="s">
        <v>114</v>
      </c>
      <c r="L13" s="387"/>
      <c r="M13" s="386">
        <v>70</v>
      </c>
      <c r="N13" s="383"/>
      <c r="O13" s="563">
        <v>0</v>
      </c>
      <c r="P13" s="563">
        <v>14.49</v>
      </c>
      <c r="Q13" s="559"/>
      <c r="R13" s="248" t="s">
        <v>114</v>
      </c>
      <c r="S13" s="384"/>
      <c r="T13" s="386">
        <v>70</v>
      </c>
      <c r="U13" s="383"/>
      <c r="V13" s="563">
        <v>0</v>
      </c>
      <c r="W13" s="563">
        <v>18.309999999999999</v>
      </c>
      <c r="X13" s="248"/>
      <c r="Y13" s="248" t="s">
        <v>118</v>
      </c>
      <c r="Z13" s="271"/>
      <c r="AA13" s="386">
        <v>85</v>
      </c>
      <c r="AB13" s="383"/>
      <c r="AC13" s="563" t="s">
        <v>95</v>
      </c>
      <c r="AD13" s="563">
        <v>12.790000000000001</v>
      </c>
      <c r="AE13" s="248"/>
      <c r="AF13" s="248" t="s">
        <v>114</v>
      </c>
      <c r="AG13" s="271"/>
      <c r="AH13" s="386">
        <v>80</v>
      </c>
      <c r="AI13" s="383"/>
      <c r="AJ13" s="563">
        <v>0</v>
      </c>
      <c r="AK13" s="563">
        <v>15.19</v>
      </c>
    </row>
    <row r="14" spans="1:37" x14ac:dyDescent="0.2">
      <c r="A14" s="35" t="s">
        <v>119</v>
      </c>
      <c r="B14" s="35">
        <v>840</v>
      </c>
      <c r="C14" s="270" t="s">
        <v>120</v>
      </c>
      <c r="D14" s="560">
        <v>100</v>
      </c>
      <c r="E14" s="384"/>
      <c r="F14" s="386">
        <v>225</v>
      </c>
      <c r="G14" s="383"/>
      <c r="H14" s="564" t="s">
        <v>95</v>
      </c>
      <c r="I14" s="564">
        <v>16.59</v>
      </c>
      <c r="J14" s="559"/>
      <c r="K14" s="560">
        <v>100</v>
      </c>
      <c r="L14" s="387"/>
      <c r="M14" s="386">
        <v>245</v>
      </c>
      <c r="N14" s="383"/>
      <c r="O14" s="563" t="s">
        <v>95</v>
      </c>
      <c r="P14" s="563">
        <v>15.450000000000001</v>
      </c>
      <c r="Q14" s="559"/>
      <c r="R14" s="560">
        <v>100</v>
      </c>
      <c r="S14" s="384"/>
      <c r="T14" s="386">
        <v>250</v>
      </c>
      <c r="U14" s="383"/>
      <c r="V14" s="563" t="s">
        <v>95</v>
      </c>
      <c r="W14" s="563">
        <v>11.69</v>
      </c>
      <c r="X14" s="248"/>
      <c r="Y14" s="560">
        <v>100</v>
      </c>
      <c r="Z14" s="271"/>
      <c r="AA14" s="386">
        <v>280</v>
      </c>
      <c r="AB14" s="383"/>
      <c r="AC14" s="563">
        <v>0</v>
      </c>
      <c r="AD14" s="563">
        <v>8.9600000000000009</v>
      </c>
      <c r="AE14" s="248"/>
      <c r="AF14" s="560">
        <v>100</v>
      </c>
      <c r="AG14" s="271"/>
      <c r="AH14" s="386">
        <v>300</v>
      </c>
      <c r="AI14" s="383"/>
      <c r="AJ14" s="563" t="s">
        <v>95</v>
      </c>
      <c r="AK14" s="563">
        <v>7</v>
      </c>
    </row>
    <row r="15" spans="1:37" x14ac:dyDescent="0.2">
      <c r="A15" s="35" t="s">
        <v>121</v>
      </c>
      <c r="B15" s="35">
        <v>390</v>
      </c>
      <c r="C15" s="270" t="s">
        <v>122</v>
      </c>
      <c r="D15" s="248" t="s">
        <v>114</v>
      </c>
      <c r="E15" s="384"/>
      <c r="F15" s="386">
        <v>125</v>
      </c>
      <c r="G15" s="383"/>
      <c r="H15" s="564">
        <v>0</v>
      </c>
      <c r="I15" s="564">
        <v>5.65</v>
      </c>
      <c r="J15" s="559"/>
      <c r="K15" s="248" t="s">
        <v>114</v>
      </c>
      <c r="L15" s="387"/>
      <c r="M15" s="386">
        <v>135</v>
      </c>
      <c r="N15" s="383"/>
      <c r="O15" s="563">
        <v>0</v>
      </c>
      <c r="P15" s="563">
        <v>7.3</v>
      </c>
      <c r="Q15" s="559"/>
      <c r="R15" s="248" t="s">
        <v>114</v>
      </c>
      <c r="S15" s="384"/>
      <c r="T15" s="386">
        <v>155</v>
      </c>
      <c r="U15" s="383"/>
      <c r="V15" s="563">
        <v>0</v>
      </c>
      <c r="W15" s="563">
        <v>7.1000000000000005</v>
      </c>
      <c r="X15" s="248"/>
      <c r="Y15" s="248" t="s">
        <v>114</v>
      </c>
      <c r="Z15" s="271"/>
      <c r="AA15" s="386">
        <v>165</v>
      </c>
      <c r="AB15" s="383"/>
      <c r="AC15" s="563">
        <v>0</v>
      </c>
      <c r="AD15" s="563">
        <v>6.0600000000000005</v>
      </c>
      <c r="AE15" s="248"/>
      <c r="AF15" s="248" t="s">
        <v>114</v>
      </c>
      <c r="AG15" s="271"/>
      <c r="AH15" s="386">
        <v>175</v>
      </c>
      <c r="AI15" s="383"/>
      <c r="AJ15" s="563" t="s">
        <v>95</v>
      </c>
      <c r="AK15" s="563">
        <v>6.9</v>
      </c>
    </row>
    <row r="16" spans="1:37" x14ac:dyDescent="0.2">
      <c r="A16" s="35" t="s">
        <v>123</v>
      </c>
      <c r="B16" s="35">
        <v>805</v>
      </c>
      <c r="C16" s="270" t="s">
        <v>124</v>
      </c>
      <c r="D16" s="560">
        <v>100</v>
      </c>
      <c r="E16" s="384"/>
      <c r="F16" s="386">
        <v>70</v>
      </c>
      <c r="G16" s="383"/>
      <c r="H16" s="564">
        <v>0</v>
      </c>
      <c r="I16" s="564" t="s">
        <v>95</v>
      </c>
      <c r="J16" s="559"/>
      <c r="K16" s="560">
        <v>100</v>
      </c>
      <c r="L16" s="387"/>
      <c r="M16" s="386">
        <v>80</v>
      </c>
      <c r="N16" s="383"/>
      <c r="O16" s="563">
        <v>0</v>
      </c>
      <c r="P16" s="563">
        <v>8.86</v>
      </c>
      <c r="Q16" s="559"/>
      <c r="R16" s="560">
        <v>100</v>
      </c>
      <c r="S16" s="384"/>
      <c r="T16" s="386">
        <v>75</v>
      </c>
      <c r="U16" s="383"/>
      <c r="V16" s="563">
        <v>0</v>
      </c>
      <c r="W16" s="563" t="s">
        <v>95</v>
      </c>
      <c r="X16" s="248"/>
      <c r="Y16" s="560">
        <v>100</v>
      </c>
      <c r="Z16" s="271"/>
      <c r="AA16" s="386">
        <v>85</v>
      </c>
      <c r="AB16" s="383"/>
      <c r="AC16" s="563">
        <v>0</v>
      </c>
      <c r="AD16" s="563" t="s">
        <v>95</v>
      </c>
      <c r="AE16" s="248"/>
      <c r="AF16" s="560">
        <v>100</v>
      </c>
      <c r="AG16" s="271"/>
      <c r="AH16" s="386">
        <v>90</v>
      </c>
      <c r="AI16" s="383"/>
      <c r="AJ16" s="563">
        <v>0</v>
      </c>
      <c r="AK16" s="563" t="s">
        <v>95</v>
      </c>
    </row>
    <row r="17" spans="1:37" x14ac:dyDescent="0.2">
      <c r="A17" s="35" t="s">
        <v>125</v>
      </c>
      <c r="B17" s="35">
        <v>806</v>
      </c>
      <c r="C17" s="270" t="s">
        <v>126</v>
      </c>
      <c r="D17" s="248" t="s">
        <v>114</v>
      </c>
      <c r="E17" s="384"/>
      <c r="F17" s="386">
        <v>145</v>
      </c>
      <c r="G17" s="383"/>
      <c r="H17" s="564" t="s">
        <v>95</v>
      </c>
      <c r="I17" s="564">
        <v>12.41</v>
      </c>
      <c r="J17" s="559"/>
      <c r="K17" s="560">
        <v>100</v>
      </c>
      <c r="L17" s="387"/>
      <c r="M17" s="386">
        <v>140</v>
      </c>
      <c r="N17" s="383"/>
      <c r="O17" s="563" t="s">
        <v>95</v>
      </c>
      <c r="P17" s="563">
        <v>12.32</v>
      </c>
      <c r="Q17" s="559"/>
      <c r="R17" s="560">
        <v>100</v>
      </c>
      <c r="S17" s="384"/>
      <c r="T17" s="386">
        <v>140</v>
      </c>
      <c r="U17" s="383"/>
      <c r="V17" s="563">
        <v>0</v>
      </c>
      <c r="W17" s="563">
        <v>10.07</v>
      </c>
      <c r="X17" s="248"/>
      <c r="Y17" s="560">
        <v>100</v>
      </c>
      <c r="Z17" s="271"/>
      <c r="AA17" s="386">
        <v>170</v>
      </c>
      <c r="AB17" s="383"/>
      <c r="AC17" s="563">
        <v>0</v>
      </c>
      <c r="AD17" s="563">
        <v>8.33</v>
      </c>
      <c r="AE17" s="248"/>
      <c r="AF17" s="560">
        <v>100</v>
      </c>
      <c r="AG17" s="271"/>
      <c r="AH17" s="386">
        <v>155</v>
      </c>
      <c r="AI17" s="383"/>
      <c r="AJ17" s="563">
        <v>0</v>
      </c>
      <c r="AK17" s="563">
        <v>11.46</v>
      </c>
    </row>
    <row r="18" spans="1:37" x14ac:dyDescent="0.2">
      <c r="A18" s="35" t="s">
        <v>127</v>
      </c>
      <c r="B18" s="35">
        <v>391</v>
      </c>
      <c r="C18" s="270" t="s">
        <v>128</v>
      </c>
      <c r="D18" s="248" t="s">
        <v>114</v>
      </c>
      <c r="E18" s="384"/>
      <c r="F18" s="386">
        <v>245</v>
      </c>
      <c r="G18" s="383"/>
      <c r="H18" s="564">
        <v>0</v>
      </c>
      <c r="I18" s="564">
        <v>11.07</v>
      </c>
      <c r="J18" s="559"/>
      <c r="K18" s="560">
        <v>100</v>
      </c>
      <c r="L18" s="387"/>
      <c r="M18" s="386">
        <v>260</v>
      </c>
      <c r="N18" s="383"/>
      <c r="O18" s="563">
        <v>0</v>
      </c>
      <c r="P18" s="563">
        <v>10.38</v>
      </c>
      <c r="Q18" s="559"/>
      <c r="R18" s="560">
        <v>100</v>
      </c>
      <c r="S18" s="384"/>
      <c r="T18" s="386">
        <v>255</v>
      </c>
      <c r="U18" s="383"/>
      <c r="V18" s="563">
        <v>0</v>
      </c>
      <c r="W18" s="563">
        <v>8.56</v>
      </c>
      <c r="X18" s="248"/>
      <c r="Y18" s="248" t="s">
        <v>114</v>
      </c>
      <c r="Z18" s="271"/>
      <c r="AA18" s="386">
        <v>240</v>
      </c>
      <c r="AB18" s="383"/>
      <c r="AC18" s="563">
        <v>0</v>
      </c>
      <c r="AD18" s="563">
        <v>6.22</v>
      </c>
      <c r="AE18" s="248"/>
      <c r="AF18" s="560">
        <v>100</v>
      </c>
      <c r="AG18" s="271"/>
      <c r="AH18" s="386">
        <v>235</v>
      </c>
      <c r="AI18" s="383"/>
      <c r="AJ18" s="563">
        <v>0</v>
      </c>
      <c r="AK18" s="563">
        <v>9.83</v>
      </c>
    </row>
    <row r="19" spans="1:37" x14ac:dyDescent="0.2">
      <c r="A19" s="35" t="s">
        <v>129</v>
      </c>
      <c r="B19" s="35">
        <v>392</v>
      </c>
      <c r="C19" s="270" t="s">
        <v>130</v>
      </c>
      <c r="D19" s="248" t="s">
        <v>114</v>
      </c>
      <c r="E19" s="384"/>
      <c r="F19" s="386">
        <v>80</v>
      </c>
      <c r="G19" s="383"/>
      <c r="H19" s="564">
        <v>0</v>
      </c>
      <c r="I19" s="564" t="s">
        <v>95</v>
      </c>
      <c r="J19" s="559"/>
      <c r="K19" s="248" t="s">
        <v>114</v>
      </c>
      <c r="L19" s="387"/>
      <c r="M19" s="386">
        <v>120</v>
      </c>
      <c r="N19" s="383"/>
      <c r="O19" s="563">
        <v>0</v>
      </c>
      <c r="P19" s="563">
        <v>7.63</v>
      </c>
      <c r="Q19" s="559"/>
      <c r="R19" s="248" t="s">
        <v>114</v>
      </c>
      <c r="S19" s="384"/>
      <c r="T19" s="386">
        <v>135</v>
      </c>
      <c r="U19" s="383"/>
      <c r="V19" s="563">
        <v>0</v>
      </c>
      <c r="W19" s="563">
        <v>9.49</v>
      </c>
      <c r="X19" s="248"/>
      <c r="Y19" s="248" t="s">
        <v>114</v>
      </c>
      <c r="Z19" s="271"/>
      <c r="AA19" s="386">
        <v>145</v>
      </c>
      <c r="AB19" s="383"/>
      <c r="AC19" s="563">
        <v>0</v>
      </c>
      <c r="AD19" s="563">
        <v>9.7200000000000006</v>
      </c>
      <c r="AE19" s="248"/>
      <c r="AF19" s="248" t="s">
        <v>114</v>
      </c>
      <c r="AG19" s="271"/>
      <c r="AH19" s="386">
        <v>155</v>
      </c>
      <c r="AI19" s="383"/>
      <c r="AJ19" s="563">
        <v>0</v>
      </c>
      <c r="AK19" s="563">
        <v>9.15</v>
      </c>
    </row>
    <row r="20" spans="1:37" x14ac:dyDescent="0.2">
      <c r="A20" s="35" t="s">
        <v>131</v>
      </c>
      <c r="B20" s="35">
        <v>929</v>
      </c>
      <c r="C20" s="270" t="s">
        <v>132</v>
      </c>
      <c r="D20" s="248" t="s">
        <v>114</v>
      </c>
      <c r="E20" s="384"/>
      <c r="F20" s="386">
        <v>135</v>
      </c>
      <c r="G20" s="383"/>
      <c r="H20" s="564" t="s">
        <v>95</v>
      </c>
      <c r="I20" s="564">
        <v>8.0299999999999994</v>
      </c>
      <c r="J20" s="559"/>
      <c r="K20" s="248" t="s">
        <v>114</v>
      </c>
      <c r="L20" s="387"/>
      <c r="M20" s="386">
        <v>130</v>
      </c>
      <c r="N20" s="383"/>
      <c r="O20" s="563">
        <v>0</v>
      </c>
      <c r="P20" s="563">
        <v>14.39</v>
      </c>
      <c r="Q20" s="559"/>
      <c r="R20" s="560">
        <v>100</v>
      </c>
      <c r="S20" s="384"/>
      <c r="T20" s="386">
        <v>125</v>
      </c>
      <c r="U20" s="383"/>
      <c r="V20" s="563">
        <v>0</v>
      </c>
      <c r="W20" s="563">
        <v>11.11</v>
      </c>
      <c r="X20" s="248"/>
      <c r="Y20" s="248" t="s">
        <v>114</v>
      </c>
      <c r="Z20" s="271"/>
      <c r="AA20" s="386">
        <v>125</v>
      </c>
      <c r="AB20" s="383"/>
      <c r="AC20" s="563">
        <v>0</v>
      </c>
      <c r="AD20" s="563">
        <v>11.11</v>
      </c>
      <c r="AE20" s="248"/>
      <c r="AF20" s="560">
        <v>100</v>
      </c>
      <c r="AG20" s="271"/>
      <c r="AH20" s="386">
        <v>130</v>
      </c>
      <c r="AI20" s="383"/>
      <c r="AJ20" s="563">
        <v>0</v>
      </c>
      <c r="AK20" s="563">
        <v>13.08</v>
      </c>
    </row>
    <row r="21" spans="1:37" x14ac:dyDescent="0.2">
      <c r="A21" s="35" t="s">
        <v>133</v>
      </c>
      <c r="B21" s="35">
        <v>807</v>
      </c>
      <c r="C21" s="270" t="s">
        <v>467</v>
      </c>
      <c r="D21" s="560">
        <v>100</v>
      </c>
      <c r="E21" s="384"/>
      <c r="F21" s="386">
        <v>65</v>
      </c>
      <c r="G21" s="383"/>
      <c r="H21" s="564" t="s">
        <v>95</v>
      </c>
      <c r="I21" s="564">
        <v>15.63</v>
      </c>
      <c r="J21" s="559"/>
      <c r="K21" s="248" t="s">
        <v>114</v>
      </c>
      <c r="L21" s="387"/>
      <c r="M21" s="386">
        <v>70</v>
      </c>
      <c r="N21" s="383"/>
      <c r="O21" s="563" t="s">
        <v>95</v>
      </c>
      <c r="P21" s="563">
        <v>22.06</v>
      </c>
      <c r="Q21" s="559"/>
      <c r="R21" s="560">
        <v>100</v>
      </c>
      <c r="S21" s="384"/>
      <c r="T21" s="386">
        <v>75</v>
      </c>
      <c r="U21" s="383"/>
      <c r="V21" s="563">
        <v>0</v>
      </c>
      <c r="W21" s="563">
        <v>10.81</v>
      </c>
      <c r="X21" s="248"/>
      <c r="Y21" s="560">
        <v>100</v>
      </c>
      <c r="Z21" s="271"/>
      <c r="AA21" s="386">
        <v>75</v>
      </c>
      <c r="AB21" s="383"/>
      <c r="AC21" s="563">
        <v>0</v>
      </c>
      <c r="AD21" s="563" t="s">
        <v>95</v>
      </c>
      <c r="AE21" s="248"/>
      <c r="AF21" s="560">
        <v>100</v>
      </c>
      <c r="AG21" s="271"/>
      <c r="AH21" s="386">
        <v>80</v>
      </c>
      <c r="AI21" s="383"/>
      <c r="AJ21" s="563">
        <v>0</v>
      </c>
      <c r="AK21" s="563">
        <v>13.92</v>
      </c>
    </row>
    <row r="22" spans="1:37" x14ac:dyDescent="0.2">
      <c r="A22" s="35" t="s">
        <v>135</v>
      </c>
      <c r="B22" s="35">
        <v>393</v>
      </c>
      <c r="C22" s="270" t="s">
        <v>136</v>
      </c>
      <c r="D22" s="560">
        <v>100</v>
      </c>
      <c r="E22" s="384"/>
      <c r="F22" s="386">
        <v>120</v>
      </c>
      <c r="G22" s="383"/>
      <c r="H22" s="564">
        <v>0</v>
      </c>
      <c r="I22" s="564">
        <v>6.67</v>
      </c>
      <c r="J22" s="559"/>
      <c r="K22" s="560">
        <v>100</v>
      </c>
      <c r="L22" s="387"/>
      <c r="M22" s="386">
        <v>125</v>
      </c>
      <c r="N22" s="383"/>
      <c r="O22" s="563">
        <v>0</v>
      </c>
      <c r="P22" s="563">
        <v>9.4500000000000011</v>
      </c>
      <c r="Q22" s="559"/>
      <c r="R22" s="248" t="s">
        <v>114</v>
      </c>
      <c r="S22" s="384"/>
      <c r="T22" s="386">
        <v>140</v>
      </c>
      <c r="U22" s="383"/>
      <c r="V22" s="563" t="s">
        <v>95</v>
      </c>
      <c r="W22" s="563">
        <v>6.34</v>
      </c>
      <c r="X22" s="248"/>
      <c r="Y22" s="560">
        <v>100</v>
      </c>
      <c r="Z22" s="271"/>
      <c r="AA22" s="386">
        <v>145</v>
      </c>
      <c r="AB22" s="383"/>
      <c r="AC22" s="563" t="s">
        <v>95</v>
      </c>
      <c r="AD22" s="563">
        <v>4.08</v>
      </c>
      <c r="AE22" s="248"/>
      <c r="AF22" s="560">
        <v>100</v>
      </c>
      <c r="AG22" s="271"/>
      <c r="AH22" s="386">
        <v>145</v>
      </c>
      <c r="AI22" s="383"/>
      <c r="AJ22" s="563">
        <v>0</v>
      </c>
      <c r="AK22" s="563" t="s">
        <v>95</v>
      </c>
    </row>
    <row r="23" spans="1:37" x14ac:dyDescent="0.2">
      <c r="A23" s="35" t="s">
        <v>137</v>
      </c>
      <c r="B23" s="35">
        <v>808</v>
      </c>
      <c r="C23" s="270" t="s">
        <v>468</v>
      </c>
      <c r="D23" s="560">
        <v>100</v>
      </c>
      <c r="E23" s="384"/>
      <c r="F23" s="386">
        <v>105</v>
      </c>
      <c r="G23" s="383"/>
      <c r="H23" s="564">
        <v>0</v>
      </c>
      <c r="I23" s="564">
        <v>9.35</v>
      </c>
      <c r="J23" s="559"/>
      <c r="K23" s="560">
        <v>100</v>
      </c>
      <c r="L23" s="387"/>
      <c r="M23" s="386">
        <v>115</v>
      </c>
      <c r="N23" s="383"/>
      <c r="O23" s="563">
        <v>0</v>
      </c>
      <c r="P23" s="563">
        <v>5.13</v>
      </c>
      <c r="Q23" s="559"/>
      <c r="R23" s="560">
        <v>100</v>
      </c>
      <c r="S23" s="384"/>
      <c r="T23" s="386">
        <v>135</v>
      </c>
      <c r="U23" s="383"/>
      <c r="V23" s="563">
        <v>0</v>
      </c>
      <c r="W23" s="563">
        <v>6.7700000000000005</v>
      </c>
      <c r="X23" s="248"/>
      <c r="Y23" s="560">
        <v>100</v>
      </c>
      <c r="Z23" s="271"/>
      <c r="AA23" s="386">
        <v>150</v>
      </c>
      <c r="AB23" s="383"/>
      <c r="AC23" s="563">
        <v>0</v>
      </c>
      <c r="AD23" s="563">
        <v>6.08</v>
      </c>
      <c r="AE23" s="248"/>
      <c r="AF23" s="560">
        <v>100</v>
      </c>
      <c r="AG23" s="271"/>
      <c r="AH23" s="386">
        <v>160</v>
      </c>
      <c r="AI23" s="383"/>
      <c r="AJ23" s="563">
        <v>0</v>
      </c>
      <c r="AK23" s="563">
        <v>4.38</v>
      </c>
    </row>
    <row r="24" spans="1:37" x14ac:dyDescent="0.2">
      <c r="A24" s="35" t="s">
        <v>139</v>
      </c>
      <c r="B24" s="35">
        <v>394</v>
      </c>
      <c r="C24" s="270" t="s">
        <v>140</v>
      </c>
      <c r="D24" s="560">
        <v>100</v>
      </c>
      <c r="E24" s="384"/>
      <c r="F24" s="386">
        <v>205</v>
      </c>
      <c r="G24" s="383"/>
      <c r="H24" s="564" t="s">
        <v>95</v>
      </c>
      <c r="I24" s="564">
        <v>13.790000000000001</v>
      </c>
      <c r="J24" s="559"/>
      <c r="K24" s="560">
        <v>100</v>
      </c>
      <c r="L24" s="387"/>
      <c r="M24" s="386">
        <v>185</v>
      </c>
      <c r="N24" s="383"/>
      <c r="O24" s="563" t="s">
        <v>95</v>
      </c>
      <c r="P24" s="563">
        <v>13.370000000000001</v>
      </c>
      <c r="Q24" s="559"/>
      <c r="R24" s="560">
        <v>100</v>
      </c>
      <c r="S24" s="384"/>
      <c r="T24" s="386">
        <v>170</v>
      </c>
      <c r="U24" s="383"/>
      <c r="V24" s="563">
        <v>0</v>
      </c>
      <c r="W24" s="563">
        <v>15.48</v>
      </c>
      <c r="X24" s="248"/>
      <c r="Y24" s="560">
        <v>100</v>
      </c>
      <c r="Z24" s="271"/>
      <c r="AA24" s="386">
        <v>165</v>
      </c>
      <c r="AB24" s="383"/>
      <c r="AC24" s="563">
        <v>0</v>
      </c>
      <c r="AD24" s="563">
        <v>14.97</v>
      </c>
      <c r="AE24" s="248"/>
      <c r="AF24" s="560">
        <v>100</v>
      </c>
      <c r="AG24" s="271"/>
      <c r="AH24" s="386">
        <v>205</v>
      </c>
      <c r="AI24" s="383"/>
      <c r="AJ24" s="563">
        <v>0</v>
      </c>
      <c r="AK24" s="563">
        <v>14.290000000000001</v>
      </c>
    </row>
    <row r="25" spans="1:37" x14ac:dyDescent="0.2">
      <c r="C25" s="270"/>
      <c r="D25" s="559"/>
      <c r="E25" s="384"/>
      <c r="F25" s="385"/>
      <c r="G25" s="383"/>
      <c r="H25" s="563"/>
      <c r="I25" s="563"/>
      <c r="J25" s="559"/>
      <c r="K25" s="559"/>
      <c r="L25" s="384"/>
      <c r="M25" s="385"/>
      <c r="N25" s="383"/>
      <c r="O25" s="563"/>
      <c r="P25" s="563"/>
      <c r="Q25" s="559"/>
      <c r="R25" s="559"/>
      <c r="S25" s="384"/>
      <c r="T25" s="385"/>
      <c r="U25" s="383"/>
      <c r="V25" s="563"/>
      <c r="W25" s="563"/>
      <c r="X25" s="248"/>
      <c r="Y25" s="559"/>
      <c r="Z25" s="271"/>
      <c r="AA25" s="385"/>
      <c r="AB25" s="383"/>
      <c r="AC25" s="563"/>
      <c r="AD25" s="563"/>
      <c r="AE25" s="248"/>
      <c r="AF25" s="559"/>
      <c r="AG25" s="271"/>
      <c r="AH25" s="385"/>
      <c r="AI25" s="383"/>
      <c r="AJ25" s="563"/>
      <c r="AK25" s="563"/>
    </row>
    <row r="26" spans="1:37" s="18" customFormat="1" x14ac:dyDescent="0.2">
      <c r="C26" s="265" t="s">
        <v>141</v>
      </c>
      <c r="D26" s="548" t="s">
        <v>57</v>
      </c>
      <c r="E26" s="379"/>
      <c r="F26" s="380">
        <v>5150</v>
      </c>
      <c r="G26" s="381"/>
      <c r="H26" s="561">
        <v>0.21</v>
      </c>
      <c r="I26" s="561">
        <v>10.07</v>
      </c>
      <c r="J26" s="562"/>
      <c r="K26" s="548" t="s">
        <v>57</v>
      </c>
      <c r="L26" s="382"/>
      <c r="M26" s="380">
        <v>5330</v>
      </c>
      <c r="N26" s="381"/>
      <c r="O26" s="565">
        <v>0.24</v>
      </c>
      <c r="P26" s="565">
        <v>10.64</v>
      </c>
      <c r="Q26" s="562"/>
      <c r="R26" s="548" t="s">
        <v>57</v>
      </c>
      <c r="S26" s="379"/>
      <c r="T26" s="380">
        <v>5370</v>
      </c>
      <c r="U26" s="381"/>
      <c r="V26" s="565" t="s">
        <v>95</v>
      </c>
      <c r="W26" s="565">
        <v>9.7200000000000006</v>
      </c>
      <c r="X26" s="548"/>
      <c r="Y26" s="548" t="s">
        <v>57</v>
      </c>
      <c r="Z26" s="266"/>
      <c r="AA26" s="380">
        <v>5390</v>
      </c>
      <c r="AB26" s="381"/>
      <c r="AC26" s="565" t="s">
        <v>95</v>
      </c>
      <c r="AD26" s="565">
        <v>8.4600000000000009</v>
      </c>
      <c r="AE26" s="548"/>
      <c r="AF26" s="548" t="s">
        <v>57</v>
      </c>
      <c r="AG26" s="266"/>
      <c r="AH26" s="380">
        <v>5600</v>
      </c>
      <c r="AI26" s="381"/>
      <c r="AJ26" s="565">
        <v>0.12</v>
      </c>
      <c r="AK26" s="565">
        <v>8.9</v>
      </c>
    </row>
    <row r="27" spans="1:37" x14ac:dyDescent="0.2">
      <c r="A27" s="35" t="s">
        <v>142</v>
      </c>
      <c r="B27" s="35">
        <v>889</v>
      </c>
      <c r="C27" s="270" t="s">
        <v>143</v>
      </c>
      <c r="D27" s="248" t="s">
        <v>114</v>
      </c>
      <c r="E27" s="384"/>
      <c r="F27" s="386">
        <v>170</v>
      </c>
      <c r="G27" s="383"/>
      <c r="H27" s="564">
        <v>0</v>
      </c>
      <c r="I27" s="564">
        <v>6.51</v>
      </c>
      <c r="J27" s="559"/>
      <c r="K27" s="248" t="s">
        <v>114</v>
      </c>
      <c r="L27" s="387"/>
      <c r="M27" s="386">
        <v>165</v>
      </c>
      <c r="N27" s="383"/>
      <c r="O27" s="563">
        <v>0</v>
      </c>
      <c r="P27" s="563">
        <v>6.67</v>
      </c>
      <c r="Q27" s="559"/>
      <c r="R27" s="248" t="s">
        <v>114</v>
      </c>
      <c r="S27" s="384"/>
      <c r="T27" s="386">
        <v>160</v>
      </c>
      <c r="U27" s="383"/>
      <c r="V27" s="563">
        <v>0</v>
      </c>
      <c r="W27" s="563">
        <v>6.92</v>
      </c>
      <c r="X27" s="248"/>
      <c r="Y27" s="248" t="s">
        <v>114</v>
      </c>
      <c r="Z27" s="271"/>
      <c r="AA27" s="386">
        <v>150</v>
      </c>
      <c r="AB27" s="383"/>
      <c r="AC27" s="563">
        <v>0</v>
      </c>
      <c r="AD27" s="563">
        <v>6.67</v>
      </c>
      <c r="AE27" s="248"/>
      <c r="AF27" s="560">
        <v>100</v>
      </c>
      <c r="AG27" s="271"/>
      <c r="AH27" s="386">
        <v>165</v>
      </c>
      <c r="AI27" s="383"/>
      <c r="AJ27" s="563">
        <v>0</v>
      </c>
      <c r="AK27" s="563">
        <v>4.82</v>
      </c>
    </row>
    <row r="28" spans="1:37" x14ac:dyDescent="0.2">
      <c r="A28" s="35" t="s">
        <v>144</v>
      </c>
      <c r="B28" s="35">
        <v>890</v>
      </c>
      <c r="C28" s="270" t="s">
        <v>145</v>
      </c>
      <c r="D28" s="248" t="s">
        <v>114</v>
      </c>
      <c r="E28" s="384"/>
      <c r="F28" s="386">
        <v>150</v>
      </c>
      <c r="G28" s="383"/>
      <c r="H28" s="564" t="s">
        <v>95</v>
      </c>
      <c r="I28" s="564">
        <v>12.08</v>
      </c>
      <c r="J28" s="559"/>
      <c r="K28" s="248" t="s">
        <v>114</v>
      </c>
      <c r="L28" s="387"/>
      <c r="M28" s="386">
        <v>170</v>
      </c>
      <c r="N28" s="383"/>
      <c r="O28" s="563" t="s">
        <v>95</v>
      </c>
      <c r="P28" s="563">
        <v>8.7200000000000006</v>
      </c>
      <c r="Q28" s="559"/>
      <c r="R28" s="560">
        <v>100</v>
      </c>
      <c r="S28" s="384"/>
      <c r="T28" s="386">
        <v>175</v>
      </c>
      <c r="U28" s="383"/>
      <c r="V28" s="563">
        <v>0</v>
      </c>
      <c r="W28" s="563">
        <v>9.0400000000000009</v>
      </c>
      <c r="X28" s="248"/>
      <c r="Y28" s="248" t="s">
        <v>114</v>
      </c>
      <c r="Z28" s="271"/>
      <c r="AA28" s="386">
        <v>195</v>
      </c>
      <c r="AB28" s="383"/>
      <c r="AC28" s="563">
        <v>0</v>
      </c>
      <c r="AD28" s="563">
        <v>7.69</v>
      </c>
      <c r="AE28" s="248"/>
      <c r="AF28" s="560">
        <v>100</v>
      </c>
      <c r="AG28" s="271"/>
      <c r="AH28" s="386">
        <v>200</v>
      </c>
      <c r="AI28" s="383"/>
      <c r="AJ28" s="563">
        <v>0</v>
      </c>
      <c r="AK28" s="563">
        <v>9.41</v>
      </c>
    </row>
    <row r="29" spans="1:37" x14ac:dyDescent="0.2">
      <c r="A29" s="35" t="s">
        <v>146</v>
      </c>
      <c r="B29" s="35">
        <v>350</v>
      </c>
      <c r="C29" s="270" t="s">
        <v>147</v>
      </c>
      <c r="D29" s="560">
        <v>100</v>
      </c>
      <c r="E29" s="384"/>
      <c r="F29" s="386">
        <v>205</v>
      </c>
      <c r="G29" s="383"/>
      <c r="H29" s="564" t="s">
        <v>95</v>
      </c>
      <c r="I29" s="564">
        <v>7.7700000000000005</v>
      </c>
      <c r="J29" s="559"/>
      <c r="K29" s="248" t="s">
        <v>114</v>
      </c>
      <c r="L29" s="387"/>
      <c r="M29" s="386">
        <v>245</v>
      </c>
      <c r="N29" s="383"/>
      <c r="O29" s="563" t="s">
        <v>95</v>
      </c>
      <c r="P29" s="563">
        <v>9.84</v>
      </c>
      <c r="Q29" s="559"/>
      <c r="R29" s="560">
        <v>100</v>
      </c>
      <c r="S29" s="384"/>
      <c r="T29" s="386">
        <v>245</v>
      </c>
      <c r="U29" s="383"/>
      <c r="V29" s="563">
        <v>0</v>
      </c>
      <c r="W29" s="563">
        <v>9.02</v>
      </c>
      <c r="X29" s="248"/>
      <c r="Y29" s="560">
        <v>100</v>
      </c>
      <c r="Z29" s="271"/>
      <c r="AA29" s="386">
        <v>255</v>
      </c>
      <c r="AB29" s="383"/>
      <c r="AC29" s="563">
        <v>0</v>
      </c>
      <c r="AD29" s="563">
        <v>7.91</v>
      </c>
      <c r="AE29" s="248"/>
      <c r="AF29" s="248" t="s">
        <v>114</v>
      </c>
      <c r="AG29" s="271"/>
      <c r="AH29" s="386">
        <v>265</v>
      </c>
      <c r="AI29" s="383"/>
      <c r="AJ29" s="563">
        <v>0</v>
      </c>
      <c r="AK29" s="563">
        <v>5.62</v>
      </c>
    </row>
    <row r="30" spans="1:37" x14ac:dyDescent="0.2">
      <c r="A30" s="35" t="s">
        <v>148</v>
      </c>
      <c r="B30" s="35">
        <v>351</v>
      </c>
      <c r="C30" s="270" t="s">
        <v>149</v>
      </c>
      <c r="D30" s="560">
        <v>100</v>
      </c>
      <c r="E30" s="384"/>
      <c r="F30" s="386">
        <v>110</v>
      </c>
      <c r="G30" s="383"/>
      <c r="H30" s="564">
        <v>0</v>
      </c>
      <c r="I30" s="564">
        <v>12.84</v>
      </c>
      <c r="J30" s="559"/>
      <c r="K30" s="560">
        <v>100</v>
      </c>
      <c r="L30" s="387"/>
      <c r="M30" s="386">
        <v>120</v>
      </c>
      <c r="N30" s="383"/>
      <c r="O30" s="563">
        <v>0</v>
      </c>
      <c r="P30" s="563">
        <v>7.63</v>
      </c>
      <c r="Q30" s="559"/>
      <c r="R30" s="248" t="s">
        <v>114</v>
      </c>
      <c r="S30" s="384"/>
      <c r="T30" s="386">
        <v>125</v>
      </c>
      <c r="U30" s="383"/>
      <c r="V30" s="563">
        <v>0</v>
      </c>
      <c r="W30" s="563">
        <v>8.06</v>
      </c>
      <c r="X30" s="248"/>
      <c r="Y30" s="248" t="s">
        <v>114</v>
      </c>
      <c r="Z30" s="271"/>
      <c r="AA30" s="386">
        <v>125</v>
      </c>
      <c r="AB30" s="383"/>
      <c r="AC30" s="563">
        <v>0</v>
      </c>
      <c r="AD30" s="563">
        <v>7.09</v>
      </c>
      <c r="AE30" s="248"/>
      <c r="AF30" s="560">
        <v>100</v>
      </c>
      <c r="AG30" s="271"/>
      <c r="AH30" s="386">
        <v>140</v>
      </c>
      <c r="AI30" s="383"/>
      <c r="AJ30" s="563">
        <v>0</v>
      </c>
      <c r="AK30" s="563">
        <v>8.7000000000000011</v>
      </c>
    </row>
    <row r="31" spans="1:37" x14ac:dyDescent="0.2">
      <c r="A31" s="35" t="s">
        <v>150</v>
      </c>
      <c r="B31" s="35">
        <v>895</v>
      </c>
      <c r="C31" s="270" t="s">
        <v>151</v>
      </c>
      <c r="D31" s="560">
        <v>100</v>
      </c>
      <c r="E31" s="384"/>
      <c r="F31" s="386">
        <v>165</v>
      </c>
      <c r="G31" s="383"/>
      <c r="H31" s="564">
        <v>0</v>
      </c>
      <c r="I31" s="564">
        <v>9.09</v>
      </c>
      <c r="J31" s="559"/>
      <c r="K31" s="248" t="s">
        <v>114</v>
      </c>
      <c r="L31" s="387"/>
      <c r="M31" s="386">
        <v>220</v>
      </c>
      <c r="N31" s="383"/>
      <c r="O31" s="563" t="s">
        <v>95</v>
      </c>
      <c r="P31" s="563">
        <v>11.31</v>
      </c>
      <c r="Q31" s="559"/>
      <c r="R31" s="560">
        <v>100</v>
      </c>
      <c r="S31" s="384"/>
      <c r="T31" s="386">
        <v>220</v>
      </c>
      <c r="U31" s="383"/>
      <c r="V31" s="563">
        <v>0</v>
      </c>
      <c r="W31" s="563">
        <v>9.17</v>
      </c>
      <c r="X31" s="248"/>
      <c r="Y31" s="248" t="s">
        <v>114</v>
      </c>
      <c r="Z31" s="271"/>
      <c r="AA31" s="386">
        <v>205</v>
      </c>
      <c r="AB31" s="383"/>
      <c r="AC31" s="563">
        <v>0</v>
      </c>
      <c r="AD31" s="563">
        <v>8.33</v>
      </c>
      <c r="AE31" s="248"/>
      <c r="AF31" s="560">
        <v>100</v>
      </c>
      <c r="AG31" s="271"/>
      <c r="AH31" s="386">
        <v>180</v>
      </c>
      <c r="AI31" s="383"/>
      <c r="AJ31" s="563">
        <v>0</v>
      </c>
      <c r="AK31" s="563">
        <v>10</v>
      </c>
    </row>
    <row r="32" spans="1:37" x14ac:dyDescent="0.2">
      <c r="A32" s="35" t="s">
        <v>152</v>
      </c>
      <c r="B32" s="35">
        <v>896</v>
      </c>
      <c r="C32" s="270" t="s">
        <v>469</v>
      </c>
      <c r="D32" s="248" t="s">
        <v>114</v>
      </c>
      <c r="E32" s="384"/>
      <c r="F32" s="386">
        <v>175</v>
      </c>
      <c r="G32" s="383"/>
      <c r="H32" s="564">
        <v>0</v>
      </c>
      <c r="I32" s="564">
        <v>8.52</v>
      </c>
      <c r="J32" s="559"/>
      <c r="K32" s="248" t="s">
        <v>114</v>
      </c>
      <c r="L32" s="387"/>
      <c r="M32" s="386">
        <v>175</v>
      </c>
      <c r="N32" s="383"/>
      <c r="O32" s="563">
        <v>0</v>
      </c>
      <c r="P32" s="563">
        <v>9.0400000000000009</v>
      </c>
      <c r="Q32" s="559"/>
      <c r="R32" s="560">
        <v>100</v>
      </c>
      <c r="S32" s="384"/>
      <c r="T32" s="386">
        <v>170</v>
      </c>
      <c r="U32" s="383"/>
      <c r="V32" s="563">
        <v>0</v>
      </c>
      <c r="W32" s="563">
        <v>10.59</v>
      </c>
      <c r="X32" s="248"/>
      <c r="Y32" s="248" t="s">
        <v>114</v>
      </c>
      <c r="Z32" s="271"/>
      <c r="AA32" s="386">
        <v>170</v>
      </c>
      <c r="AB32" s="383"/>
      <c r="AC32" s="563">
        <v>0</v>
      </c>
      <c r="AD32" s="563">
        <v>11.11</v>
      </c>
      <c r="AE32" s="248"/>
      <c r="AF32" s="248" t="s">
        <v>114</v>
      </c>
      <c r="AG32" s="271"/>
      <c r="AH32" s="386">
        <v>180</v>
      </c>
      <c r="AI32" s="383"/>
      <c r="AJ32" s="563">
        <v>0</v>
      </c>
      <c r="AK32" s="563">
        <v>10.5</v>
      </c>
    </row>
    <row r="33" spans="1:37" x14ac:dyDescent="0.2">
      <c r="A33" s="35" t="s">
        <v>154</v>
      </c>
      <c r="B33" s="35">
        <v>909</v>
      </c>
      <c r="C33" s="270" t="s">
        <v>155</v>
      </c>
      <c r="D33" s="248" t="s">
        <v>114</v>
      </c>
      <c r="E33" s="384"/>
      <c r="F33" s="386">
        <v>220</v>
      </c>
      <c r="G33" s="383"/>
      <c r="H33" s="564">
        <v>0</v>
      </c>
      <c r="I33" s="564">
        <v>9.5500000000000007</v>
      </c>
      <c r="J33" s="559"/>
      <c r="K33" s="560">
        <v>100</v>
      </c>
      <c r="L33" s="387"/>
      <c r="M33" s="386">
        <v>245</v>
      </c>
      <c r="N33" s="383"/>
      <c r="O33" s="563">
        <v>0</v>
      </c>
      <c r="P33" s="563">
        <v>13.17</v>
      </c>
      <c r="Q33" s="559"/>
      <c r="R33" s="560">
        <v>100</v>
      </c>
      <c r="S33" s="384"/>
      <c r="T33" s="386">
        <v>260</v>
      </c>
      <c r="U33" s="383"/>
      <c r="V33" s="563">
        <v>0</v>
      </c>
      <c r="W33" s="563">
        <v>11.450000000000001</v>
      </c>
      <c r="X33" s="248"/>
      <c r="Y33" s="248" t="s">
        <v>114</v>
      </c>
      <c r="Z33" s="271"/>
      <c r="AA33" s="386">
        <v>265</v>
      </c>
      <c r="AB33" s="383"/>
      <c r="AC33" s="563">
        <v>0</v>
      </c>
      <c r="AD33" s="563">
        <v>9.43</v>
      </c>
      <c r="AE33" s="248"/>
      <c r="AF33" s="248" t="s">
        <v>114</v>
      </c>
      <c r="AG33" s="271"/>
      <c r="AH33" s="386">
        <v>295</v>
      </c>
      <c r="AI33" s="383"/>
      <c r="AJ33" s="563">
        <v>0</v>
      </c>
      <c r="AK33" s="563">
        <v>8.5299999999999994</v>
      </c>
    </row>
    <row r="34" spans="1:37" x14ac:dyDescent="0.2">
      <c r="A34" s="35" t="s">
        <v>156</v>
      </c>
      <c r="B34" s="35">
        <v>876</v>
      </c>
      <c r="C34" s="270" t="s">
        <v>470</v>
      </c>
      <c r="D34" s="248" t="s">
        <v>114</v>
      </c>
      <c r="E34" s="384"/>
      <c r="F34" s="386">
        <v>75</v>
      </c>
      <c r="G34" s="383"/>
      <c r="H34" s="564">
        <v>0</v>
      </c>
      <c r="I34" s="564">
        <v>10.96</v>
      </c>
      <c r="J34" s="559"/>
      <c r="K34" s="560">
        <v>100</v>
      </c>
      <c r="L34" s="387"/>
      <c r="M34" s="386">
        <v>50</v>
      </c>
      <c r="N34" s="383"/>
      <c r="O34" s="563">
        <v>0</v>
      </c>
      <c r="P34" s="563" t="s">
        <v>95</v>
      </c>
      <c r="Q34" s="559"/>
      <c r="R34" s="560">
        <v>100</v>
      </c>
      <c r="S34" s="384"/>
      <c r="T34" s="386">
        <v>50</v>
      </c>
      <c r="U34" s="383"/>
      <c r="V34" s="563">
        <v>0</v>
      </c>
      <c r="W34" s="563">
        <v>12.5</v>
      </c>
      <c r="X34" s="248"/>
      <c r="Y34" s="560">
        <v>100</v>
      </c>
      <c r="Z34" s="271"/>
      <c r="AA34" s="386">
        <v>60</v>
      </c>
      <c r="AB34" s="383"/>
      <c r="AC34" s="563">
        <v>0</v>
      </c>
      <c r="AD34" s="563">
        <v>13.33</v>
      </c>
      <c r="AE34" s="248"/>
      <c r="AF34" s="560">
        <v>100</v>
      </c>
      <c r="AG34" s="271"/>
      <c r="AH34" s="386">
        <v>65</v>
      </c>
      <c r="AI34" s="383"/>
      <c r="AJ34" s="563">
        <v>0</v>
      </c>
      <c r="AK34" s="563">
        <v>13.85</v>
      </c>
    </row>
    <row r="35" spans="1:37" x14ac:dyDescent="0.2">
      <c r="A35" s="35" t="s">
        <v>158</v>
      </c>
      <c r="B35" s="35">
        <v>340</v>
      </c>
      <c r="C35" s="270" t="s">
        <v>159</v>
      </c>
      <c r="D35" s="560">
        <v>100</v>
      </c>
      <c r="E35" s="384"/>
      <c r="F35" s="386">
        <v>160</v>
      </c>
      <c r="G35" s="383"/>
      <c r="H35" s="564">
        <v>0</v>
      </c>
      <c r="I35" s="564">
        <v>8.86</v>
      </c>
      <c r="J35" s="559"/>
      <c r="K35" s="248" t="s">
        <v>114</v>
      </c>
      <c r="L35" s="387"/>
      <c r="M35" s="386">
        <v>155</v>
      </c>
      <c r="N35" s="383"/>
      <c r="O35" s="563">
        <v>0</v>
      </c>
      <c r="P35" s="563">
        <v>12.42</v>
      </c>
      <c r="Q35" s="559"/>
      <c r="R35" s="560">
        <v>100</v>
      </c>
      <c r="S35" s="384"/>
      <c r="T35" s="386">
        <v>135</v>
      </c>
      <c r="U35" s="383"/>
      <c r="V35" s="563">
        <v>0</v>
      </c>
      <c r="W35" s="563">
        <v>10.290000000000001</v>
      </c>
      <c r="X35" s="248"/>
      <c r="Y35" s="560">
        <v>100</v>
      </c>
      <c r="Z35" s="271"/>
      <c r="AA35" s="386">
        <v>120</v>
      </c>
      <c r="AB35" s="383"/>
      <c r="AC35" s="563">
        <v>0</v>
      </c>
      <c r="AD35" s="563">
        <v>7.38</v>
      </c>
      <c r="AE35" s="248"/>
      <c r="AF35" s="560">
        <v>100</v>
      </c>
      <c r="AG35" s="271"/>
      <c r="AH35" s="386">
        <v>115</v>
      </c>
      <c r="AI35" s="383"/>
      <c r="AJ35" s="563">
        <v>0</v>
      </c>
      <c r="AK35" s="563">
        <v>9.4</v>
      </c>
    </row>
    <row r="36" spans="1:37" x14ac:dyDescent="0.2">
      <c r="A36" s="35" t="s">
        <v>160</v>
      </c>
      <c r="B36" s="35">
        <v>888</v>
      </c>
      <c r="C36" s="270" t="s">
        <v>161</v>
      </c>
      <c r="D36" s="248" t="s">
        <v>114</v>
      </c>
      <c r="E36" s="384"/>
      <c r="F36" s="386">
        <v>600</v>
      </c>
      <c r="G36" s="383"/>
      <c r="H36" s="564" t="s">
        <v>95</v>
      </c>
      <c r="I36" s="564">
        <v>7.8100000000000005</v>
      </c>
      <c r="J36" s="559"/>
      <c r="K36" s="248" t="s">
        <v>114</v>
      </c>
      <c r="L36" s="387"/>
      <c r="M36" s="386">
        <v>605</v>
      </c>
      <c r="N36" s="383"/>
      <c r="O36" s="563" t="s">
        <v>95</v>
      </c>
      <c r="P36" s="563">
        <v>7.59</v>
      </c>
      <c r="Q36" s="559"/>
      <c r="R36" s="248" t="s">
        <v>114</v>
      </c>
      <c r="S36" s="384"/>
      <c r="T36" s="386">
        <v>605</v>
      </c>
      <c r="U36" s="383"/>
      <c r="V36" s="563">
        <v>0</v>
      </c>
      <c r="W36" s="563">
        <v>7.76</v>
      </c>
      <c r="X36" s="248"/>
      <c r="Y36" s="248" t="s">
        <v>114</v>
      </c>
      <c r="Z36" s="271"/>
      <c r="AA36" s="386">
        <v>625</v>
      </c>
      <c r="AB36" s="383"/>
      <c r="AC36" s="563">
        <v>0</v>
      </c>
      <c r="AD36" s="563">
        <v>7.0200000000000005</v>
      </c>
      <c r="AE36" s="248"/>
      <c r="AF36" s="248" t="s">
        <v>114</v>
      </c>
      <c r="AG36" s="271"/>
      <c r="AH36" s="386">
        <v>675</v>
      </c>
      <c r="AI36" s="383"/>
      <c r="AJ36" s="563" t="s">
        <v>95</v>
      </c>
      <c r="AK36" s="563">
        <v>8.2799999999999994</v>
      </c>
    </row>
    <row r="37" spans="1:37" x14ac:dyDescent="0.2">
      <c r="A37" s="35" t="s">
        <v>162</v>
      </c>
      <c r="B37" s="35">
        <v>341</v>
      </c>
      <c r="C37" s="270" t="s">
        <v>163</v>
      </c>
      <c r="D37" s="248" t="s">
        <v>114</v>
      </c>
      <c r="E37" s="384"/>
      <c r="F37" s="386">
        <v>430</v>
      </c>
      <c r="G37" s="383"/>
      <c r="H37" s="564" t="s">
        <v>95</v>
      </c>
      <c r="I37" s="564">
        <v>9.3000000000000007</v>
      </c>
      <c r="J37" s="559"/>
      <c r="K37" s="248" t="s">
        <v>114</v>
      </c>
      <c r="L37" s="387"/>
      <c r="M37" s="386">
        <v>490</v>
      </c>
      <c r="N37" s="383"/>
      <c r="O37" s="563" t="s">
        <v>95</v>
      </c>
      <c r="P37" s="563">
        <v>9</v>
      </c>
      <c r="Q37" s="559"/>
      <c r="R37" s="248" t="s">
        <v>114</v>
      </c>
      <c r="S37" s="384"/>
      <c r="T37" s="386">
        <v>485</v>
      </c>
      <c r="U37" s="383"/>
      <c r="V37" s="563">
        <v>0</v>
      </c>
      <c r="W37" s="563">
        <v>5.95</v>
      </c>
      <c r="X37" s="248"/>
      <c r="Y37" s="248" t="s">
        <v>114</v>
      </c>
      <c r="Z37" s="271"/>
      <c r="AA37" s="386">
        <v>485</v>
      </c>
      <c r="AB37" s="383"/>
      <c r="AC37" s="563">
        <v>0</v>
      </c>
      <c r="AD37" s="563">
        <v>5.59</v>
      </c>
      <c r="AE37" s="248"/>
      <c r="AF37" s="248" t="s">
        <v>114</v>
      </c>
      <c r="AG37" s="271"/>
      <c r="AH37" s="386">
        <v>455</v>
      </c>
      <c r="AI37" s="383"/>
      <c r="AJ37" s="563">
        <v>0</v>
      </c>
      <c r="AK37" s="563">
        <v>9.93</v>
      </c>
    </row>
    <row r="38" spans="1:37" x14ac:dyDescent="0.2">
      <c r="A38" s="35" t="s">
        <v>164</v>
      </c>
      <c r="B38" s="35">
        <v>352</v>
      </c>
      <c r="C38" s="270" t="s">
        <v>165</v>
      </c>
      <c r="D38" s="248" t="s">
        <v>114</v>
      </c>
      <c r="E38" s="384"/>
      <c r="F38" s="386">
        <v>655</v>
      </c>
      <c r="G38" s="383"/>
      <c r="H38" s="564" t="s">
        <v>95</v>
      </c>
      <c r="I38" s="564">
        <v>13.89</v>
      </c>
      <c r="J38" s="559"/>
      <c r="K38" s="248" t="s">
        <v>114</v>
      </c>
      <c r="L38" s="387"/>
      <c r="M38" s="386">
        <v>635</v>
      </c>
      <c r="N38" s="383"/>
      <c r="O38" s="563" t="s">
        <v>95</v>
      </c>
      <c r="P38" s="563">
        <v>16.88</v>
      </c>
      <c r="Q38" s="559"/>
      <c r="R38" s="248" t="s">
        <v>114</v>
      </c>
      <c r="S38" s="384"/>
      <c r="T38" s="386">
        <v>630</v>
      </c>
      <c r="U38" s="383"/>
      <c r="V38" s="563" t="s">
        <v>95</v>
      </c>
      <c r="W38" s="563">
        <v>13.17</v>
      </c>
      <c r="X38" s="248"/>
      <c r="Y38" s="248" t="s">
        <v>114</v>
      </c>
      <c r="Z38" s="271"/>
      <c r="AA38" s="386">
        <v>605</v>
      </c>
      <c r="AB38" s="383"/>
      <c r="AC38" s="563">
        <v>0</v>
      </c>
      <c r="AD38" s="563">
        <v>10.41</v>
      </c>
      <c r="AE38" s="248"/>
      <c r="AF38" s="248" t="s">
        <v>114</v>
      </c>
      <c r="AG38" s="271"/>
      <c r="AH38" s="386">
        <v>610</v>
      </c>
      <c r="AI38" s="383"/>
      <c r="AJ38" s="563" t="s">
        <v>95</v>
      </c>
      <c r="AK38" s="563">
        <v>10.02</v>
      </c>
    </row>
    <row r="39" spans="1:37" x14ac:dyDescent="0.2">
      <c r="A39" s="35" t="s">
        <v>166</v>
      </c>
      <c r="B39" s="35">
        <v>353</v>
      </c>
      <c r="C39" s="270" t="s">
        <v>167</v>
      </c>
      <c r="D39" s="248" t="s">
        <v>114</v>
      </c>
      <c r="E39" s="384"/>
      <c r="F39" s="386">
        <v>150</v>
      </c>
      <c r="G39" s="383"/>
      <c r="H39" s="564" t="s">
        <v>95</v>
      </c>
      <c r="I39" s="564">
        <v>8.0500000000000007</v>
      </c>
      <c r="J39" s="559"/>
      <c r="K39" s="248" t="s">
        <v>114</v>
      </c>
      <c r="L39" s="387"/>
      <c r="M39" s="386">
        <v>150</v>
      </c>
      <c r="N39" s="383"/>
      <c r="O39" s="563">
        <v>0</v>
      </c>
      <c r="P39" s="563">
        <v>10.53</v>
      </c>
      <c r="Q39" s="559"/>
      <c r="R39" s="248" t="s">
        <v>114</v>
      </c>
      <c r="S39" s="384"/>
      <c r="T39" s="386">
        <v>140</v>
      </c>
      <c r="U39" s="383"/>
      <c r="V39" s="563">
        <v>0</v>
      </c>
      <c r="W39" s="563">
        <v>5.67</v>
      </c>
      <c r="X39" s="248"/>
      <c r="Y39" s="560">
        <v>100</v>
      </c>
      <c r="Z39" s="271"/>
      <c r="AA39" s="386">
        <v>155</v>
      </c>
      <c r="AB39" s="383"/>
      <c r="AC39" s="563">
        <v>0</v>
      </c>
      <c r="AD39" s="563">
        <v>3.9</v>
      </c>
      <c r="AE39" s="248"/>
      <c r="AF39" s="560">
        <v>100</v>
      </c>
      <c r="AG39" s="271"/>
      <c r="AH39" s="386">
        <v>155</v>
      </c>
      <c r="AI39" s="383"/>
      <c r="AJ39" s="563">
        <v>0</v>
      </c>
      <c r="AK39" s="563">
        <v>7.1400000000000006</v>
      </c>
    </row>
    <row r="40" spans="1:37" x14ac:dyDescent="0.2">
      <c r="A40" s="35" t="s">
        <v>168</v>
      </c>
      <c r="B40" s="35">
        <v>354</v>
      </c>
      <c r="C40" s="270" t="s">
        <v>169</v>
      </c>
      <c r="D40" s="248" t="s">
        <v>114</v>
      </c>
      <c r="E40" s="384"/>
      <c r="F40" s="386">
        <v>195</v>
      </c>
      <c r="G40" s="383"/>
      <c r="H40" s="564">
        <v>0</v>
      </c>
      <c r="I40" s="564">
        <v>10.31</v>
      </c>
      <c r="J40" s="559"/>
      <c r="K40" s="560">
        <v>100</v>
      </c>
      <c r="L40" s="387"/>
      <c r="M40" s="386">
        <v>200</v>
      </c>
      <c r="N40" s="383"/>
      <c r="O40" s="563" t="s">
        <v>95</v>
      </c>
      <c r="P40" s="563">
        <v>8.91</v>
      </c>
      <c r="Q40" s="559"/>
      <c r="R40" s="560">
        <v>100</v>
      </c>
      <c r="S40" s="384"/>
      <c r="T40" s="386">
        <v>210</v>
      </c>
      <c r="U40" s="383"/>
      <c r="V40" s="563">
        <v>0</v>
      </c>
      <c r="W40" s="563">
        <v>7.62</v>
      </c>
      <c r="X40" s="248"/>
      <c r="Y40" s="560">
        <v>100</v>
      </c>
      <c r="Z40" s="271"/>
      <c r="AA40" s="386">
        <v>230</v>
      </c>
      <c r="AB40" s="383"/>
      <c r="AC40" s="563">
        <v>0</v>
      </c>
      <c r="AD40" s="563">
        <v>7.36</v>
      </c>
      <c r="AE40" s="248"/>
      <c r="AF40" s="560">
        <v>100</v>
      </c>
      <c r="AG40" s="271"/>
      <c r="AH40" s="386">
        <v>255</v>
      </c>
      <c r="AI40" s="383"/>
      <c r="AJ40" s="563" t="s">
        <v>95</v>
      </c>
      <c r="AK40" s="563">
        <v>11.07</v>
      </c>
    </row>
    <row r="41" spans="1:37" x14ac:dyDescent="0.2">
      <c r="A41" s="35" t="s">
        <v>170</v>
      </c>
      <c r="B41" s="35">
        <v>355</v>
      </c>
      <c r="C41" s="270" t="s">
        <v>171</v>
      </c>
      <c r="D41" s="248" t="s">
        <v>114</v>
      </c>
      <c r="E41" s="384"/>
      <c r="F41" s="386">
        <v>235</v>
      </c>
      <c r="G41" s="383"/>
      <c r="H41" s="564">
        <v>0</v>
      </c>
      <c r="I41" s="564">
        <v>9.44</v>
      </c>
      <c r="J41" s="559"/>
      <c r="K41" s="248" t="s">
        <v>114</v>
      </c>
      <c r="L41" s="387"/>
      <c r="M41" s="386">
        <v>235</v>
      </c>
      <c r="N41" s="383"/>
      <c r="O41" s="563" t="s">
        <v>95</v>
      </c>
      <c r="P41" s="563">
        <v>12.290000000000001</v>
      </c>
      <c r="Q41" s="559"/>
      <c r="R41" s="248" t="s">
        <v>114</v>
      </c>
      <c r="S41" s="384"/>
      <c r="T41" s="386">
        <v>245</v>
      </c>
      <c r="U41" s="383"/>
      <c r="V41" s="563" t="s">
        <v>95</v>
      </c>
      <c r="W41" s="563">
        <v>8.5400000000000009</v>
      </c>
      <c r="X41" s="248"/>
      <c r="Y41" s="248" t="s">
        <v>114</v>
      </c>
      <c r="Z41" s="271"/>
      <c r="AA41" s="386">
        <v>240</v>
      </c>
      <c r="AB41" s="383"/>
      <c r="AC41" s="563">
        <v>0</v>
      </c>
      <c r="AD41" s="563">
        <v>6.3</v>
      </c>
      <c r="AE41" s="248"/>
      <c r="AF41" s="248" t="s">
        <v>114</v>
      </c>
      <c r="AG41" s="271"/>
      <c r="AH41" s="386">
        <v>270</v>
      </c>
      <c r="AI41" s="383"/>
      <c r="AJ41" s="563">
        <v>0</v>
      </c>
      <c r="AK41" s="563">
        <v>6.69</v>
      </c>
    </row>
    <row r="42" spans="1:37" x14ac:dyDescent="0.2">
      <c r="A42" s="35" t="s">
        <v>172</v>
      </c>
      <c r="B42" s="35">
        <v>343</v>
      </c>
      <c r="C42" s="270" t="s">
        <v>173</v>
      </c>
      <c r="D42" s="248" t="s">
        <v>114</v>
      </c>
      <c r="E42" s="384"/>
      <c r="F42" s="386">
        <v>185</v>
      </c>
      <c r="G42" s="383"/>
      <c r="H42" s="564">
        <v>0</v>
      </c>
      <c r="I42" s="564">
        <v>10.16</v>
      </c>
      <c r="J42" s="559"/>
      <c r="K42" s="560">
        <v>100</v>
      </c>
      <c r="L42" s="387"/>
      <c r="M42" s="386">
        <v>200</v>
      </c>
      <c r="N42" s="383"/>
      <c r="O42" s="563">
        <v>0</v>
      </c>
      <c r="P42" s="563">
        <v>5.97</v>
      </c>
      <c r="Q42" s="559"/>
      <c r="R42" s="560">
        <v>100</v>
      </c>
      <c r="S42" s="384"/>
      <c r="T42" s="386">
        <v>215</v>
      </c>
      <c r="U42" s="383"/>
      <c r="V42" s="563">
        <v>0</v>
      </c>
      <c r="W42" s="563">
        <v>9.77</v>
      </c>
      <c r="X42" s="248"/>
      <c r="Y42" s="560">
        <v>100</v>
      </c>
      <c r="Z42" s="271"/>
      <c r="AA42" s="386">
        <v>210</v>
      </c>
      <c r="AB42" s="383"/>
      <c r="AC42" s="563">
        <v>0</v>
      </c>
      <c r="AD42" s="563">
        <v>9</v>
      </c>
      <c r="AE42" s="248"/>
      <c r="AF42" s="560">
        <v>100</v>
      </c>
      <c r="AG42" s="271"/>
      <c r="AH42" s="386">
        <v>200</v>
      </c>
      <c r="AI42" s="383"/>
      <c r="AJ42" s="563">
        <v>0</v>
      </c>
      <c r="AK42" s="563">
        <v>8.59</v>
      </c>
    </row>
    <row r="43" spans="1:37" x14ac:dyDescent="0.2">
      <c r="A43" s="35" t="s">
        <v>174</v>
      </c>
      <c r="B43" s="35">
        <v>342</v>
      </c>
      <c r="C43" s="270" t="s">
        <v>471</v>
      </c>
      <c r="D43" s="560">
        <v>100</v>
      </c>
      <c r="E43" s="384"/>
      <c r="F43" s="386">
        <v>175</v>
      </c>
      <c r="G43" s="383"/>
      <c r="H43" s="564">
        <v>0</v>
      </c>
      <c r="I43" s="564">
        <v>6.29</v>
      </c>
      <c r="J43" s="559"/>
      <c r="K43" s="560">
        <v>100</v>
      </c>
      <c r="L43" s="387"/>
      <c r="M43" s="386">
        <v>185</v>
      </c>
      <c r="N43" s="383"/>
      <c r="O43" s="563">
        <v>0</v>
      </c>
      <c r="P43" s="563">
        <v>8.7000000000000011</v>
      </c>
      <c r="Q43" s="559"/>
      <c r="R43" s="560">
        <v>100</v>
      </c>
      <c r="S43" s="384"/>
      <c r="T43" s="386">
        <v>170</v>
      </c>
      <c r="U43" s="383"/>
      <c r="V43" s="563">
        <v>0</v>
      </c>
      <c r="W43" s="563">
        <v>9.36</v>
      </c>
      <c r="X43" s="248"/>
      <c r="Y43" s="560">
        <v>100</v>
      </c>
      <c r="Z43" s="271"/>
      <c r="AA43" s="386">
        <v>175</v>
      </c>
      <c r="AB43" s="383"/>
      <c r="AC43" s="563">
        <v>0</v>
      </c>
      <c r="AD43" s="563">
        <v>9.14</v>
      </c>
      <c r="AE43" s="248"/>
      <c r="AF43" s="560">
        <v>100</v>
      </c>
      <c r="AG43" s="271"/>
      <c r="AH43" s="386">
        <v>210</v>
      </c>
      <c r="AI43" s="383"/>
      <c r="AJ43" s="563">
        <v>0</v>
      </c>
      <c r="AK43" s="563">
        <v>9.09</v>
      </c>
    </row>
    <row r="44" spans="1:37" x14ac:dyDescent="0.2">
      <c r="A44" s="35" t="s">
        <v>176</v>
      </c>
      <c r="B44" s="35">
        <v>356</v>
      </c>
      <c r="C44" s="270" t="s">
        <v>177</v>
      </c>
      <c r="D44" s="560">
        <v>100</v>
      </c>
      <c r="E44" s="384"/>
      <c r="F44" s="386">
        <v>150</v>
      </c>
      <c r="G44" s="383"/>
      <c r="H44" s="564" t="s">
        <v>95</v>
      </c>
      <c r="I44" s="564">
        <v>14.47</v>
      </c>
      <c r="J44" s="559"/>
      <c r="K44" s="560">
        <v>100</v>
      </c>
      <c r="L44" s="387"/>
      <c r="M44" s="386">
        <v>125</v>
      </c>
      <c r="N44" s="383"/>
      <c r="O44" s="563">
        <v>0</v>
      </c>
      <c r="P44" s="563">
        <v>11.11</v>
      </c>
      <c r="Q44" s="559"/>
      <c r="R44" s="248" t="s">
        <v>114</v>
      </c>
      <c r="S44" s="384"/>
      <c r="T44" s="386">
        <v>125</v>
      </c>
      <c r="U44" s="383"/>
      <c r="V44" s="563">
        <v>0</v>
      </c>
      <c r="W44" s="563">
        <v>16</v>
      </c>
      <c r="X44" s="248"/>
      <c r="Y44" s="560">
        <v>100</v>
      </c>
      <c r="Z44" s="271"/>
      <c r="AA44" s="386">
        <v>110</v>
      </c>
      <c r="AB44" s="383"/>
      <c r="AC44" s="563">
        <v>0</v>
      </c>
      <c r="AD44" s="563">
        <v>13.39</v>
      </c>
      <c r="AE44" s="248"/>
      <c r="AF44" s="560">
        <v>100</v>
      </c>
      <c r="AG44" s="271"/>
      <c r="AH44" s="386">
        <v>120</v>
      </c>
      <c r="AI44" s="383"/>
      <c r="AJ44" s="563">
        <v>0</v>
      </c>
      <c r="AK44" s="563">
        <v>9.17</v>
      </c>
    </row>
    <row r="45" spans="1:37" x14ac:dyDescent="0.2">
      <c r="A45" s="35" t="s">
        <v>178</v>
      </c>
      <c r="B45" s="35">
        <v>357</v>
      </c>
      <c r="C45" s="270" t="s">
        <v>179</v>
      </c>
      <c r="D45" s="560">
        <v>100</v>
      </c>
      <c r="E45" s="384"/>
      <c r="F45" s="386">
        <v>180</v>
      </c>
      <c r="G45" s="383"/>
      <c r="H45" s="564">
        <v>0</v>
      </c>
      <c r="I45" s="564">
        <v>15.56</v>
      </c>
      <c r="J45" s="559"/>
      <c r="K45" s="248" t="s">
        <v>114</v>
      </c>
      <c r="L45" s="387"/>
      <c r="M45" s="386">
        <v>170</v>
      </c>
      <c r="N45" s="383"/>
      <c r="O45" s="563">
        <v>0</v>
      </c>
      <c r="P45" s="563">
        <v>14.790000000000001</v>
      </c>
      <c r="Q45" s="559"/>
      <c r="R45" s="560">
        <v>100</v>
      </c>
      <c r="S45" s="384"/>
      <c r="T45" s="386">
        <v>185</v>
      </c>
      <c r="U45" s="383"/>
      <c r="V45" s="563" t="s">
        <v>95</v>
      </c>
      <c r="W45" s="563">
        <v>15.22</v>
      </c>
      <c r="X45" s="248"/>
      <c r="Y45" s="560">
        <v>100</v>
      </c>
      <c r="Z45" s="271"/>
      <c r="AA45" s="386">
        <v>180</v>
      </c>
      <c r="AB45" s="383"/>
      <c r="AC45" s="563" t="s">
        <v>95</v>
      </c>
      <c r="AD45" s="563">
        <v>14.040000000000001</v>
      </c>
      <c r="AE45" s="248"/>
      <c r="AF45" s="560">
        <v>100</v>
      </c>
      <c r="AG45" s="271"/>
      <c r="AH45" s="386">
        <v>195</v>
      </c>
      <c r="AI45" s="383"/>
      <c r="AJ45" s="563" t="s">
        <v>95</v>
      </c>
      <c r="AK45" s="563">
        <v>12.76</v>
      </c>
    </row>
    <row r="46" spans="1:37" x14ac:dyDescent="0.2">
      <c r="A46" s="35" t="s">
        <v>180</v>
      </c>
      <c r="B46" s="35">
        <v>358</v>
      </c>
      <c r="C46" s="270" t="s">
        <v>181</v>
      </c>
      <c r="D46" s="248" t="s">
        <v>114</v>
      </c>
      <c r="E46" s="384"/>
      <c r="F46" s="386">
        <v>115</v>
      </c>
      <c r="G46" s="383"/>
      <c r="H46" s="564">
        <v>0</v>
      </c>
      <c r="I46" s="564">
        <v>7.76</v>
      </c>
      <c r="J46" s="559"/>
      <c r="K46" s="248" t="s">
        <v>114</v>
      </c>
      <c r="L46" s="387"/>
      <c r="M46" s="386">
        <v>130</v>
      </c>
      <c r="N46" s="383"/>
      <c r="O46" s="563">
        <v>0</v>
      </c>
      <c r="P46" s="563">
        <v>8.4600000000000009</v>
      </c>
      <c r="Q46" s="559"/>
      <c r="R46" s="248" t="s">
        <v>114</v>
      </c>
      <c r="S46" s="384"/>
      <c r="T46" s="386">
        <v>125</v>
      </c>
      <c r="U46" s="383"/>
      <c r="V46" s="563">
        <v>0</v>
      </c>
      <c r="W46" s="563">
        <v>12</v>
      </c>
      <c r="X46" s="248"/>
      <c r="Y46" s="248" t="s">
        <v>114</v>
      </c>
      <c r="Z46" s="271"/>
      <c r="AA46" s="386">
        <v>130</v>
      </c>
      <c r="AB46" s="383"/>
      <c r="AC46" s="563" t="s">
        <v>95</v>
      </c>
      <c r="AD46" s="563">
        <v>10.16</v>
      </c>
      <c r="AE46" s="248"/>
      <c r="AF46" s="560">
        <v>100</v>
      </c>
      <c r="AG46" s="271"/>
      <c r="AH46" s="386">
        <v>150</v>
      </c>
      <c r="AI46" s="383"/>
      <c r="AJ46" s="563">
        <v>0</v>
      </c>
      <c r="AK46" s="563">
        <v>9.33</v>
      </c>
    </row>
    <row r="47" spans="1:37" x14ac:dyDescent="0.2">
      <c r="A47" s="35" t="s">
        <v>182</v>
      </c>
      <c r="B47" s="35">
        <v>877</v>
      </c>
      <c r="C47" s="270" t="s">
        <v>183</v>
      </c>
      <c r="D47" s="560">
        <v>100</v>
      </c>
      <c r="E47" s="384"/>
      <c r="F47" s="386">
        <v>115</v>
      </c>
      <c r="G47" s="383"/>
      <c r="H47" s="564">
        <v>0</v>
      </c>
      <c r="I47" s="564">
        <v>9.48</v>
      </c>
      <c r="J47" s="559"/>
      <c r="K47" s="560">
        <v>100</v>
      </c>
      <c r="L47" s="387"/>
      <c r="M47" s="386">
        <v>105</v>
      </c>
      <c r="N47" s="383"/>
      <c r="O47" s="563">
        <v>0</v>
      </c>
      <c r="P47" s="563">
        <v>12.38</v>
      </c>
      <c r="Q47" s="559"/>
      <c r="R47" s="560">
        <v>100</v>
      </c>
      <c r="S47" s="384"/>
      <c r="T47" s="386">
        <v>115</v>
      </c>
      <c r="U47" s="383"/>
      <c r="V47" s="563">
        <v>0</v>
      </c>
      <c r="W47" s="563">
        <v>12.93</v>
      </c>
      <c r="X47" s="248"/>
      <c r="Y47" s="560">
        <v>100</v>
      </c>
      <c r="Z47" s="271"/>
      <c r="AA47" s="386">
        <v>110</v>
      </c>
      <c r="AB47" s="383"/>
      <c r="AC47" s="563">
        <v>0</v>
      </c>
      <c r="AD47" s="563">
        <v>12.040000000000001</v>
      </c>
      <c r="AE47" s="248"/>
      <c r="AF47" s="560">
        <v>100</v>
      </c>
      <c r="AG47" s="271"/>
      <c r="AH47" s="386">
        <v>115</v>
      </c>
      <c r="AI47" s="383"/>
      <c r="AJ47" s="563">
        <v>0</v>
      </c>
      <c r="AK47" s="563">
        <v>8.85</v>
      </c>
    </row>
    <row r="48" spans="1:37" x14ac:dyDescent="0.2">
      <c r="A48" s="35" t="s">
        <v>184</v>
      </c>
      <c r="B48" s="35">
        <v>359</v>
      </c>
      <c r="C48" s="270" t="s">
        <v>185</v>
      </c>
      <c r="D48" s="560">
        <v>100</v>
      </c>
      <c r="E48" s="384"/>
      <c r="F48" s="386">
        <v>210</v>
      </c>
      <c r="G48" s="383"/>
      <c r="H48" s="564">
        <v>0</v>
      </c>
      <c r="I48" s="564">
        <v>7.58</v>
      </c>
      <c r="J48" s="559"/>
      <c r="K48" s="560">
        <v>100</v>
      </c>
      <c r="L48" s="387"/>
      <c r="M48" s="386">
        <v>215</v>
      </c>
      <c r="N48" s="383"/>
      <c r="O48" s="563">
        <v>0</v>
      </c>
      <c r="P48" s="563">
        <v>10.8</v>
      </c>
      <c r="Q48" s="559"/>
      <c r="R48" s="560">
        <v>100</v>
      </c>
      <c r="S48" s="384"/>
      <c r="T48" s="386">
        <v>230</v>
      </c>
      <c r="U48" s="383"/>
      <c r="V48" s="563" t="s">
        <v>95</v>
      </c>
      <c r="W48" s="563">
        <v>9.1300000000000008</v>
      </c>
      <c r="X48" s="248"/>
      <c r="Y48" s="560">
        <v>100</v>
      </c>
      <c r="Z48" s="271"/>
      <c r="AA48" s="386">
        <v>245</v>
      </c>
      <c r="AB48" s="383"/>
      <c r="AC48" s="563" t="s">
        <v>95</v>
      </c>
      <c r="AD48" s="563">
        <v>8.98</v>
      </c>
      <c r="AE48" s="248"/>
      <c r="AF48" s="560">
        <v>100</v>
      </c>
      <c r="AG48" s="271"/>
      <c r="AH48" s="386">
        <v>250</v>
      </c>
      <c r="AI48" s="383"/>
      <c r="AJ48" s="563">
        <v>0</v>
      </c>
      <c r="AK48" s="563">
        <v>8.0299999999999994</v>
      </c>
    </row>
    <row r="49" spans="1:37" x14ac:dyDescent="0.2">
      <c r="A49" s="35" t="s">
        <v>186</v>
      </c>
      <c r="B49" s="35">
        <v>344</v>
      </c>
      <c r="C49" s="270" t="s">
        <v>187</v>
      </c>
      <c r="D49" s="248" t="s">
        <v>114</v>
      </c>
      <c r="E49" s="384"/>
      <c r="F49" s="386">
        <v>330</v>
      </c>
      <c r="G49" s="383"/>
      <c r="H49" s="564">
        <v>0</v>
      </c>
      <c r="I49" s="564">
        <v>11.89</v>
      </c>
      <c r="J49" s="559"/>
      <c r="K49" s="248" t="s">
        <v>114</v>
      </c>
      <c r="L49" s="387"/>
      <c r="M49" s="386">
        <v>335</v>
      </c>
      <c r="N49" s="383"/>
      <c r="O49" s="563">
        <v>0</v>
      </c>
      <c r="P49" s="563">
        <v>10.98</v>
      </c>
      <c r="Q49" s="559"/>
      <c r="R49" s="248" t="s">
        <v>114</v>
      </c>
      <c r="S49" s="384"/>
      <c r="T49" s="386">
        <v>345</v>
      </c>
      <c r="U49" s="383"/>
      <c r="V49" s="563">
        <v>0</v>
      </c>
      <c r="W49" s="563">
        <v>10.120000000000001</v>
      </c>
      <c r="X49" s="248"/>
      <c r="Y49" s="248" t="s">
        <v>114</v>
      </c>
      <c r="Z49" s="271"/>
      <c r="AA49" s="386">
        <v>350</v>
      </c>
      <c r="AB49" s="383"/>
      <c r="AC49" s="563">
        <v>0</v>
      </c>
      <c r="AD49" s="563">
        <v>8.33</v>
      </c>
      <c r="AE49" s="248"/>
      <c r="AF49" s="248" t="s">
        <v>114</v>
      </c>
      <c r="AG49" s="271"/>
      <c r="AH49" s="386">
        <v>345</v>
      </c>
      <c r="AI49" s="383"/>
      <c r="AJ49" s="563">
        <v>0</v>
      </c>
      <c r="AK49" s="563">
        <v>8.09</v>
      </c>
    </row>
    <row r="50" spans="1:37" x14ac:dyDescent="0.2">
      <c r="C50" s="270"/>
      <c r="D50" s="559"/>
      <c r="E50" s="384"/>
      <c r="F50" s="385"/>
      <c r="G50" s="383"/>
      <c r="H50" s="563"/>
      <c r="I50" s="563"/>
      <c r="J50" s="559"/>
      <c r="K50" s="559"/>
      <c r="L50" s="384"/>
      <c r="M50" s="385"/>
      <c r="N50" s="383"/>
      <c r="O50" s="563"/>
      <c r="P50" s="563"/>
      <c r="Q50" s="559"/>
      <c r="R50" s="559"/>
      <c r="S50" s="384"/>
      <c r="T50" s="385"/>
      <c r="U50" s="383"/>
      <c r="V50" s="563"/>
      <c r="W50" s="563"/>
      <c r="X50" s="248"/>
      <c r="Y50" s="559"/>
      <c r="Z50" s="271"/>
      <c r="AA50" s="385"/>
      <c r="AB50" s="383"/>
      <c r="AC50" s="563"/>
      <c r="AD50" s="563"/>
      <c r="AE50" s="248"/>
      <c r="AF50" s="559"/>
      <c r="AG50" s="271"/>
      <c r="AH50" s="385"/>
      <c r="AI50" s="383"/>
      <c r="AJ50" s="563"/>
      <c r="AK50" s="563"/>
    </row>
    <row r="51" spans="1:37" s="18" customFormat="1" x14ac:dyDescent="0.2">
      <c r="C51" s="265" t="s">
        <v>188</v>
      </c>
      <c r="D51" s="548" t="s">
        <v>57</v>
      </c>
      <c r="E51" s="379"/>
      <c r="F51" s="380">
        <v>3160</v>
      </c>
      <c r="G51" s="381"/>
      <c r="H51" s="561" t="s">
        <v>95</v>
      </c>
      <c r="I51" s="561">
        <v>11.65</v>
      </c>
      <c r="J51" s="562"/>
      <c r="K51" s="548" t="s">
        <v>57</v>
      </c>
      <c r="L51" s="382"/>
      <c r="M51" s="380">
        <v>3270</v>
      </c>
      <c r="N51" s="381"/>
      <c r="O51" s="565" t="s">
        <v>95</v>
      </c>
      <c r="P51" s="565">
        <v>9.9700000000000006</v>
      </c>
      <c r="Q51" s="562"/>
      <c r="R51" s="548" t="s">
        <v>57</v>
      </c>
      <c r="S51" s="379"/>
      <c r="T51" s="380">
        <v>3270</v>
      </c>
      <c r="U51" s="381"/>
      <c r="V51" s="565" t="s">
        <v>95</v>
      </c>
      <c r="W51" s="565">
        <v>9.66</v>
      </c>
      <c r="X51" s="548"/>
      <c r="Y51" s="548" t="s">
        <v>57</v>
      </c>
      <c r="Z51" s="266"/>
      <c r="AA51" s="380">
        <v>3410</v>
      </c>
      <c r="AB51" s="381"/>
      <c r="AC51" s="565" t="s">
        <v>95</v>
      </c>
      <c r="AD51" s="565">
        <v>8.2200000000000006</v>
      </c>
      <c r="AE51" s="548"/>
      <c r="AF51" s="548" t="s">
        <v>57</v>
      </c>
      <c r="AG51" s="266"/>
      <c r="AH51" s="380">
        <v>3490</v>
      </c>
      <c r="AI51" s="381"/>
      <c r="AJ51" s="565" t="s">
        <v>95</v>
      </c>
      <c r="AK51" s="565">
        <v>9.3800000000000008</v>
      </c>
    </row>
    <row r="52" spans="1:37" x14ac:dyDescent="0.2">
      <c r="A52" s="35" t="s">
        <v>189</v>
      </c>
      <c r="B52" s="35">
        <v>370</v>
      </c>
      <c r="C52" s="270" t="s">
        <v>190</v>
      </c>
      <c r="D52" s="248" t="s">
        <v>114</v>
      </c>
      <c r="E52" s="384"/>
      <c r="F52" s="386">
        <v>110</v>
      </c>
      <c r="G52" s="383"/>
      <c r="H52" s="564">
        <v>0</v>
      </c>
      <c r="I52" s="564">
        <v>11.71</v>
      </c>
      <c r="J52" s="559"/>
      <c r="K52" s="560">
        <v>100</v>
      </c>
      <c r="L52" s="387"/>
      <c r="M52" s="386">
        <v>105</v>
      </c>
      <c r="N52" s="383"/>
      <c r="O52" s="563">
        <v>0</v>
      </c>
      <c r="P52" s="563">
        <v>7.62</v>
      </c>
      <c r="Q52" s="559"/>
      <c r="R52" s="560">
        <v>100</v>
      </c>
      <c r="S52" s="384"/>
      <c r="T52" s="386">
        <v>85</v>
      </c>
      <c r="U52" s="383"/>
      <c r="V52" s="563">
        <v>0</v>
      </c>
      <c r="W52" s="563">
        <v>7.23</v>
      </c>
      <c r="X52" s="248"/>
      <c r="Y52" s="560">
        <v>100</v>
      </c>
      <c r="Z52" s="271"/>
      <c r="AA52" s="386">
        <v>70</v>
      </c>
      <c r="AB52" s="383"/>
      <c r="AC52" s="563">
        <v>0</v>
      </c>
      <c r="AD52" s="563">
        <v>10</v>
      </c>
      <c r="AE52" s="248"/>
      <c r="AF52" s="560">
        <v>100</v>
      </c>
      <c r="AG52" s="271"/>
      <c r="AH52" s="386">
        <v>85</v>
      </c>
      <c r="AI52" s="383"/>
      <c r="AJ52" s="563">
        <v>0</v>
      </c>
      <c r="AK52" s="563">
        <v>12.790000000000001</v>
      </c>
    </row>
    <row r="53" spans="1:37" x14ac:dyDescent="0.2">
      <c r="A53" s="35" t="s">
        <v>191</v>
      </c>
      <c r="B53" s="35">
        <v>380</v>
      </c>
      <c r="C53" s="270" t="s">
        <v>192</v>
      </c>
      <c r="D53" s="560">
        <v>100</v>
      </c>
      <c r="E53" s="384"/>
      <c r="F53" s="386">
        <v>440</v>
      </c>
      <c r="G53" s="383"/>
      <c r="H53" s="564">
        <v>0</v>
      </c>
      <c r="I53" s="564">
        <v>10.23</v>
      </c>
      <c r="J53" s="559"/>
      <c r="K53" s="248" t="s">
        <v>114</v>
      </c>
      <c r="L53" s="387"/>
      <c r="M53" s="386">
        <v>435</v>
      </c>
      <c r="N53" s="383"/>
      <c r="O53" s="563">
        <v>0</v>
      </c>
      <c r="P53" s="563">
        <v>9.01</v>
      </c>
      <c r="Q53" s="559"/>
      <c r="R53" s="248" t="s">
        <v>114</v>
      </c>
      <c r="S53" s="384"/>
      <c r="T53" s="386">
        <v>420</v>
      </c>
      <c r="U53" s="383"/>
      <c r="V53" s="563">
        <v>0</v>
      </c>
      <c r="W53" s="563">
        <v>8.11</v>
      </c>
      <c r="X53" s="248"/>
      <c r="Y53" s="560">
        <v>100</v>
      </c>
      <c r="Z53" s="271"/>
      <c r="AA53" s="386">
        <v>420</v>
      </c>
      <c r="AB53" s="383"/>
      <c r="AC53" s="563">
        <v>0</v>
      </c>
      <c r="AD53" s="563">
        <v>5.71</v>
      </c>
      <c r="AE53" s="248"/>
      <c r="AF53" s="560">
        <v>100</v>
      </c>
      <c r="AG53" s="271"/>
      <c r="AH53" s="386">
        <v>420</v>
      </c>
      <c r="AI53" s="383"/>
      <c r="AJ53" s="563">
        <v>0</v>
      </c>
      <c r="AK53" s="563">
        <v>6.8900000000000006</v>
      </c>
    </row>
    <row r="54" spans="1:37" x14ac:dyDescent="0.2">
      <c r="A54" s="35" t="s">
        <v>193</v>
      </c>
      <c r="B54" s="35">
        <v>381</v>
      </c>
      <c r="C54" s="270" t="s">
        <v>194</v>
      </c>
      <c r="D54" s="560">
        <v>100</v>
      </c>
      <c r="E54" s="384"/>
      <c r="F54" s="386">
        <v>130</v>
      </c>
      <c r="G54" s="383"/>
      <c r="H54" s="564">
        <v>0</v>
      </c>
      <c r="I54" s="564">
        <v>7.63</v>
      </c>
      <c r="J54" s="559"/>
      <c r="K54" s="560">
        <v>100</v>
      </c>
      <c r="L54" s="387"/>
      <c r="M54" s="386">
        <v>130</v>
      </c>
      <c r="N54" s="383"/>
      <c r="O54" s="563">
        <v>0</v>
      </c>
      <c r="P54" s="563">
        <v>6.25</v>
      </c>
      <c r="Q54" s="559"/>
      <c r="R54" s="248" t="s">
        <v>114</v>
      </c>
      <c r="S54" s="384"/>
      <c r="T54" s="386">
        <v>160</v>
      </c>
      <c r="U54" s="383"/>
      <c r="V54" s="563">
        <v>0</v>
      </c>
      <c r="W54" s="563">
        <v>9.26</v>
      </c>
      <c r="X54" s="248"/>
      <c r="Y54" s="560">
        <v>100</v>
      </c>
      <c r="Z54" s="271"/>
      <c r="AA54" s="386">
        <v>185</v>
      </c>
      <c r="AB54" s="383"/>
      <c r="AC54" s="563">
        <v>0</v>
      </c>
      <c r="AD54" s="563">
        <v>7.07</v>
      </c>
      <c r="AE54" s="248"/>
      <c r="AF54" s="248" t="s">
        <v>114</v>
      </c>
      <c r="AG54" s="271"/>
      <c r="AH54" s="386">
        <v>200</v>
      </c>
      <c r="AI54" s="383"/>
      <c r="AJ54" s="563">
        <v>0</v>
      </c>
      <c r="AK54" s="563">
        <v>7.04</v>
      </c>
    </row>
    <row r="55" spans="1:37" x14ac:dyDescent="0.2">
      <c r="A55" s="35" t="s">
        <v>195</v>
      </c>
      <c r="B55" s="35">
        <v>371</v>
      </c>
      <c r="C55" s="270" t="s">
        <v>196</v>
      </c>
      <c r="D55" s="560">
        <v>100</v>
      </c>
      <c r="E55" s="384"/>
      <c r="F55" s="386">
        <v>165</v>
      </c>
      <c r="G55" s="383"/>
      <c r="H55" s="564" t="s">
        <v>95</v>
      </c>
      <c r="I55" s="564">
        <v>13.33</v>
      </c>
      <c r="J55" s="559"/>
      <c r="K55" s="560">
        <v>100</v>
      </c>
      <c r="L55" s="387"/>
      <c r="M55" s="386">
        <v>185</v>
      </c>
      <c r="N55" s="383"/>
      <c r="O55" s="563">
        <v>0</v>
      </c>
      <c r="P55" s="563">
        <v>8.65</v>
      </c>
      <c r="Q55" s="559"/>
      <c r="R55" s="560">
        <v>100</v>
      </c>
      <c r="S55" s="384"/>
      <c r="T55" s="386">
        <v>165</v>
      </c>
      <c r="U55" s="383"/>
      <c r="V55" s="563" t="s">
        <v>95</v>
      </c>
      <c r="W55" s="563">
        <v>14.63</v>
      </c>
      <c r="X55" s="248"/>
      <c r="Y55" s="560">
        <v>100</v>
      </c>
      <c r="Z55" s="271"/>
      <c r="AA55" s="386">
        <v>185</v>
      </c>
      <c r="AB55" s="383"/>
      <c r="AC55" s="563" t="s">
        <v>95</v>
      </c>
      <c r="AD55" s="563">
        <v>11.89</v>
      </c>
      <c r="AE55" s="248"/>
      <c r="AF55" s="248" t="s">
        <v>114</v>
      </c>
      <c r="AG55" s="271"/>
      <c r="AH55" s="386">
        <v>210</v>
      </c>
      <c r="AI55" s="383"/>
      <c r="AJ55" s="563">
        <v>0</v>
      </c>
      <c r="AK55" s="563">
        <v>10.85</v>
      </c>
    </row>
    <row r="56" spans="1:37" x14ac:dyDescent="0.2">
      <c r="A56" s="35" t="s">
        <v>197</v>
      </c>
      <c r="B56" s="35">
        <v>811</v>
      </c>
      <c r="C56" s="270" t="s">
        <v>198</v>
      </c>
      <c r="D56" s="248" t="s">
        <v>114</v>
      </c>
      <c r="E56" s="384"/>
      <c r="F56" s="386">
        <v>125</v>
      </c>
      <c r="G56" s="383"/>
      <c r="H56" s="564">
        <v>0</v>
      </c>
      <c r="I56" s="564">
        <v>13.49</v>
      </c>
      <c r="J56" s="559"/>
      <c r="K56" s="560">
        <v>100</v>
      </c>
      <c r="L56" s="387"/>
      <c r="M56" s="386">
        <v>130</v>
      </c>
      <c r="N56" s="383"/>
      <c r="O56" s="563">
        <v>0</v>
      </c>
      <c r="P56" s="563">
        <v>11.540000000000001</v>
      </c>
      <c r="Q56" s="559"/>
      <c r="R56" s="560">
        <v>100</v>
      </c>
      <c r="S56" s="384"/>
      <c r="T56" s="386">
        <v>115</v>
      </c>
      <c r="U56" s="383"/>
      <c r="V56" s="563">
        <v>0</v>
      </c>
      <c r="W56" s="563">
        <v>11.4</v>
      </c>
      <c r="X56" s="248"/>
      <c r="Y56" s="248" t="s">
        <v>114</v>
      </c>
      <c r="Z56" s="271"/>
      <c r="AA56" s="386">
        <v>145</v>
      </c>
      <c r="AB56" s="383"/>
      <c r="AC56" s="563">
        <v>0</v>
      </c>
      <c r="AD56" s="563">
        <v>12.41</v>
      </c>
      <c r="AE56" s="248"/>
      <c r="AF56" s="560">
        <v>100</v>
      </c>
      <c r="AG56" s="271"/>
      <c r="AH56" s="386">
        <v>140</v>
      </c>
      <c r="AI56" s="383"/>
      <c r="AJ56" s="563">
        <v>0</v>
      </c>
      <c r="AK56" s="563">
        <v>10.790000000000001</v>
      </c>
    </row>
    <row r="57" spans="1:37" x14ac:dyDescent="0.2">
      <c r="A57" s="35" t="s">
        <v>199</v>
      </c>
      <c r="B57" s="35">
        <v>810</v>
      </c>
      <c r="C57" s="270" t="s">
        <v>472</v>
      </c>
      <c r="D57" s="248" t="s">
        <v>114</v>
      </c>
      <c r="E57" s="384"/>
      <c r="F57" s="386">
        <v>255</v>
      </c>
      <c r="G57" s="383"/>
      <c r="H57" s="564" t="s">
        <v>95</v>
      </c>
      <c r="I57" s="564">
        <v>11.72</v>
      </c>
      <c r="J57" s="559"/>
      <c r="K57" s="248" t="s">
        <v>114</v>
      </c>
      <c r="L57" s="387"/>
      <c r="M57" s="386">
        <v>280</v>
      </c>
      <c r="N57" s="383"/>
      <c r="O57" s="563" t="s">
        <v>95</v>
      </c>
      <c r="P57" s="563">
        <v>11.700000000000001</v>
      </c>
      <c r="Q57" s="559"/>
      <c r="R57" s="560">
        <v>100</v>
      </c>
      <c r="S57" s="384"/>
      <c r="T57" s="386">
        <v>300</v>
      </c>
      <c r="U57" s="383"/>
      <c r="V57" s="563">
        <v>0</v>
      </c>
      <c r="W57" s="563">
        <v>10.700000000000001</v>
      </c>
      <c r="X57" s="248"/>
      <c r="Y57" s="248" t="s">
        <v>114</v>
      </c>
      <c r="Z57" s="271"/>
      <c r="AA57" s="386">
        <v>315</v>
      </c>
      <c r="AB57" s="383"/>
      <c r="AC57" s="563">
        <v>0</v>
      </c>
      <c r="AD57" s="563">
        <v>9.18</v>
      </c>
      <c r="AE57" s="248"/>
      <c r="AF57" s="560">
        <v>100</v>
      </c>
      <c r="AG57" s="271"/>
      <c r="AH57" s="386">
        <v>325</v>
      </c>
      <c r="AI57" s="383"/>
      <c r="AJ57" s="563" t="s">
        <v>95</v>
      </c>
      <c r="AK57" s="563">
        <v>12.69</v>
      </c>
    </row>
    <row r="58" spans="1:37" x14ac:dyDescent="0.2">
      <c r="A58" s="35" t="s">
        <v>201</v>
      </c>
      <c r="B58" s="35">
        <v>382</v>
      </c>
      <c r="C58" s="270" t="s">
        <v>202</v>
      </c>
      <c r="D58" s="560">
        <v>100</v>
      </c>
      <c r="E58" s="384"/>
      <c r="F58" s="386">
        <v>235</v>
      </c>
      <c r="G58" s="383"/>
      <c r="H58" s="564">
        <v>0</v>
      </c>
      <c r="I58" s="564">
        <v>12.71</v>
      </c>
      <c r="J58" s="559"/>
      <c r="K58" s="560">
        <v>100</v>
      </c>
      <c r="L58" s="387"/>
      <c r="M58" s="386">
        <v>260</v>
      </c>
      <c r="N58" s="383"/>
      <c r="O58" s="563">
        <v>0</v>
      </c>
      <c r="P58" s="563">
        <v>7.75</v>
      </c>
      <c r="Q58" s="559"/>
      <c r="R58" s="560">
        <v>100</v>
      </c>
      <c r="S58" s="384"/>
      <c r="T58" s="386">
        <v>265</v>
      </c>
      <c r="U58" s="383"/>
      <c r="V58" s="563">
        <v>0</v>
      </c>
      <c r="W58" s="563">
        <v>5.66</v>
      </c>
      <c r="X58" s="248"/>
      <c r="Y58" s="560">
        <v>100</v>
      </c>
      <c r="Z58" s="271"/>
      <c r="AA58" s="386">
        <v>295</v>
      </c>
      <c r="AB58" s="383"/>
      <c r="AC58" s="563">
        <v>0</v>
      </c>
      <c r="AD58" s="563">
        <v>6.8</v>
      </c>
      <c r="AE58" s="248"/>
      <c r="AF58" s="560">
        <v>100</v>
      </c>
      <c r="AG58" s="271"/>
      <c r="AH58" s="386">
        <v>310</v>
      </c>
      <c r="AI58" s="383"/>
      <c r="AJ58" s="563">
        <v>0</v>
      </c>
      <c r="AK58" s="563">
        <v>8.39</v>
      </c>
    </row>
    <row r="59" spans="1:37" x14ac:dyDescent="0.2">
      <c r="A59" s="35" t="s">
        <v>203</v>
      </c>
      <c r="B59" s="35">
        <v>383</v>
      </c>
      <c r="C59" s="270" t="s">
        <v>204</v>
      </c>
      <c r="D59" s="248" t="s">
        <v>114</v>
      </c>
      <c r="E59" s="384"/>
      <c r="F59" s="386">
        <v>680</v>
      </c>
      <c r="G59" s="383"/>
      <c r="H59" s="564" t="s">
        <v>95</v>
      </c>
      <c r="I59" s="564">
        <v>11.14</v>
      </c>
      <c r="J59" s="559"/>
      <c r="K59" s="248" t="s">
        <v>114</v>
      </c>
      <c r="L59" s="387"/>
      <c r="M59" s="386">
        <v>700</v>
      </c>
      <c r="N59" s="383"/>
      <c r="O59" s="563" t="s">
        <v>95</v>
      </c>
      <c r="P59" s="563">
        <v>9.17</v>
      </c>
      <c r="Q59" s="559"/>
      <c r="R59" s="248" t="s">
        <v>114</v>
      </c>
      <c r="S59" s="384"/>
      <c r="T59" s="386">
        <v>685</v>
      </c>
      <c r="U59" s="383"/>
      <c r="V59" s="563">
        <v>0</v>
      </c>
      <c r="W59" s="563">
        <v>9.36</v>
      </c>
      <c r="X59" s="248"/>
      <c r="Y59" s="248" t="s">
        <v>114</v>
      </c>
      <c r="Z59" s="271"/>
      <c r="AA59" s="386">
        <v>675</v>
      </c>
      <c r="AB59" s="383"/>
      <c r="AC59" s="563">
        <v>0</v>
      </c>
      <c r="AD59" s="563">
        <v>7.13</v>
      </c>
      <c r="AE59" s="248"/>
      <c r="AF59" s="248" t="s">
        <v>114</v>
      </c>
      <c r="AG59" s="271"/>
      <c r="AH59" s="386">
        <v>645</v>
      </c>
      <c r="AI59" s="383"/>
      <c r="AJ59" s="563">
        <v>0</v>
      </c>
      <c r="AK59" s="563">
        <v>8.23</v>
      </c>
    </row>
    <row r="60" spans="1:37" x14ac:dyDescent="0.2">
      <c r="A60" s="35" t="s">
        <v>205</v>
      </c>
      <c r="B60" s="35">
        <v>812</v>
      </c>
      <c r="C60" s="270" t="s">
        <v>206</v>
      </c>
      <c r="D60" s="560">
        <v>100</v>
      </c>
      <c r="E60" s="384"/>
      <c r="F60" s="386">
        <v>50</v>
      </c>
      <c r="G60" s="383"/>
      <c r="H60" s="564">
        <v>0</v>
      </c>
      <c r="I60" s="564" t="s">
        <v>95</v>
      </c>
      <c r="J60" s="559"/>
      <c r="K60" s="560">
        <v>100</v>
      </c>
      <c r="L60" s="387"/>
      <c r="M60" s="386">
        <v>50</v>
      </c>
      <c r="N60" s="383"/>
      <c r="O60" s="563" t="s">
        <v>95</v>
      </c>
      <c r="P60" s="563">
        <v>13.46</v>
      </c>
      <c r="Q60" s="559"/>
      <c r="R60" s="560">
        <v>100</v>
      </c>
      <c r="S60" s="384"/>
      <c r="T60" s="386">
        <v>50</v>
      </c>
      <c r="U60" s="383"/>
      <c r="V60" s="563" t="s">
        <v>95</v>
      </c>
      <c r="W60" s="563" t="s">
        <v>95</v>
      </c>
      <c r="X60" s="248"/>
      <c r="Y60" s="560">
        <v>100</v>
      </c>
      <c r="Z60" s="271"/>
      <c r="AA60" s="386">
        <v>60</v>
      </c>
      <c r="AB60" s="383"/>
      <c r="AC60" s="563" t="s">
        <v>95</v>
      </c>
      <c r="AD60" s="563">
        <v>9.84</v>
      </c>
      <c r="AE60" s="248"/>
      <c r="AF60" s="560">
        <v>100</v>
      </c>
      <c r="AG60" s="271"/>
      <c r="AH60" s="386">
        <v>75</v>
      </c>
      <c r="AI60" s="383"/>
      <c r="AJ60" s="563">
        <v>0</v>
      </c>
      <c r="AK60" s="563">
        <v>7.79</v>
      </c>
    </row>
    <row r="61" spans="1:37" x14ac:dyDescent="0.2">
      <c r="A61" s="35" t="s">
        <v>207</v>
      </c>
      <c r="B61" s="35">
        <v>813</v>
      </c>
      <c r="C61" s="270" t="s">
        <v>208</v>
      </c>
      <c r="D61" s="248" t="s">
        <v>114</v>
      </c>
      <c r="E61" s="384"/>
      <c r="F61" s="386">
        <v>75</v>
      </c>
      <c r="G61" s="383"/>
      <c r="H61" s="564">
        <v>0</v>
      </c>
      <c r="I61" s="564">
        <v>19.18</v>
      </c>
      <c r="J61" s="559"/>
      <c r="K61" s="560">
        <v>100</v>
      </c>
      <c r="L61" s="387"/>
      <c r="M61" s="386">
        <v>75</v>
      </c>
      <c r="N61" s="383"/>
      <c r="O61" s="563">
        <v>0</v>
      </c>
      <c r="P61" s="563">
        <v>13.51</v>
      </c>
      <c r="Q61" s="559"/>
      <c r="R61" s="560">
        <v>100</v>
      </c>
      <c r="S61" s="384"/>
      <c r="T61" s="386">
        <v>70</v>
      </c>
      <c r="U61" s="383"/>
      <c r="V61" s="563">
        <v>0</v>
      </c>
      <c r="W61" s="563">
        <v>9.7200000000000006</v>
      </c>
      <c r="X61" s="248"/>
      <c r="Y61" s="248" t="s">
        <v>114</v>
      </c>
      <c r="Z61" s="271"/>
      <c r="AA61" s="386">
        <v>75</v>
      </c>
      <c r="AB61" s="383"/>
      <c r="AC61" s="563">
        <v>0</v>
      </c>
      <c r="AD61" s="563" t="s">
        <v>95</v>
      </c>
      <c r="AE61" s="248"/>
      <c r="AF61" s="560">
        <v>100</v>
      </c>
      <c r="AG61" s="271"/>
      <c r="AH61" s="386">
        <v>80</v>
      </c>
      <c r="AI61" s="383"/>
      <c r="AJ61" s="563">
        <v>0</v>
      </c>
      <c r="AK61" s="563">
        <v>13.92</v>
      </c>
    </row>
    <row r="62" spans="1:37" x14ac:dyDescent="0.2">
      <c r="A62" s="35" t="s">
        <v>209</v>
      </c>
      <c r="B62" s="35">
        <v>815</v>
      </c>
      <c r="C62" s="270" t="s">
        <v>210</v>
      </c>
      <c r="D62" s="248" t="s">
        <v>114</v>
      </c>
      <c r="E62" s="384"/>
      <c r="F62" s="386">
        <v>200</v>
      </c>
      <c r="G62" s="383"/>
      <c r="H62" s="564">
        <v>0</v>
      </c>
      <c r="I62" s="564">
        <v>8.9600000000000009</v>
      </c>
      <c r="J62" s="559"/>
      <c r="K62" s="248" t="s">
        <v>114</v>
      </c>
      <c r="L62" s="387"/>
      <c r="M62" s="386">
        <v>210</v>
      </c>
      <c r="N62" s="383"/>
      <c r="O62" s="563">
        <v>0</v>
      </c>
      <c r="P62" s="563">
        <v>10.85</v>
      </c>
      <c r="Q62" s="559"/>
      <c r="R62" s="248" t="s">
        <v>114</v>
      </c>
      <c r="S62" s="384"/>
      <c r="T62" s="386">
        <v>225</v>
      </c>
      <c r="U62" s="383"/>
      <c r="V62" s="563">
        <v>0</v>
      </c>
      <c r="W62" s="563">
        <v>8.9700000000000006</v>
      </c>
      <c r="X62" s="248"/>
      <c r="Y62" s="560">
        <v>100</v>
      </c>
      <c r="Z62" s="271"/>
      <c r="AA62" s="386">
        <v>230</v>
      </c>
      <c r="AB62" s="383"/>
      <c r="AC62" s="563">
        <v>0</v>
      </c>
      <c r="AD62" s="563">
        <v>7.33</v>
      </c>
      <c r="AE62" s="248"/>
      <c r="AF62" s="560">
        <v>100</v>
      </c>
      <c r="AG62" s="271"/>
      <c r="AH62" s="386">
        <v>245</v>
      </c>
      <c r="AI62" s="383"/>
      <c r="AJ62" s="563">
        <v>0</v>
      </c>
      <c r="AK62" s="563">
        <v>8.94</v>
      </c>
    </row>
    <row r="63" spans="1:37" x14ac:dyDescent="0.2">
      <c r="A63" s="35" t="s">
        <v>211</v>
      </c>
      <c r="B63" s="35">
        <v>372</v>
      </c>
      <c r="C63" s="270" t="s">
        <v>212</v>
      </c>
      <c r="D63" s="248" t="s">
        <v>114</v>
      </c>
      <c r="E63" s="384"/>
      <c r="F63" s="386">
        <v>190</v>
      </c>
      <c r="G63" s="383"/>
      <c r="H63" s="564">
        <v>0</v>
      </c>
      <c r="I63" s="564">
        <v>9.9500000000000011</v>
      </c>
      <c r="J63" s="559"/>
      <c r="K63" s="248" t="s">
        <v>114</v>
      </c>
      <c r="L63" s="387"/>
      <c r="M63" s="386">
        <v>190</v>
      </c>
      <c r="N63" s="383"/>
      <c r="O63" s="563">
        <v>0</v>
      </c>
      <c r="P63" s="563">
        <v>9.42</v>
      </c>
      <c r="Q63" s="559"/>
      <c r="R63" s="248" t="s">
        <v>114</v>
      </c>
      <c r="S63" s="384"/>
      <c r="T63" s="386">
        <v>190</v>
      </c>
      <c r="U63" s="383"/>
      <c r="V63" s="563" t="s">
        <v>95</v>
      </c>
      <c r="W63" s="563">
        <v>6.38</v>
      </c>
      <c r="X63" s="248"/>
      <c r="Y63" s="560">
        <v>100</v>
      </c>
      <c r="Z63" s="271"/>
      <c r="AA63" s="386">
        <v>185</v>
      </c>
      <c r="AB63" s="383"/>
      <c r="AC63" s="563" t="s">
        <v>95</v>
      </c>
      <c r="AD63" s="563">
        <v>7.61</v>
      </c>
      <c r="AE63" s="248"/>
      <c r="AF63" s="560">
        <v>100</v>
      </c>
      <c r="AG63" s="271"/>
      <c r="AH63" s="386">
        <v>200</v>
      </c>
      <c r="AI63" s="383"/>
      <c r="AJ63" s="563">
        <v>0</v>
      </c>
      <c r="AK63" s="563">
        <v>10.61</v>
      </c>
    </row>
    <row r="64" spans="1:37" x14ac:dyDescent="0.2">
      <c r="A64" s="35" t="s">
        <v>213</v>
      </c>
      <c r="B64" s="35">
        <v>373</v>
      </c>
      <c r="C64" s="270" t="s">
        <v>214</v>
      </c>
      <c r="D64" s="248" t="s">
        <v>114</v>
      </c>
      <c r="E64" s="384"/>
      <c r="F64" s="386">
        <v>245</v>
      </c>
      <c r="G64" s="383"/>
      <c r="H64" s="564">
        <v>0</v>
      </c>
      <c r="I64" s="564">
        <v>15.23</v>
      </c>
      <c r="J64" s="559"/>
      <c r="K64" s="248" t="s">
        <v>114</v>
      </c>
      <c r="L64" s="387"/>
      <c r="M64" s="386">
        <v>235</v>
      </c>
      <c r="N64" s="383"/>
      <c r="O64" s="563">
        <v>0</v>
      </c>
      <c r="P64" s="563">
        <v>14.1</v>
      </c>
      <c r="Q64" s="559"/>
      <c r="R64" s="248" t="s">
        <v>114</v>
      </c>
      <c r="S64" s="384"/>
      <c r="T64" s="386">
        <v>245</v>
      </c>
      <c r="U64" s="383"/>
      <c r="V64" s="563">
        <v>0</v>
      </c>
      <c r="W64" s="563">
        <v>12.65</v>
      </c>
      <c r="X64" s="248"/>
      <c r="Y64" s="248" t="s">
        <v>114</v>
      </c>
      <c r="Z64" s="271"/>
      <c r="AA64" s="386">
        <v>235</v>
      </c>
      <c r="AB64" s="383"/>
      <c r="AC64" s="563">
        <v>0</v>
      </c>
      <c r="AD64" s="563">
        <v>11.44</v>
      </c>
      <c r="AE64" s="248"/>
      <c r="AF64" s="248" t="s">
        <v>114</v>
      </c>
      <c r="AG64" s="271"/>
      <c r="AH64" s="386">
        <v>235</v>
      </c>
      <c r="AI64" s="383"/>
      <c r="AJ64" s="563">
        <v>0</v>
      </c>
      <c r="AK64" s="563">
        <v>11.97</v>
      </c>
    </row>
    <row r="65" spans="1:37" x14ac:dyDescent="0.2">
      <c r="A65" s="35" t="s">
        <v>215</v>
      </c>
      <c r="B65" s="35">
        <v>384</v>
      </c>
      <c r="C65" s="270" t="s">
        <v>216</v>
      </c>
      <c r="D65" s="248" t="s">
        <v>114</v>
      </c>
      <c r="E65" s="384"/>
      <c r="F65" s="386">
        <v>150</v>
      </c>
      <c r="G65" s="383"/>
      <c r="H65" s="564">
        <v>0</v>
      </c>
      <c r="I65" s="564">
        <v>15.13</v>
      </c>
      <c r="J65" s="559"/>
      <c r="K65" s="248" t="s">
        <v>114</v>
      </c>
      <c r="L65" s="387"/>
      <c r="M65" s="386">
        <v>170</v>
      </c>
      <c r="N65" s="383"/>
      <c r="O65" s="563">
        <v>0</v>
      </c>
      <c r="P65" s="563">
        <v>14.040000000000001</v>
      </c>
      <c r="Q65" s="559"/>
      <c r="R65" s="248" t="s">
        <v>114</v>
      </c>
      <c r="S65" s="384"/>
      <c r="T65" s="386">
        <v>185</v>
      </c>
      <c r="U65" s="383"/>
      <c r="V65" s="563">
        <v>0</v>
      </c>
      <c r="W65" s="563">
        <v>11.96</v>
      </c>
      <c r="X65" s="248"/>
      <c r="Y65" s="248" t="s">
        <v>114</v>
      </c>
      <c r="Z65" s="271"/>
      <c r="AA65" s="386">
        <v>195</v>
      </c>
      <c r="AB65" s="383"/>
      <c r="AC65" s="563">
        <v>0</v>
      </c>
      <c r="AD65" s="563">
        <v>9.14</v>
      </c>
      <c r="AE65" s="248"/>
      <c r="AF65" s="248" t="s">
        <v>114</v>
      </c>
      <c r="AG65" s="271"/>
      <c r="AH65" s="386">
        <v>200</v>
      </c>
      <c r="AI65" s="383"/>
      <c r="AJ65" s="563">
        <v>0</v>
      </c>
      <c r="AK65" s="563">
        <v>9.0500000000000007</v>
      </c>
    </row>
    <row r="66" spans="1:37" x14ac:dyDescent="0.2">
      <c r="A66" s="35" t="s">
        <v>217</v>
      </c>
      <c r="B66" s="35">
        <v>816</v>
      </c>
      <c r="C66" s="270" t="s">
        <v>218</v>
      </c>
      <c r="D66" s="248" t="s">
        <v>114</v>
      </c>
      <c r="E66" s="384"/>
      <c r="F66" s="386">
        <v>100</v>
      </c>
      <c r="G66" s="383"/>
      <c r="H66" s="564">
        <v>0</v>
      </c>
      <c r="I66" s="564">
        <v>11.88</v>
      </c>
      <c r="J66" s="559"/>
      <c r="K66" s="248" t="s">
        <v>114</v>
      </c>
      <c r="L66" s="387"/>
      <c r="M66" s="386">
        <v>115</v>
      </c>
      <c r="N66" s="383"/>
      <c r="O66" s="563" t="s">
        <v>95</v>
      </c>
      <c r="P66" s="563">
        <v>6.9</v>
      </c>
      <c r="Q66" s="559"/>
      <c r="R66" s="560">
        <v>100</v>
      </c>
      <c r="S66" s="384"/>
      <c r="T66" s="386">
        <v>115</v>
      </c>
      <c r="U66" s="383"/>
      <c r="V66" s="563">
        <v>0</v>
      </c>
      <c r="W66" s="563">
        <v>14.66</v>
      </c>
      <c r="X66" s="248"/>
      <c r="Y66" s="560">
        <v>100</v>
      </c>
      <c r="Z66" s="271"/>
      <c r="AA66" s="386">
        <v>130</v>
      </c>
      <c r="AB66" s="383"/>
      <c r="AC66" s="563">
        <v>0</v>
      </c>
      <c r="AD66" s="563">
        <v>9.09</v>
      </c>
      <c r="AE66" s="248"/>
      <c r="AF66" s="560">
        <v>100</v>
      </c>
      <c r="AG66" s="271"/>
      <c r="AH66" s="386">
        <v>120</v>
      </c>
      <c r="AI66" s="383"/>
      <c r="AJ66" s="563">
        <v>0</v>
      </c>
      <c r="AK66" s="563">
        <v>7.63</v>
      </c>
    </row>
    <row r="67" spans="1:37" x14ac:dyDescent="0.2">
      <c r="C67" s="270"/>
      <c r="D67" s="559"/>
      <c r="E67" s="384"/>
      <c r="F67" s="385"/>
      <c r="G67" s="383"/>
      <c r="H67" s="563"/>
      <c r="I67" s="563"/>
      <c r="J67" s="559"/>
      <c r="K67" s="559"/>
      <c r="L67" s="384"/>
      <c r="M67" s="385"/>
      <c r="N67" s="383"/>
      <c r="O67" s="563"/>
      <c r="P67" s="563"/>
      <c r="Q67" s="559"/>
      <c r="R67" s="559"/>
      <c r="S67" s="384"/>
      <c r="T67" s="385"/>
      <c r="U67" s="383"/>
      <c r="V67" s="563"/>
      <c r="W67" s="563"/>
      <c r="X67" s="248"/>
      <c r="Y67" s="559"/>
      <c r="Z67" s="271"/>
      <c r="AA67" s="385"/>
      <c r="AB67" s="383"/>
      <c r="AC67" s="563"/>
      <c r="AD67" s="563"/>
      <c r="AE67" s="248"/>
      <c r="AF67" s="559"/>
      <c r="AG67" s="271"/>
      <c r="AH67" s="385"/>
      <c r="AI67" s="383"/>
      <c r="AJ67" s="563"/>
      <c r="AK67" s="563"/>
    </row>
    <row r="68" spans="1:37" s="18" customFormat="1" x14ac:dyDescent="0.2">
      <c r="C68" s="265" t="s">
        <v>219</v>
      </c>
      <c r="D68" s="548" t="s">
        <v>57</v>
      </c>
      <c r="E68" s="379"/>
      <c r="F68" s="380">
        <v>1770</v>
      </c>
      <c r="G68" s="381"/>
      <c r="H68" s="561">
        <v>0.45</v>
      </c>
      <c r="I68" s="561">
        <v>13.540000000000001</v>
      </c>
      <c r="J68" s="562"/>
      <c r="K68" s="548" t="s">
        <v>57</v>
      </c>
      <c r="L68" s="382"/>
      <c r="M68" s="380">
        <v>1840</v>
      </c>
      <c r="N68" s="381"/>
      <c r="O68" s="565" t="s">
        <v>95</v>
      </c>
      <c r="P68" s="565">
        <v>11.77</v>
      </c>
      <c r="Q68" s="562"/>
      <c r="R68" s="548" t="s">
        <v>57</v>
      </c>
      <c r="S68" s="379"/>
      <c r="T68" s="380">
        <v>1880</v>
      </c>
      <c r="U68" s="381"/>
      <c r="V68" s="565" t="s">
        <v>95</v>
      </c>
      <c r="W68" s="565">
        <v>11.52</v>
      </c>
      <c r="X68" s="548"/>
      <c r="Y68" s="548" t="s">
        <v>57</v>
      </c>
      <c r="Z68" s="266"/>
      <c r="AA68" s="380">
        <v>2000</v>
      </c>
      <c r="AB68" s="381"/>
      <c r="AC68" s="565">
        <v>0.3</v>
      </c>
      <c r="AD68" s="565">
        <v>10.38</v>
      </c>
      <c r="AE68" s="548"/>
      <c r="AF68" s="548" t="s">
        <v>57</v>
      </c>
      <c r="AG68" s="266"/>
      <c r="AH68" s="380">
        <v>2100</v>
      </c>
      <c r="AI68" s="381"/>
      <c r="AJ68" s="565" t="s">
        <v>95</v>
      </c>
      <c r="AK68" s="565">
        <v>11.21</v>
      </c>
    </row>
    <row r="69" spans="1:37" x14ac:dyDescent="0.2">
      <c r="A69" s="35" t="s">
        <v>220</v>
      </c>
      <c r="B69" s="35">
        <v>831</v>
      </c>
      <c r="C69" s="270" t="s">
        <v>221</v>
      </c>
      <c r="D69" s="248" t="s">
        <v>114</v>
      </c>
      <c r="E69" s="384"/>
      <c r="F69" s="386">
        <v>225</v>
      </c>
      <c r="G69" s="383"/>
      <c r="H69" s="564">
        <v>0</v>
      </c>
      <c r="I69" s="564">
        <v>7.5600000000000005</v>
      </c>
      <c r="J69" s="559"/>
      <c r="K69" s="248" t="s">
        <v>114</v>
      </c>
      <c r="L69" s="387"/>
      <c r="M69" s="386">
        <v>215</v>
      </c>
      <c r="N69" s="383"/>
      <c r="O69" s="563">
        <v>0</v>
      </c>
      <c r="P69" s="563">
        <v>9.2200000000000006</v>
      </c>
      <c r="Q69" s="559"/>
      <c r="R69" s="248" t="s">
        <v>114</v>
      </c>
      <c r="S69" s="384"/>
      <c r="T69" s="386">
        <v>210</v>
      </c>
      <c r="U69" s="383"/>
      <c r="V69" s="563" t="s">
        <v>95</v>
      </c>
      <c r="W69" s="563">
        <v>8.02</v>
      </c>
      <c r="X69" s="248"/>
      <c r="Y69" s="248" t="s">
        <v>114</v>
      </c>
      <c r="Z69" s="271"/>
      <c r="AA69" s="386">
        <v>230</v>
      </c>
      <c r="AB69" s="383"/>
      <c r="AC69" s="563" t="s">
        <v>95</v>
      </c>
      <c r="AD69" s="563">
        <v>7.33</v>
      </c>
      <c r="AE69" s="248"/>
      <c r="AF69" s="560">
        <v>100</v>
      </c>
      <c r="AG69" s="271"/>
      <c r="AH69" s="386">
        <v>235</v>
      </c>
      <c r="AI69" s="383"/>
      <c r="AJ69" s="563" t="s">
        <v>95</v>
      </c>
      <c r="AK69" s="563">
        <v>11.97</v>
      </c>
    </row>
    <row r="70" spans="1:37" x14ac:dyDescent="0.2">
      <c r="A70" s="35" t="s">
        <v>222</v>
      </c>
      <c r="B70" s="35">
        <v>830</v>
      </c>
      <c r="C70" s="270" t="s">
        <v>223</v>
      </c>
      <c r="D70" s="248" t="s">
        <v>114</v>
      </c>
      <c r="E70" s="384"/>
      <c r="F70" s="386">
        <v>240</v>
      </c>
      <c r="G70" s="383"/>
      <c r="H70" s="564">
        <v>0</v>
      </c>
      <c r="I70" s="564">
        <v>19.5</v>
      </c>
      <c r="J70" s="559"/>
      <c r="K70" s="560">
        <v>100</v>
      </c>
      <c r="L70" s="387"/>
      <c r="M70" s="386">
        <v>265</v>
      </c>
      <c r="N70" s="383"/>
      <c r="O70" s="563">
        <v>0</v>
      </c>
      <c r="P70" s="563">
        <v>14.98</v>
      </c>
      <c r="Q70" s="559"/>
      <c r="R70" s="560">
        <v>100</v>
      </c>
      <c r="S70" s="384"/>
      <c r="T70" s="386">
        <v>260</v>
      </c>
      <c r="U70" s="383"/>
      <c r="V70" s="563">
        <v>0</v>
      </c>
      <c r="W70" s="563">
        <v>17.240000000000002</v>
      </c>
      <c r="X70" s="248"/>
      <c r="Y70" s="560">
        <v>100</v>
      </c>
      <c r="Z70" s="271"/>
      <c r="AA70" s="386">
        <v>280</v>
      </c>
      <c r="AB70" s="383"/>
      <c r="AC70" s="563" t="s">
        <v>95</v>
      </c>
      <c r="AD70" s="563">
        <v>15.05</v>
      </c>
      <c r="AE70" s="248"/>
      <c r="AF70" s="248" t="s">
        <v>114</v>
      </c>
      <c r="AG70" s="271"/>
      <c r="AH70" s="386">
        <v>280</v>
      </c>
      <c r="AI70" s="383"/>
      <c r="AJ70" s="563">
        <v>0</v>
      </c>
      <c r="AK70" s="563">
        <v>9.9600000000000009</v>
      </c>
    </row>
    <row r="71" spans="1:37" x14ac:dyDescent="0.2">
      <c r="A71" s="35" t="s">
        <v>224</v>
      </c>
      <c r="B71" s="35">
        <v>856</v>
      </c>
      <c r="C71" s="270" t="s">
        <v>225</v>
      </c>
      <c r="D71" s="248" t="s">
        <v>114</v>
      </c>
      <c r="E71" s="384"/>
      <c r="F71" s="386">
        <v>215</v>
      </c>
      <c r="G71" s="383"/>
      <c r="H71" s="564" t="s">
        <v>95</v>
      </c>
      <c r="I71" s="564">
        <v>13.36</v>
      </c>
      <c r="J71" s="559"/>
      <c r="K71" s="248" t="s">
        <v>114</v>
      </c>
      <c r="L71" s="387"/>
      <c r="M71" s="386">
        <v>215</v>
      </c>
      <c r="N71" s="383"/>
      <c r="O71" s="563">
        <v>0</v>
      </c>
      <c r="P71" s="563">
        <v>13.02</v>
      </c>
      <c r="Q71" s="559"/>
      <c r="R71" s="560">
        <v>100</v>
      </c>
      <c r="S71" s="384"/>
      <c r="T71" s="386">
        <v>220</v>
      </c>
      <c r="U71" s="383"/>
      <c r="V71" s="563">
        <v>0</v>
      </c>
      <c r="W71" s="563">
        <v>9.0500000000000007</v>
      </c>
      <c r="X71" s="248"/>
      <c r="Y71" s="560">
        <v>100</v>
      </c>
      <c r="Z71" s="271"/>
      <c r="AA71" s="386">
        <v>225</v>
      </c>
      <c r="AB71" s="383"/>
      <c r="AC71" s="563">
        <v>0</v>
      </c>
      <c r="AD71" s="563">
        <v>9.82</v>
      </c>
      <c r="AE71" s="248"/>
      <c r="AF71" s="248" t="s">
        <v>114</v>
      </c>
      <c r="AG71" s="271"/>
      <c r="AH71" s="386">
        <v>240</v>
      </c>
      <c r="AI71" s="383"/>
      <c r="AJ71" s="563">
        <v>0</v>
      </c>
      <c r="AK71" s="563">
        <v>9.92</v>
      </c>
    </row>
    <row r="72" spans="1:37" x14ac:dyDescent="0.2">
      <c r="A72" s="35" t="s">
        <v>226</v>
      </c>
      <c r="B72" s="35">
        <v>855</v>
      </c>
      <c r="C72" s="270" t="s">
        <v>227</v>
      </c>
      <c r="D72" s="560">
        <v>100</v>
      </c>
      <c r="E72" s="384"/>
      <c r="F72" s="386">
        <v>130</v>
      </c>
      <c r="G72" s="383"/>
      <c r="H72" s="564" t="s">
        <v>95</v>
      </c>
      <c r="I72" s="564">
        <v>13.950000000000001</v>
      </c>
      <c r="J72" s="559"/>
      <c r="K72" s="560">
        <v>100</v>
      </c>
      <c r="L72" s="387"/>
      <c r="M72" s="386">
        <v>145</v>
      </c>
      <c r="N72" s="383"/>
      <c r="O72" s="563">
        <v>0</v>
      </c>
      <c r="P72" s="563">
        <v>10.42</v>
      </c>
      <c r="Q72" s="559"/>
      <c r="R72" s="560">
        <v>100</v>
      </c>
      <c r="S72" s="384"/>
      <c r="T72" s="386">
        <v>150</v>
      </c>
      <c r="U72" s="383"/>
      <c r="V72" s="563" t="s">
        <v>95</v>
      </c>
      <c r="W72" s="563">
        <v>9.33</v>
      </c>
      <c r="X72" s="248"/>
      <c r="Y72" s="248" t="s">
        <v>114</v>
      </c>
      <c r="Z72" s="271"/>
      <c r="AA72" s="386">
        <v>155</v>
      </c>
      <c r="AB72" s="383"/>
      <c r="AC72" s="563">
        <v>0</v>
      </c>
      <c r="AD72" s="563">
        <v>9.15</v>
      </c>
      <c r="AE72" s="248"/>
      <c r="AF72" s="560">
        <v>100</v>
      </c>
      <c r="AG72" s="271"/>
      <c r="AH72" s="386">
        <v>165</v>
      </c>
      <c r="AI72" s="383"/>
      <c r="AJ72" s="563">
        <v>0</v>
      </c>
      <c r="AK72" s="563">
        <v>6.1000000000000005</v>
      </c>
    </row>
    <row r="73" spans="1:37" x14ac:dyDescent="0.2">
      <c r="A73" s="35" t="s">
        <v>228</v>
      </c>
      <c r="B73" s="35">
        <v>925</v>
      </c>
      <c r="C73" s="270" t="s">
        <v>229</v>
      </c>
      <c r="D73" s="248" t="s">
        <v>114</v>
      </c>
      <c r="E73" s="384"/>
      <c r="F73" s="386">
        <v>255</v>
      </c>
      <c r="G73" s="383"/>
      <c r="H73" s="564" t="s">
        <v>95</v>
      </c>
      <c r="I73" s="564">
        <v>12.06</v>
      </c>
      <c r="J73" s="559"/>
      <c r="K73" s="248" t="s">
        <v>114</v>
      </c>
      <c r="L73" s="387"/>
      <c r="M73" s="386">
        <v>250</v>
      </c>
      <c r="N73" s="383"/>
      <c r="O73" s="563">
        <v>0</v>
      </c>
      <c r="P73" s="563">
        <v>9.68</v>
      </c>
      <c r="Q73" s="559"/>
      <c r="R73" s="248" t="s">
        <v>114</v>
      </c>
      <c r="S73" s="384"/>
      <c r="T73" s="386">
        <v>245</v>
      </c>
      <c r="U73" s="383"/>
      <c r="V73" s="563">
        <v>0</v>
      </c>
      <c r="W73" s="563">
        <v>12.55</v>
      </c>
      <c r="X73" s="248"/>
      <c r="Y73" s="560">
        <v>100</v>
      </c>
      <c r="Z73" s="271"/>
      <c r="AA73" s="386">
        <v>240</v>
      </c>
      <c r="AB73" s="383"/>
      <c r="AC73" s="563" t="s">
        <v>95</v>
      </c>
      <c r="AD73" s="563">
        <v>9.2100000000000009</v>
      </c>
      <c r="AE73" s="248"/>
      <c r="AF73" s="560">
        <v>100</v>
      </c>
      <c r="AG73" s="271"/>
      <c r="AH73" s="386">
        <v>270</v>
      </c>
      <c r="AI73" s="383"/>
      <c r="AJ73" s="563" t="s">
        <v>95</v>
      </c>
      <c r="AK73" s="563">
        <v>13.01</v>
      </c>
    </row>
    <row r="74" spans="1:37" x14ac:dyDescent="0.2">
      <c r="A74" s="35" t="s">
        <v>230</v>
      </c>
      <c r="B74" s="35">
        <v>928</v>
      </c>
      <c r="C74" s="270" t="s">
        <v>231</v>
      </c>
      <c r="D74" s="248" t="s">
        <v>114</v>
      </c>
      <c r="E74" s="384"/>
      <c r="F74" s="386">
        <v>265</v>
      </c>
      <c r="G74" s="383"/>
      <c r="H74" s="564" t="s">
        <v>95</v>
      </c>
      <c r="I74" s="564">
        <v>11.41</v>
      </c>
      <c r="J74" s="559"/>
      <c r="K74" s="560">
        <v>100</v>
      </c>
      <c r="L74" s="387"/>
      <c r="M74" s="386">
        <v>280</v>
      </c>
      <c r="N74" s="383"/>
      <c r="O74" s="563" t="s">
        <v>95</v>
      </c>
      <c r="P74" s="563">
        <v>12.14</v>
      </c>
      <c r="Q74" s="559"/>
      <c r="R74" s="560">
        <v>100</v>
      </c>
      <c r="S74" s="384"/>
      <c r="T74" s="386">
        <v>280</v>
      </c>
      <c r="U74" s="383"/>
      <c r="V74" s="563" t="s">
        <v>95</v>
      </c>
      <c r="W74" s="563">
        <v>11.11</v>
      </c>
      <c r="X74" s="248"/>
      <c r="Y74" s="560">
        <v>100</v>
      </c>
      <c r="Z74" s="271"/>
      <c r="AA74" s="386">
        <v>280</v>
      </c>
      <c r="AB74" s="383"/>
      <c r="AC74" s="563" t="s">
        <v>95</v>
      </c>
      <c r="AD74" s="563">
        <v>10</v>
      </c>
      <c r="AE74" s="248"/>
      <c r="AF74" s="560">
        <v>100</v>
      </c>
      <c r="AG74" s="271"/>
      <c r="AH74" s="386">
        <v>295</v>
      </c>
      <c r="AI74" s="383"/>
      <c r="AJ74" s="563" t="s">
        <v>95</v>
      </c>
      <c r="AK74" s="563">
        <v>11.15</v>
      </c>
    </row>
    <row r="75" spans="1:37" x14ac:dyDescent="0.2">
      <c r="A75" s="35" t="s">
        <v>232</v>
      </c>
      <c r="B75" s="35">
        <v>892</v>
      </c>
      <c r="C75" s="270" t="s">
        <v>233</v>
      </c>
      <c r="D75" s="248" t="s">
        <v>114</v>
      </c>
      <c r="E75" s="384"/>
      <c r="F75" s="386">
        <v>190</v>
      </c>
      <c r="G75" s="383"/>
      <c r="H75" s="564" t="s">
        <v>95</v>
      </c>
      <c r="I75" s="564">
        <v>12.17</v>
      </c>
      <c r="J75" s="559"/>
      <c r="K75" s="248" t="s">
        <v>114</v>
      </c>
      <c r="L75" s="387"/>
      <c r="M75" s="386">
        <v>200</v>
      </c>
      <c r="N75" s="383"/>
      <c r="O75" s="563" t="s">
        <v>95</v>
      </c>
      <c r="P75" s="563">
        <v>11.620000000000001</v>
      </c>
      <c r="Q75" s="559"/>
      <c r="R75" s="248" t="s">
        <v>114</v>
      </c>
      <c r="S75" s="384"/>
      <c r="T75" s="386">
        <v>215</v>
      </c>
      <c r="U75" s="383"/>
      <c r="V75" s="563">
        <v>0</v>
      </c>
      <c r="W75" s="563">
        <v>9.26</v>
      </c>
      <c r="X75" s="248"/>
      <c r="Y75" s="248" t="s">
        <v>114</v>
      </c>
      <c r="Z75" s="271"/>
      <c r="AA75" s="386">
        <v>225</v>
      </c>
      <c r="AB75" s="383"/>
      <c r="AC75" s="563">
        <v>0</v>
      </c>
      <c r="AD75" s="563">
        <v>6.6400000000000006</v>
      </c>
      <c r="AE75" s="248"/>
      <c r="AF75" s="248" t="s">
        <v>114</v>
      </c>
      <c r="AG75" s="271"/>
      <c r="AH75" s="386">
        <v>235</v>
      </c>
      <c r="AI75" s="383"/>
      <c r="AJ75" s="563">
        <v>0</v>
      </c>
      <c r="AK75" s="563">
        <v>9.44</v>
      </c>
    </row>
    <row r="76" spans="1:37" x14ac:dyDescent="0.2">
      <c r="A76" s="35" t="s">
        <v>234</v>
      </c>
      <c r="B76" s="35">
        <v>891</v>
      </c>
      <c r="C76" s="270" t="s">
        <v>235</v>
      </c>
      <c r="D76" s="248" t="s">
        <v>114</v>
      </c>
      <c r="E76" s="384"/>
      <c r="F76" s="386">
        <v>235</v>
      </c>
      <c r="G76" s="383"/>
      <c r="H76" s="564">
        <v>0</v>
      </c>
      <c r="I76" s="564">
        <v>18.57</v>
      </c>
      <c r="J76" s="559"/>
      <c r="K76" s="248" t="s">
        <v>114</v>
      </c>
      <c r="L76" s="387"/>
      <c r="M76" s="386">
        <v>260</v>
      </c>
      <c r="N76" s="383"/>
      <c r="O76" s="563">
        <v>0</v>
      </c>
      <c r="P76" s="563">
        <v>12.790000000000001</v>
      </c>
      <c r="Q76" s="559"/>
      <c r="R76" s="248" t="s">
        <v>114</v>
      </c>
      <c r="S76" s="384"/>
      <c r="T76" s="386">
        <v>285</v>
      </c>
      <c r="U76" s="383"/>
      <c r="V76" s="563">
        <v>0</v>
      </c>
      <c r="W76" s="563">
        <v>13.07</v>
      </c>
      <c r="X76" s="248"/>
      <c r="Y76" s="560">
        <v>100</v>
      </c>
      <c r="Z76" s="271"/>
      <c r="AA76" s="386">
        <v>355</v>
      </c>
      <c r="AB76" s="383"/>
      <c r="AC76" s="563">
        <v>0</v>
      </c>
      <c r="AD76" s="563">
        <v>12.64</v>
      </c>
      <c r="AE76" s="248"/>
      <c r="AF76" s="248" t="s">
        <v>114</v>
      </c>
      <c r="AG76" s="271"/>
      <c r="AH76" s="386">
        <v>365</v>
      </c>
      <c r="AI76" s="383"/>
      <c r="AJ76" s="563">
        <v>0</v>
      </c>
      <c r="AK76" s="563">
        <v>14.6</v>
      </c>
    </row>
    <row r="77" spans="1:37" x14ac:dyDescent="0.2">
      <c r="A77" s="35" t="s">
        <v>236</v>
      </c>
      <c r="B77" s="35">
        <v>857</v>
      </c>
      <c r="C77" s="270" t="s">
        <v>237</v>
      </c>
      <c r="D77" s="248" t="s">
        <v>243</v>
      </c>
      <c r="E77" s="384"/>
      <c r="F77" s="386">
        <v>5</v>
      </c>
      <c r="G77" s="383"/>
      <c r="H77" s="564">
        <v>0</v>
      </c>
      <c r="I77" s="564">
        <v>0</v>
      </c>
      <c r="J77" s="559"/>
      <c r="K77" s="560">
        <v>100</v>
      </c>
      <c r="L77" s="387"/>
      <c r="M77" s="386">
        <v>15</v>
      </c>
      <c r="N77" s="383"/>
      <c r="O77" s="563">
        <v>0</v>
      </c>
      <c r="P77" s="563">
        <v>0</v>
      </c>
      <c r="Q77" s="559"/>
      <c r="R77" s="560">
        <v>100</v>
      </c>
      <c r="S77" s="384"/>
      <c r="T77" s="386">
        <v>15</v>
      </c>
      <c r="U77" s="383"/>
      <c r="V77" s="563">
        <v>0</v>
      </c>
      <c r="W77" s="563" t="s">
        <v>95</v>
      </c>
      <c r="X77" s="248"/>
      <c r="Y77" s="560">
        <v>100</v>
      </c>
      <c r="Z77" s="271"/>
      <c r="AA77" s="386">
        <v>15</v>
      </c>
      <c r="AB77" s="383"/>
      <c r="AC77" s="563">
        <v>0</v>
      </c>
      <c r="AD77" s="563" t="s">
        <v>95</v>
      </c>
      <c r="AE77" s="248"/>
      <c r="AF77" s="560">
        <v>100</v>
      </c>
      <c r="AG77" s="271"/>
      <c r="AH77" s="386">
        <v>15</v>
      </c>
      <c r="AI77" s="383"/>
      <c r="AJ77" s="563">
        <v>0</v>
      </c>
      <c r="AK77" s="563" t="s">
        <v>95</v>
      </c>
    </row>
    <row r="78" spans="1:37" x14ac:dyDescent="0.2">
      <c r="C78" s="270"/>
      <c r="D78" s="559"/>
      <c r="E78" s="384"/>
      <c r="F78" s="385"/>
      <c r="G78" s="383"/>
      <c r="H78" s="563"/>
      <c r="I78" s="563"/>
      <c r="J78" s="559"/>
      <c r="K78" s="559"/>
      <c r="L78" s="384"/>
      <c r="M78" s="385"/>
      <c r="N78" s="383"/>
      <c r="O78" s="563"/>
      <c r="P78" s="563"/>
      <c r="Q78" s="559"/>
      <c r="R78" s="559"/>
      <c r="S78" s="384"/>
      <c r="T78" s="385"/>
      <c r="U78" s="383"/>
      <c r="V78" s="563"/>
      <c r="W78" s="563"/>
      <c r="X78" s="248"/>
      <c r="Y78" s="559"/>
      <c r="Z78" s="271"/>
      <c r="AA78" s="385"/>
      <c r="AB78" s="383"/>
      <c r="AC78" s="563"/>
      <c r="AD78" s="563"/>
      <c r="AE78" s="248"/>
      <c r="AF78" s="559"/>
      <c r="AG78" s="271"/>
      <c r="AH78" s="385"/>
      <c r="AI78" s="383"/>
      <c r="AJ78" s="563"/>
      <c r="AK78" s="563"/>
    </row>
    <row r="79" spans="1:37" s="18" customFormat="1" x14ac:dyDescent="0.2">
      <c r="C79" s="265" t="s">
        <v>238</v>
      </c>
      <c r="D79" s="548" t="s">
        <v>57</v>
      </c>
      <c r="E79" s="379"/>
      <c r="F79" s="380">
        <v>3670</v>
      </c>
      <c r="G79" s="381"/>
      <c r="H79" s="561">
        <v>0.33</v>
      </c>
      <c r="I79" s="561">
        <v>13.1</v>
      </c>
      <c r="J79" s="562"/>
      <c r="K79" s="548" t="s">
        <v>57</v>
      </c>
      <c r="L79" s="382"/>
      <c r="M79" s="380">
        <v>3800</v>
      </c>
      <c r="N79" s="381"/>
      <c r="O79" s="565">
        <v>0.21</v>
      </c>
      <c r="P79" s="565">
        <v>11.84</v>
      </c>
      <c r="Q79" s="562"/>
      <c r="R79" s="548" t="s">
        <v>57</v>
      </c>
      <c r="S79" s="379"/>
      <c r="T79" s="380">
        <v>3770</v>
      </c>
      <c r="U79" s="381"/>
      <c r="V79" s="565">
        <v>0.24</v>
      </c>
      <c r="W79" s="565">
        <v>11.24</v>
      </c>
      <c r="X79" s="548"/>
      <c r="Y79" s="548" t="s">
        <v>57</v>
      </c>
      <c r="Z79" s="266"/>
      <c r="AA79" s="380">
        <v>3890</v>
      </c>
      <c r="AB79" s="381"/>
      <c r="AC79" s="565" t="s">
        <v>95</v>
      </c>
      <c r="AD79" s="565">
        <v>9.14</v>
      </c>
      <c r="AE79" s="548"/>
      <c r="AF79" s="548" t="s">
        <v>57</v>
      </c>
      <c r="AG79" s="266"/>
      <c r="AH79" s="380">
        <v>4160</v>
      </c>
      <c r="AI79" s="381"/>
      <c r="AJ79" s="565">
        <v>0.17</v>
      </c>
      <c r="AK79" s="565">
        <v>9.5500000000000007</v>
      </c>
    </row>
    <row r="80" spans="1:37" x14ac:dyDescent="0.2">
      <c r="A80" s="35" t="s">
        <v>239</v>
      </c>
      <c r="B80" s="35">
        <v>330</v>
      </c>
      <c r="C80" s="270" t="s">
        <v>240</v>
      </c>
      <c r="D80" s="248" t="s">
        <v>114</v>
      </c>
      <c r="E80" s="384"/>
      <c r="F80" s="386">
        <v>985</v>
      </c>
      <c r="G80" s="383"/>
      <c r="H80" s="564" t="s">
        <v>95</v>
      </c>
      <c r="I80" s="564">
        <v>12.92</v>
      </c>
      <c r="J80" s="559"/>
      <c r="K80" s="248" t="s">
        <v>114</v>
      </c>
      <c r="L80" s="387"/>
      <c r="M80" s="386">
        <v>975</v>
      </c>
      <c r="N80" s="383"/>
      <c r="O80" s="563" t="s">
        <v>95</v>
      </c>
      <c r="P80" s="563">
        <v>13.82</v>
      </c>
      <c r="Q80" s="559"/>
      <c r="R80" s="248" t="s">
        <v>114</v>
      </c>
      <c r="S80" s="384"/>
      <c r="T80" s="386">
        <v>895</v>
      </c>
      <c r="U80" s="383"/>
      <c r="V80" s="563" t="s">
        <v>95</v>
      </c>
      <c r="W80" s="563">
        <v>12.63</v>
      </c>
      <c r="X80" s="248"/>
      <c r="Y80" s="248" t="s">
        <v>114</v>
      </c>
      <c r="Z80" s="271"/>
      <c r="AA80" s="386">
        <v>875</v>
      </c>
      <c r="AB80" s="383"/>
      <c r="AC80" s="563" t="s">
        <v>95</v>
      </c>
      <c r="AD80" s="563">
        <v>10.6</v>
      </c>
      <c r="AE80" s="248"/>
      <c r="AF80" s="248" t="s">
        <v>114</v>
      </c>
      <c r="AG80" s="271"/>
      <c r="AH80" s="386">
        <v>870</v>
      </c>
      <c r="AI80" s="383"/>
      <c r="AJ80" s="563" t="s">
        <v>95</v>
      </c>
      <c r="AK80" s="563">
        <v>12.18</v>
      </c>
    </row>
    <row r="81" spans="1:37" x14ac:dyDescent="0.2">
      <c r="A81" s="35" t="s">
        <v>241</v>
      </c>
      <c r="B81" s="35">
        <v>331</v>
      </c>
      <c r="C81" s="270" t="s">
        <v>242</v>
      </c>
      <c r="D81" s="560">
        <v>100</v>
      </c>
      <c r="E81" s="384"/>
      <c r="F81" s="386">
        <v>255</v>
      </c>
      <c r="G81" s="383"/>
      <c r="H81" s="564">
        <v>0</v>
      </c>
      <c r="I81" s="564">
        <v>14.06</v>
      </c>
      <c r="J81" s="559"/>
      <c r="K81" s="248" t="s">
        <v>114</v>
      </c>
      <c r="L81" s="387"/>
      <c r="M81" s="386">
        <v>275</v>
      </c>
      <c r="N81" s="383"/>
      <c r="O81" s="563" t="s">
        <v>95</v>
      </c>
      <c r="P81" s="563">
        <v>13.040000000000001</v>
      </c>
      <c r="Q81" s="559"/>
      <c r="R81" s="248" t="s">
        <v>114</v>
      </c>
      <c r="S81" s="384"/>
      <c r="T81" s="386">
        <v>260</v>
      </c>
      <c r="U81" s="383"/>
      <c r="V81" s="563">
        <v>0</v>
      </c>
      <c r="W81" s="563">
        <v>11.24</v>
      </c>
      <c r="X81" s="248"/>
      <c r="Y81" s="248" t="s">
        <v>114</v>
      </c>
      <c r="Z81" s="271"/>
      <c r="AA81" s="386">
        <v>225</v>
      </c>
      <c r="AB81" s="383"/>
      <c r="AC81" s="563">
        <v>0</v>
      </c>
      <c r="AD81" s="563">
        <v>9.3800000000000008</v>
      </c>
      <c r="AE81" s="248"/>
      <c r="AF81" s="248" t="s">
        <v>114</v>
      </c>
      <c r="AG81" s="271"/>
      <c r="AH81" s="386">
        <v>250</v>
      </c>
      <c r="AI81" s="383"/>
      <c r="AJ81" s="563" t="s">
        <v>95</v>
      </c>
      <c r="AK81" s="563">
        <v>10.4</v>
      </c>
    </row>
    <row r="82" spans="1:37" x14ac:dyDescent="0.2">
      <c r="A82" s="35" t="s">
        <v>244</v>
      </c>
      <c r="B82" s="35">
        <v>332</v>
      </c>
      <c r="C82" s="270" t="s">
        <v>245</v>
      </c>
      <c r="D82" s="248" t="s">
        <v>114</v>
      </c>
      <c r="E82" s="384"/>
      <c r="F82" s="386">
        <v>315</v>
      </c>
      <c r="G82" s="383"/>
      <c r="H82" s="564" t="s">
        <v>95</v>
      </c>
      <c r="I82" s="564">
        <v>12.42</v>
      </c>
      <c r="J82" s="559"/>
      <c r="K82" s="248" t="s">
        <v>114</v>
      </c>
      <c r="L82" s="387"/>
      <c r="M82" s="386">
        <v>325</v>
      </c>
      <c r="N82" s="383"/>
      <c r="O82" s="563" t="s">
        <v>95</v>
      </c>
      <c r="P82" s="563">
        <v>8.620000000000001</v>
      </c>
      <c r="Q82" s="559"/>
      <c r="R82" s="560">
        <v>100</v>
      </c>
      <c r="S82" s="384"/>
      <c r="T82" s="386">
        <v>350</v>
      </c>
      <c r="U82" s="383"/>
      <c r="V82" s="563" t="s">
        <v>95</v>
      </c>
      <c r="W82" s="563">
        <v>11.46</v>
      </c>
      <c r="X82" s="248"/>
      <c r="Y82" s="560">
        <v>100</v>
      </c>
      <c r="Z82" s="271"/>
      <c r="AA82" s="386">
        <v>385</v>
      </c>
      <c r="AB82" s="383"/>
      <c r="AC82" s="563" t="s">
        <v>95</v>
      </c>
      <c r="AD82" s="563">
        <v>8.27</v>
      </c>
      <c r="AE82" s="248"/>
      <c r="AF82" s="560">
        <v>100</v>
      </c>
      <c r="AG82" s="271"/>
      <c r="AH82" s="386">
        <v>410</v>
      </c>
      <c r="AI82" s="383"/>
      <c r="AJ82" s="563" t="s">
        <v>95</v>
      </c>
      <c r="AK82" s="563">
        <v>7.5600000000000005</v>
      </c>
    </row>
    <row r="83" spans="1:37" x14ac:dyDescent="0.2">
      <c r="A83" s="35" t="s">
        <v>246</v>
      </c>
      <c r="B83" s="35">
        <v>884</v>
      </c>
      <c r="C83" s="270" t="s">
        <v>247</v>
      </c>
      <c r="D83" s="248" t="s">
        <v>114</v>
      </c>
      <c r="E83" s="384"/>
      <c r="F83" s="386">
        <v>75</v>
      </c>
      <c r="G83" s="383"/>
      <c r="H83" s="564">
        <v>0</v>
      </c>
      <c r="I83" s="564">
        <v>18.670000000000002</v>
      </c>
      <c r="J83" s="559"/>
      <c r="K83" s="248" t="s">
        <v>114</v>
      </c>
      <c r="L83" s="387"/>
      <c r="M83" s="386">
        <v>70</v>
      </c>
      <c r="N83" s="383"/>
      <c r="O83" s="563">
        <v>0</v>
      </c>
      <c r="P83" s="563">
        <v>10.14</v>
      </c>
      <c r="Q83" s="559"/>
      <c r="R83" s="248" t="s">
        <v>114</v>
      </c>
      <c r="S83" s="384"/>
      <c r="T83" s="386">
        <v>70</v>
      </c>
      <c r="U83" s="383"/>
      <c r="V83" s="563">
        <v>0</v>
      </c>
      <c r="W83" s="563">
        <v>9.7200000000000006</v>
      </c>
      <c r="X83" s="248"/>
      <c r="Y83" s="248" t="s">
        <v>114</v>
      </c>
      <c r="Z83" s="271"/>
      <c r="AA83" s="386">
        <v>70</v>
      </c>
      <c r="AB83" s="383"/>
      <c r="AC83" s="563">
        <v>0</v>
      </c>
      <c r="AD83" s="563">
        <v>8.4499999999999993</v>
      </c>
      <c r="AE83" s="248"/>
      <c r="AF83" s="248" t="s">
        <v>114</v>
      </c>
      <c r="AG83" s="271"/>
      <c r="AH83" s="386">
        <v>90</v>
      </c>
      <c r="AI83" s="383"/>
      <c r="AJ83" s="563" t="s">
        <v>95</v>
      </c>
      <c r="AK83" s="563">
        <v>6.5200000000000005</v>
      </c>
    </row>
    <row r="84" spans="1:37" x14ac:dyDescent="0.2">
      <c r="A84" s="35" t="s">
        <v>248</v>
      </c>
      <c r="B84" s="35">
        <v>333</v>
      </c>
      <c r="C84" s="270" t="s">
        <v>249</v>
      </c>
      <c r="D84" s="248" t="s">
        <v>114</v>
      </c>
      <c r="E84" s="384"/>
      <c r="F84" s="386">
        <v>245</v>
      </c>
      <c r="G84" s="383"/>
      <c r="H84" s="564" t="s">
        <v>95</v>
      </c>
      <c r="I84" s="564">
        <v>17.89</v>
      </c>
      <c r="J84" s="559"/>
      <c r="K84" s="248" t="s">
        <v>114</v>
      </c>
      <c r="L84" s="387"/>
      <c r="M84" s="386">
        <v>265</v>
      </c>
      <c r="N84" s="383"/>
      <c r="O84" s="563" t="s">
        <v>95</v>
      </c>
      <c r="P84" s="563">
        <v>16.48</v>
      </c>
      <c r="Q84" s="559"/>
      <c r="R84" s="248" t="s">
        <v>114</v>
      </c>
      <c r="S84" s="384"/>
      <c r="T84" s="386">
        <v>260</v>
      </c>
      <c r="U84" s="383"/>
      <c r="V84" s="563" t="s">
        <v>95</v>
      </c>
      <c r="W84" s="563">
        <v>13.030000000000001</v>
      </c>
      <c r="X84" s="248"/>
      <c r="Y84" s="248" t="s">
        <v>114</v>
      </c>
      <c r="Z84" s="271"/>
      <c r="AA84" s="386">
        <v>270</v>
      </c>
      <c r="AB84" s="383"/>
      <c r="AC84" s="563">
        <v>0</v>
      </c>
      <c r="AD84" s="563">
        <v>11.03</v>
      </c>
      <c r="AE84" s="248"/>
      <c r="AF84" s="248" t="s">
        <v>114</v>
      </c>
      <c r="AG84" s="271"/>
      <c r="AH84" s="386">
        <v>300</v>
      </c>
      <c r="AI84" s="383"/>
      <c r="AJ84" s="563">
        <v>0</v>
      </c>
      <c r="AK84" s="563">
        <v>9.73</v>
      </c>
    </row>
    <row r="85" spans="1:37" x14ac:dyDescent="0.2">
      <c r="A85" s="35" t="s">
        <v>250</v>
      </c>
      <c r="B85" s="35">
        <v>893</v>
      </c>
      <c r="C85" s="270" t="s">
        <v>251</v>
      </c>
      <c r="D85" s="560">
        <v>100</v>
      </c>
      <c r="E85" s="384"/>
      <c r="F85" s="386">
        <v>70</v>
      </c>
      <c r="G85" s="383"/>
      <c r="H85" s="564">
        <v>0</v>
      </c>
      <c r="I85" s="564">
        <v>15.49</v>
      </c>
      <c r="J85" s="559"/>
      <c r="K85" s="248" t="s">
        <v>114</v>
      </c>
      <c r="L85" s="387"/>
      <c r="M85" s="386">
        <v>80</v>
      </c>
      <c r="N85" s="383"/>
      <c r="O85" s="563">
        <v>0</v>
      </c>
      <c r="P85" s="563">
        <v>12.5</v>
      </c>
      <c r="Q85" s="559"/>
      <c r="R85" s="560">
        <v>100</v>
      </c>
      <c r="S85" s="384"/>
      <c r="T85" s="386">
        <v>75</v>
      </c>
      <c r="U85" s="383"/>
      <c r="V85" s="563">
        <v>0</v>
      </c>
      <c r="W85" s="563">
        <v>21.330000000000002</v>
      </c>
      <c r="X85" s="248"/>
      <c r="Y85" s="248" t="s">
        <v>114</v>
      </c>
      <c r="Z85" s="271"/>
      <c r="AA85" s="386">
        <v>90</v>
      </c>
      <c r="AB85" s="383"/>
      <c r="AC85" s="563">
        <v>0</v>
      </c>
      <c r="AD85" s="563">
        <v>13.33</v>
      </c>
      <c r="AE85" s="248"/>
      <c r="AF85" s="248" t="s">
        <v>114</v>
      </c>
      <c r="AG85" s="271"/>
      <c r="AH85" s="386">
        <v>110</v>
      </c>
      <c r="AI85" s="383"/>
      <c r="AJ85" s="563">
        <v>0</v>
      </c>
      <c r="AK85" s="563">
        <v>8.33</v>
      </c>
    </row>
    <row r="86" spans="1:37" x14ac:dyDescent="0.2">
      <c r="A86" s="35" t="s">
        <v>252</v>
      </c>
      <c r="B86" s="35">
        <v>334</v>
      </c>
      <c r="C86" s="270" t="s">
        <v>253</v>
      </c>
      <c r="D86" s="248" t="s">
        <v>114</v>
      </c>
      <c r="E86" s="384"/>
      <c r="F86" s="386">
        <v>155</v>
      </c>
      <c r="G86" s="383"/>
      <c r="H86" s="564">
        <v>0</v>
      </c>
      <c r="I86" s="564">
        <v>9.68</v>
      </c>
      <c r="J86" s="559"/>
      <c r="K86" s="560">
        <v>100</v>
      </c>
      <c r="L86" s="387"/>
      <c r="M86" s="386">
        <v>160</v>
      </c>
      <c r="N86" s="383"/>
      <c r="O86" s="563">
        <v>0</v>
      </c>
      <c r="P86" s="563">
        <v>5.59</v>
      </c>
      <c r="Q86" s="559"/>
      <c r="R86" s="560">
        <v>100</v>
      </c>
      <c r="S86" s="384"/>
      <c r="T86" s="386">
        <v>150</v>
      </c>
      <c r="U86" s="383"/>
      <c r="V86" s="563">
        <v>0</v>
      </c>
      <c r="W86" s="563">
        <v>10.14</v>
      </c>
      <c r="X86" s="248"/>
      <c r="Y86" s="560">
        <v>100</v>
      </c>
      <c r="Z86" s="271"/>
      <c r="AA86" s="386">
        <v>150</v>
      </c>
      <c r="AB86" s="383"/>
      <c r="AC86" s="563">
        <v>0</v>
      </c>
      <c r="AD86" s="563">
        <v>7.33</v>
      </c>
      <c r="AE86" s="248"/>
      <c r="AF86" s="248" t="s">
        <v>114</v>
      </c>
      <c r="AG86" s="271"/>
      <c r="AH86" s="386">
        <v>140</v>
      </c>
      <c r="AI86" s="383"/>
      <c r="AJ86" s="563">
        <v>0</v>
      </c>
      <c r="AK86" s="563">
        <v>9.2200000000000006</v>
      </c>
    </row>
    <row r="87" spans="1:37" x14ac:dyDescent="0.2">
      <c r="A87" s="35" t="s">
        <v>254</v>
      </c>
      <c r="B87" s="35">
        <v>860</v>
      </c>
      <c r="C87" s="270" t="s">
        <v>255</v>
      </c>
      <c r="D87" s="248" t="s">
        <v>114</v>
      </c>
      <c r="E87" s="384"/>
      <c r="F87" s="386">
        <v>320</v>
      </c>
      <c r="G87" s="383"/>
      <c r="H87" s="564" t="s">
        <v>95</v>
      </c>
      <c r="I87" s="564">
        <v>11.25</v>
      </c>
      <c r="J87" s="559"/>
      <c r="K87" s="248" t="s">
        <v>114</v>
      </c>
      <c r="L87" s="387"/>
      <c r="M87" s="386">
        <v>345</v>
      </c>
      <c r="N87" s="383"/>
      <c r="O87" s="563" t="s">
        <v>95</v>
      </c>
      <c r="P87" s="563">
        <v>9.5400000000000009</v>
      </c>
      <c r="Q87" s="559"/>
      <c r="R87" s="248" t="s">
        <v>114</v>
      </c>
      <c r="S87" s="384"/>
      <c r="T87" s="386">
        <v>365</v>
      </c>
      <c r="U87" s="383"/>
      <c r="V87" s="563" t="s">
        <v>95</v>
      </c>
      <c r="W87" s="563">
        <v>8.7200000000000006</v>
      </c>
      <c r="X87" s="248"/>
      <c r="Y87" s="248" t="s">
        <v>114</v>
      </c>
      <c r="Z87" s="271"/>
      <c r="AA87" s="386">
        <v>420</v>
      </c>
      <c r="AB87" s="383"/>
      <c r="AC87" s="563" t="s">
        <v>95</v>
      </c>
      <c r="AD87" s="563">
        <v>8.11</v>
      </c>
      <c r="AE87" s="248"/>
      <c r="AF87" s="248" t="s">
        <v>114</v>
      </c>
      <c r="AG87" s="271"/>
      <c r="AH87" s="386">
        <v>450</v>
      </c>
      <c r="AI87" s="383"/>
      <c r="AJ87" s="563">
        <v>0</v>
      </c>
      <c r="AK87" s="563">
        <v>6.9</v>
      </c>
    </row>
    <row r="88" spans="1:37" x14ac:dyDescent="0.2">
      <c r="A88" s="35" t="s">
        <v>256</v>
      </c>
      <c r="B88" s="35">
        <v>861</v>
      </c>
      <c r="C88" s="270" t="s">
        <v>473</v>
      </c>
      <c r="D88" s="248" t="s">
        <v>114</v>
      </c>
      <c r="E88" s="384"/>
      <c r="F88" s="386">
        <v>180</v>
      </c>
      <c r="G88" s="383"/>
      <c r="H88" s="564">
        <v>0</v>
      </c>
      <c r="I88" s="564">
        <v>12.92</v>
      </c>
      <c r="J88" s="559"/>
      <c r="K88" s="560">
        <v>100</v>
      </c>
      <c r="L88" s="387"/>
      <c r="M88" s="386">
        <v>170</v>
      </c>
      <c r="N88" s="383"/>
      <c r="O88" s="563">
        <v>0</v>
      </c>
      <c r="P88" s="563">
        <v>9.8800000000000008</v>
      </c>
      <c r="Q88" s="559"/>
      <c r="R88" s="560">
        <v>100</v>
      </c>
      <c r="S88" s="384"/>
      <c r="T88" s="386">
        <v>190</v>
      </c>
      <c r="U88" s="383"/>
      <c r="V88" s="563">
        <v>0</v>
      </c>
      <c r="W88" s="563">
        <v>12.11</v>
      </c>
      <c r="X88" s="248"/>
      <c r="Y88" s="248" t="s">
        <v>114</v>
      </c>
      <c r="Z88" s="271"/>
      <c r="AA88" s="386">
        <v>190</v>
      </c>
      <c r="AB88" s="383"/>
      <c r="AC88" s="563">
        <v>0</v>
      </c>
      <c r="AD88" s="563">
        <v>6.7700000000000005</v>
      </c>
      <c r="AE88" s="248"/>
      <c r="AF88" s="248" t="s">
        <v>114</v>
      </c>
      <c r="AG88" s="271"/>
      <c r="AH88" s="386">
        <v>200</v>
      </c>
      <c r="AI88" s="383"/>
      <c r="AJ88" s="563">
        <v>0</v>
      </c>
      <c r="AK88" s="563">
        <v>7.96</v>
      </c>
    </row>
    <row r="89" spans="1:37" x14ac:dyDescent="0.2">
      <c r="A89" s="35" t="s">
        <v>258</v>
      </c>
      <c r="B89" s="35">
        <v>894</v>
      </c>
      <c r="C89" s="270" t="s">
        <v>259</v>
      </c>
      <c r="D89" s="248" t="s">
        <v>114</v>
      </c>
      <c r="E89" s="384"/>
      <c r="F89" s="386">
        <v>115</v>
      </c>
      <c r="G89" s="383"/>
      <c r="H89" s="564">
        <v>0</v>
      </c>
      <c r="I89" s="564">
        <v>11.3</v>
      </c>
      <c r="J89" s="559"/>
      <c r="K89" s="560">
        <v>100</v>
      </c>
      <c r="L89" s="387"/>
      <c r="M89" s="386">
        <v>120</v>
      </c>
      <c r="N89" s="383"/>
      <c r="O89" s="563">
        <v>0</v>
      </c>
      <c r="P89" s="563">
        <v>9.02</v>
      </c>
      <c r="Q89" s="559"/>
      <c r="R89" s="560">
        <v>100</v>
      </c>
      <c r="S89" s="384"/>
      <c r="T89" s="386">
        <v>135</v>
      </c>
      <c r="U89" s="383"/>
      <c r="V89" s="563">
        <v>0</v>
      </c>
      <c r="W89" s="563">
        <v>6.7700000000000005</v>
      </c>
      <c r="X89" s="248"/>
      <c r="Y89" s="560">
        <v>100</v>
      </c>
      <c r="Z89" s="271"/>
      <c r="AA89" s="386">
        <v>145</v>
      </c>
      <c r="AB89" s="383"/>
      <c r="AC89" s="563">
        <v>0</v>
      </c>
      <c r="AD89" s="563">
        <v>6.29</v>
      </c>
      <c r="AE89" s="248"/>
      <c r="AF89" s="560">
        <v>100</v>
      </c>
      <c r="AG89" s="271"/>
      <c r="AH89" s="386">
        <v>145</v>
      </c>
      <c r="AI89" s="383"/>
      <c r="AJ89" s="563">
        <v>0</v>
      </c>
      <c r="AK89" s="563">
        <v>10.42</v>
      </c>
    </row>
    <row r="90" spans="1:37" x14ac:dyDescent="0.2">
      <c r="A90" s="35" t="s">
        <v>260</v>
      </c>
      <c r="B90" s="35">
        <v>335</v>
      </c>
      <c r="C90" s="270" t="s">
        <v>261</v>
      </c>
      <c r="D90" s="560">
        <v>100</v>
      </c>
      <c r="E90" s="384"/>
      <c r="F90" s="386">
        <v>240</v>
      </c>
      <c r="G90" s="383"/>
      <c r="H90" s="564">
        <v>0</v>
      </c>
      <c r="I90" s="564">
        <v>15.13</v>
      </c>
      <c r="J90" s="559"/>
      <c r="K90" s="560">
        <v>100</v>
      </c>
      <c r="L90" s="387"/>
      <c r="M90" s="386">
        <v>250</v>
      </c>
      <c r="N90" s="383"/>
      <c r="O90" s="563">
        <v>0</v>
      </c>
      <c r="P90" s="563">
        <v>10.48</v>
      </c>
      <c r="Q90" s="559"/>
      <c r="R90" s="560">
        <v>100</v>
      </c>
      <c r="S90" s="384"/>
      <c r="T90" s="386">
        <v>245</v>
      </c>
      <c r="U90" s="383"/>
      <c r="V90" s="563">
        <v>0</v>
      </c>
      <c r="W90" s="563">
        <v>9.7200000000000006</v>
      </c>
      <c r="X90" s="248"/>
      <c r="Y90" s="560">
        <v>100</v>
      </c>
      <c r="Z90" s="271"/>
      <c r="AA90" s="386">
        <v>255</v>
      </c>
      <c r="AB90" s="383"/>
      <c r="AC90" s="563">
        <v>0</v>
      </c>
      <c r="AD90" s="563">
        <v>7.84</v>
      </c>
      <c r="AE90" s="248"/>
      <c r="AF90" s="560">
        <v>100</v>
      </c>
      <c r="AG90" s="271"/>
      <c r="AH90" s="386">
        <v>300</v>
      </c>
      <c r="AI90" s="383"/>
      <c r="AJ90" s="563">
        <v>0</v>
      </c>
      <c r="AK90" s="563">
        <v>6.04</v>
      </c>
    </row>
    <row r="91" spans="1:37" x14ac:dyDescent="0.2">
      <c r="A91" s="35" t="s">
        <v>262</v>
      </c>
      <c r="B91" s="35">
        <v>937</v>
      </c>
      <c r="C91" s="270" t="s">
        <v>263</v>
      </c>
      <c r="D91" s="248" t="s">
        <v>114</v>
      </c>
      <c r="E91" s="384"/>
      <c r="F91" s="386">
        <v>275</v>
      </c>
      <c r="G91" s="383"/>
      <c r="H91" s="564" t="s">
        <v>95</v>
      </c>
      <c r="I91" s="564">
        <v>15.02</v>
      </c>
      <c r="J91" s="559"/>
      <c r="K91" s="248" t="s">
        <v>114</v>
      </c>
      <c r="L91" s="387"/>
      <c r="M91" s="386">
        <v>280</v>
      </c>
      <c r="N91" s="383"/>
      <c r="O91" s="563">
        <v>0</v>
      </c>
      <c r="P91" s="563">
        <v>14.89</v>
      </c>
      <c r="Q91" s="559"/>
      <c r="R91" s="248" t="s">
        <v>114</v>
      </c>
      <c r="S91" s="384"/>
      <c r="T91" s="386">
        <v>270</v>
      </c>
      <c r="U91" s="383"/>
      <c r="V91" s="563">
        <v>0</v>
      </c>
      <c r="W91" s="563">
        <v>13.06</v>
      </c>
      <c r="X91" s="248"/>
      <c r="Y91" s="248" t="s">
        <v>114</v>
      </c>
      <c r="Z91" s="271"/>
      <c r="AA91" s="386">
        <v>275</v>
      </c>
      <c r="AB91" s="383"/>
      <c r="AC91" s="563">
        <v>0</v>
      </c>
      <c r="AD91" s="563">
        <v>12.36</v>
      </c>
      <c r="AE91" s="248"/>
      <c r="AF91" s="248" t="s">
        <v>114</v>
      </c>
      <c r="AG91" s="271"/>
      <c r="AH91" s="386">
        <v>275</v>
      </c>
      <c r="AI91" s="383"/>
      <c r="AJ91" s="563" t="s">
        <v>95</v>
      </c>
      <c r="AK91" s="563">
        <v>13.040000000000001</v>
      </c>
    </row>
    <row r="92" spans="1:37" x14ac:dyDescent="0.2">
      <c r="A92" s="35" t="s">
        <v>264</v>
      </c>
      <c r="B92" s="35">
        <v>336</v>
      </c>
      <c r="C92" s="270" t="s">
        <v>265</v>
      </c>
      <c r="D92" s="248" t="s">
        <v>114</v>
      </c>
      <c r="E92" s="384"/>
      <c r="F92" s="386">
        <v>185</v>
      </c>
      <c r="G92" s="383"/>
      <c r="H92" s="564">
        <v>0</v>
      </c>
      <c r="I92" s="564">
        <v>9.09</v>
      </c>
      <c r="J92" s="559"/>
      <c r="K92" s="560">
        <v>100</v>
      </c>
      <c r="L92" s="387"/>
      <c r="M92" s="386">
        <v>200</v>
      </c>
      <c r="N92" s="383"/>
      <c r="O92" s="563">
        <v>0</v>
      </c>
      <c r="P92" s="563">
        <v>9.09</v>
      </c>
      <c r="Q92" s="559"/>
      <c r="R92" s="560">
        <v>100</v>
      </c>
      <c r="S92" s="384"/>
      <c r="T92" s="386">
        <v>240</v>
      </c>
      <c r="U92" s="383"/>
      <c r="V92" s="563">
        <v>0</v>
      </c>
      <c r="W92" s="563">
        <v>5.8100000000000005</v>
      </c>
      <c r="X92" s="248"/>
      <c r="Y92" s="248" t="s">
        <v>114</v>
      </c>
      <c r="Z92" s="271"/>
      <c r="AA92" s="386">
        <v>285</v>
      </c>
      <c r="AB92" s="383"/>
      <c r="AC92" s="563">
        <v>0</v>
      </c>
      <c r="AD92" s="563">
        <v>4.2</v>
      </c>
      <c r="AE92" s="248"/>
      <c r="AF92" s="248" t="s">
        <v>114</v>
      </c>
      <c r="AG92" s="271"/>
      <c r="AH92" s="386">
        <v>330</v>
      </c>
      <c r="AI92" s="383"/>
      <c r="AJ92" s="563">
        <v>0</v>
      </c>
      <c r="AK92" s="563">
        <v>8.23</v>
      </c>
    </row>
    <row r="93" spans="1:37" x14ac:dyDescent="0.2">
      <c r="A93" s="35" t="s">
        <v>266</v>
      </c>
      <c r="B93" s="35">
        <v>885</v>
      </c>
      <c r="C93" s="274" t="s">
        <v>267</v>
      </c>
      <c r="D93" s="248" t="s">
        <v>114</v>
      </c>
      <c r="E93" s="384"/>
      <c r="F93" s="386">
        <v>255</v>
      </c>
      <c r="G93" s="383"/>
      <c r="H93" s="564" t="s">
        <v>95</v>
      </c>
      <c r="I93" s="564">
        <v>11.02</v>
      </c>
      <c r="J93" s="559"/>
      <c r="K93" s="248" t="s">
        <v>114</v>
      </c>
      <c r="L93" s="387"/>
      <c r="M93" s="386">
        <v>280</v>
      </c>
      <c r="N93" s="383"/>
      <c r="O93" s="563">
        <v>0</v>
      </c>
      <c r="P93" s="563">
        <v>12.19</v>
      </c>
      <c r="Q93" s="559"/>
      <c r="R93" s="248" t="s">
        <v>114</v>
      </c>
      <c r="S93" s="384"/>
      <c r="T93" s="386">
        <v>270</v>
      </c>
      <c r="U93" s="383"/>
      <c r="V93" s="563">
        <v>0</v>
      </c>
      <c r="W93" s="563">
        <v>12.27</v>
      </c>
      <c r="X93" s="248"/>
      <c r="Y93" s="248" t="s">
        <v>114</v>
      </c>
      <c r="Z93" s="271"/>
      <c r="AA93" s="386">
        <v>245</v>
      </c>
      <c r="AB93" s="383"/>
      <c r="AC93" s="563">
        <v>0</v>
      </c>
      <c r="AD93" s="563">
        <v>11.43</v>
      </c>
      <c r="AE93" s="248"/>
      <c r="AF93" s="560">
        <v>100</v>
      </c>
      <c r="AG93" s="271"/>
      <c r="AH93" s="386">
        <v>295</v>
      </c>
      <c r="AI93" s="383"/>
      <c r="AJ93" s="563">
        <v>0</v>
      </c>
      <c r="AK93" s="563">
        <v>11.6</v>
      </c>
    </row>
    <row r="94" spans="1:37" x14ac:dyDescent="0.2">
      <c r="C94" s="270"/>
      <c r="D94" s="559"/>
      <c r="E94" s="384"/>
      <c r="F94" s="385"/>
      <c r="G94" s="383"/>
      <c r="H94" s="563"/>
      <c r="I94" s="563"/>
      <c r="J94" s="559"/>
      <c r="K94" s="559"/>
      <c r="L94" s="384"/>
      <c r="M94" s="385"/>
      <c r="N94" s="383"/>
      <c r="O94" s="563"/>
      <c r="P94" s="563"/>
      <c r="Q94" s="559"/>
      <c r="R94" s="559"/>
      <c r="S94" s="384"/>
      <c r="T94" s="385"/>
      <c r="U94" s="383"/>
      <c r="V94" s="563"/>
      <c r="W94" s="563"/>
      <c r="X94" s="248"/>
      <c r="Y94" s="559"/>
      <c r="Z94" s="271"/>
      <c r="AA94" s="385"/>
      <c r="AB94" s="383"/>
      <c r="AC94" s="563"/>
      <c r="AD94" s="563"/>
      <c r="AE94" s="248"/>
      <c r="AF94" s="559"/>
      <c r="AG94" s="271"/>
      <c r="AH94" s="385"/>
      <c r="AI94" s="383"/>
      <c r="AJ94" s="563"/>
      <c r="AK94" s="563"/>
    </row>
    <row r="95" spans="1:37" s="18" customFormat="1" x14ac:dyDescent="0.2">
      <c r="C95" s="265" t="s">
        <v>268</v>
      </c>
      <c r="D95" s="548" t="s">
        <v>57</v>
      </c>
      <c r="E95" s="379"/>
      <c r="F95" s="380">
        <v>2730</v>
      </c>
      <c r="G95" s="381"/>
      <c r="H95" s="561">
        <v>0.28999999999999998</v>
      </c>
      <c r="I95" s="561">
        <v>13.32</v>
      </c>
      <c r="J95" s="562"/>
      <c r="K95" s="548" t="s">
        <v>57</v>
      </c>
      <c r="L95" s="382"/>
      <c r="M95" s="380">
        <v>2730</v>
      </c>
      <c r="N95" s="381"/>
      <c r="O95" s="565">
        <v>0.22</v>
      </c>
      <c r="P95" s="565">
        <v>11.76</v>
      </c>
      <c r="Q95" s="562"/>
      <c r="R95" s="548" t="s">
        <v>57</v>
      </c>
      <c r="S95" s="379"/>
      <c r="T95" s="380">
        <v>2660</v>
      </c>
      <c r="U95" s="381"/>
      <c r="V95" s="565" t="s">
        <v>95</v>
      </c>
      <c r="W95" s="565">
        <v>11.98</v>
      </c>
      <c r="X95" s="548"/>
      <c r="Y95" s="548" t="s">
        <v>57</v>
      </c>
      <c r="Z95" s="266"/>
      <c r="AA95" s="380">
        <v>2680</v>
      </c>
      <c r="AB95" s="381"/>
      <c r="AC95" s="565" t="s">
        <v>95</v>
      </c>
      <c r="AD95" s="565">
        <v>10.42</v>
      </c>
      <c r="AE95" s="548"/>
      <c r="AF95" s="548" t="s">
        <v>57</v>
      </c>
      <c r="AG95" s="266"/>
      <c r="AH95" s="380">
        <v>2620</v>
      </c>
      <c r="AI95" s="381"/>
      <c r="AJ95" s="565" t="s">
        <v>95</v>
      </c>
      <c r="AK95" s="565">
        <v>10.16</v>
      </c>
    </row>
    <row r="96" spans="1:37" x14ac:dyDescent="0.2">
      <c r="A96" s="35" t="s">
        <v>269</v>
      </c>
      <c r="B96" s="35">
        <v>822</v>
      </c>
      <c r="C96" s="270" t="s">
        <v>434</v>
      </c>
      <c r="D96" s="248" t="s">
        <v>114</v>
      </c>
      <c r="E96" s="384"/>
      <c r="F96" s="386">
        <v>65</v>
      </c>
      <c r="G96" s="383"/>
      <c r="H96" s="564" t="s">
        <v>95</v>
      </c>
      <c r="I96" s="564">
        <v>17.46</v>
      </c>
      <c r="J96" s="559"/>
      <c r="K96" s="560">
        <v>100</v>
      </c>
      <c r="L96" s="387"/>
      <c r="M96" s="386">
        <v>60</v>
      </c>
      <c r="N96" s="383"/>
      <c r="O96" s="563">
        <v>0</v>
      </c>
      <c r="P96" s="563">
        <v>18.03</v>
      </c>
      <c r="Q96" s="559"/>
      <c r="R96" s="248" t="s">
        <v>114</v>
      </c>
      <c r="S96" s="384"/>
      <c r="T96" s="386">
        <v>65</v>
      </c>
      <c r="U96" s="383"/>
      <c r="V96" s="563" t="s">
        <v>95</v>
      </c>
      <c r="W96" s="563">
        <v>17.190000000000001</v>
      </c>
      <c r="X96" s="248"/>
      <c r="Y96" s="248" t="s">
        <v>114</v>
      </c>
      <c r="Z96" s="271"/>
      <c r="AA96" s="386">
        <v>80</v>
      </c>
      <c r="AB96" s="383"/>
      <c r="AC96" s="563" t="s">
        <v>95</v>
      </c>
      <c r="AD96" s="563">
        <v>7.41</v>
      </c>
      <c r="AE96" s="248"/>
      <c r="AF96" s="560">
        <v>100</v>
      </c>
      <c r="AG96" s="271"/>
      <c r="AH96" s="386">
        <v>100</v>
      </c>
      <c r="AI96" s="383"/>
      <c r="AJ96" s="563">
        <v>0</v>
      </c>
      <c r="AK96" s="563">
        <v>9</v>
      </c>
    </row>
    <row r="97" spans="1:37" x14ac:dyDescent="0.2">
      <c r="A97" s="35" t="s">
        <v>271</v>
      </c>
      <c r="B97" s="35">
        <v>823</v>
      </c>
      <c r="C97" s="270" t="s">
        <v>272</v>
      </c>
      <c r="D97" s="560">
        <v>100</v>
      </c>
      <c r="E97" s="384"/>
      <c r="F97" s="386">
        <v>65</v>
      </c>
      <c r="G97" s="383"/>
      <c r="H97" s="564">
        <v>0</v>
      </c>
      <c r="I97" s="564">
        <v>15.15</v>
      </c>
      <c r="J97" s="559"/>
      <c r="K97" s="560">
        <v>100</v>
      </c>
      <c r="L97" s="387"/>
      <c r="M97" s="386">
        <v>70</v>
      </c>
      <c r="N97" s="383"/>
      <c r="O97" s="563" t="s">
        <v>95</v>
      </c>
      <c r="P97" s="563">
        <v>17.14</v>
      </c>
      <c r="Q97" s="559"/>
      <c r="R97" s="560">
        <v>100</v>
      </c>
      <c r="S97" s="384"/>
      <c r="T97" s="386">
        <v>65</v>
      </c>
      <c r="U97" s="383"/>
      <c r="V97" s="563" t="s">
        <v>95</v>
      </c>
      <c r="W97" s="563">
        <v>17.91</v>
      </c>
      <c r="X97" s="248"/>
      <c r="Y97" s="560">
        <v>100</v>
      </c>
      <c r="Z97" s="271"/>
      <c r="AA97" s="386">
        <v>80</v>
      </c>
      <c r="AB97" s="383"/>
      <c r="AC97" s="563">
        <v>0</v>
      </c>
      <c r="AD97" s="563">
        <v>8.75</v>
      </c>
      <c r="AE97" s="248"/>
      <c r="AF97" s="560">
        <v>100</v>
      </c>
      <c r="AG97" s="271"/>
      <c r="AH97" s="386">
        <v>100</v>
      </c>
      <c r="AI97" s="383"/>
      <c r="AJ97" s="563">
        <v>0</v>
      </c>
      <c r="AK97" s="563">
        <v>13</v>
      </c>
    </row>
    <row r="98" spans="1:37" x14ac:dyDescent="0.2">
      <c r="A98" s="35" t="s">
        <v>273</v>
      </c>
      <c r="B98" s="35">
        <v>873</v>
      </c>
      <c r="C98" s="270" t="s">
        <v>274</v>
      </c>
      <c r="D98" s="248" t="s">
        <v>114</v>
      </c>
      <c r="E98" s="384"/>
      <c r="F98" s="386">
        <v>200</v>
      </c>
      <c r="G98" s="383"/>
      <c r="H98" s="564" t="s">
        <v>95</v>
      </c>
      <c r="I98" s="564">
        <v>12.870000000000001</v>
      </c>
      <c r="J98" s="559"/>
      <c r="K98" s="248" t="s">
        <v>114</v>
      </c>
      <c r="L98" s="387"/>
      <c r="M98" s="386">
        <v>200</v>
      </c>
      <c r="N98" s="383"/>
      <c r="O98" s="563">
        <v>0</v>
      </c>
      <c r="P98" s="563">
        <v>12.94</v>
      </c>
      <c r="Q98" s="559"/>
      <c r="R98" s="248" t="s">
        <v>114</v>
      </c>
      <c r="S98" s="384"/>
      <c r="T98" s="386">
        <v>200</v>
      </c>
      <c r="U98" s="383"/>
      <c r="V98" s="563">
        <v>0</v>
      </c>
      <c r="W98" s="563">
        <v>11.11</v>
      </c>
      <c r="X98" s="248"/>
      <c r="Y98" s="248" t="s">
        <v>114</v>
      </c>
      <c r="Z98" s="271"/>
      <c r="AA98" s="386">
        <v>215</v>
      </c>
      <c r="AB98" s="383"/>
      <c r="AC98" s="563">
        <v>0</v>
      </c>
      <c r="AD98" s="563">
        <v>9.2200000000000006</v>
      </c>
      <c r="AE98" s="248"/>
      <c r="AF98" s="248" t="s">
        <v>114</v>
      </c>
      <c r="AG98" s="271"/>
      <c r="AH98" s="386">
        <v>215</v>
      </c>
      <c r="AI98" s="383"/>
      <c r="AJ98" s="563">
        <v>0</v>
      </c>
      <c r="AK98" s="563">
        <v>9.3000000000000007</v>
      </c>
    </row>
    <row r="99" spans="1:37" x14ac:dyDescent="0.2">
      <c r="A99" s="35" t="s">
        <v>275</v>
      </c>
      <c r="B99" s="35">
        <v>881</v>
      </c>
      <c r="C99" s="270" t="s">
        <v>276</v>
      </c>
      <c r="D99" s="248" t="s">
        <v>114</v>
      </c>
      <c r="E99" s="384"/>
      <c r="F99" s="386">
        <v>650</v>
      </c>
      <c r="G99" s="383"/>
      <c r="H99" s="564" t="s">
        <v>95</v>
      </c>
      <c r="I99" s="564">
        <v>11.08</v>
      </c>
      <c r="J99" s="559"/>
      <c r="K99" s="248" t="s">
        <v>114</v>
      </c>
      <c r="L99" s="387"/>
      <c r="M99" s="386">
        <v>680</v>
      </c>
      <c r="N99" s="383"/>
      <c r="O99" s="563">
        <v>0</v>
      </c>
      <c r="P99" s="563">
        <v>12.19</v>
      </c>
      <c r="Q99" s="559"/>
      <c r="R99" s="248" t="s">
        <v>114</v>
      </c>
      <c r="S99" s="384"/>
      <c r="T99" s="386">
        <v>635</v>
      </c>
      <c r="U99" s="383"/>
      <c r="V99" s="563">
        <v>0</v>
      </c>
      <c r="W99" s="563">
        <v>12.13</v>
      </c>
      <c r="X99" s="248"/>
      <c r="Y99" s="248" t="s">
        <v>114</v>
      </c>
      <c r="Z99" s="271"/>
      <c r="AA99" s="386">
        <v>620</v>
      </c>
      <c r="AB99" s="383"/>
      <c r="AC99" s="563">
        <v>0</v>
      </c>
      <c r="AD99" s="563">
        <v>11.13</v>
      </c>
      <c r="AE99" s="248"/>
      <c r="AF99" s="248" t="s">
        <v>114</v>
      </c>
      <c r="AG99" s="271"/>
      <c r="AH99" s="386">
        <v>535</v>
      </c>
      <c r="AI99" s="383"/>
      <c r="AJ99" s="563">
        <v>0</v>
      </c>
      <c r="AK99" s="563">
        <v>9.16</v>
      </c>
    </row>
    <row r="100" spans="1:37" x14ac:dyDescent="0.2">
      <c r="A100" s="35" t="s">
        <v>277</v>
      </c>
      <c r="B100" s="35">
        <v>919</v>
      </c>
      <c r="C100" s="270" t="s">
        <v>278</v>
      </c>
      <c r="D100" s="248" t="s">
        <v>114</v>
      </c>
      <c r="E100" s="384"/>
      <c r="F100" s="386">
        <v>450</v>
      </c>
      <c r="G100" s="383"/>
      <c r="H100" s="564" t="s">
        <v>95</v>
      </c>
      <c r="I100" s="564">
        <v>19.150000000000002</v>
      </c>
      <c r="J100" s="559"/>
      <c r="K100" s="248" t="s">
        <v>114</v>
      </c>
      <c r="L100" s="387"/>
      <c r="M100" s="386">
        <v>450</v>
      </c>
      <c r="N100" s="383"/>
      <c r="O100" s="563">
        <v>0</v>
      </c>
      <c r="P100" s="563">
        <v>14.38</v>
      </c>
      <c r="Q100" s="559"/>
      <c r="R100" s="560">
        <v>100</v>
      </c>
      <c r="S100" s="384"/>
      <c r="T100" s="386">
        <v>430</v>
      </c>
      <c r="U100" s="383"/>
      <c r="V100" s="563">
        <v>0</v>
      </c>
      <c r="W100" s="563">
        <v>14.450000000000001</v>
      </c>
      <c r="X100" s="248"/>
      <c r="Y100" s="560">
        <v>100</v>
      </c>
      <c r="Z100" s="271"/>
      <c r="AA100" s="386">
        <v>395</v>
      </c>
      <c r="AB100" s="383"/>
      <c r="AC100" s="563">
        <v>0</v>
      </c>
      <c r="AD100" s="563">
        <v>14.39</v>
      </c>
      <c r="AE100" s="248"/>
      <c r="AF100" s="248" t="s">
        <v>114</v>
      </c>
      <c r="AG100" s="271"/>
      <c r="AH100" s="386">
        <v>385</v>
      </c>
      <c r="AI100" s="383"/>
      <c r="AJ100" s="563">
        <v>0</v>
      </c>
      <c r="AK100" s="563">
        <v>12.24</v>
      </c>
    </row>
    <row r="101" spans="1:37" x14ac:dyDescent="0.2">
      <c r="A101" s="35" t="s">
        <v>279</v>
      </c>
      <c r="B101" s="35">
        <v>821</v>
      </c>
      <c r="C101" s="270" t="s">
        <v>280</v>
      </c>
      <c r="D101" s="248" t="s">
        <v>114</v>
      </c>
      <c r="E101" s="384"/>
      <c r="F101" s="386">
        <v>180</v>
      </c>
      <c r="G101" s="383"/>
      <c r="H101" s="564">
        <v>0</v>
      </c>
      <c r="I101" s="564">
        <v>13.41</v>
      </c>
      <c r="J101" s="559"/>
      <c r="K101" s="560">
        <v>100</v>
      </c>
      <c r="L101" s="387"/>
      <c r="M101" s="386">
        <v>175</v>
      </c>
      <c r="N101" s="383"/>
      <c r="O101" s="563">
        <v>0</v>
      </c>
      <c r="P101" s="563">
        <v>13.56</v>
      </c>
      <c r="Q101" s="559"/>
      <c r="R101" s="248" t="s">
        <v>114</v>
      </c>
      <c r="S101" s="384"/>
      <c r="T101" s="386">
        <v>185</v>
      </c>
      <c r="U101" s="383"/>
      <c r="V101" s="563">
        <v>0</v>
      </c>
      <c r="W101" s="563">
        <v>10.870000000000001</v>
      </c>
      <c r="X101" s="248"/>
      <c r="Y101" s="248" t="s">
        <v>114</v>
      </c>
      <c r="Z101" s="271"/>
      <c r="AA101" s="386">
        <v>175</v>
      </c>
      <c r="AB101" s="383"/>
      <c r="AC101" s="563">
        <v>0</v>
      </c>
      <c r="AD101" s="563">
        <v>9.0400000000000009</v>
      </c>
      <c r="AE101" s="248"/>
      <c r="AF101" s="248" t="s">
        <v>114</v>
      </c>
      <c r="AG101" s="271"/>
      <c r="AH101" s="386">
        <v>180</v>
      </c>
      <c r="AI101" s="383"/>
      <c r="AJ101" s="563">
        <v>0</v>
      </c>
      <c r="AK101" s="563">
        <v>8.2900000000000009</v>
      </c>
    </row>
    <row r="102" spans="1:37" x14ac:dyDescent="0.2">
      <c r="A102" s="35" t="s">
        <v>281</v>
      </c>
      <c r="B102" s="35">
        <v>926</v>
      </c>
      <c r="C102" s="270" t="s">
        <v>282</v>
      </c>
      <c r="D102" s="560">
        <v>100</v>
      </c>
      <c r="E102" s="384"/>
      <c r="F102" s="386">
        <v>415</v>
      </c>
      <c r="G102" s="383"/>
      <c r="H102" s="564">
        <v>0</v>
      </c>
      <c r="I102" s="564">
        <v>11.38</v>
      </c>
      <c r="J102" s="559"/>
      <c r="K102" s="560">
        <v>100</v>
      </c>
      <c r="L102" s="387"/>
      <c r="M102" s="386">
        <v>415</v>
      </c>
      <c r="N102" s="383"/>
      <c r="O102" s="563" t="s">
        <v>95</v>
      </c>
      <c r="P102" s="563">
        <v>7.9300000000000006</v>
      </c>
      <c r="Q102" s="559"/>
      <c r="R102" s="248" t="s">
        <v>114</v>
      </c>
      <c r="S102" s="384"/>
      <c r="T102" s="386">
        <v>415</v>
      </c>
      <c r="U102" s="383"/>
      <c r="V102" s="563" t="s">
        <v>95</v>
      </c>
      <c r="W102" s="563">
        <v>8.67</v>
      </c>
      <c r="X102" s="248"/>
      <c r="Y102" s="248" t="s">
        <v>114</v>
      </c>
      <c r="Z102" s="271"/>
      <c r="AA102" s="386">
        <v>435</v>
      </c>
      <c r="AB102" s="383"/>
      <c r="AC102" s="563" t="s">
        <v>95</v>
      </c>
      <c r="AD102" s="563">
        <v>9.43</v>
      </c>
      <c r="AE102" s="248"/>
      <c r="AF102" s="248" t="s">
        <v>114</v>
      </c>
      <c r="AG102" s="271"/>
      <c r="AH102" s="386">
        <v>460</v>
      </c>
      <c r="AI102" s="383"/>
      <c r="AJ102" s="563" t="s">
        <v>95</v>
      </c>
      <c r="AK102" s="563">
        <v>8.23</v>
      </c>
    </row>
    <row r="103" spans="1:37" x14ac:dyDescent="0.2">
      <c r="A103" s="35" t="s">
        <v>283</v>
      </c>
      <c r="B103" s="35">
        <v>874</v>
      </c>
      <c r="C103" s="270" t="s">
        <v>284</v>
      </c>
      <c r="D103" s="560">
        <v>100</v>
      </c>
      <c r="E103" s="384"/>
      <c r="F103" s="386">
        <v>155</v>
      </c>
      <c r="G103" s="383"/>
      <c r="H103" s="564" t="s">
        <v>95</v>
      </c>
      <c r="I103" s="564">
        <v>11.46</v>
      </c>
      <c r="J103" s="559"/>
      <c r="K103" s="560">
        <v>100</v>
      </c>
      <c r="L103" s="387"/>
      <c r="M103" s="386">
        <v>135</v>
      </c>
      <c r="N103" s="383"/>
      <c r="O103" s="563">
        <v>0</v>
      </c>
      <c r="P103" s="563">
        <v>9.7000000000000011</v>
      </c>
      <c r="Q103" s="559"/>
      <c r="R103" s="560">
        <v>100</v>
      </c>
      <c r="S103" s="384"/>
      <c r="T103" s="386">
        <v>120</v>
      </c>
      <c r="U103" s="383"/>
      <c r="V103" s="563">
        <v>0</v>
      </c>
      <c r="W103" s="563">
        <v>11.86</v>
      </c>
      <c r="X103" s="248"/>
      <c r="Y103" s="248" t="s">
        <v>114</v>
      </c>
      <c r="Z103" s="271"/>
      <c r="AA103" s="386">
        <v>125</v>
      </c>
      <c r="AB103" s="383"/>
      <c r="AC103" s="563">
        <v>0</v>
      </c>
      <c r="AD103" s="563">
        <v>11.81</v>
      </c>
      <c r="AE103" s="248"/>
      <c r="AF103" s="248" t="s">
        <v>114</v>
      </c>
      <c r="AG103" s="271"/>
      <c r="AH103" s="386">
        <v>130</v>
      </c>
      <c r="AI103" s="383"/>
      <c r="AJ103" s="563">
        <v>0</v>
      </c>
      <c r="AK103" s="563">
        <v>13.18</v>
      </c>
    </row>
    <row r="104" spans="1:37" x14ac:dyDescent="0.2">
      <c r="A104" s="35" t="s">
        <v>285</v>
      </c>
      <c r="B104" s="35">
        <v>882</v>
      </c>
      <c r="C104" s="270" t="s">
        <v>474</v>
      </c>
      <c r="D104" s="560">
        <v>100</v>
      </c>
      <c r="E104" s="384"/>
      <c r="F104" s="386">
        <v>135</v>
      </c>
      <c r="G104" s="383"/>
      <c r="H104" s="564">
        <v>0</v>
      </c>
      <c r="I104" s="564">
        <v>15.790000000000001</v>
      </c>
      <c r="J104" s="559"/>
      <c r="K104" s="248" t="s">
        <v>114</v>
      </c>
      <c r="L104" s="387"/>
      <c r="M104" s="386">
        <v>125</v>
      </c>
      <c r="N104" s="383"/>
      <c r="O104" s="563" t="s">
        <v>95</v>
      </c>
      <c r="P104" s="563">
        <v>14.4</v>
      </c>
      <c r="Q104" s="559"/>
      <c r="R104" s="560">
        <v>100</v>
      </c>
      <c r="S104" s="384"/>
      <c r="T104" s="386">
        <v>130</v>
      </c>
      <c r="U104" s="383"/>
      <c r="V104" s="563">
        <v>0</v>
      </c>
      <c r="W104" s="563">
        <v>13.74</v>
      </c>
      <c r="X104" s="248"/>
      <c r="Y104" s="560">
        <v>100</v>
      </c>
      <c r="Z104" s="271"/>
      <c r="AA104" s="386">
        <v>120</v>
      </c>
      <c r="AB104" s="383"/>
      <c r="AC104" s="563">
        <v>0</v>
      </c>
      <c r="AD104" s="563">
        <v>10.74</v>
      </c>
      <c r="AE104" s="248"/>
      <c r="AF104" s="560">
        <v>100</v>
      </c>
      <c r="AG104" s="271"/>
      <c r="AH104" s="386">
        <v>100</v>
      </c>
      <c r="AI104" s="383"/>
      <c r="AJ104" s="563">
        <v>0</v>
      </c>
      <c r="AK104" s="563">
        <v>11.88</v>
      </c>
    </row>
    <row r="105" spans="1:37" x14ac:dyDescent="0.2">
      <c r="A105" s="35" t="s">
        <v>287</v>
      </c>
      <c r="B105" s="35">
        <v>935</v>
      </c>
      <c r="C105" s="270" t="s">
        <v>288</v>
      </c>
      <c r="D105" s="248" t="s">
        <v>114</v>
      </c>
      <c r="E105" s="384"/>
      <c r="F105" s="386">
        <v>330</v>
      </c>
      <c r="G105" s="383"/>
      <c r="H105" s="564">
        <v>0</v>
      </c>
      <c r="I105" s="564">
        <v>10.57</v>
      </c>
      <c r="J105" s="559"/>
      <c r="K105" s="248" t="s">
        <v>114</v>
      </c>
      <c r="L105" s="387"/>
      <c r="M105" s="386">
        <v>325</v>
      </c>
      <c r="N105" s="383"/>
      <c r="O105" s="563">
        <v>0</v>
      </c>
      <c r="P105" s="563">
        <v>8.26</v>
      </c>
      <c r="Q105" s="559"/>
      <c r="R105" s="248" t="s">
        <v>114</v>
      </c>
      <c r="S105" s="384"/>
      <c r="T105" s="386">
        <v>335</v>
      </c>
      <c r="U105" s="383"/>
      <c r="V105" s="563" t="s">
        <v>95</v>
      </c>
      <c r="W105" s="563">
        <v>11.31</v>
      </c>
      <c r="X105" s="248"/>
      <c r="Y105" s="248" t="s">
        <v>114</v>
      </c>
      <c r="Z105" s="271"/>
      <c r="AA105" s="386">
        <v>320</v>
      </c>
      <c r="AB105" s="383"/>
      <c r="AC105" s="563">
        <v>0</v>
      </c>
      <c r="AD105" s="563">
        <v>8.07</v>
      </c>
      <c r="AE105" s="248"/>
      <c r="AF105" s="248" t="s">
        <v>114</v>
      </c>
      <c r="AG105" s="271"/>
      <c r="AH105" s="386">
        <v>295</v>
      </c>
      <c r="AI105" s="383"/>
      <c r="AJ105" s="563" t="s">
        <v>95</v>
      </c>
      <c r="AK105" s="563">
        <v>10.17</v>
      </c>
    </row>
    <row r="106" spans="1:37" x14ac:dyDescent="0.2">
      <c r="A106" s="35" t="s">
        <v>289</v>
      </c>
      <c r="B106" s="35">
        <v>883</v>
      </c>
      <c r="C106" s="274" t="s">
        <v>290</v>
      </c>
      <c r="D106" s="560">
        <v>100</v>
      </c>
      <c r="E106" s="384"/>
      <c r="F106" s="386">
        <v>90</v>
      </c>
      <c r="G106" s="383"/>
      <c r="H106" s="564" t="s">
        <v>95</v>
      </c>
      <c r="I106" s="564">
        <v>15.73</v>
      </c>
      <c r="J106" s="559"/>
      <c r="K106" s="560">
        <v>100</v>
      </c>
      <c r="L106" s="387"/>
      <c r="M106" s="386">
        <v>85</v>
      </c>
      <c r="N106" s="383"/>
      <c r="O106" s="563" t="s">
        <v>95</v>
      </c>
      <c r="P106" s="563">
        <v>10.59</v>
      </c>
      <c r="Q106" s="559"/>
      <c r="R106" s="560">
        <v>100</v>
      </c>
      <c r="S106" s="384"/>
      <c r="T106" s="386">
        <v>85</v>
      </c>
      <c r="U106" s="383"/>
      <c r="V106" s="563">
        <v>0</v>
      </c>
      <c r="W106" s="563">
        <v>10.59</v>
      </c>
      <c r="X106" s="248"/>
      <c r="Y106" s="248" t="s">
        <v>114</v>
      </c>
      <c r="Z106" s="271"/>
      <c r="AA106" s="386">
        <v>100</v>
      </c>
      <c r="AB106" s="383"/>
      <c r="AC106" s="563">
        <v>0</v>
      </c>
      <c r="AD106" s="563">
        <v>8.91</v>
      </c>
      <c r="AE106" s="248"/>
      <c r="AF106" s="560">
        <v>100</v>
      </c>
      <c r="AG106" s="271"/>
      <c r="AH106" s="386">
        <v>115</v>
      </c>
      <c r="AI106" s="383"/>
      <c r="AJ106" s="563">
        <v>0</v>
      </c>
      <c r="AK106" s="563">
        <v>13.91</v>
      </c>
    </row>
    <row r="107" spans="1:37" x14ac:dyDescent="0.2">
      <c r="C107" s="269"/>
      <c r="D107" s="559"/>
      <c r="E107" s="384"/>
      <c r="F107" s="385"/>
      <c r="G107" s="383"/>
      <c r="H107" s="563"/>
      <c r="I107" s="563"/>
      <c r="J107" s="559"/>
      <c r="K107" s="559"/>
      <c r="L107" s="384"/>
      <c r="M107" s="385"/>
      <c r="N107" s="383"/>
      <c r="O107" s="563"/>
      <c r="P107" s="563"/>
      <c r="Q107" s="559"/>
      <c r="R107" s="559"/>
      <c r="S107" s="384"/>
      <c r="T107" s="385"/>
      <c r="U107" s="383"/>
      <c r="V107" s="563"/>
      <c r="W107" s="563"/>
      <c r="X107" s="248"/>
      <c r="Y107" s="559"/>
      <c r="Z107" s="271"/>
      <c r="AA107" s="385"/>
      <c r="AB107" s="383"/>
      <c r="AC107" s="563"/>
      <c r="AD107" s="563"/>
      <c r="AE107" s="248"/>
      <c r="AF107" s="559"/>
      <c r="AG107" s="271"/>
      <c r="AH107" s="385"/>
      <c r="AI107" s="383"/>
      <c r="AJ107" s="563"/>
      <c r="AK107" s="563"/>
    </row>
    <row r="108" spans="1:37" s="18" customFormat="1" x14ac:dyDescent="0.2">
      <c r="C108" s="265" t="s">
        <v>291</v>
      </c>
      <c r="D108" s="548" t="s">
        <v>57</v>
      </c>
      <c r="E108" s="379"/>
      <c r="F108" s="380">
        <v>4120</v>
      </c>
      <c r="G108" s="381"/>
      <c r="H108" s="561">
        <v>0.41000000000000003</v>
      </c>
      <c r="I108" s="561">
        <v>13.56</v>
      </c>
      <c r="J108" s="562"/>
      <c r="K108" s="548" t="s">
        <v>57</v>
      </c>
      <c r="L108" s="382"/>
      <c r="M108" s="380">
        <v>4070</v>
      </c>
      <c r="N108" s="381"/>
      <c r="O108" s="565">
        <v>0.32</v>
      </c>
      <c r="P108" s="565">
        <v>12.89</v>
      </c>
      <c r="Q108" s="562"/>
      <c r="R108" s="548" t="s">
        <v>57</v>
      </c>
      <c r="S108" s="379"/>
      <c r="T108" s="380">
        <v>3830</v>
      </c>
      <c r="U108" s="381"/>
      <c r="V108" s="565">
        <v>0.21</v>
      </c>
      <c r="W108" s="565">
        <v>12.39</v>
      </c>
      <c r="X108" s="548"/>
      <c r="Y108" s="548" t="s">
        <v>57</v>
      </c>
      <c r="Z108" s="266"/>
      <c r="AA108" s="380">
        <v>3800</v>
      </c>
      <c r="AB108" s="381"/>
      <c r="AC108" s="565" t="s">
        <v>95</v>
      </c>
      <c r="AD108" s="565">
        <v>9.98</v>
      </c>
      <c r="AE108" s="548"/>
      <c r="AF108" s="548" t="s">
        <v>57</v>
      </c>
      <c r="AG108" s="266"/>
      <c r="AH108" s="380">
        <v>3690</v>
      </c>
      <c r="AI108" s="381"/>
      <c r="AJ108" s="565">
        <v>0.27</v>
      </c>
      <c r="AK108" s="565">
        <v>11.23</v>
      </c>
    </row>
    <row r="109" spans="1:37" s="18" customFormat="1" x14ac:dyDescent="0.2">
      <c r="C109" s="265" t="s">
        <v>292</v>
      </c>
      <c r="D109" s="548" t="s">
        <v>57</v>
      </c>
      <c r="E109" s="379"/>
      <c r="F109" s="380">
        <v>1940</v>
      </c>
      <c r="G109" s="381"/>
      <c r="H109" s="561">
        <v>0.72</v>
      </c>
      <c r="I109" s="561">
        <v>15.14</v>
      </c>
      <c r="J109" s="562"/>
      <c r="K109" s="548" t="s">
        <v>57</v>
      </c>
      <c r="L109" s="382"/>
      <c r="M109" s="380">
        <v>1860</v>
      </c>
      <c r="N109" s="381"/>
      <c r="O109" s="565">
        <v>0.38</v>
      </c>
      <c r="P109" s="565">
        <v>13.84</v>
      </c>
      <c r="Q109" s="562"/>
      <c r="R109" s="548" t="s">
        <v>57</v>
      </c>
      <c r="S109" s="379"/>
      <c r="T109" s="380">
        <v>1750</v>
      </c>
      <c r="U109" s="381"/>
      <c r="V109" s="565" t="s">
        <v>95</v>
      </c>
      <c r="W109" s="565">
        <v>12.89</v>
      </c>
      <c r="X109" s="548"/>
      <c r="Y109" s="548" t="s">
        <v>57</v>
      </c>
      <c r="Z109" s="266"/>
      <c r="AA109" s="380">
        <v>1720</v>
      </c>
      <c r="AB109" s="381"/>
      <c r="AC109" s="565" t="s">
        <v>95</v>
      </c>
      <c r="AD109" s="565">
        <v>10.66</v>
      </c>
      <c r="AE109" s="548"/>
      <c r="AF109" s="548" t="s">
        <v>57</v>
      </c>
      <c r="AG109" s="266"/>
      <c r="AH109" s="380">
        <v>1660</v>
      </c>
      <c r="AI109" s="381"/>
      <c r="AJ109" s="565">
        <v>0.36</v>
      </c>
      <c r="AK109" s="565">
        <v>12</v>
      </c>
    </row>
    <row r="110" spans="1:37" x14ac:dyDescent="0.2">
      <c r="A110" s="35" t="s">
        <v>293</v>
      </c>
      <c r="B110" s="35">
        <v>202</v>
      </c>
      <c r="C110" s="270" t="s">
        <v>294</v>
      </c>
      <c r="D110" s="248" t="s">
        <v>114</v>
      </c>
      <c r="E110" s="384"/>
      <c r="F110" s="386">
        <v>100</v>
      </c>
      <c r="G110" s="383"/>
      <c r="H110" s="564" t="s">
        <v>95</v>
      </c>
      <c r="I110" s="564">
        <v>7.07</v>
      </c>
      <c r="J110" s="559"/>
      <c r="K110" s="248" t="s">
        <v>114</v>
      </c>
      <c r="L110" s="387"/>
      <c r="M110" s="386">
        <v>85</v>
      </c>
      <c r="N110" s="383"/>
      <c r="O110" s="563">
        <v>0</v>
      </c>
      <c r="P110" s="563">
        <v>17.240000000000002</v>
      </c>
      <c r="Q110" s="559"/>
      <c r="R110" s="560">
        <v>100</v>
      </c>
      <c r="S110" s="384"/>
      <c r="T110" s="386">
        <v>90</v>
      </c>
      <c r="U110" s="383"/>
      <c r="V110" s="563">
        <v>0</v>
      </c>
      <c r="W110" s="563">
        <v>16.3</v>
      </c>
      <c r="X110" s="248"/>
      <c r="Y110" s="248" t="s">
        <v>114</v>
      </c>
      <c r="Z110" s="271"/>
      <c r="AA110" s="386">
        <v>90</v>
      </c>
      <c r="AB110" s="383"/>
      <c r="AC110" s="563">
        <v>0</v>
      </c>
      <c r="AD110" s="563">
        <v>11.11</v>
      </c>
      <c r="AE110" s="248"/>
      <c r="AF110" s="560">
        <v>100</v>
      </c>
      <c r="AG110" s="271"/>
      <c r="AH110" s="386">
        <v>100</v>
      </c>
      <c r="AI110" s="383"/>
      <c r="AJ110" s="563">
        <v>0</v>
      </c>
      <c r="AK110" s="563">
        <v>12.24</v>
      </c>
    </row>
    <row r="111" spans="1:37" x14ac:dyDescent="0.2">
      <c r="A111" s="35" t="s">
        <v>295</v>
      </c>
      <c r="B111" s="35">
        <v>201</v>
      </c>
      <c r="C111" s="270" t="s">
        <v>296</v>
      </c>
      <c r="D111" s="560">
        <v>100</v>
      </c>
      <c r="E111" s="384"/>
      <c r="F111" s="386">
        <v>5</v>
      </c>
      <c r="G111" s="383"/>
      <c r="H111" s="564">
        <v>0</v>
      </c>
      <c r="I111" s="564">
        <v>0</v>
      </c>
      <c r="J111" s="559"/>
      <c r="K111" s="560">
        <v>100</v>
      </c>
      <c r="L111" s="387"/>
      <c r="M111" s="386">
        <v>0</v>
      </c>
      <c r="N111" s="383"/>
      <c r="O111" s="563">
        <v>0</v>
      </c>
      <c r="P111" s="563">
        <v>0</v>
      </c>
      <c r="Q111" s="559"/>
      <c r="R111" s="560">
        <v>100</v>
      </c>
      <c r="S111" s="384"/>
      <c r="T111" s="386">
        <v>0</v>
      </c>
      <c r="U111" s="383"/>
      <c r="V111" s="563">
        <v>0</v>
      </c>
      <c r="W111" s="563">
        <v>0</v>
      </c>
      <c r="X111" s="248"/>
      <c r="Y111" s="560">
        <v>100</v>
      </c>
      <c r="Z111" s="271"/>
      <c r="AA111" s="386">
        <v>5</v>
      </c>
      <c r="AB111" s="383"/>
      <c r="AC111" s="563">
        <v>0</v>
      </c>
      <c r="AD111" s="563">
        <v>0</v>
      </c>
      <c r="AE111" s="248"/>
      <c r="AF111" s="560">
        <v>100</v>
      </c>
      <c r="AG111" s="271"/>
      <c r="AH111" s="386">
        <v>5</v>
      </c>
      <c r="AI111" s="383"/>
      <c r="AJ111" s="563">
        <v>0</v>
      </c>
      <c r="AK111" s="563">
        <v>0</v>
      </c>
    </row>
    <row r="112" spans="1:37" x14ac:dyDescent="0.2">
      <c r="A112" s="35" t="s">
        <v>297</v>
      </c>
      <c r="B112" s="35">
        <v>204</v>
      </c>
      <c r="C112" s="270" t="s">
        <v>298</v>
      </c>
      <c r="D112" s="248" t="s">
        <v>114</v>
      </c>
      <c r="E112" s="384"/>
      <c r="F112" s="386">
        <v>135</v>
      </c>
      <c r="G112" s="383"/>
      <c r="H112" s="564" t="s">
        <v>95</v>
      </c>
      <c r="I112" s="564">
        <v>16.79</v>
      </c>
      <c r="J112" s="559"/>
      <c r="K112" s="248" t="s">
        <v>114</v>
      </c>
      <c r="L112" s="387"/>
      <c r="M112" s="386">
        <v>120</v>
      </c>
      <c r="N112" s="383"/>
      <c r="O112" s="563" t="s">
        <v>95</v>
      </c>
      <c r="P112" s="563">
        <v>18.330000000000002</v>
      </c>
      <c r="Q112" s="559"/>
      <c r="R112" s="248" t="s">
        <v>114</v>
      </c>
      <c r="S112" s="384"/>
      <c r="T112" s="386">
        <v>110</v>
      </c>
      <c r="U112" s="383"/>
      <c r="V112" s="563">
        <v>0</v>
      </c>
      <c r="W112" s="563">
        <v>15.32</v>
      </c>
      <c r="X112" s="248"/>
      <c r="Y112" s="248" t="s">
        <v>114</v>
      </c>
      <c r="Z112" s="271"/>
      <c r="AA112" s="386">
        <v>120</v>
      </c>
      <c r="AB112" s="383"/>
      <c r="AC112" s="563">
        <v>0</v>
      </c>
      <c r="AD112" s="563">
        <v>11.48</v>
      </c>
      <c r="AE112" s="248"/>
      <c r="AF112" s="560">
        <v>100</v>
      </c>
      <c r="AG112" s="271"/>
      <c r="AH112" s="386">
        <v>130</v>
      </c>
      <c r="AI112" s="383"/>
      <c r="AJ112" s="563" t="s">
        <v>95</v>
      </c>
      <c r="AK112" s="563">
        <v>9.85</v>
      </c>
    </row>
    <row r="113" spans="1:37" x14ac:dyDescent="0.2">
      <c r="A113" s="35" t="s">
        <v>299</v>
      </c>
      <c r="B113" s="35">
        <v>205</v>
      </c>
      <c r="C113" s="270" t="s">
        <v>475</v>
      </c>
      <c r="D113" s="248" t="s">
        <v>114</v>
      </c>
      <c r="E113" s="384"/>
      <c r="F113" s="386">
        <v>110</v>
      </c>
      <c r="G113" s="383"/>
      <c r="H113" s="564" t="s">
        <v>95</v>
      </c>
      <c r="I113" s="564">
        <v>13.64</v>
      </c>
      <c r="J113" s="559"/>
      <c r="K113" s="248" t="s">
        <v>114</v>
      </c>
      <c r="L113" s="387"/>
      <c r="M113" s="386">
        <v>90</v>
      </c>
      <c r="N113" s="383"/>
      <c r="O113" s="563">
        <v>0</v>
      </c>
      <c r="P113" s="563">
        <v>15.56</v>
      </c>
      <c r="Q113" s="559"/>
      <c r="R113" s="248" t="s">
        <v>114</v>
      </c>
      <c r="S113" s="384"/>
      <c r="T113" s="386">
        <v>85</v>
      </c>
      <c r="U113" s="383"/>
      <c r="V113" s="563">
        <v>0</v>
      </c>
      <c r="W113" s="563">
        <v>16.09</v>
      </c>
      <c r="X113" s="248"/>
      <c r="Y113" s="248" t="s">
        <v>243</v>
      </c>
      <c r="Z113" s="271"/>
      <c r="AA113" s="386">
        <v>75</v>
      </c>
      <c r="AB113" s="383"/>
      <c r="AC113" s="563">
        <v>0</v>
      </c>
      <c r="AD113" s="563">
        <v>13.51</v>
      </c>
      <c r="AE113" s="248"/>
      <c r="AF113" s="248" t="s">
        <v>243</v>
      </c>
      <c r="AG113" s="271"/>
      <c r="AH113" s="386">
        <v>65</v>
      </c>
      <c r="AI113" s="383"/>
      <c r="AJ113" s="563">
        <v>0</v>
      </c>
      <c r="AK113" s="563">
        <v>10.61</v>
      </c>
    </row>
    <row r="114" spans="1:37" x14ac:dyDescent="0.2">
      <c r="A114" s="35" t="s">
        <v>301</v>
      </c>
      <c r="B114" s="35">
        <v>309</v>
      </c>
      <c r="C114" s="270" t="s">
        <v>302</v>
      </c>
      <c r="D114" s="248" t="s">
        <v>114</v>
      </c>
      <c r="E114" s="384"/>
      <c r="F114" s="386">
        <v>205</v>
      </c>
      <c r="G114" s="383"/>
      <c r="H114" s="564" t="s">
        <v>95</v>
      </c>
      <c r="I114" s="564">
        <v>16.43</v>
      </c>
      <c r="J114" s="559"/>
      <c r="K114" s="248" t="s">
        <v>114</v>
      </c>
      <c r="L114" s="387"/>
      <c r="M114" s="386">
        <v>235</v>
      </c>
      <c r="N114" s="383"/>
      <c r="O114" s="563">
        <v>0</v>
      </c>
      <c r="P114" s="563">
        <v>12.77</v>
      </c>
      <c r="Q114" s="559"/>
      <c r="R114" s="248" t="s">
        <v>114</v>
      </c>
      <c r="S114" s="384"/>
      <c r="T114" s="386">
        <v>250</v>
      </c>
      <c r="U114" s="383"/>
      <c r="V114" s="563" t="s">
        <v>95</v>
      </c>
      <c r="W114" s="563">
        <v>8.06</v>
      </c>
      <c r="X114" s="248"/>
      <c r="Y114" s="248" t="s">
        <v>114</v>
      </c>
      <c r="Z114" s="271"/>
      <c r="AA114" s="386">
        <v>255</v>
      </c>
      <c r="AB114" s="383"/>
      <c r="AC114" s="563">
        <v>0</v>
      </c>
      <c r="AD114" s="563">
        <v>7.11</v>
      </c>
      <c r="AE114" s="248"/>
      <c r="AF114" s="560">
        <v>100</v>
      </c>
      <c r="AG114" s="271"/>
      <c r="AH114" s="386">
        <v>235</v>
      </c>
      <c r="AI114" s="383"/>
      <c r="AJ114" s="563" t="s">
        <v>95</v>
      </c>
      <c r="AK114" s="563">
        <v>9.7900000000000009</v>
      </c>
    </row>
    <row r="115" spans="1:37" x14ac:dyDescent="0.2">
      <c r="A115" s="35" t="s">
        <v>303</v>
      </c>
      <c r="B115" s="35">
        <v>206</v>
      </c>
      <c r="C115" s="270" t="s">
        <v>304</v>
      </c>
      <c r="D115" s="560">
        <v>100</v>
      </c>
      <c r="E115" s="384"/>
      <c r="F115" s="386">
        <v>135</v>
      </c>
      <c r="G115" s="383"/>
      <c r="H115" s="564">
        <v>0</v>
      </c>
      <c r="I115" s="564">
        <v>12.69</v>
      </c>
      <c r="J115" s="559"/>
      <c r="K115" s="560">
        <v>100</v>
      </c>
      <c r="L115" s="387"/>
      <c r="M115" s="386">
        <v>120</v>
      </c>
      <c r="N115" s="383"/>
      <c r="O115" s="563" t="s">
        <v>95</v>
      </c>
      <c r="P115" s="563">
        <v>14.88</v>
      </c>
      <c r="Q115" s="559"/>
      <c r="R115" s="560">
        <v>100</v>
      </c>
      <c r="S115" s="384"/>
      <c r="T115" s="386">
        <v>110</v>
      </c>
      <c r="U115" s="383"/>
      <c r="V115" s="563">
        <v>0</v>
      </c>
      <c r="W115" s="563">
        <v>19.27</v>
      </c>
      <c r="X115" s="248"/>
      <c r="Y115" s="560">
        <v>100</v>
      </c>
      <c r="Z115" s="271"/>
      <c r="AA115" s="386">
        <v>110</v>
      </c>
      <c r="AB115" s="383"/>
      <c r="AC115" s="563">
        <v>0</v>
      </c>
      <c r="AD115" s="563">
        <v>12.73</v>
      </c>
      <c r="AE115" s="248"/>
      <c r="AF115" s="560">
        <v>100</v>
      </c>
      <c r="AG115" s="271"/>
      <c r="AH115" s="386">
        <v>105</v>
      </c>
      <c r="AI115" s="383"/>
      <c r="AJ115" s="563" t="s">
        <v>95</v>
      </c>
      <c r="AK115" s="563">
        <v>11.65</v>
      </c>
    </row>
    <row r="116" spans="1:37" x14ac:dyDescent="0.2">
      <c r="A116" s="35" t="s">
        <v>305</v>
      </c>
      <c r="B116" s="35">
        <v>207</v>
      </c>
      <c r="C116" s="270" t="s">
        <v>306</v>
      </c>
      <c r="D116" s="560">
        <v>100</v>
      </c>
      <c r="E116" s="384"/>
      <c r="F116" s="386">
        <v>65</v>
      </c>
      <c r="G116" s="383"/>
      <c r="H116" s="564" t="s">
        <v>95</v>
      </c>
      <c r="I116" s="564">
        <v>13.85</v>
      </c>
      <c r="J116" s="559"/>
      <c r="K116" s="560">
        <v>100</v>
      </c>
      <c r="L116" s="387"/>
      <c r="M116" s="386">
        <v>50</v>
      </c>
      <c r="N116" s="383"/>
      <c r="O116" s="563">
        <v>0</v>
      </c>
      <c r="P116" s="563">
        <v>11.540000000000001</v>
      </c>
      <c r="Q116" s="559"/>
      <c r="R116" s="560">
        <v>100</v>
      </c>
      <c r="S116" s="384"/>
      <c r="T116" s="386">
        <v>45</v>
      </c>
      <c r="U116" s="383"/>
      <c r="V116" s="563">
        <v>0</v>
      </c>
      <c r="W116" s="563" t="s">
        <v>95</v>
      </c>
      <c r="X116" s="248"/>
      <c r="Y116" s="248" t="s">
        <v>114</v>
      </c>
      <c r="Z116" s="271"/>
      <c r="AA116" s="386">
        <v>35</v>
      </c>
      <c r="AB116" s="383"/>
      <c r="AC116" s="563">
        <v>0</v>
      </c>
      <c r="AD116" s="563" t="s">
        <v>95</v>
      </c>
      <c r="AE116" s="248"/>
      <c r="AF116" s="560">
        <v>100</v>
      </c>
      <c r="AG116" s="271"/>
      <c r="AH116" s="386">
        <v>25</v>
      </c>
      <c r="AI116" s="383"/>
      <c r="AJ116" s="563">
        <v>0</v>
      </c>
      <c r="AK116" s="563" t="s">
        <v>95</v>
      </c>
    </row>
    <row r="117" spans="1:37" x14ac:dyDescent="0.2">
      <c r="A117" s="35" t="s">
        <v>307</v>
      </c>
      <c r="B117" s="35">
        <v>208</v>
      </c>
      <c r="C117" s="270" t="s">
        <v>308</v>
      </c>
      <c r="D117" s="248" t="s">
        <v>114</v>
      </c>
      <c r="E117" s="384"/>
      <c r="F117" s="386">
        <v>215</v>
      </c>
      <c r="G117" s="383"/>
      <c r="H117" s="564" t="s">
        <v>95</v>
      </c>
      <c r="I117" s="564">
        <v>17.510000000000002</v>
      </c>
      <c r="J117" s="559"/>
      <c r="K117" s="248" t="s">
        <v>114</v>
      </c>
      <c r="L117" s="387"/>
      <c r="M117" s="386">
        <v>215</v>
      </c>
      <c r="N117" s="383"/>
      <c r="O117" s="563" t="s">
        <v>95</v>
      </c>
      <c r="P117" s="563">
        <v>13.950000000000001</v>
      </c>
      <c r="Q117" s="559"/>
      <c r="R117" s="560">
        <v>100</v>
      </c>
      <c r="S117" s="384"/>
      <c r="T117" s="386">
        <v>175</v>
      </c>
      <c r="U117" s="383"/>
      <c r="V117" s="563">
        <v>0</v>
      </c>
      <c r="W117" s="563">
        <v>9.25</v>
      </c>
      <c r="X117" s="248"/>
      <c r="Y117" s="560">
        <v>100</v>
      </c>
      <c r="Z117" s="271"/>
      <c r="AA117" s="386">
        <v>175</v>
      </c>
      <c r="AB117" s="383"/>
      <c r="AC117" s="563">
        <v>0</v>
      </c>
      <c r="AD117" s="563">
        <v>9.09</v>
      </c>
      <c r="AE117" s="248"/>
      <c r="AF117" s="560">
        <v>100</v>
      </c>
      <c r="AG117" s="271"/>
      <c r="AH117" s="386">
        <v>170</v>
      </c>
      <c r="AI117" s="383"/>
      <c r="AJ117" s="563">
        <v>0</v>
      </c>
      <c r="AK117" s="563">
        <v>15.790000000000001</v>
      </c>
    </row>
    <row r="118" spans="1:37" x14ac:dyDescent="0.2">
      <c r="A118" s="35" t="s">
        <v>309</v>
      </c>
      <c r="B118" s="35">
        <v>209</v>
      </c>
      <c r="C118" s="270" t="s">
        <v>310</v>
      </c>
      <c r="D118" s="248" t="s">
        <v>114</v>
      </c>
      <c r="E118" s="384"/>
      <c r="F118" s="386">
        <v>210</v>
      </c>
      <c r="G118" s="383"/>
      <c r="H118" s="564">
        <v>0</v>
      </c>
      <c r="I118" s="564">
        <v>14.42</v>
      </c>
      <c r="J118" s="559"/>
      <c r="K118" s="248" t="s">
        <v>114</v>
      </c>
      <c r="L118" s="387"/>
      <c r="M118" s="386">
        <v>220</v>
      </c>
      <c r="N118" s="383"/>
      <c r="O118" s="563" t="s">
        <v>95</v>
      </c>
      <c r="P118" s="563">
        <v>18.350000000000001</v>
      </c>
      <c r="Q118" s="559"/>
      <c r="R118" s="248" t="s">
        <v>114</v>
      </c>
      <c r="S118" s="384"/>
      <c r="T118" s="386">
        <v>205</v>
      </c>
      <c r="U118" s="383"/>
      <c r="V118" s="563">
        <v>0</v>
      </c>
      <c r="W118" s="563">
        <v>12.32</v>
      </c>
      <c r="X118" s="248"/>
      <c r="Y118" s="248" t="s">
        <v>114</v>
      </c>
      <c r="Z118" s="271"/>
      <c r="AA118" s="386">
        <v>210</v>
      </c>
      <c r="AB118" s="383"/>
      <c r="AC118" s="563">
        <v>0</v>
      </c>
      <c r="AD118" s="563">
        <v>11.06</v>
      </c>
      <c r="AE118" s="248"/>
      <c r="AF118" s="248" t="s">
        <v>114</v>
      </c>
      <c r="AG118" s="271"/>
      <c r="AH118" s="386">
        <v>210</v>
      </c>
      <c r="AI118" s="383"/>
      <c r="AJ118" s="563">
        <v>0</v>
      </c>
      <c r="AK118" s="563">
        <v>15.57</v>
      </c>
    </row>
    <row r="119" spans="1:37" x14ac:dyDescent="0.2">
      <c r="A119" s="35" t="s">
        <v>311</v>
      </c>
      <c r="B119" s="35">
        <v>316</v>
      </c>
      <c r="C119" s="270" t="s">
        <v>312</v>
      </c>
      <c r="D119" s="248" t="s">
        <v>114</v>
      </c>
      <c r="E119" s="384"/>
      <c r="F119" s="386">
        <v>240</v>
      </c>
      <c r="G119" s="383"/>
      <c r="H119" s="564" t="s">
        <v>95</v>
      </c>
      <c r="I119" s="564">
        <v>15.290000000000001</v>
      </c>
      <c r="J119" s="559"/>
      <c r="K119" s="248" t="s">
        <v>114</v>
      </c>
      <c r="L119" s="387"/>
      <c r="M119" s="386">
        <v>210</v>
      </c>
      <c r="N119" s="383"/>
      <c r="O119" s="563">
        <v>0</v>
      </c>
      <c r="P119" s="563">
        <v>10.85</v>
      </c>
      <c r="Q119" s="559"/>
      <c r="R119" s="560">
        <v>100</v>
      </c>
      <c r="S119" s="384"/>
      <c r="T119" s="386">
        <v>190</v>
      </c>
      <c r="U119" s="383"/>
      <c r="V119" s="563">
        <v>0</v>
      </c>
      <c r="W119" s="563">
        <v>12.700000000000001</v>
      </c>
      <c r="X119" s="248"/>
      <c r="Y119" s="560">
        <v>100</v>
      </c>
      <c r="Z119" s="271"/>
      <c r="AA119" s="386">
        <v>170</v>
      </c>
      <c r="AB119" s="383"/>
      <c r="AC119" s="563">
        <v>0</v>
      </c>
      <c r="AD119" s="563">
        <v>9.4700000000000006</v>
      </c>
      <c r="AE119" s="248"/>
      <c r="AF119" s="560">
        <v>100</v>
      </c>
      <c r="AG119" s="271"/>
      <c r="AH119" s="386">
        <v>145</v>
      </c>
      <c r="AI119" s="383"/>
      <c r="AJ119" s="563">
        <v>0</v>
      </c>
      <c r="AK119" s="563">
        <v>13.790000000000001</v>
      </c>
    </row>
    <row r="120" spans="1:37" x14ac:dyDescent="0.2">
      <c r="A120" s="35" t="s">
        <v>313</v>
      </c>
      <c r="B120" s="35">
        <v>210</v>
      </c>
      <c r="C120" s="270" t="s">
        <v>314</v>
      </c>
      <c r="D120" s="248" t="s">
        <v>114</v>
      </c>
      <c r="E120" s="384"/>
      <c r="F120" s="386">
        <v>200</v>
      </c>
      <c r="G120" s="383"/>
      <c r="H120" s="564" t="s">
        <v>95</v>
      </c>
      <c r="I120" s="564">
        <v>20.79</v>
      </c>
      <c r="J120" s="559"/>
      <c r="K120" s="248" t="s">
        <v>114</v>
      </c>
      <c r="L120" s="387"/>
      <c r="M120" s="386">
        <v>190</v>
      </c>
      <c r="N120" s="383"/>
      <c r="O120" s="563">
        <v>0</v>
      </c>
      <c r="P120" s="563">
        <v>13.3</v>
      </c>
      <c r="Q120" s="559"/>
      <c r="R120" s="248" t="s">
        <v>114</v>
      </c>
      <c r="S120" s="384"/>
      <c r="T120" s="386">
        <v>195</v>
      </c>
      <c r="U120" s="383"/>
      <c r="V120" s="563">
        <v>0</v>
      </c>
      <c r="W120" s="563">
        <v>16.059999999999999</v>
      </c>
      <c r="X120" s="248"/>
      <c r="Y120" s="248" t="s">
        <v>114</v>
      </c>
      <c r="Z120" s="271"/>
      <c r="AA120" s="386">
        <v>210</v>
      </c>
      <c r="AB120" s="383"/>
      <c r="AC120" s="563" t="s">
        <v>95</v>
      </c>
      <c r="AD120" s="563">
        <v>13.46</v>
      </c>
      <c r="AE120" s="248"/>
      <c r="AF120" s="248" t="s">
        <v>114</v>
      </c>
      <c r="AG120" s="271"/>
      <c r="AH120" s="386">
        <v>220</v>
      </c>
      <c r="AI120" s="383"/>
      <c r="AJ120" s="563" t="s">
        <v>95</v>
      </c>
      <c r="AK120" s="563">
        <v>10.96</v>
      </c>
    </row>
    <row r="121" spans="1:37" x14ac:dyDescent="0.2">
      <c r="A121" s="35" t="s">
        <v>315</v>
      </c>
      <c r="B121" s="35">
        <v>211</v>
      </c>
      <c r="C121" s="270" t="s">
        <v>316</v>
      </c>
      <c r="D121" s="560">
        <v>100</v>
      </c>
      <c r="E121" s="384"/>
      <c r="F121" s="386">
        <v>125</v>
      </c>
      <c r="G121" s="383"/>
      <c r="H121" s="564">
        <v>0</v>
      </c>
      <c r="I121" s="564">
        <v>14.290000000000001</v>
      </c>
      <c r="J121" s="559"/>
      <c r="K121" s="248" t="s">
        <v>114</v>
      </c>
      <c r="L121" s="387"/>
      <c r="M121" s="386">
        <v>135</v>
      </c>
      <c r="N121" s="383"/>
      <c r="O121" s="563">
        <v>0</v>
      </c>
      <c r="P121" s="563">
        <v>9.56</v>
      </c>
      <c r="Q121" s="559"/>
      <c r="R121" s="248" t="s">
        <v>114</v>
      </c>
      <c r="S121" s="384"/>
      <c r="T121" s="386">
        <v>120</v>
      </c>
      <c r="U121" s="383"/>
      <c r="V121" s="563">
        <v>0</v>
      </c>
      <c r="W121" s="563">
        <v>11.76</v>
      </c>
      <c r="X121" s="248"/>
      <c r="Y121" s="560">
        <v>100</v>
      </c>
      <c r="Z121" s="271"/>
      <c r="AA121" s="386">
        <v>115</v>
      </c>
      <c r="AB121" s="383"/>
      <c r="AC121" s="563">
        <v>0</v>
      </c>
      <c r="AD121" s="563">
        <v>10.620000000000001</v>
      </c>
      <c r="AE121" s="248"/>
      <c r="AF121" s="248" t="s">
        <v>114</v>
      </c>
      <c r="AG121" s="271"/>
      <c r="AH121" s="386">
        <v>105</v>
      </c>
      <c r="AI121" s="383"/>
      <c r="AJ121" s="563">
        <v>0</v>
      </c>
      <c r="AK121" s="563">
        <v>12.15</v>
      </c>
    </row>
    <row r="122" spans="1:37" x14ac:dyDescent="0.2">
      <c r="A122" s="35" t="s">
        <v>317</v>
      </c>
      <c r="B122" s="35">
        <v>212</v>
      </c>
      <c r="C122" s="270" t="s">
        <v>318</v>
      </c>
      <c r="D122" s="248" t="s">
        <v>114</v>
      </c>
      <c r="E122" s="384"/>
      <c r="F122" s="386">
        <v>100</v>
      </c>
      <c r="G122" s="383"/>
      <c r="H122" s="564">
        <v>0</v>
      </c>
      <c r="I122" s="564">
        <v>10.89</v>
      </c>
      <c r="J122" s="559"/>
      <c r="K122" s="248" t="s">
        <v>114</v>
      </c>
      <c r="L122" s="387"/>
      <c r="M122" s="386">
        <v>100</v>
      </c>
      <c r="N122" s="383"/>
      <c r="O122" s="563" t="s">
        <v>95</v>
      </c>
      <c r="P122" s="563">
        <v>11.22</v>
      </c>
      <c r="Q122" s="559"/>
      <c r="R122" s="560">
        <v>100</v>
      </c>
      <c r="S122" s="384"/>
      <c r="T122" s="386">
        <v>95</v>
      </c>
      <c r="U122" s="383"/>
      <c r="V122" s="563" t="s">
        <v>95</v>
      </c>
      <c r="W122" s="563">
        <v>16.13</v>
      </c>
      <c r="X122" s="248"/>
      <c r="Y122" s="560">
        <v>100</v>
      </c>
      <c r="Z122" s="271"/>
      <c r="AA122" s="386">
        <v>85</v>
      </c>
      <c r="AB122" s="383"/>
      <c r="AC122" s="563">
        <v>0</v>
      </c>
      <c r="AD122" s="563">
        <v>13.790000000000001</v>
      </c>
      <c r="AE122" s="248"/>
      <c r="AF122" s="560">
        <v>100</v>
      </c>
      <c r="AG122" s="271"/>
      <c r="AH122" s="386">
        <v>70</v>
      </c>
      <c r="AI122" s="383"/>
      <c r="AJ122" s="563">
        <v>0</v>
      </c>
      <c r="AK122" s="563" t="s">
        <v>95</v>
      </c>
    </row>
    <row r="123" spans="1:37" x14ac:dyDescent="0.2">
      <c r="A123" s="35" t="s">
        <v>319</v>
      </c>
      <c r="B123" s="35">
        <v>213</v>
      </c>
      <c r="C123" s="270" t="s">
        <v>320</v>
      </c>
      <c r="D123" s="560">
        <v>100</v>
      </c>
      <c r="E123" s="384"/>
      <c r="F123" s="386">
        <v>85</v>
      </c>
      <c r="G123" s="383"/>
      <c r="H123" s="564">
        <v>0</v>
      </c>
      <c r="I123" s="564">
        <v>14.290000000000001</v>
      </c>
      <c r="J123" s="559"/>
      <c r="K123" s="560">
        <v>100</v>
      </c>
      <c r="L123" s="387"/>
      <c r="M123" s="386">
        <v>90</v>
      </c>
      <c r="N123" s="383"/>
      <c r="O123" s="563">
        <v>0</v>
      </c>
      <c r="P123" s="563">
        <v>12.22</v>
      </c>
      <c r="Q123" s="559"/>
      <c r="R123" s="560">
        <v>100</v>
      </c>
      <c r="S123" s="384"/>
      <c r="T123" s="386">
        <v>80</v>
      </c>
      <c r="U123" s="383"/>
      <c r="V123" s="563">
        <v>0</v>
      </c>
      <c r="W123" s="563">
        <v>12.200000000000001</v>
      </c>
      <c r="X123" s="248"/>
      <c r="Y123" s="560">
        <v>100</v>
      </c>
      <c r="Z123" s="271"/>
      <c r="AA123" s="386">
        <v>70</v>
      </c>
      <c r="AB123" s="383"/>
      <c r="AC123" s="563">
        <v>0</v>
      </c>
      <c r="AD123" s="563">
        <v>10.14</v>
      </c>
      <c r="AE123" s="248"/>
      <c r="AF123" s="560">
        <v>100</v>
      </c>
      <c r="AG123" s="271"/>
      <c r="AH123" s="386">
        <v>70</v>
      </c>
      <c r="AI123" s="383"/>
      <c r="AJ123" s="563">
        <v>0</v>
      </c>
      <c r="AK123" s="563">
        <v>11.76</v>
      </c>
    </row>
    <row r="124" spans="1:37" s="18" customFormat="1" x14ac:dyDescent="0.2">
      <c r="C124" s="265" t="s">
        <v>321</v>
      </c>
      <c r="D124" s="548" t="s">
        <v>57</v>
      </c>
      <c r="E124" s="379"/>
      <c r="F124" s="380">
        <v>2190</v>
      </c>
      <c r="G124" s="381"/>
      <c r="H124" s="561" t="s">
        <v>95</v>
      </c>
      <c r="I124" s="561">
        <v>12.16</v>
      </c>
      <c r="J124" s="562"/>
      <c r="K124" s="548" t="s">
        <v>57</v>
      </c>
      <c r="L124" s="382"/>
      <c r="M124" s="380">
        <v>2200</v>
      </c>
      <c r="N124" s="381"/>
      <c r="O124" s="565">
        <v>0.27</v>
      </c>
      <c r="P124" s="565">
        <v>12.08</v>
      </c>
      <c r="Q124" s="562"/>
      <c r="R124" s="548" t="s">
        <v>57</v>
      </c>
      <c r="S124" s="379"/>
      <c r="T124" s="380">
        <v>2090</v>
      </c>
      <c r="U124" s="381"/>
      <c r="V124" s="565">
        <v>0.28999999999999998</v>
      </c>
      <c r="W124" s="565">
        <v>11.98</v>
      </c>
      <c r="X124" s="548"/>
      <c r="Y124" s="548" t="s">
        <v>57</v>
      </c>
      <c r="Z124" s="266"/>
      <c r="AA124" s="380">
        <v>2080</v>
      </c>
      <c r="AB124" s="381"/>
      <c r="AC124" s="565" t="s">
        <v>95</v>
      </c>
      <c r="AD124" s="565">
        <v>9.41</v>
      </c>
      <c r="AE124" s="548"/>
      <c r="AF124" s="548" t="s">
        <v>57</v>
      </c>
      <c r="AG124" s="266"/>
      <c r="AH124" s="380">
        <v>2030</v>
      </c>
      <c r="AI124" s="381"/>
      <c r="AJ124" s="565" t="s">
        <v>95</v>
      </c>
      <c r="AK124" s="565">
        <v>10.6</v>
      </c>
    </row>
    <row r="125" spans="1:37" x14ac:dyDescent="0.2">
      <c r="A125" s="35" t="s">
        <v>322</v>
      </c>
      <c r="B125" s="35">
        <v>301</v>
      </c>
      <c r="C125" s="270" t="s">
        <v>323</v>
      </c>
      <c r="D125" s="560">
        <v>100</v>
      </c>
      <c r="E125" s="384"/>
      <c r="F125" s="386">
        <v>125</v>
      </c>
      <c r="G125" s="383"/>
      <c r="H125" s="564">
        <v>0</v>
      </c>
      <c r="I125" s="564">
        <v>7.87</v>
      </c>
      <c r="J125" s="559"/>
      <c r="K125" s="248" t="s">
        <v>114</v>
      </c>
      <c r="L125" s="387"/>
      <c r="M125" s="386">
        <v>135</v>
      </c>
      <c r="N125" s="383"/>
      <c r="O125" s="563" t="s">
        <v>95</v>
      </c>
      <c r="P125" s="563">
        <v>6.57</v>
      </c>
      <c r="Q125" s="559"/>
      <c r="R125" s="248" t="s">
        <v>114</v>
      </c>
      <c r="S125" s="384"/>
      <c r="T125" s="386">
        <v>155</v>
      </c>
      <c r="U125" s="383"/>
      <c r="V125" s="563">
        <v>0</v>
      </c>
      <c r="W125" s="563">
        <v>12.18</v>
      </c>
      <c r="X125" s="248"/>
      <c r="Y125" s="560">
        <v>100</v>
      </c>
      <c r="Z125" s="271"/>
      <c r="AA125" s="386">
        <v>170</v>
      </c>
      <c r="AB125" s="383"/>
      <c r="AC125" s="563">
        <v>0</v>
      </c>
      <c r="AD125" s="563">
        <v>10.06</v>
      </c>
      <c r="AE125" s="248"/>
      <c r="AF125" s="248" t="s">
        <v>114</v>
      </c>
      <c r="AG125" s="271"/>
      <c r="AH125" s="386">
        <v>165</v>
      </c>
      <c r="AI125" s="383"/>
      <c r="AJ125" s="563">
        <v>0</v>
      </c>
      <c r="AK125" s="563">
        <v>3.64</v>
      </c>
    </row>
    <row r="126" spans="1:37" x14ac:dyDescent="0.2">
      <c r="A126" s="35" t="s">
        <v>324</v>
      </c>
      <c r="B126" s="35">
        <v>302</v>
      </c>
      <c r="C126" s="270" t="s">
        <v>325</v>
      </c>
      <c r="D126" s="248" t="s">
        <v>114</v>
      </c>
      <c r="E126" s="384"/>
      <c r="F126" s="386">
        <v>155</v>
      </c>
      <c r="G126" s="383"/>
      <c r="H126" s="564">
        <v>0</v>
      </c>
      <c r="I126" s="564">
        <v>16.34</v>
      </c>
      <c r="J126" s="559"/>
      <c r="K126" s="560">
        <v>100</v>
      </c>
      <c r="L126" s="387"/>
      <c r="M126" s="386">
        <v>140</v>
      </c>
      <c r="N126" s="383"/>
      <c r="O126" s="563" t="s">
        <v>95</v>
      </c>
      <c r="P126" s="563">
        <v>19.150000000000002</v>
      </c>
      <c r="Q126" s="559"/>
      <c r="R126" s="560">
        <v>100</v>
      </c>
      <c r="S126" s="384"/>
      <c r="T126" s="386">
        <v>120</v>
      </c>
      <c r="U126" s="383"/>
      <c r="V126" s="563">
        <v>0</v>
      </c>
      <c r="W126" s="563">
        <v>15</v>
      </c>
      <c r="X126" s="248"/>
      <c r="Y126" s="560">
        <v>100</v>
      </c>
      <c r="Z126" s="271"/>
      <c r="AA126" s="386">
        <v>110</v>
      </c>
      <c r="AB126" s="383"/>
      <c r="AC126" s="563">
        <v>0</v>
      </c>
      <c r="AD126" s="563">
        <v>14.68</v>
      </c>
      <c r="AE126" s="248"/>
      <c r="AF126" s="248" t="s">
        <v>114</v>
      </c>
      <c r="AG126" s="271"/>
      <c r="AH126" s="386">
        <v>115</v>
      </c>
      <c r="AI126" s="383"/>
      <c r="AJ126" s="563">
        <v>0</v>
      </c>
      <c r="AK126" s="563">
        <v>16.52</v>
      </c>
    </row>
    <row r="127" spans="1:37" x14ac:dyDescent="0.2">
      <c r="A127" s="35" t="s">
        <v>326</v>
      </c>
      <c r="B127" s="35">
        <v>303</v>
      </c>
      <c r="C127" s="270" t="s">
        <v>327</v>
      </c>
      <c r="D127" s="248" t="s">
        <v>114</v>
      </c>
      <c r="E127" s="384"/>
      <c r="F127" s="386">
        <v>85</v>
      </c>
      <c r="G127" s="383"/>
      <c r="H127" s="564">
        <v>0</v>
      </c>
      <c r="I127" s="564">
        <v>8.33</v>
      </c>
      <c r="J127" s="559"/>
      <c r="K127" s="248" t="s">
        <v>114</v>
      </c>
      <c r="L127" s="387"/>
      <c r="M127" s="386">
        <v>80</v>
      </c>
      <c r="N127" s="383"/>
      <c r="O127" s="563">
        <v>0</v>
      </c>
      <c r="P127" s="563">
        <v>11.25</v>
      </c>
      <c r="Q127" s="559"/>
      <c r="R127" s="248" t="s">
        <v>114</v>
      </c>
      <c r="S127" s="384"/>
      <c r="T127" s="386">
        <v>85</v>
      </c>
      <c r="U127" s="383"/>
      <c r="V127" s="563" t="s">
        <v>95</v>
      </c>
      <c r="W127" s="563">
        <v>6.98</v>
      </c>
      <c r="X127" s="248"/>
      <c r="Y127" s="248" t="s">
        <v>114</v>
      </c>
      <c r="Z127" s="271"/>
      <c r="AA127" s="386">
        <v>100</v>
      </c>
      <c r="AB127" s="383"/>
      <c r="AC127" s="563">
        <v>0</v>
      </c>
      <c r="AD127" s="563" t="s">
        <v>95</v>
      </c>
      <c r="AE127" s="248"/>
      <c r="AF127" s="248" t="s">
        <v>114</v>
      </c>
      <c r="AG127" s="271"/>
      <c r="AH127" s="386">
        <v>95</v>
      </c>
      <c r="AI127" s="383"/>
      <c r="AJ127" s="563">
        <v>0</v>
      </c>
      <c r="AK127" s="563">
        <v>12.9</v>
      </c>
    </row>
    <row r="128" spans="1:37" x14ac:dyDescent="0.2">
      <c r="A128" s="35" t="s">
        <v>328</v>
      </c>
      <c r="B128" s="35">
        <v>304</v>
      </c>
      <c r="C128" s="270" t="s">
        <v>329</v>
      </c>
      <c r="D128" s="248" t="s">
        <v>114</v>
      </c>
      <c r="E128" s="384"/>
      <c r="F128" s="386">
        <v>145</v>
      </c>
      <c r="G128" s="383"/>
      <c r="H128" s="564">
        <v>0</v>
      </c>
      <c r="I128" s="564">
        <v>11.89</v>
      </c>
      <c r="J128" s="559"/>
      <c r="K128" s="248" t="s">
        <v>114</v>
      </c>
      <c r="L128" s="387"/>
      <c r="M128" s="386">
        <v>140</v>
      </c>
      <c r="N128" s="383"/>
      <c r="O128" s="563" t="s">
        <v>95</v>
      </c>
      <c r="P128" s="563">
        <v>21.01</v>
      </c>
      <c r="Q128" s="559"/>
      <c r="R128" s="248" t="s">
        <v>114</v>
      </c>
      <c r="S128" s="384"/>
      <c r="T128" s="386">
        <v>135</v>
      </c>
      <c r="U128" s="383"/>
      <c r="V128" s="563" t="s">
        <v>95</v>
      </c>
      <c r="W128" s="563">
        <v>16.059999999999999</v>
      </c>
      <c r="X128" s="248"/>
      <c r="Y128" s="248" t="s">
        <v>114</v>
      </c>
      <c r="Z128" s="271"/>
      <c r="AA128" s="386">
        <v>125</v>
      </c>
      <c r="AB128" s="383"/>
      <c r="AC128" s="563" t="s">
        <v>95</v>
      </c>
      <c r="AD128" s="563">
        <v>12.700000000000001</v>
      </c>
      <c r="AE128" s="248"/>
      <c r="AF128" s="248" t="s">
        <v>114</v>
      </c>
      <c r="AG128" s="271"/>
      <c r="AH128" s="386">
        <v>120</v>
      </c>
      <c r="AI128" s="383"/>
      <c r="AJ128" s="563" t="s">
        <v>95</v>
      </c>
      <c r="AK128" s="563">
        <v>13.93</v>
      </c>
    </row>
    <row r="129" spans="1:37" x14ac:dyDescent="0.2">
      <c r="A129" s="35" t="s">
        <v>330</v>
      </c>
      <c r="B129" s="35">
        <v>305</v>
      </c>
      <c r="C129" s="270" t="s">
        <v>331</v>
      </c>
      <c r="D129" s="560">
        <v>100</v>
      </c>
      <c r="E129" s="384"/>
      <c r="F129" s="386">
        <v>100</v>
      </c>
      <c r="G129" s="383"/>
      <c r="H129" s="564">
        <v>0</v>
      </c>
      <c r="I129" s="564">
        <v>12.75</v>
      </c>
      <c r="J129" s="559"/>
      <c r="K129" s="560">
        <v>100</v>
      </c>
      <c r="L129" s="387"/>
      <c r="M129" s="386">
        <v>115</v>
      </c>
      <c r="N129" s="383"/>
      <c r="O129" s="563">
        <v>0</v>
      </c>
      <c r="P129" s="563">
        <v>10.26</v>
      </c>
      <c r="Q129" s="559"/>
      <c r="R129" s="560">
        <v>100</v>
      </c>
      <c r="S129" s="384"/>
      <c r="T129" s="386">
        <v>110</v>
      </c>
      <c r="U129" s="383"/>
      <c r="V129" s="563">
        <v>0</v>
      </c>
      <c r="W129" s="563">
        <v>9.09</v>
      </c>
      <c r="X129" s="248"/>
      <c r="Y129" s="560">
        <v>100</v>
      </c>
      <c r="Z129" s="271"/>
      <c r="AA129" s="386">
        <v>95</v>
      </c>
      <c r="AB129" s="383"/>
      <c r="AC129" s="563">
        <v>0</v>
      </c>
      <c r="AD129" s="563" t="s">
        <v>95</v>
      </c>
      <c r="AE129" s="248"/>
      <c r="AF129" s="560">
        <v>100</v>
      </c>
      <c r="AG129" s="271"/>
      <c r="AH129" s="386">
        <v>110</v>
      </c>
      <c r="AI129" s="383"/>
      <c r="AJ129" s="563">
        <v>0</v>
      </c>
      <c r="AK129" s="563">
        <v>8.18</v>
      </c>
    </row>
    <row r="130" spans="1:37" x14ac:dyDescent="0.2">
      <c r="A130" s="35" t="s">
        <v>332</v>
      </c>
      <c r="B130" s="35">
        <v>306</v>
      </c>
      <c r="C130" s="270" t="s">
        <v>333</v>
      </c>
      <c r="D130" s="248" t="s">
        <v>114</v>
      </c>
      <c r="E130" s="384"/>
      <c r="F130" s="386">
        <v>310</v>
      </c>
      <c r="G130" s="383"/>
      <c r="H130" s="564">
        <v>0</v>
      </c>
      <c r="I130" s="564">
        <v>8.09</v>
      </c>
      <c r="J130" s="559"/>
      <c r="K130" s="248" t="s">
        <v>114</v>
      </c>
      <c r="L130" s="387"/>
      <c r="M130" s="386">
        <v>300</v>
      </c>
      <c r="N130" s="383"/>
      <c r="O130" s="563">
        <v>0</v>
      </c>
      <c r="P130" s="563">
        <v>8.36</v>
      </c>
      <c r="Q130" s="559"/>
      <c r="R130" s="248" t="s">
        <v>114</v>
      </c>
      <c r="S130" s="384"/>
      <c r="T130" s="386">
        <v>240</v>
      </c>
      <c r="U130" s="383"/>
      <c r="V130" s="563" t="s">
        <v>95</v>
      </c>
      <c r="W130" s="563">
        <v>10.46</v>
      </c>
      <c r="X130" s="248"/>
      <c r="Y130" s="248" t="s">
        <v>114</v>
      </c>
      <c r="Z130" s="271"/>
      <c r="AA130" s="386">
        <v>220</v>
      </c>
      <c r="AB130" s="383"/>
      <c r="AC130" s="563">
        <v>0</v>
      </c>
      <c r="AD130" s="563">
        <v>8.56</v>
      </c>
      <c r="AE130" s="248"/>
      <c r="AF130" s="248" t="s">
        <v>114</v>
      </c>
      <c r="AG130" s="271"/>
      <c r="AH130" s="386">
        <v>215</v>
      </c>
      <c r="AI130" s="383"/>
      <c r="AJ130" s="563" t="s">
        <v>95</v>
      </c>
      <c r="AK130" s="563">
        <v>15.02</v>
      </c>
    </row>
    <row r="131" spans="1:37" x14ac:dyDescent="0.2">
      <c r="A131" s="35" t="s">
        <v>334</v>
      </c>
      <c r="B131" s="35">
        <v>307</v>
      </c>
      <c r="C131" s="270" t="s">
        <v>335</v>
      </c>
      <c r="D131" s="248" t="s">
        <v>114</v>
      </c>
      <c r="E131" s="384"/>
      <c r="F131" s="386">
        <v>145</v>
      </c>
      <c r="G131" s="383"/>
      <c r="H131" s="564" t="s">
        <v>95</v>
      </c>
      <c r="I131" s="564">
        <v>12.33</v>
      </c>
      <c r="J131" s="559"/>
      <c r="K131" s="248" t="s">
        <v>114</v>
      </c>
      <c r="L131" s="387"/>
      <c r="M131" s="386">
        <v>145</v>
      </c>
      <c r="N131" s="383"/>
      <c r="O131" s="563">
        <v>0</v>
      </c>
      <c r="P131" s="563">
        <v>11.19</v>
      </c>
      <c r="Q131" s="559"/>
      <c r="R131" s="560">
        <v>100</v>
      </c>
      <c r="S131" s="384"/>
      <c r="T131" s="386">
        <v>140</v>
      </c>
      <c r="U131" s="383"/>
      <c r="V131" s="563">
        <v>0</v>
      </c>
      <c r="W131" s="563">
        <v>12.86</v>
      </c>
      <c r="X131" s="248"/>
      <c r="Y131" s="248" t="s">
        <v>114</v>
      </c>
      <c r="Z131" s="271"/>
      <c r="AA131" s="386">
        <v>155</v>
      </c>
      <c r="AB131" s="383"/>
      <c r="AC131" s="563">
        <v>0</v>
      </c>
      <c r="AD131" s="563">
        <v>10.26</v>
      </c>
      <c r="AE131" s="248"/>
      <c r="AF131" s="560">
        <v>100</v>
      </c>
      <c r="AG131" s="271"/>
      <c r="AH131" s="386">
        <v>145</v>
      </c>
      <c r="AI131" s="383"/>
      <c r="AJ131" s="563" t="s">
        <v>95</v>
      </c>
      <c r="AK131" s="563">
        <v>8.9</v>
      </c>
    </row>
    <row r="132" spans="1:37" x14ac:dyDescent="0.2">
      <c r="A132" s="35" t="s">
        <v>336</v>
      </c>
      <c r="B132" s="35">
        <v>308</v>
      </c>
      <c r="C132" s="270" t="s">
        <v>337</v>
      </c>
      <c r="D132" s="248" t="s">
        <v>114</v>
      </c>
      <c r="E132" s="384"/>
      <c r="F132" s="386">
        <v>120</v>
      </c>
      <c r="G132" s="383"/>
      <c r="H132" s="564">
        <v>0</v>
      </c>
      <c r="I132" s="564">
        <v>15</v>
      </c>
      <c r="J132" s="559"/>
      <c r="K132" s="248" t="s">
        <v>114</v>
      </c>
      <c r="L132" s="387"/>
      <c r="M132" s="386">
        <v>115</v>
      </c>
      <c r="N132" s="383"/>
      <c r="O132" s="563">
        <v>0</v>
      </c>
      <c r="P132" s="563">
        <v>15.38</v>
      </c>
      <c r="Q132" s="559"/>
      <c r="R132" s="560">
        <v>100</v>
      </c>
      <c r="S132" s="384"/>
      <c r="T132" s="386">
        <v>120</v>
      </c>
      <c r="U132" s="383"/>
      <c r="V132" s="563">
        <v>0</v>
      </c>
      <c r="W132" s="563">
        <v>14.05</v>
      </c>
      <c r="X132" s="248"/>
      <c r="Y132" s="560">
        <v>100</v>
      </c>
      <c r="Z132" s="271"/>
      <c r="AA132" s="386">
        <v>110</v>
      </c>
      <c r="AB132" s="383"/>
      <c r="AC132" s="563">
        <v>0</v>
      </c>
      <c r="AD132" s="563">
        <v>9.91</v>
      </c>
      <c r="AE132" s="248"/>
      <c r="AF132" s="560">
        <v>100</v>
      </c>
      <c r="AG132" s="271"/>
      <c r="AH132" s="386">
        <v>110</v>
      </c>
      <c r="AI132" s="383"/>
      <c r="AJ132" s="563">
        <v>0</v>
      </c>
      <c r="AK132" s="563">
        <v>12.040000000000001</v>
      </c>
    </row>
    <row r="133" spans="1:37" x14ac:dyDescent="0.2">
      <c r="A133" s="35" t="s">
        <v>338</v>
      </c>
      <c r="B133" s="35">
        <v>203</v>
      </c>
      <c r="C133" s="270" t="s">
        <v>339</v>
      </c>
      <c r="D133" s="560">
        <v>100</v>
      </c>
      <c r="E133" s="384"/>
      <c r="F133" s="386">
        <v>225</v>
      </c>
      <c r="G133" s="383"/>
      <c r="H133" s="564">
        <v>0</v>
      </c>
      <c r="I133" s="564">
        <v>11.61</v>
      </c>
      <c r="J133" s="559"/>
      <c r="K133" s="560">
        <v>100</v>
      </c>
      <c r="L133" s="387"/>
      <c r="M133" s="386">
        <v>230</v>
      </c>
      <c r="N133" s="383"/>
      <c r="O133" s="563">
        <v>0</v>
      </c>
      <c r="P133" s="563">
        <v>13.48</v>
      </c>
      <c r="Q133" s="559"/>
      <c r="R133" s="248" t="s">
        <v>114</v>
      </c>
      <c r="S133" s="384"/>
      <c r="T133" s="386">
        <v>240</v>
      </c>
      <c r="U133" s="383"/>
      <c r="V133" s="563">
        <v>0</v>
      </c>
      <c r="W133" s="563">
        <v>11.620000000000001</v>
      </c>
      <c r="X133" s="248"/>
      <c r="Y133" s="248" t="s">
        <v>114</v>
      </c>
      <c r="Z133" s="271"/>
      <c r="AA133" s="386">
        <v>255</v>
      </c>
      <c r="AB133" s="383"/>
      <c r="AC133" s="563">
        <v>0</v>
      </c>
      <c r="AD133" s="563">
        <v>8.6300000000000008</v>
      </c>
      <c r="AE133" s="248"/>
      <c r="AF133" s="560">
        <v>100</v>
      </c>
      <c r="AG133" s="271"/>
      <c r="AH133" s="386">
        <v>265</v>
      </c>
      <c r="AI133" s="383"/>
      <c r="AJ133" s="563">
        <v>0</v>
      </c>
      <c r="AK133" s="563">
        <v>10.86</v>
      </c>
    </row>
    <row r="134" spans="1:37" x14ac:dyDescent="0.2">
      <c r="A134" s="35" t="s">
        <v>340</v>
      </c>
      <c r="B134" s="35">
        <v>310</v>
      </c>
      <c r="C134" s="270" t="s">
        <v>341</v>
      </c>
      <c r="D134" s="248" t="s">
        <v>114</v>
      </c>
      <c r="E134" s="384"/>
      <c r="F134" s="386">
        <v>55</v>
      </c>
      <c r="G134" s="383"/>
      <c r="H134" s="564">
        <v>0</v>
      </c>
      <c r="I134" s="564">
        <v>22.22</v>
      </c>
      <c r="J134" s="559"/>
      <c r="K134" s="248" t="s">
        <v>114</v>
      </c>
      <c r="L134" s="387"/>
      <c r="M134" s="386">
        <v>30</v>
      </c>
      <c r="N134" s="383"/>
      <c r="O134" s="563">
        <v>0</v>
      </c>
      <c r="P134" s="563" t="s">
        <v>95</v>
      </c>
      <c r="Q134" s="559"/>
      <c r="R134" s="560">
        <v>100</v>
      </c>
      <c r="S134" s="384"/>
      <c r="T134" s="386">
        <v>30</v>
      </c>
      <c r="U134" s="383"/>
      <c r="V134" s="563">
        <v>0</v>
      </c>
      <c r="W134" s="563" t="s">
        <v>95</v>
      </c>
      <c r="X134" s="248"/>
      <c r="Y134" s="248" t="s">
        <v>114</v>
      </c>
      <c r="Z134" s="271"/>
      <c r="AA134" s="386">
        <v>30</v>
      </c>
      <c r="AB134" s="383"/>
      <c r="AC134" s="563">
        <v>0</v>
      </c>
      <c r="AD134" s="563" t="s">
        <v>95</v>
      </c>
      <c r="AE134" s="248"/>
      <c r="AF134" s="248" t="s">
        <v>114</v>
      </c>
      <c r="AG134" s="271"/>
      <c r="AH134" s="386">
        <v>30</v>
      </c>
      <c r="AI134" s="383"/>
      <c r="AJ134" s="563">
        <v>0</v>
      </c>
      <c r="AK134" s="563" t="s">
        <v>95</v>
      </c>
    </row>
    <row r="135" spans="1:37" x14ac:dyDescent="0.2">
      <c r="A135" s="35" t="s">
        <v>342</v>
      </c>
      <c r="B135" s="35">
        <v>311</v>
      </c>
      <c r="C135" s="270" t="s">
        <v>343</v>
      </c>
      <c r="D135" s="248" t="s">
        <v>114</v>
      </c>
      <c r="E135" s="384"/>
      <c r="F135" s="386">
        <v>75</v>
      </c>
      <c r="G135" s="383"/>
      <c r="H135" s="564" t="s">
        <v>95</v>
      </c>
      <c r="I135" s="564">
        <v>17.11</v>
      </c>
      <c r="J135" s="559"/>
      <c r="K135" s="560">
        <v>100</v>
      </c>
      <c r="L135" s="387"/>
      <c r="M135" s="386">
        <v>70</v>
      </c>
      <c r="N135" s="383"/>
      <c r="O135" s="563">
        <v>0</v>
      </c>
      <c r="P135" s="563">
        <v>13.040000000000001</v>
      </c>
      <c r="Q135" s="559"/>
      <c r="R135" s="560">
        <v>100</v>
      </c>
      <c r="S135" s="384"/>
      <c r="T135" s="386">
        <v>60</v>
      </c>
      <c r="U135" s="383"/>
      <c r="V135" s="563">
        <v>0</v>
      </c>
      <c r="W135" s="563">
        <v>13.11</v>
      </c>
      <c r="X135" s="248"/>
      <c r="Y135" s="560">
        <v>100</v>
      </c>
      <c r="Z135" s="271"/>
      <c r="AA135" s="386">
        <v>70</v>
      </c>
      <c r="AB135" s="383"/>
      <c r="AC135" s="563">
        <v>0</v>
      </c>
      <c r="AD135" s="563">
        <v>8.4499999999999993</v>
      </c>
      <c r="AE135" s="248"/>
      <c r="AF135" s="560">
        <v>100</v>
      </c>
      <c r="AG135" s="271"/>
      <c r="AH135" s="386">
        <v>65</v>
      </c>
      <c r="AI135" s="383"/>
      <c r="AJ135" s="563">
        <v>0</v>
      </c>
      <c r="AK135" s="563">
        <v>9.23</v>
      </c>
    </row>
    <row r="136" spans="1:37" x14ac:dyDescent="0.2">
      <c r="A136" s="35" t="s">
        <v>344</v>
      </c>
      <c r="B136" s="35">
        <v>312</v>
      </c>
      <c r="C136" s="270" t="s">
        <v>345</v>
      </c>
      <c r="D136" s="248" t="s">
        <v>114</v>
      </c>
      <c r="E136" s="384"/>
      <c r="F136" s="386">
        <v>145</v>
      </c>
      <c r="G136" s="383"/>
      <c r="H136" s="564" t="s">
        <v>95</v>
      </c>
      <c r="I136" s="564">
        <v>15.97</v>
      </c>
      <c r="J136" s="559"/>
      <c r="K136" s="248" t="s">
        <v>114</v>
      </c>
      <c r="L136" s="387"/>
      <c r="M136" s="386">
        <v>155</v>
      </c>
      <c r="N136" s="383"/>
      <c r="O136" s="563">
        <v>0</v>
      </c>
      <c r="P136" s="563">
        <v>11.11</v>
      </c>
      <c r="Q136" s="559"/>
      <c r="R136" s="248" t="s">
        <v>114</v>
      </c>
      <c r="S136" s="384"/>
      <c r="T136" s="386">
        <v>140</v>
      </c>
      <c r="U136" s="383"/>
      <c r="V136" s="563" t="s">
        <v>95</v>
      </c>
      <c r="W136" s="563">
        <v>14.39</v>
      </c>
      <c r="X136" s="248"/>
      <c r="Y136" s="248" t="s">
        <v>114</v>
      </c>
      <c r="Z136" s="271"/>
      <c r="AA136" s="386">
        <v>120</v>
      </c>
      <c r="AB136" s="383"/>
      <c r="AC136" s="563">
        <v>0</v>
      </c>
      <c r="AD136" s="563">
        <v>11.48</v>
      </c>
      <c r="AE136" s="248"/>
      <c r="AF136" s="248" t="s">
        <v>114</v>
      </c>
      <c r="AG136" s="271"/>
      <c r="AH136" s="386">
        <v>115</v>
      </c>
      <c r="AI136" s="383"/>
      <c r="AJ136" s="563">
        <v>0</v>
      </c>
      <c r="AK136" s="563">
        <v>10.53</v>
      </c>
    </row>
    <row r="137" spans="1:37" x14ac:dyDescent="0.2">
      <c r="A137" s="35" t="s">
        <v>346</v>
      </c>
      <c r="B137" s="35">
        <v>313</v>
      </c>
      <c r="C137" s="270" t="s">
        <v>347</v>
      </c>
      <c r="D137" s="248" t="s">
        <v>114</v>
      </c>
      <c r="E137" s="384"/>
      <c r="F137" s="386">
        <v>140</v>
      </c>
      <c r="G137" s="383"/>
      <c r="H137" s="564">
        <v>0</v>
      </c>
      <c r="I137" s="564">
        <v>9.86</v>
      </c>
      <c r="J137" s="559"/>
      <c r="K137" s="248" t="s">
        <v>114</v>
      </c>
      <c r="L137" s="387"/>
      <c r="M137" s="386">
        <v>155</v>
      </c>
      <c r="N137" s="383"/>
      <c r="O137" s="563">
        <v>0</v>
      </c>
      <c r="P137" s="563">
        <v>8.5</v>
      </c>
      <c r="Q137" s="559"/>
      <c r="R137" s="248" t="s">
        <v>114</v>
      </c>
      <c r="S137" s="384"/>
      <c r="T137" s="386">
        <v>130</v>
      </c>
      <c r="U137" s="383"/>
      <c r="V137" s="563">
        <v>0</v>
      </c>
      <c r="W137" s="563">
        <v>8.59</v>
      </c>
      <c r="X137" s="248"/>
      <c r="Y137" s="248" t="s">
        <v>114</v>
      </c>
      <c r="Z137" s="271"/>
      <c r="AA137" s="386">
        <v>130</v>
      </c>
      <c r="AB137" s="383"/>
      <c r="AC137" s="563">
        <v>0</v>
      </c>
      <c r="AD137" s="563">
        <v>8.4600000000000009</v>
      </c>
      <c r="AE137" s="248"/>
      <c r="AF137" s="560">
        <v>100</v>
      </c>
      <c r="AG137" s="271"/>
      <c r="AH137" s="386">
        <v>110</v>
      </c>
      <c r="AI137" s="383"/>
      <c r="AJ137" s="563">
        <v>0</v>
      </c>
      <c r="AK137" s="563">
        <v>10.71</v>
      </c>
    </row>
    <row r="138" spans="1:37" x14ac:dyDescent="0.2">
      <c r="A138" s="35" t="s">
        <v>348</v>
      </c>
      <c r="B138" s="35">
        <v>314</v>
      </c>
      <c r="C138" s="270" t="s">
        <v>349</v>
      </c>
      <c r="D138" s="560">
        <v>100</v>
      </c>
      <c r="E138" s="384"/>
      <c r="F138" s="386">
        <v>40</v>
      </c>
      <c r="G138" s="383"/>
      <c r="H138" s="564">
        <v>0</v>
      </c>
      <c r="I138" s="564" t="s">
        <v>95</v>
      </c>
      <c r="J138" s="559"/>
      <c r="K138" s="560">
        <v>100</v>
      </c>
      <c r="L138" s="387"/>
      <c r="M138" s="386">
        <v>50</v>
      </c>
      <c r="N138" s="383"/>
      <c r="O138" s="563">
        <v>0</v>
      </c>
      <c r="P138" s="563" t="s">
        <v>95</v>
      </c>
      <c r="Q138" s="559"/>
      <c r="R138" s="560">
        <v>100</v>
      </c>
      <c r="S138" s="384"/>
      <c r="T138" s="386">
        <v>45</v>
      </c>
      <c r="U138" s="383"/>
      <c r="V138" s="563">
        <v>0</v>
      </c>
      <c r="W138" s="563" t="s">
        <v>95</v>
      </c>
      <c r="X138" s="248"/>
      <c r="Y138" s="560">
        <v>100</v>
      </c>
      <c r="Z138" s="271"/>
      <c r="AA138" s="386">
        <v>45</v>
      </c>
      <c r="AB138" s="383"/>
      <c r="AC138" s="563">
        <v>0</v>
      </c>
      <c r="AD138" s="563" t="s">
        <v>95</v>
      </c>
      <c r="AE138" s="248"/>
      <c r="AF138" s="560">
        <v>100</v>
      </c>
      <c r="AG138" s="271"/>
      <c r="AH138" s="386">
        <v>50</v>
      </c>
      <c r="AI138" s="383"/>
      <c r="AJ138" s="563">
        <v>0</v>
      </c>
      <c r="AK138" s="563" t="s">
        <v>95</v>
      </c>
    </row>
    <row r="139" spans="1:37" x14ac:dyDescent="0.2">
      <c r="A139" s="35" t="s">
        <v>350</v>
      </c>
      <c r="B139" s="35">
        <v>315</v>
      </c>
      <c r="C139" s="270" t="s">
        <v>351</v>
      </c>
      <c r="D139" s="560">
        <v>100</v>
      </c>
      <c r="E139" s="384"/>
      <c r="F139" s="386">
        <v>40</v>
      </c>
      <c r="G139" s="383"/>
      <c r="H139" s="564">
        <v>0</v>
      </c>
      <c r="I139" s="564">
        <v>17.5</v>
      </c>
      <c r="J139" s="559"/>
      <c r="K139" s="560">
        <v>100</v>
      </c>
      <c r="L139" s="387"/>
      <c r="M139" s="386">
        <v>40</v>
      </c>
      <c r="N139" s="383"/>
      <c r="O139" s="563">
        <v>0</v>
      </c>
      <c r="P139" s="563" t="s">
        <v>95</v>
      </c>
      <c r="Q139" s="559"/>
      <c r="R139" s="560">
        <v>100</v>
      </c>
      <c r="S139" s="384"/>
      <c r="T139" s="386">
        <v>45</v>
      </c>
      <c r="U139" s="383"/>
      <c r="V139" s="563">
        <v>0</v>
      </c>
      <c r="W139" s="563">
        <v>20.93</v>
      </c>
      <c r="X139" s="248"/>
      <c r="Y139" s="560">
        <v>100</v>
      </c>
      <c r="Z139" s="271"/>
      <c r="AA139" s="386">
        <v>50</v>
      </c>
      <c r="AB139" s="383"/>
      <c r="AC139" s="563">
        <v>0</v>
      </c>
      <c r="AD139" s="563">
        <v>15.69</v>
      </c>
      <c r="AE139" s="248"/>
      <c r="AF139" s="560">
        <v>100</v>
      </c>
      <c r="AG139" s="271"/>
      <c r="AH139" s="386">
        <v>40</v>
      </c>
      <c r="AI139" s="383"/>
      <c r="AJ139" s="563">
        <v>0</v>
      </c>
      <c r="AK139" s="563" t="s">
        <v>95</v>
      </c>
    </row>
    <row r="140" spans="1:37" x14ac:dyDescent="0.2">
      <c r="A140" s="35" t="s">
        <v>352</v>
      </c>
      <c r="B140" s="35">
        <v>317</v>
      </c>
      <c r="C140" s="270" t="s">
        <v>353</v>
      </c>
      <c r="D140" s="248" t="s">
        <v>114</v>
      </c>
      <c r="E140" s="384"/>
      <c r="F140" s="386">
        <v>70</v>
      </c>
      <c r="G140" s="383"/>
      <c r="H140" s="564">
        <v>0</v>
      </c>
      <c r="I140" s="564">
        <v>14.290000000000001</v>
      </c>
      <c r="J140" s="559"/>
      <c r="K140" s="248" t="s">
        <v>114</v>
      </c>
      <c r="L140" s="387"/>
      <c r="M140" s="386">
        <v>80</v>
      </c>
      <c r="N140" s="383"/>
      <c r="O140" s="563">
        <v>0</v>
      </c>
      <c r="P140" s="563">
        <v>12.5</v>
      </c>
      <c r="Q140" s="559"/>
      <c r="R140" s="560">
        <v>100</v>
      </c>
      <c r="S140" s="384"/>
      <c r="T140" s="386">
        <v>85</v>
      </c>
      <c r="U140" s="383"/>
      <c r="V140" s="563">
        <v>0</v>
      </c>
      <c r="W140" s="563">
        <v>10.84</v>
      </c>
      <c r="X140" s="248"/>
      <c r="Y140" s="560">
        <v>100</v>
      </c>
      <c r="Z140" s="271"/>
      <c r="AA140" s="386">
        <v>90</v>
      </c>
      <c r="AB140" s="383"/>
      <c r="AC140" s="563">
        <v>0</v>
      </c>
      <c r="AD140" s="563">
        <v>7.69</v>
      </c>
      <c r="AE140" s="248"/>
      <c r="AF140" s="560">
        <v>100</v>
      </c>
      <c r="AG140" s="271"/>
      <c r="AH140" s="386">
        <v>85</v>
      </c>
      <c r="AI140" s="383"/>
      <c r="AJ140" s="563">
        <v>0</v>
      </c>
      <c r="AK140" s="563">
        <v>6.9</v>
      </c>
    </row>
    <row r="141" spans="1:37" x14ac:dyDescent="0.2">
      <c r="A141" s="35" t="s">
        <v>354</v>
      </c>
      <c r="B141" s="35">
        <v>318</v>
      </c>
      <c r="C141" s="270" t="s">
        <v>355</v>
      </c>
      <c r="D141" s="560">
        <v>100</v>
      </c>
      <c r="E141" s="384"/>
      <c r="F141" s="386">
        <v>35</v>
      </c>
      <c r="G141" s="383"/>
      <c r="H141" s="564">
        <v>0</v>
      </c>
      <c r="I141" s="564">
        <v>18.920000000000002</v>
      </c>
      <c r="J141" s="559"/>
      <c r="K141" s="248" t="s">
        <v>114</v>
      </c>
      <c r="L141" s="387"/>
      <c r="M141" s="386">
        <v>35</v>
      </c>
      <c r="N141" s="383"/>
      <c r="O141" s="563">
        <v>0</v>
      </c>
      <c r="P141" s="563">
        <v>16.22</v>
      </c>
      <c r="Q141" s="559"/>
      <c r="R141" s="560">
        <v>100</v>
      </c>
      <c r="S141" s="384"/>
      <c r="T141" s="386">
        <v>30</v>
      </c>
      <c r="U141" s="383"/>
      <c r="V141" s="563">
        <v>0</v>
      </c>
      <c r="W141" s="563" t="s">
        <v>95</v>
      </c>
      <c r="X141" s="248"/>
      <c r="Y141" s="560">
        <v>100</v>
      </c>
      <c r="Z141" s="271"/>
      <c r="AA141" s="386">
        <v>20</v>
      </c>
      <c r="AB141" s="383"/>
      <c r="AC141" s="563">
        <v>0</v>
      </c>
      <c r="AD141" s="563">
        <v>0</v>
      </c>
      <c r="AE141" s="248"/>
      <c r="AF141" s="560">
        <v>100</v>
      </c>
      <c r="AG141" s="271"/>
      <c r="AH141" s="386">
        <v>25</v>
      </c>
      <c r="AI141" s="383"/>
      <c r="AJ141" s="563">
        <v>0</v>
      </c>
      <c r="AK141" s="563" t="s">
        <v>95</v>
      </c>
    </row>
    <row r="142" spans="1:37" x14ac:dyDescent="0.2">
      <c r="A142" s="35" t="s">
        <v>356</v>
      </c>
      <c r="B142" s="35">
        <v>319</v>
      </c>
      <c r="C142" s="270" t="s">
        <v>357</v>
      </c>
      <c r="D142" s="560">
        <v>100</v>
      </c>
      <c r="E142" s="384"/>
      <c r="F142" s="386">
        <v>50</v>
      </c>
      <c r="G142" s="383"/>
      <c r="H142" s="564">
        <v>0</v>
      </c>
      <c r="I142" s="564" t="s">
        <v>95</v>
      </c>
      <c r="J142" s="559"/>
      <c r="K142" s="560">
        <v>100</v>
      </c>
      <c r="L142" s="387"/>
      <c r="M142" s="386">
        <v>55</v>
      </c>
      <c r="N142" s="383"/>
      <c r="O142" s="563">
        <v>0</v>
      </c>
      <c r="P142" s="563">
        <v>15.790000000000001</v>
      </c>
      <c r="Q142" s="559"/>
      <c r="R142" s="560">
        <v>100</v>
      </c>
      <c r="S142" s="384"/>
      <c r="T142" s="386">
        <v>60</v>
      </c>
      <c r="U142" s="383"/>
      <c r="V142" s="563">
        <v>0</v>
      </c>
      <c r="W142" s="563">
        <v>12.07</v>
      </c>
      <c r="X142" s="248"/>
      <c r="Y142" s="560">
        <v>100</v>
      </c>
      <c r="Z142" s="271"/>
      <c r="AA142" s="386">
        <v>65</v>
      </c>
      <c r="AB142" s="383"/>
      <c r="AC142" s="563">
        <v>0</v>
      </c>
      <c r="AD142" s="563" t="s">
        <v>95</v>
      </c>
      <c r="AE142" s="248"/>
      <c r="AF142" s="560">
        <v>100</v>
      </c>
      <c r="AG142" s="271"/>
      <c r="AH142" s="386">
        <v>75</v>
      </c>
      <c r="AI142" s="383"/>
      <c r="AJ142" s="563">
        <v>0</v>
      </c>
      <c r="AK142" s="563" t="s">
        <v>95</v>
      </c>
    </row>
    <row r="143" spans="1:37" x14ac:dyDescent="0.2">
      <c r="A143" s="35" t="s">
        <v>358</v>
      </c>
      <c r="B143" s="35">
        <v>320</v>
      </c>
      <c r="C143" s="270" t="s">
        <v>359</v>
      </c>
      <c r="D143" s="248" t="s">
        <v>114</v>
      </c>
      <c r="E143" s="384"/>
      <c r="F143" s="386">
        <v>125</v>
      </c>
      <c r="G143" s="383"/>
      <c r="H143" s="564">
        <v>0</v>
      </c>
      <c r="I143" s="564">
        <v>11.02</v>
      </c>
      <c r="J143" s="559"/>
      <c r="K143" s="560">
        <v>100</v>
      </c>
      <c r="L143" s="387"/>
      <c r="M143" s="386">
        <v>130</v>
      </c>
      <c r="N143" s="383"/>
      <c r="O143" s="563" t="s">
        <v>95</v>
      </c>
      <c r="P143" s="563">
        <v>12.98</v>
      </c>
      <c r="Q143" s="559"/>
      <c r="R143" s="560">
        <v>100</v>
      </c>
      <c r="S143" s="384"/>
      <c r="T143" s="386">
        <v>120</v>
      </c>
      <c r="U143" s="383"/>
      <c r="V143" s="563">
        <v>0</v>
      </c>
      <c r="W143" s="563">
        <v>10.08</v>
      </c>
      <c r="X143" s="248"/>
      <c r="Y143" s="248" t="s">
        <v>114</v>
      </c>
      <c r="Z143" s="271"/>
      <c r="AA143" s="386">
        <v>115</v>
      </c>
      <c r="AB143" s="383"/>
      <c r="AC143" s="563">
        <v>0</v>
      </c>
      <c r="AD143" s="563">
        <v>11.11</v>
      </c>
      <c r="AE143" s="248"/>
      <c r="AF143" s="560">
        <v>100</v>
      </c>
      <c r="AG143" s="271"/>
      <c r="AH143" s="386">
        <v>90</v>
      </c>
      <c r="AI143" s="383"/>
      <c r="AJ143" s="563">
        <v>0</v>
      </c>
      <c r="AK143" s="563">
        <v>15.38</v>
      </c>
    </row>
    <row r="144" spans="1:37" x14ac:dyDescent="0.2">
      <c r="C144" s="275"/>
      <c r="D144" s="559"/>
      <c r="E144" s="384"/>
      <c r="F144" s="385"/>
      <c r="G144" s="383"/>
      <c r="H144" s="563"/>
      <c r="I144" s="563"/>
      <c r="J144" s="559"/>
      <c r="K144" s="559"/>
      <c r="L144" s="384"/>
      <c r="M144" s="385"/>
      <c r="N144" s="383"/>
      <c r="O144" s="563"/>
      <c r="P144" s="563"/>
      <c r="Q144" s="559"/>
      <c r="R144" s="559"/>
      <c r="S144" s="384"/>
      <c r="T144" s="385"/>
      <c r="U144" s="383"/>
      <c r="V144" s="563"/>
      <c r="W144" s="563"/>
      <c r="X144" s="248"/>
      <c r="Y144" s="559"/>
      <c r="Z144" s="271"/>
      <c r="AA144" s="385"/>
      <c r="AB144" s="383"/>
      <c r="AC144" s="563"/>
      <c r="AD144" s="563"/>
      <c r="AE144" s="248"/>
      <c r="AF144" s="559"/>
      <c r="AG144" s="271"/>
      <c r="AH144" s="385"/>
      <c r="AI144" s="383"/>
      <c r="AJ144" s="563"/>
      <c r="AK144" s="563"/>
    </row>
    <row r="145" spans="1:37" s="18" customFormat="1" x14ac:dyDescent="0.2">
      <c r="C145" s="265" t="s">
        <v>360</v>
      </c>
      <c r="D145" s="548" t="s">
        <v>57</v>
      </c>
      <c r="E145" s="379"/>
      <c r="F145" s="380">
        <v>3220</v>
      </c>
      <c r="G145" s="381"/>
      <c r="H145" s="561" t="s">
        <v>95</v>
      </c>
      <c r="I145" s="561">
        <v>13.99</v>
      </c>
      <c r="J145" s="562"/>
      <c r="K145" s="548" t="s">
        <v>57</v>
      </c>
      <c r="L145" s="382"/>
      <c r="M145" s="380">
        <v>3380</v>
      </c>
      <c r="N145" s="381"/>
      <c r="O145" s="565">
        <v>0.3</v>
      </c>
      <c r="P145" s="565">
        <v>13.47</v>
      </c>
      <c r="Q145" s="562"/>
      <c r="R145" s="548" t="s">
        <v>57</v>
      </c>
      <c r="S145" s="379"/>
      <c r="T145" s="380">
        <v>3480</v>
      </c>
      <c r="U145" s="381"/>
      <c r="V145" s="565" t="s">
        <v>95</v>
      </c>
      <c r="W145" s="565">
        <v>13.46</v>
      </c>
      <c r="X145" s="548"/>
      <c r="Y145" s="548" t="s">
        <v>57</v>
      </c>
      <c r="Z145" s="266"/>
      <c r="AA145" s="380">
        <v>3660</v>
      </c>
      <c r="AB145" s="381"/>
      <c r="AC145" s="565" t="s">
        <v>95</v>
      </c>
      <c r="AD145" s="565">
        <v>12.15</v>
      </c>
      <c r="AE145" s="548"/>
      <c r="AF145" s="548" t="s">
        <v>57</v>
      </c>
      <c r="AG145" s="266"/>
      <c r="AH145" s="380">
        <v>3750</v>
      </c>
      <c r="AI145" s="381"/>
      <c r="AJ145" s="565" t="s">
        <v>95</v>
      </c>
      <c r="AK145" s="565">
        <v>11.22</v>
      </c>
    </row>
    <row r="146" spans="1:37" x14ac:dyDescent="0.2">
      <c r="A146" s="35" t="s">
        <v>361</v>
      </c>
      <c r="B146" s="35">
        <v>867</v>
      </c>
      <c r="C146" s="270" t="s">
        <v>362</v>
      </c>
      <c r="D146" s="560">
        <v>100</v>
      </c>
      <c r="E146" s="384"/>
      <c r="F146" s="386">
        <v>30</v>
      </c>
      <c r="G146" s="383"/>
      <c r="H146" s="564">
        <v>0</v>
      </c>
      <c r="I146" s="564">
        <v>25</v>
      </c>
      <c r="J146" s="559"/>
      <c r="K146" s="560">
        <v>100</v>
      </c>
      <c r="L146" s="387"/>
      <c r="M146" s="386">
        <v>30</v>
      </c>
      <c r="N146" s="383"/>
      <c r="O146" s="563">
        <v>0</v>
      </c>
      <c r="P146" s="563">
        <v>20</v>
      </c>
      <c r="Q146" s="559"/>
      <c r="R146" s="560">
        <v>100</v>
      </c>
      <c r="S146" s="384"/>
      <c r="T146" s="386">
        <v>35</v>
      </c>
      <c r="U146" s="383"/>
      <c r="V146" s="563">
        <v>0</v>
      </c>
      <c r="W146" s="563" t="s">
        <v>95</v>
      </c>
      <c r="X146" s="248"/>
      <c r="Y146" s="560">
        <v>100</v>
      </c>
      <c r="Z146" s="271"/>
      <c r="AA146" s="386">
        <v>40</v>
      </c>
      <c r="AB146" s="383"/>
      <c r="AC146" s="563">
        <v>0</v>
      </c>
      <c r="AD146" s="563" t="s">
        <v>95</v>
      </c>
      <c r="AE146" s="248"/>
      <c r="AF146" s="560">
        <v>100</v>
      </c>
      <c r="AG146" s="271"/>
      <c r="AH146" s="386">
        <v>40</v>
      </c>
      <c r="AI146" s="383"/>
      <c r="AJ146" s="563">
        <v>0</v>
      </c>
      <c r="AK146" s="563" t="s">
        <v>95</v>
      </c>
    </row>
    <row r="147" spans="1:37" x14ac:dyDescent="0.2">
      <c r="A147" s="35" t="s">
        <v>363</v>
      </c>
      <c r="B147" s="35">
        <v>846</v>
      </c>
      <c r="C147" s="270" t="s">
        <v>364</v>
      </c>
      <c r="D147" s="248" t="s">
        <v>114</v>
      </c>
      <c r="E147" s="384"/>
      <c r="F147" s="386">
        <v>145</v>
      </c>
      <c r="G147" s="383"/>
      <c r="H147" s="564" t="s">
        <v>95</v>
      </c>
      <c r="I147" s="564">
        <v>19.05</v>
      </c>
      <c r="J147" s="559"/>
      <c r="K147" s="248" t="s">
        <v>114</v>
      </c>
      <c r="L147" s="387"/>
      <c r="M147" s="386">
        <v>180</v>
      </c>
      <c r="N147" s="383"/>
      <c r="O147" s="563">
        <v>0</v>
      </c>
      <c r="P147" s="563">
        <v>9.5500000000000007</v>
      </c>
      <c r="Q147" s="559"/>
      <c r="R147" s="248" t="s">
        <v>114</v>
      </c>
      <c r="S147" s="384"/>
      <c r="T147" s="386">
        <v>215</v>
      </c>
      <c r="U147" s="383"/>
      <c r="V147" s="563">
        <v>0</v>
      </c>
      <c r="W147" s="563">
        <v>11.63</v>
      </c>
      <c r="X147" s="248"/>
      <c r="Y147" s="560">
        <v>100</v>
      </c>
      <c r="Z147" s="271"/>
      <c r="AA147" s="386">
        <v>230</v>
      </c>
      <c r="AB147" s="383"/>
      <c r="AC147" s="563">
        <v>0</v>
      </c>
      <c r="AD147" s="563">
        <v>13.16</v>
      </c>
      <c r="AE147" s="248"/>
      <c r="AF147" s="560">
        <v>100</v>
      </c>
      <c r="AG147" s="271"/>
      <c r="AH147" s="386">
        <v>210</v>
      </c>
      <c r="AI147" s="383"/>
      <c r="AJ147" s="563" t="s">
        <v>95</v>
      </c>
      <c r="AK147" s="563">
        <v>10.050000000000001</v>
      </c>
    </row>
    <row r="148" spans="1:37" x14ac:dyDescent="0.2">
      <c r="A148" s="35" t="s">
        <v>365</v>
      </c>
      <c r="B148" s="35">
        <v>825</v>
      </c>
      <c r="C148" s="270" t="s">
        <v>366</v>
      </c>
      <c r="D148" s="248" t="s">
        <v>114</v>
      </c>
      <c r="E148" s="384"/>
      <c r="F148" s="386">
        <v>120</v>
      </c>
      <c r="G148" s="383"/>
      <c r="H148" s="564">
        <v>0</v>
      </c>
      <c r="I148" s="564">
        <v>9.02</v>
      </c>
      <c r="J148" s="559"/>
      <c r="K148" s="248" t="s">
        <v>114</v>
      </c>
      <c r="L148" s="387"/>
      <c r="M148" s="386">
        <v>135</v>
      </c>
      <c r="N148" s="383"/>
      <c r="O148" s="563">
        <v>0</v>
      </c>
      <c r="P148" s="563">
        <v>8.09</v>
      </c>
      <c r="Q148" s="559"/>
      <c r="R148" s="560">
        <v>100</v>
      </c>
      <c r="S148" s="384"/>
      <c r="T148" s="386">
        <v>170</v>
      </c>
      <c r="U148" s="383"/>
      <c r="V148" s="563">
        <v>0</v>
      </c>
      <c r="W148" s="563">
        <v>16.57</v>
      </c>
      <c r="X148" s="248"/>
      <c r="Y148" s="560">
        <v>100</v>
      </c>
      <c r="Z148" s="271"/>
      <c r="AA148" s="386">
        <v>185</v>
      </c>
      <c r="AB148" s="383"/>
      <c r="AC148" s="563">
        <v>0</v>
      </c>
      <c r="AD148" s="563">
        <v>13.11</v>
      </c>
      <c r="AE148" s="248"/>
      <c r="AF148" s="560">
        <v>100</v>
      </c>
      <c r="AG148" s="271"/>
      <c r="AH148" s="386">
        <v>190</v>
      </c>
      <c r="AI148" s="383"/>
      <c r="AJ148" s="563">
        <v>0</v>
      </c>
      <c r="AK148" s="563">
        <v>12.040000000000001</v>
      </c>
    </row>
    <row r="149" spans="1:37" x14ac:dyDescent="0.2">
      <c r="A149" s="35" t="s">
        <v>367</v>
      </c>
      <c r="B149" s="35">
        <v>845</v>
      </c>
      <c r="C149" s="270" t="s">
        <v>368</v>
      </c>
      <c r="D149" s="248" t="s">
        <v>114</v>
      </c>
      <c r="E149" s="384"/>
      <c r="F149" s="386">
        <v>230</v>
      </c>
      <c r="G149" s="383"/>
      <c r="H149" s="564">
        <v>0</v>
      </c>
      <c r="I149" s="564">
        <v>12.07</v>
      </c>
      <c r="J149" s="559"/>
      <c r="K149" s="560">
        <v>100</v>
      </c>
      <c r="L149" s="387"/>
      <c r="M149" s="386">
        <v>245</v>
      </c>
      <c r="N149" s="383"/>
      <c r="O149" s="563" t="s">
        <v>95</v>
      </c>
      <c r="P149" s="563">
        <v>13.17</v>
      </c>
      <c r="Q149" s="559"/>
      <c r="R149" s="560">
        <v>100</v>
      </c>
      <c r="S149" s="384"/>
      <c r="T149" s="386">
        <v>270</v>
      </c>
      <c r="U149" s="383"/>
      <c r="V149" s="563">
        <v>0</v>
      </c>
      <c r="W149" s="563">
        <v>12.5</v>
      </c>
      <c r="X149" s="248"/>
      <c r="Y149" s="560">
        <v>100</v>
      </c>
      <c r="Z149" s="271"/>
      <c r="AA149" s="386">
        <v>295</v>
      </c>
      <c r="AB149" s="383"/>
      <c r="AC149" s="563">
        <v>0</v>
      </c>
      <c r="AD149" s="563">
        <v>10.92</v>
      </c>
      <c r="AE149" s="248"/>
      <c r="AF149" s="248" t="s">
        <v>114</v>
      </c>
      <c r="AG149" s="271"/>
      <c r="AH149" s="386">
        <v>300</v>
      </c>
      <c r="AI149" s="383"/>
      <c r="AJ149" s="563">
        <v>0</v>
      </c>
      <c r="AK149" s="563">
        <v>11.92</v>
      </c>
    </row>
    <row r="150" spans="1:37" x14ac:dyDescent="0.2">
      <c r="A150" s="35" t="s">
        <v>369</v>
      </c>
      <c r="B150" s="35">
        <v>850</v>
      </c>
      <c r="C150" s="270" t="s">
        <v>370</v>
      </c>
      <c r="D150" s="248" t="s">
        <v>114</v>
      </c>
      <c r="E150" s="384"/>
      <c r="F150" s="386">
        <v>510</v>
      </c>
      <c r="G150" s="383"/>
      <c r="H150" s="564">
        <v>0</v>
      </c>
      <c r="I150" s="564">
        <v>11.13</v>
      </c>
      <c r="J150" s="559"/>
      <c r="K150" s="248" t="s">
        <v>114</v>
      </c>
      <c r="L150" s="387"/>
      <c r="M150" s="386">
        <v>515</v>
      </c>
      <c r="N150" s="383"/>
      <c r="O150" s="563" t="s">
        <v>95</v>
      </c>
      <c r="P150" s="563">
        <v>14.73</v>
      </c>
      <c r="Q150" s="559"/>
      <c r="R150" s="248" t="s">
        <v>114</v>
      </c>
      <c r="S150" s="384"/>
      <c r="T150" s="386">
        <v>475</v>
      </c>
      <c r="U150" s="383"/>
      <c r="V150" s="563">
        <v>0</v>
      </c>
      <c r="W150" s="563">
        <v>14.32</v>
      </c>
      <c r="X150" s="248"/>
      <c r="Y150" s="560">
        <v>100</v>
      </c>
      <c r="Z150" s="271"/>
      <c r="AA150" s="386">
        <v>500</v>
      </c>
      <c r="AB150" s="383"/>
      <c r="AC150" s="563">
        <v>0</v>
      </c>
      <c r="AD150" s="563">
        <v>11.620000000000001</v>
      </c>
      <c r="AE150" s="248"/>
      <c r="AF150" s="248" t="s">
        <v>114</v>
      </c>
      <c r="AG150" s="271"/>
      <c r="AH150" s="386">
        <v>500</v>
      </c>
      <c r="AI150" s="383"/>
      <c r="AJ150" s="563">
        <v>0</v>
      </c>
      <c r="AK150" s="563">
        <v>9.8000000000000007</v>
      </c>
    </row>
    <row r="151" spans="1:37" x14ac:dyDescent="0.2">
      <c r="A151" s="35" t="s">
        <v>371</v>
      </c>
      <c r="B151" s="35">
        <v>921</v>
      </c>
      <c r="C151" s="270" t="s">
        <v>372</v>
      </c>
      <c r="D151" s="248" t="s">
        <v>114</v>
      </c>
      <c r="E151" s="384"/>
      <c r="F151" s="386">
        <v>90</v>
      </c>
      <c r="G151" s="383"/>
      <c r="H151" s="564">
        <v>0</v>
      </c>
      <c r="I151" s="564">
        <v>15.38</v>
      </c>
      <c r="J151" s="559"/>
      <c r="K151" s="248" t="s">
        <v>114</v>
      </c>
      <c r="L151" s="387"/>
      <c r="M151" s="386">
        <v>80</v>
      </c>
      <c r="N151" s="383"/>
      <c r="O151" s="563">
        <v>0</v>
      </c>
      <c r="P151" s="563" t="s">
        <v>95</v>
      </c>
      <c r="Q151" s="559"/>
      <c r="R151" s="248" t="s">
        <v>114</v>
      </c>
      <c r="S151" s="384"/>
      <c r="T151" s="386">
        <v>65</v>
      </c>
      <c r="U151" s="383"/>
      <c r="V151" s="563">
        <v>0</v>
      </c>
      <c r="W151" s="563">
        <v>11.94</v>
      </c>
      <c r="X151" s="248"/>
      <c r="Y151" s="248" t="s">
        <v>114</v>
      </c>
      <c r="Z151" s="271"/>
      <c r="AA151" s="386">
        <v>65</v>
      </c>
      <c r="AB151" s="383"/>
      <c r="AC151" s="563">
        <v>0</v>
      </c>
      <c r="AD151" s="563">
        <v>11.94</v>
      </c>
      <c r="AE151" s="248"/>
      <c r="AF151" s="560">
        <v>100</v>
      </c>
      <c r="AG151" s="271"/>
      <c r="AH151" s="386">
        <v>70</v>
      </c>
      <c r="AI151" s="383"/>
      <c r="AJ151" s="563">
        <v>0</v>
      </c>
      <c r="AK151" s="563">
        <v>12.86</v>
      </c>
    </row>
    <row r="152" spans="1:37" x14ac:dyDescent="0.2">
      <c r="A152" s="35" t="s">
        <v>373</v>
      </c>
      <c r="B152" s="35">
        <v>886</v>
      </c>
      <c r="C152" s="270" t="s">
        <v>374</v>
      </c>
      <c r="D152" s="248" t="s">
        <v>114</v>
      </c>
      <c r="E152" s="384"/>
      <c r="F152" s="386">
        <v>590</v>
      </c>
      <c r="G152" s="383"/>
      <c r="H152" s="564" t="s">
        <v>95</v>
      </c>
      <c r="I152" s="564">
        <v>18</v>
      </c>
      <c r="J152" s="559"/>
      <c r="K152" s="248" t="s">
        <v>114</v>
      </c>
      <c r="L152" s="387"/>
      <c r="M152" s="386">
        <v>630</v>
      </c>
      <c r="N152" s="383"/>
      <c r="O152" s="563" t="s">
        <v>95</v>
      </c>
      <c r="P152" s="563">
        <v>16.350000000000001</v>
      </c>
      <c r="Q152" s="559"/>
      <c r="R152" s="248" t="s">
        <v>114</v>
      </c>
      <c r="S152" s="384"/>
      <c r="T152" s="386">
        <v>675</v>
      </c>
      <c r="U152" s="383"/>
      <c r="V152" s="563" t="s">
        <v>95</v>
      </c>
      <c r="W152" s="563">
        <v>15.13</v>
      </c>
      <c r="X152" s="248"/>
      <c r="Y152" s="248" t="s">
        <v>114</v>
      </c>
      <c r="Z152" s="271"/>
      <c r="AA152" s="386">
        <v>720</v>
      </c>
      <c r="AB152" s="383"/>
      <c r="AC152" s="563" t="s">
        <v>95</v>
      </c>
      <c r="AD152" s="563">
        <v>14.15</v>
      </c>
      <c r="AE152" s="248"/>
      <c r="AF152" s="248" t="s">
        <v>114</v>
      </c>
      <c r="AG152" s="271"/>
      <c r="AH152" s="386">
        <v>795</v>
      </c>
      <c r="AI152" s="383"/>
      <c r="AJ152" s="563">
        <v>0</v>
      </c>
      <c r="AK152" s="563">
        <v>13.58</v>
      </c>
    </row>
    <row r="153" spans="1:37" x14ac:dyDescent="0.2">
      <c r="A153" s="35" t="s">
        <v>375</v>
      </c>
      <c r="B153" s="35">
        <v>887</v>
      </c>
      <c r="C153" s="270" t="s">
        <v>476</v>
      </c>
      <c r="D153" s="248" t="s">
        <v>114</v>
      </c>
      <c r="E153" s="384"/>
      <c r="F153" s="386">
        <v>130</v>
      </c>
      <c r="G153" s="383"/>
      <c r="H153" s="564" t="s">
        <v>95</v>
      </c>
      <c r="I153" s="564">
        <v>12.21</v>
      </c>
      <c r="J153" s="559"/>
      <c r="K153" s="560">
        <v>100</v>
      </c>
      <c r="L153" s="387"/>
      <c r="M153" s="386">
        <v>135</v>
      </c>
      <c r="N153" s="383"/>
      <c r="O153" s="563">
        <v>0</v>
      </c>
      <c r="P153" s="563">
        <v>12.780000000000001</v>
      </c>
      <c r="Q153" s="559"/>
      <c r="R153" s="560">
        <v>100</v>
      </c>
      <c r="S153" s="384"/>
      <c r="T153" s="386">
        <v>145</v>
      </c>
      <c r="U153" s="383"/>
      <c r="V153" s="563">
        <v>0</v>
      </c>
      <c r="W153" s="563">
        <v>8.33</v>
      </c>
      <c r="X153" s="248"/>
      <c r="Y153" s="560">
        <v>100</v>
      </c>
      <c r="Z153" s="271"/>
      <c r="AA153" s="386">
        <v>165</v>
      </c>
      <c r="AB153" s="383"/>
      <c r="AC153" s="563">
        <v>0</v>
      </c>
      <c r="AD153" s="563">
        <v>4.79</v>
      </c>
      <c r="AE153" s="248"/>
      <c r="AF153" s="560">
        <v>100</v>
      </c>
      <c r="AG153" s="271"/>
      <c r="AH153" s="386">
        <v>160</v>
      </c>
      <c r="AI153" s="383"/>
      <c r="AJ153" s="563">
        <v>0</v>
      </c>
      <c r="AK153" s="563">
        <v>10.56</v>
      </c>
    </row>
    <row r="154" spans="1:37" x14ac:dyDescent="0.2">
      <c r="A154" s="35" t="s">
        <v>377</v>
      </c>
      <c r="B154" s="35">
        <v>826</v>
      </c>
      <c r="C154" s="270" t="s">
        <v>378</v>
      </c>
      <c r="D154" s="560">
        <v>100</v>
      </c>
      <c r="E154" s="384"/>
      <c r="F154" s="386">
        <v>85</v>
      </c>
      <c r="G154" s="383"/>
      <c r="H154" s="564">
        <v>0</v>
      </c>
      <c r="I154" s="564">
        <v>8.0500000000000007</v>
      </c>
      <c r="J154" s="559"/>
      <c r="K154" s="560">
        <v>100</v>
      </c>
      <c r="L154" s="387"/>
      <c r="M154" s="386">
        <v>110</v>
      </c>
      <c r="N154" s="383"/>
      <c r="O154" s="563">
        <v>0</v>
      </c>
      <c r="P154" s="563">
        <v>8.18</v>
      </c>
      <c r="Q154" s="559"/>
      <c r="R154" s="560">
        <v>100</v>
      </c>
      <c r="S154" s="384"/>
      <c r="T154" s="386">
        <v>125</v>
      </c>
      <c r="U154" s="383"/>
      <c r="V154" s="563">
        <v>0</v>
      </c>
      <c r="W154" s="563">
        <v>8.8000000000000007</v>
      </c>
      <c r="X154" s="248"/>
      <c r="Y154" s="560">
        <v>100</v>
      </c>
      <c r="Z154" s="271"/>
      <c r="AA154" s="386">
        <v>120</v>
      </c>
      <c r="AB154" s="383"/>
      <c r="AC154" s="563">
        <v>0</v>
      </c>
      <c r="AD154" s="563">
        <v>10.08</v>
      </c>
      <c r="AE154" s="248"/>
      <c r="AF154" s="560">
        <v>100</v>
      </c>
      <c r="AG154" s="271"/>
      <c r="AH154" s="386">
        <v>125</v>
      </c>
      <c r="AI154" s="383"/>
      <c r="AJ154" s="563">
        <v>0</v>
      </c>
      <c r="AK154" s="563">
        <v>10.32</v>
      </c>
    </row>
    <row r="155" spans="1:37" x14ac:dyDescent="0.2">
      <c r="A155" s="35" t="s">
        <v>379</v>
      </c>
      <c r="B155" s="35">
        <v>931</v>
      </c>
      <c r="C155" s="270" t="s">
        <v>380</v>
      </c>
      <c r="D155" s="248" t="s">
        <v>114</v>
      </c>
      <c r="E155" s="384"/>
      <c r="F155" s="386">
        <v>175</v>
      </c>
      <c r="G155" s="383"/>
      <c r="H155" s="564">
        <v>0</v>
      </c>
      <c r="I155" s="564">
        <v>18.080000000000002</v>
      </c>
      <c r="J155" s="559"/>
      <c r="K155" s="248" t="s">
        <v>114</v>
      </c>
      <c r="L155" s="387"/>
      <c r="M155" s="386">
        <v>170</v>
      </c>
      <c r="N155" s="383"/>
      <c r="O155" s="563">
        <v>0</v>
      </c>
      <c r="P155" s="563">
        <v>11.9</v>
      </c>
      <c r="Q155" s="559"/>
      <c r="R155" s="560">
        <v>100</v>
      </c>
      <c r="S155" s="384"/>
      <c r="T155" s="386">
        <v>145</v>
      </c>
      <c r="U155" s="383"/>
      <c r="V155" s="563">
        <v>0</v>
      </c>
      <c r="W155" s="563">
        <v>17.36</v>
      </c>
      <c r="X155" s="248"/>
      <c r="Y155" s="560">
        <v>100</v>
      </c>
      <c r="Z155" s="271"/>
      <c r="AA155" s="386">
        <v>155</v>
      </c>
      <c r="AB155" s="383"/>
      <c r="AC155" s="563">
        <v>0</v>
      </c>
      <c r="AD155" s="563">
        <v>17.2</v>
      </c>
      <c r="AE155" s="248"/>
      <c r="AF155" s="560">
        <v>100</v>
      </c>
      <c r="AG155" s="271"/>
      <c r="AH155" s="386">
        <v>155</v>
      </c>
      <c r="AI155" s="383"/>
      <c r="AJ155" s="563">
        <v>0</v>
      </c>
      <c r="AK155" s="563">
        <v>11.69</v>
      </c>
    </row>
    <row r="156" spans="1:37" x14ac:dyDescent="0.2">
      <c r="A156" s="35" t="s">
        <v>381</v>
      </c>
      <c r="B156" s="35">
        <v>851</v>
      </c>
      <c r="C156" s="270" t="s">
        <v>382</v>
      </c>
      <c r="D156" s="560">
        <v>100</v>
      </c>
      <c r="E156" s="384"/>
      <c r="F156" s="386">
        <v>135</v>
      </c>
      <c r="G156" s="383"/>
      <c r="H156" s="564">
        <v>0</v>
      </c>
      <c r="I156" s="564">
        <v>14.71</v>
      </c>
      <c r="J156" s="559"/>
      <c r="K156" s="560">
        <v>100</v>
      </c>
      <c r="L156" s="387"/>
      <c r="M156" s="386">
        <v>140</v>
      </c>
      <c r="N156" s="383"/>
      <c r="O156" s="563" t="s">
        <v>95</v>
      </c>
      <c r="P156" s="563">
        <v>17.14</v>
      </c>
      <c r="Q156" s="559"/>
      <c r="R156" s="560">
        <v>100</v>
      </c>
      <c r="S156" s="384"/>
      <c r="T156" s="386">
        <v>155</v>
      </c>
      <c r="U156" s="383"/>
      <c r="V156" s="563" t="s">
        <v>95</v>
      </c>
      <c r="W156" s="563">
        <v>16.77</v>
      </c>
      <c r="X156" s="248"/>
      <c r="Y156" s="560">
        <v>100</v>
      </c>
      <c r="Z156" s="271"/>
      <c r="AA156" s="386">
        <v>140</v>
      </c>
      <c r="AB156" s="383"/>
      <c r="AC156" s="563" t="s">
        <v>95</v>
      </c>
      <c r="AD156" s="563">
        <v>15.83</v>
      </c>
      <c r="AE156" s="248"/>
      <c r="AF156" s="560">
        <v>100</v>
      </c>
      <c r="AG156" s="271"/>
      <c r="AH156" s="386">
        <v>135</v>
      </c>
      <c r="AI156" s="383"/>
      <c r="AJ156" s="563">
        <v>0</v>
      </c>
      <c r="AK156" s="563">
        <v>15.33</v>
      </c>
    </row>
    <row r="157" spans="1:37" x14ac:dyDescent="0.2">
      <c r="A157" s="35" t="s">
        <v>383</v>
      </c>
      <c r="B157" s="35">
        <v>870</v>
      </c>
      <c r="C157" s="270" t="s">
        <v>7</v>
      </c>
      <c r="D157" s="560">
        <v>100</v>
      </c>
      <c r="E157" s="384"/>
      <c r="F157" s="386">
        <v>85</v>
      </c>
      <c r="G157" s="383"/>
      <c r="H157" s="564">
        <v>0</v>
      </c>
      <c r="I157" s="564">
        <v>15.290000000000001</v>
      </c>
      <c r="J157" s="559"/>
      <c r="K157" s="560">
        <v>100</v>
      </c>
      <c r="L157" s="387"/>
      <c r="M157" s="386">
        <v>85</v>
      </c>
      <c r="N157" s="383"/>
      <c r="O157" s="563" t="s">
        <v>95</v>
      </c>
      <c r="P157" s="563">
        <v>14.290000000000001</v>
      </c>
      <c r="Q157" s="559"/>
      <c r="R157" s="560">
        <v>100</v>
      </c>
      <c r="S157" s="384"/>
      <c r="T157" s="386">
        <v>85</v>
      </c>
      <c r="U157" s="383"/>
      <c r="V157" s="563">
        <v>0</v>
      </c>
      <c r="W157" s="563">
        <v>19.05</v>
      </c>
      <c r="X157" s="248"/>
      <c r="Y157" s="560">
        <v>100</v>
      </c>
      <c r="Z157" s="271"/>
      <c r="AA157" s="386">
        <v>100</v>
      </c>
      <c r="AB157" s="383"/>
      <c r="AC157" s="563">
        <v>0</v>
      </c>
      <c r="AD157" s="563">
        <v>16.830000000000002</v>
      </c>
      <c r="AE157" s="248"/>
      <c r="AF157" s="560">
        <v>100</v>
      </c>
      <c r="AG157" s="271"/>
      <c r="AH157" s="386">
        <v>100</v>
      </c>
      <c r="AI157" s="383"/>
      <c r="AJ157" s="563">
        <v>0</v>
      </c>
      <c r="AK157" s="563">
        <v>13</v>
      </c>
    </row>
    <row r="158" spans="1:37" x14ac:dyDescent="0.2">
      <c r="A158" s="35" t="s">
        <v>384</v>
      </c>
      <c r="B158" s="35">
        <v>871</v>
      </c>
      <c r="C158" s="270" t="s">
        <v>385</v>
      </c>
      <c r="D158" s="560">
        <v>100</v>
      </c>
      <c r="E158" s="384"/>
      <c r="F158" s="386">
        <v>45</v>
      </c>
      <c r="G158" s="383"/>
      <c r="H158" s="564">
        <v>0</v>
      </c>
      <c r="I158" s="564" t="s">
        <v>95</v>
      </c>
      <c r="J158" s="559"/>
      <c r="K158" s="560">
        <v>100</v>
      </c>
      <c r="L158" s="387"/>
      <c r="M158" s="386">
        <v>60</v>
      </c>
      <c r="N158" s="383"/>
      <c r="O158" s="563">
        <v>0</v>
      </c>
      <c r="P158" s="563">
        <v>16.39</v>
      </c>
      <c r="Q158" s="559"/>
      <c r="R158" s="560">
        <v>100</v>
      </c>
      <c r="S158" s="384"/>
      <c r="T158" s="386">
        <v>55</v>
      </c>
      <c r="U158" s="383"/>
      <c r="V158" s="563">
        <v>0</v>
      </c>
      <c r="W158" s="563">
        <v>10.91</v>
      </c>
      <c r="X158" s="248"/>
      <c r="Y158" s="560">
        <v>100</v>
      </c>
      <c r="Z158" s="271"/>
      <c r="AA158" s="386">
        <v>50</v>
      </c>
      <c r="AB158" s="383"/>
      <c r="AC158" s="563">
        <v>0</v>
      </c>
      <c r="AD158" s="563" t="s">
        <v>95</v>
      </c>
      <c r="AE158" s="248"/>
      <c r="AF158" s="560">
        <v>100</v>
      </c>
      <c r="AG158" s="271"/>
      <c r="AH158" s="386">
        <v>60</v>
      </c>
      <c r="AI158" s="383"/>
      <c r="AJ158" s="563">
        <v>0</v>
      </c>
      <c r="AK158" s="563">
        <v>9.84</v>
      </c>
    </row>
    <row r="159" spans="1:37" x14ac:dyDescent="0.2">
      <c r="A159" s="35" t="s">
        <v>386</v>
      </c>
      <c r="B159" s="35">
        <v>852</v>
      </c>
      <c r="C159" s="270" t="s">
        <v>387</v>
      </c>
      <c r="D159" s="248" t="s">
        <v>114</v>
      </c>
      <c r="E159" s="384"/>
      <c r="F159" s="386">
        <v>120</v>
      </c>
      <c r="G159" s="383"/>
      <c r="H159" s="564">
        <v>0</v>
      </c>
      <c r="I159" s="564">
        <v>17.650000000000002</v>
      </c>
      <c r="J159" s="559"/>
      <c r="K159" s="248" t="s">
        <v>114</v>
      </c>
      <c r="L159" s="387"/>
      <c r="M159" s="386">
        <v>155</v>
      </c>
      <c r="N159" s="383"/>
      <c r="O159" s="563">
        <v>0</v>
      </c>
      <c r="P159" s="563">
        <v>12.1</v>
      </c>
      <c r="Q159" s="559"/>
      <c r="R159" s="248" t="s">
        <v>114</v>
      </c>
      <c r="S159" s="384"/>
      <c r="T159" s="386">
        <v>155</v>
      </c>
      <c r="U159" s="383"/>
      <c r="V159" s="563">
        <v>0</v>
      </c>
      <c r="W159" s="563">
        <v>12.26</v>
      </c>
      <c r="X159" s="248"/>
      <c r="Y159" s="560">
        <v>100</v>
      </c>
      <c r="Z159" s="271"/>
      <c r="AA159" s="386">
        <v>180</v>
      </c>
      <c r="AB159" s="383"/>
      <c r="AC159" s="563">
        <v>0</v>
      </c>
      <c r="AD159" s="563">
        <v>12.85</v>
      </c>
      <c r="AE159" s="248"/>
      <c r="AF159" s="248" t="s">
        <v>114</v>
      </c>
      <c r="AG159" s="271"/>
      <c r="AH159" s="386">
        <v>215</v>
      </c>
      <c r="AI159" s="383"/>
      <c r="AJ159" s="563">
        <v>0</v>
      </c>
      <c r="AK159" s="563">
        <v>7.44</v>
      </c>
    </row>
    <row r="160" spans="1:37" x14ac:dyDescent="0.2">
      <c r="A160" s="35" t="s">
        <v>388</v>
      </c>
      <c r="B160" s="35">
        <v>936</v>
      </c>
      <c r="C160" s="270" t="s">
        <v>389</v>
      </c>
      <c r="D160" s="248" t="s">
        <v>114</v>
      </c>
      <c r="E160" s="384"/>
      <c r="F160" s="386">
        <v>305</v>
      </c>
      <c r="G160" s="383"/>
      <c r="H160" s="564">
        <v>0</v>
      </c>
      <c r="I160" s="564">
        <v>13.11</v>
      </c>
      <c r="J160" s="559"/>
      <c r="K160" s="248" t="s">
        <v>114</v>
      </c>
      <c r="L160" s="387"/>
      <c r="M160" s="386">
        <v>290</v>
      </c>
      <c r="N160" s="383"/>
      <c r="O160" s="563">
        <v>0</v>
      </c>
      <c r="P160" s="563">
        <v>16.32</v>
      </c>
      <c r="Q160" s="559"/>
      <c r="R160" s="248" t="s">
        <v>114</v>
      </c>
      <c r="S160" s="384"/>
      <c r="T160" s="386">
        <v>315</v>
      </c>
      <c r="U160" s="383"/>
      <c r="V160" s="563">
        <v>0</v>
      </c>
      <c r="W160" s="563">
        <v>13.88</v>
      </c>
      <c r="X160" s="248"/>
      <c r="Y160" s="248" t="s">
        <v>114</v>
      </c>
      <c r="Z160" s="271"/>
      <c r="AA160" s="386">
        <v>310</v>
      </c>
      <c r="AB160" s="383"/>
      <c r="AC160" s="563">
        <v>0</v>
      </c>
      <c r="AD160" s="563">
        <v>11.61</v>
      </c>
      <c r="AE160" s="248"/>
      <c r="AF160" s="248" t="s">
        <v>114</v>
      </c>
      <c r="AG160" s="271"/>
      <c r="AH160" s="386">
        <v>300</v>
      </c>
      <c r="AI160" s="383"/>
      <c r="AJ160" s="563">
        <v>0</v>
      </c>
      <c r="AK160" s="563">
        <v>7.28</v>
      </c>
    </row>
    <row r="161" spans="1:37" x14ac:dyDescent="0.2">
      <c r="A161" s="35" t="s">
        <v>390</v>
      </c>
      <c r="B161" s="35">
        <v>869</v>
      </c>
      <c r="C161" s="270" t="s">
        <v>391</v>
      </c>
      <c r="D161" s="560">
        <v>100</v>
      </c>
      <c r="E161" s="384"/>
      <c r="F161" s="386">
        <v>45</v>
      </c>
      <c r="G161" s="383"/>
      <c r="H161" s="564">
        <v>0</v>
      </c>
      <c r="I161" s="564">
        <v>13.64</v>
      </c>
      <c r="J161" s="559"/>
      <c r="K161" s="248" t="s">
        <v>114</v>
      </c>
      <c r="L161" s="387"/>
      <c r="M161" s="386">
        <v>45</v>
      </c>
      <c r="N161" s="383"/>
      <c r="O161" s="563">
        <v>0</v>
      </c>
      <c r="P161" s="563" t="s">
        <v>95</v>
      </c>
      <c r="Q161" s="559"/>
      <c r="R161" s="560">
        <v>100</v>
      </c>
      <c r="S161" s="384"/>
      <c r="T161" s="386">
        <v>50</v>
      </c>
      <c r="U161" s="383"/>
      <c r="V161" s="563">
        <v>0</v>
      </c>
      <c r="W161" s="563">
        <v>12.5</v>
      </c>
      <c r="X161" s="248"/>
      <c r="Y161" s="560">
        <v>100</v>
      </c>
      <c r="Z161" s="271"/>
      <c r="AA161" s="386">
        <v>60</v>
      </c>
      <c r="AB161" s="383"/>
      <c r="AC161" s="563">
        <v>0</v>
      </c>
      <c r="AD161" s="563">
        <v>18.330000000000002</v>
      </c>
      <c r="AE161" s="248"/>
      <c r="AF161" s="560">
        <v>100</v>
      </c>
      <c r="AG161" s="271"/>
      <c r="AH161" s="386">
        <v>70</v>
      </c>
      <c r="AI161" s="383"/>
      <c r="AJ161" s="563">
        <v>0</v>
      </c>
      <c r="AK161" s="563">
        <v>13.040000000000001</v>
      </c>
    </row>
    <row r="162" spans="1:37" x14ac:dyDescent="0.2">
      <c r="A162" s="35" t="s">
        <v>392</v>
      </c>
      <c r="B162" s="35">
        <v>938</v>
      </c>
      <c r="C162" s="270" t="s">
        <v>393</v>
      </c>
      <c r="D162" s="248" t="s">
        <v>114</v>
      </c>
      <c r="E162" s="384"/>
      <c r="F162" s="386">
        <v>320</v>
      </c>
      <c r="G162" s="383"/>
      <c r="H162" s="564" t="s">
        <v>95</v>
      </c>
      <c r="I162" s="564">
        <v>11.01</v>
      </c>
      <c r="J162" s="559"/>
      <c r="K162" s="248" t="s">
        <v>114</v>
      </c>
      <c r="L162" s="387"/>
      <c r="M162" s="386">
        <v>310</v>
      </c>
      <c r="N162" s="383"/>
      <c r="O162" s="563" t="s">
        <v>95</v>
      </c>
      <c r="P162" s="563">
        <v>12.620000000000001</v>
      </c>
      <c r="Q162" s="559"/>
      <c r="R162" s="560">
        <v>100</v>
      </c>
      <c r="S162" s="384"/>
      <c r="T162" s="386">
        <v>290</v>
      </c>
      <c r="U162" s="383"/>
      <c r="V162" s="563" t="s">
        <v>95</v>
      </c>
      <c r="W162" s="563">
        <v>11.07</v>
      </c>
      <c r="X162" s="248"/>
      <c r="Y162" s="560">
        <v>100</v>
      </c>
      <c r="Z162" s="271"/>
      <c r="AA162" s="386">
        <v>285</v>
      </c>
      <c r="AB162" s="383"/>
      <c r="AC162" s="563" t="s">
        <v>95</v>
      </c>
      <c r="AD162" s="563">
        <v>8.83</v>
      </c>
      <c r="AE162" s="248"/>
      <c r="AF162" s="560">
        <v>100</v>
      </c>
      <c r="AG162" s="271"/>
      <c r="AH162" s="386">
        <v>245</v>
      </c>
      <c r="AI162" s="383"/>
      <c r="AJ162" s="563">
        <v>0</v>
      </c>
      <c r="AK162" s="563">
        <v>11.84</v>
      </c>
    </row>
    <row r="163" spans="1:37" x14ac:dyDescent="0.2">
      <c r="A163" s="35" t="s">
        <v>394</v>
      </c>
      <c r="B163" s="35">
        <v>868</v>
      </c>
      <c r="C163" s="270" t="s">
        <v>477</v>
      </c>
      <c r="D163" s="248" t="s">
        <v>114</v>
      </c>
      <c r="E163" s="384"/>
      <c r="F163" s="386">
        <v>30</v>
      </c>
      <c r="G163" s="383"/>
      <c r="H163" s="564">
        <v>0</v>
      </c>
      <c r="I163" s="564" t="s">
        <v>95</v>
      </c>
      <c r="J163" s="559"/>
      <c r="K163" s="248" t="s">
        <v>114</v>
      </c>
      <c r="L163" s="387"/>
      <c r="M163" s="386">
        <v>40</v>
      </c>
      <c r="N163" s="383"/>
      <c r="O163" s="563">
        <v>0</v>
      </c>
      <c r="P163" s="563" t="s">
        <v>95</v>
      </c>
      <c r="Q163" s="559"/>
      <c r="R163" s="560">
        <v>100</v>
      </c>
      <c r="S163" s="384"/>
      <c r="T163" s="386">
        <v>30</v>
      </c>
      <c r="U163" s="383"/>
      <c r="V163" s="563">
        <v>0</v>
      </c>
      <c r="W163" s="563" t="s">
        <v>95</v>
      </c>
      <c r="X163" s="248"/>
      <c r="Y163" s="248" t="s">
        <v>114</v>
      </c>
      <c r="Z163" s="271"/>
      <c r="AA163" s="386">
        <v>40</v>
      </c>
      <c r="AB163" s="383"/>
      <c r="AC163" s="563">
        <v>0</v>
      </c>
      <c r="AD163" s="563">
        <v>0</v>
      </c>
      <c r="AE163" s="248"/>
      <c r="AF163" s="248" t="s">
        <v>114</v>
      </c>
      <c r="AG163" s="271"/>
      <c r="AH163" s="386">
        <v>45</v>
      </c>
      <c r="AI163" s="383"/>
      <c r="AJ163" s="563">
        <v>0</v>
      </c>
      <c r="AK163" s="563" t="s">
        <v>95</v>
      </c>
    </row>
    <row r="164" spans="1:37" x14ac:dyDescent="0.2">
      <c r="A164" s="35" t="s">
        <v>396</v>
      </c>
      <c r="B164" s="35">
        <v>872</v>
      </c>
      <c r="C164" s="270" t="s">
        <v>397</v>
      </c>
      <c r="D164" s="248" t="s">
        <v>114</v>
      </c>
      <c r="E164" s="384"/>
      <c r="F164" s="386">
        <v>25</v>
      </c>
      <c r="G164" s="383"/>
      <c r="H164" s="564">
        <v>0</v>
      </c>
      <c r="I164" s="564" t="s">
        <v>95</v>
      </c>
      <c r="J164" s="559"/>
      <c r="K164" s="560">
        <v>100</v>
      </c>
      <c r="L164" s="387"/>
      <c r="M164" s="386">
        <v>30</v>
      </c>
      <c r="N164" s="383"/>
      <c r="O164" s="563">
        <v>0</v>
      </c>
      <c r="P164" s="563" t="s">
        <v>95</v>
      </c>
      <c r="Q164" s="559"/>
      <c r="R164" s="560">
        <v>100</v>
      </c>
      <c r="S164" s="384"/>
      <c r="T164" s="386">
        <v>25</v>
      </c>
      <c r="U164" s="383"/>
      <c r="V164" s="563">
        <v>0</v>
      </c>
      <c r="W164" s="563" t="s">
        <v>95</v>
      </c>
      <c r="X164" s="248"/>
      <c r="Y164" s="560">
        <v>100</v>
      </c>
      <c r="Z164" s="271"/>
      <c r="AA164" s="386">
        <v>25</v>
      </c>
      <c r="AB164" s="383"/>
      <c r="AC164" s="563">
        <v>0</v>
      </c>
      <c r="AD164" s="563" t="s">
        <v>95</v>
      </c>
      <c r="AE164" s="248"/>
      <c r="AF164" s="560">
        <v>100</v>
      </c>
      <c r="AG164" s="271"/>
      <c r="AH164" s="386">
        <v>30</v>
      </c>
      <c r="AI164" s="383"/>
      <c r="AJ164" s="563">
        <v>0</v>
      </c>
      <c r="AK164" s="563" t="s">
        <v>95</v>
      </c>
    </row>
    <row r="165" spans="1:37" x14ac:dyDescent="0.2">
      <c r="C165" s="270"/>
      <c r="D165" s="559"/>
      <c r="E165" s="384"/>
      <c r="F165" s="385"/>
      <c r="G165" s="383"/>
      <c r="H165" s="563"/>
      <c r="I165" s="563"/>
      <c r="J165" s="559"/>
      <c r="K165" s="559"/>
      <c r="L165" s="387"/>
      <c r="M165" s="385"/>
      <c r="N165" s="383"/>
      <c r="O165" s="563"/>
      <c r="P165" s="563"/>
      <c r="Q165" s="559"/>
      <c r="R165" s="559"/>
      <c r="S165" s="384"/>
      <c r="T165" s="385"/>
      <c r="U165" s="383"/>
      <c r="V165" s="563"/>
      <c r="W165" s="563"/>
      <c r="X165" s="248"/>
      <c r="Y165" s="559"/>
      <c r="Z165" s="271"/>
      <c r="AA165" s="385"/>
      <c r="AB165" s="383"/>
      <c r="AC165" s="563"/>
      <c r="AD165" s="563"/>
      <c r="AE165" s="248"/>
      <c r="AF165" s="559"/>
      <c r="AG165" s="271"/>
      <c r="AH165" s="385"/>
      <c r="AI165" s="383"/>
      <c r="AJ165" s="563"/>
      <c r="AK165" s="563"/>
    </row>
    <row r="166" spans="1:37" s="18" customFormat="1" x14ac:dyDescent="0.2">
      <c r="C166" s="265" t="s">
        <v>398</v>
      </c>
      <c r="D166" s="548" t="s">
        <v>57</v>
      </c>
      <c r="E166" s="379"/>
      <c r="F166" s="380">
        <v>2080</v>
      </c>
      <c r="G166" s="381"/>
      <c r="H166" s="561" t="s">
        <v>95</v>
      </c>
      <c r="I166" s="561">
        <v>14.950000000000001</v>
      </c>
      <c r="J166" s="562"/>
      <c r="K166" s="548" t="s">
        <v>57</v>
      </c>
      <c r="L166" s="382"/>
      <c r="M166" s="380">
        <v>2170</v>
      </c>
      <c r="N166" s="381"/>
      <c r="O166" s="565" t="s">
        <v>95</v>
      </c>
      <c r="P166" s="565">
        <v>12.71</v>
      </c>
      <c r="Q166" s="562"/>
      <c r="R166" s="548" t="s">
        <v>57</v>
      </c>
      <c r="S166" s="379"/>
      <c r="T166" s="380">
        <v>2170</v>
      </c>
      <c r="U166" s="381"/>
      <c r="V166" s="565" t="s">
        <v>95</v>
      </c>
      <c r="W166" s="565">
        <v>12.74</v>
      </c>
      <c r="X166" s="548"/>
      <c r="Y166" s="548" t="s">
        <v>57</v>
      </c>
      <c r="Z166" s="266"/>
      <c r="AA166" s="380">
        <v>2210</v>
      </c>
      <c r="AB166" s="381"/>
      <c r="AC166" s="565" t="s">
        <v>95</v>
      </c>
      <c r="AD166" s="565">
        <v>12.200000000000001</v>
      </c>
      <c r="AE166" s="548"/>
      <c r="AF166" s="548" t="s">
        <v>57</v>
      </c>
      <c r="AG166" s="266"/>
      <c r="AH166" s="380">
        <v>2280</v>
      </c>
      <c r="AI166" s="381"/>
      <c r="AJ166" s="565" t="s">
        <v>95</v>
      </c>
      <c r="AK166" s="565">
        <v>13.05</v>
      </c>
    </row>
    <row r="167" spans="1:37" x14ac:dyDescent="0.2">
      <c r="A167" s="35" t="s">
        <v>399</v>
      </c>
      <c r="B167" s="35">
        <v>800</v>
      </c>
      <c r="C167" s="270" t="s">
        <v>478</v>
      </c>
      <c r="D167" s="560">
        <v>100</v>
      </c>
      <c r="E167" s="384"/>
      <c r="F167" s="386">
        <v>65</v>
      </c>
      <c r="G167" s="383"/>
      <c r="H167" s="564">
        <v>0</v>
      </c>
      <c r="I167" s="564">
        <v>18.46</v>
      </c>
      <c r="J167" s="559"/>
      <c r="K167" s="560">
        <v>100</v>
      </c>
      <c r="L167" s="387"/>
      <c r="M167" s="386">
        <v>70</v>
      </c>
      <c r="N167" s="383"/>
      <c r="O167" s="563">
        <v>0</v>
      </c>
      <c r="P167" s="563">
        <v>9.7200000000000006</v>
      </c>
      <c r="Q167" s="559"/>
      <c r="R167" s="560">
        <v>100</v>
      </c>
      <c r="S167" s="384"/>
      <c r="T167" s="386">
        <v>65</v>
      </c>
      <c r="U167" s="383"/>
      <c r="V167" s="563">
        <v>0</v>
      </c>
      <c r="W167" s="563">
        <v>12.31</v>
      </c>
      <c r="X167" s="248"/>
      <c r="Y167" s="560">
        <v>100</v>
      </c>
      <c r="Z167" s="271"/>
      <c r="AA167" s="386">
        <v>70</v>
      </c>
      <c r="AB167" s="383"/>
      <c r="AC167" s="563">
        <v>0</v>
      </c>
      <c r="AD167" s="563">
        <v>10.14</v>
      </c>
      <c r="AE167" s="248"/>
      <c r="AF167" s="560">
        <v>100</v>
      </c>
      <c r="AG167" s="271"/>
      <c r="AH167" s="386">
        <v>70</v>
      </c>
      <c r="AI167" s="383"/>
      <c r="AJ167" s="563">
        <v>0</v>
      </c>
      <c r="AK167" s="563">
        <v>9.7200000000000006</v>
      </c>
    </row>
    <row r="168" spans="1:37" x14ac:dyDescent="0.2">
      <c r="A168" s="35" t="s">
        <v>401</v>
      </c>
      <c r="B168" s="35">
        <v>837</v>
      </c>
      <c r="C168" s="270" t="s">
        <v>402</v>
      </c>
      <c r="D168" s="248" t="s">
        <v>114</v>
      </c>
      <c r="E168" s="384"/>
      <c r="F168" s="386">
        <v>65</v>
      </c>
      <c r="G168" s="383"/>
      <c r="H168" s="564">
        <v>0</v>
      </c>
      <c r="I168" s="564">
        <v>14.93</v>
      </c>
      <c r="J168" s="559"/>
      <c r="K168" s="248" t="s">
        <v>114</v>
      </c>
      <c r="L168" s="387"/>
      <c r="M168" s="386">
        <v>75</v>
      </c>
      <c r="N168" s="383"/>
      <c r="O168" s="563">
        <v>0</v>
      </c>
      <c r="P168" s="563">
        <v>13.700000000000001</v>
      </c>
      <c r="Q168" s="559"/>
      <c r="R168" s="560">
        <v>100</v>
      </c>
      <c r="S168" s="384"/>
      <c r="T168" s="386">
        <v>75</v>
      </c>
      <c r="U168" s="383"/>
      <c r="V168" s="563">
        <v>0</v>
      </c>
      <c r="W168" s="563">
        <v>12.99</v>
      </c>
      <c r="X168" s="248"/>
      <c r="Y168" s="248" t="s">
        <v>114</v>
      </c>
      <c r="Z168" s="271"/>
      <c r="AA168" s="386">
        <v>90</v>
      </c>
      <c r="AB168" s="383"/>
      <c r="AC168" s="563" t="s">
        <v>95</v>
      </c>
      <c r="AD168" s="563">
        <v>10.99</v>
      </c>
      <c r="AE168" s="248"/>
      <c r="AF168" s="248" t="s">
        <v>114</v>
      </c>
      <c r="AG168" s="271"/>
      <c r="AH168" s="386">
        <v>105</v>
      </c>
      <c r="AI168" s="383"/>
      <c r="AJ168" s="563">
        <v>0</v>
      </c>
      <c r="AK168" s="563">
        <v>7.55</v>
      </c>
    </row>
    <row r="169" spans="1:37" x14ac:dyDescent="0.2">
      <c r="A169" s="35" t="s">
        <v>403</v>
      </c>
      <c r="B169" s="35">
        <v>801</v>
      </c>
      <c r="C169" s="270" t="s">
        <v>479</v>
      </c>
      <c r="D169" s="248" t="s">
        <v>114</v>
      </c>
      <c r="E169" s="384"/>
      <c r="F169" s="386">
        <v>315</v>
      </c>
      <c r="G169" s="383"/>
      <c r="H169" s="564">
        <v>0</v>
      </c>
      <c r="I169" s="564">
        <v>13.74</v>
      </c>
      <c r="J169" s="559"/>
      <c r="K169" s="560">
        <v>100</v>
      </c>
      <c r="L169" s="387"/>
      <c r="M169" s="386">
        <v>320</v>
      </c>
      <c r="N169" s="383"/>
      <c r="O169" s="563">
        <v>0</v>
      </c>
      <c r="P169" s="563">
        <v>14.11</v>
      </c>
      <c r="Q169" s="559"/>
      <c r="R169" s="248" t="s">
        <v>114</v>
      </c>
      <c r="S169" s="384"/>
      <c r="T169" s="386">
        <v>305</v>
      </c>
      <c r="U169" s="383"/>
      <c r="V169" s="563">
        <v>0</v>
      </c>
      <c r="W169" s="563">
        <v>17.16</v>
      </c>
      <c r="X169" s="248"/>
      <c r="Y169" s="560">
        <v>100</v>
      </c>
      <c r="Z169" s="271"/>
      <c r="AA169" s="386">
        <v>320</v>
      </c>
      <c r="AB169" s="383"/>
      <c r="AC169" s="563">
        <v>0</v>
      </c>
      <c r="AD169" s="563">
        <v>15.22</v>
      </c>
      <c r="AE169" s="248"/>
      <c r="AF169" s="560">
        <v>100</v>
      </c>
      <c r="AG169" s="271"/>
      <c r="AH169" s="386">
        <v>315</v>
      </c>
      <c r="AI169" s="383"/>
      <c r="AJ169" s="563">
        <v>0</v>
      </c>
      <c r="AK169" s="563">
        <v>14.97</v>
      </c>
    </row>
    <row r="170" spans="1:37" x14ac:dyDescent="0.2">
      <c r="A170" s="35" t="s">
        <v>405</v>
      </c>
      <c r="B170" s="35">
        <v>908</v>
      </c>
      <c r="C170" s="270" t="s">
        <v>406</v>
      </c>
      <c r="D170" s="560">
        <v>100</v>
      </c>
      <c r="E170" s="384"/>
      <c r="F170" s="386">
        <v>210</v>
      </c>
      <c r="G170" s="383"/>
      <c r="H170" s="564">
        <v>0</v>
      </c>
      <c r="I170" s="564">
        <v>12.74</v>
      </c>
      <c r="J170" s="559"/>
      <c r="K170" s="560">
        <v>100</v>
      </c>
      <c r="L170" s="387"/>
      <c r="M170" s="386">
        <v>205</v>
      </c>
      <c r="N170" s="383"/>
      <c r="O170" s="563">
        <v>0</v>
      </c>
      <c r="P170" s="563">
        <v>8.82</v>
      </c>
      <c r="Q170" s="559"/>
      <c r="R170" s="248" t="s">
        <v>114</v>
      </c>
      <c r="S170" s="384"/>
      <c r="T170" s="386">
        <v>215</v>
      </c>
      <c r="U170" s="383"/>
      <c r="V170" s="563">
        <v>0</v>
      </c>
      <c r="W170" s="563">
        <v>12.5</v>
      </c>
      <c r="X170" s="248"/>
      <c r="Y170" s="560">
        <v>100</v>
      </c>
      <c r="Z170" s="271"/>
      <c r="AA170" s="386">
        <v>190</v>
      </c>
      <c r="AB170" s="383"/>
      <c r="AC170" s="563">
        <v>0</v>
      </c>
      <c r="AD170" s="563">
        <v>8.85</v>
      </c>
      <c r="AE170" s="248"/>
      <c r="AF170" s="560">
        <v>100</v>
      </c>
      <c r="AG170" s="271"/>
      <c r="AH170" s="386">
        <v>200</v>
      </c>
      <c r="AI170" s="383"/>
      <c r="AJ170" s="563">
        <v>0</v>
      </c>
      <c r="AK170" s="563">
        <v>11</v>
      </c>
    </row>
    <row r="171" spans="1:37" x14ac:dyDescent="0.2">
      <c r="A171" s="35" t="s">
        <v>407</v>
      </c>
      <c r="B171" s="35">
        <v>878</v>
      </c>
      <c r="C171" s="270" t="s">
        <v>408</v>
      </c>
      <c r="D171" s="248" t="s">
        <v>114</v>
      </c>
      <c r="E171" s="384"/>
      <c r="F171" s="386">
        <v>245</v>
      </c>
      <c r="G171" s="383"/>
      <c r="H171" s="564">
        <v>0</v>
      </c>
      <c r="I171" s="564">
        <v>19.670000000000002</v>
      </c>
      <c r="J171" s="559"/>
      <c r="K171" s="248" t="s">
        <v>114</v>
      </c>
      <c r="L171" s="387"/>
      <c r="M171" s="386">
        <v>235</v>
      </c>
      <c r="N171" s="383"/>
      <c r="O171" s="563">
        <v>0</v>
      </c>
      <c r="P171" s="563">
        <v>13.5</v>
      </c>
      <c r="Q171" s="559"/>
      <c r="R171" s="560">
        <v>100</v>
      </c>
      <c r="S171" s="384"/>
      <c r="T171" s="386">
        <v>245</v>
      </c>
      <c r="U171" s="383"/>
      <c r="V171" s="563" t="s">
        <v>95</v>
      </c>
      <c r="W171" s="563">
        <v>12.24</v>
      </c>
      <c r="X171" s="248"/>
      <c r="Y171" s="560">
        <v>100</v>
      </c>
      <c r="Z171" s="271"/>
      <c r="AA171" s="386">
        <v>265</v>
      </c>
      <c r="AB171" s="383"/>
      <c r="AC171" s="563">
        <v>0</v>
      </c>
      <c r="AD171" s="563">
        <v>12.5</v>
      </c>
      <c r="AE171" s="248"/>
      <c r="AF171" s="248" t="s">
        <v>114</v>
      </c>
      <c r="AG171" s="271"/>
      <c r="AH171" s="386">
        <v>250</v>
      </c>
      <c r="AI171" s="383"/>
      <c r="AJ171" s="563">
        <v>0</v>
      </c>
      <c r="AK171" s="563">
        <v>11.950000000000001</v>
      </c>
    </row>
    <row r="172" spans="1:37" x14ac:dyDescent="0.2">
      <c r="A172" s="35" t="s">
        <v>409</v>
      </c>
      <c r="B172" s="35">
        <v>835</v>
      </c>
      <c r="C172" s="270" t="s">
        <v>410</v>
      </c>
      <c r="D172" s="248" t="s">
        <v>114</v>
      </c>
      <c r="E172" s="384"/>
      <c r="F172" s="386">
        <v>110</v>
      </c>
      <c r="G172" s="383"/>
      <c r="H172" s="564">
        <v>0</v>
      </c>
      <c r="I172" s="564">
        <v>12.84</v>
      </c>
      <c r="J172" s="559"/>
      <c r="K172" s="560">
        <v>100</v>
      </c>
      <c r="L172" s="387"/>
      <c r="M172" s="386">
        <v>120</v>
      </c>
      <c r="N172" s="383"/>
      <c r="O172" s="563">
        <v>0</v>
      </c>
      <c r="P172" s="563">
        <v>12.5</v>
      </c>
      <c r="Q172" s="559"/>
      <c r="R172" s="560">
        <v>100</v>
      </c>
      <c r="S172" s="384"/>
      <c r="T172" s="386">
        <v>120</v>
      </c>
      <c r="U172" s="383"/>
      <c r="V172" s="563">
        <v>0</v>
      </c>
      <c r="W172" s="563">
        <v>12.3</v>
      </c>
      <c r="X172" s="248"/>
      <c r="Y172" s="248" t="s">
        <v>114</v>
      </c>
      <c r="Z172" s="271"/>
      <c r="AA172" s="386">
        <v>130</v>
      </c>
      <c r="AB172" s="383"/>
      <c r="AC172" s="563">
        <v>0</v>
      </c>
      <c r="AD172" s="563">
        <v>13.85</v>
      </c>
      <c r="AE172" s="248"/>
      <c r="AF172" s="248" t="s">
        <v>114</v>
      </c>
      <c r="AG172" s="271"/>
      <c r="AH172" s="386">
        <v>140</v>
      </c>
      <c r="AI172" s="383"/>
      <c r="AJ172" s="563">
        <v>0</v>
      </c>
      <c r="AK172" s="563">
        <v>15.94</v>
      </c>
    </row>
    <row r="173" spans="1:37" x14ac:dyDescent="0.2">
      <c r="A173" s="35" t="s">
        <v>411</v>
      </c>
      <c r="B173" s="35">
        <v>916</v>
      </c>
      <c r="C173" s="270" t="s">
        <v>412</v>
      </c>
      <c r="D173" s="248" t="s">
        <v>114</v>
      </c>
      <c r="E173" s="384"/>
      <c r="F173" s="386">
        <v>180</v>
      </c>
      <c r="G173" s="383"/>
      <c r="H173" s="564">
        <v>0</v>
      </c>
      <c r="I173" s="564">
        <v>18.990000000000002</v>
      </c>
      <c r="J173" s="559"/>
      <c r="K173" s="248" t="s">
        <v>114</v>
      </c>
      <c r="L173" s="387"/>
      <c r="M173" s="386">
        <v>195</v>
      </c>
      <c r="N173" s="383"/>
      <c r="O173" s="563" t="s">
        <v>95</v>
      </c>
      <c r="P173" s="563">
        <v>15.23</v>
      </c>
      <c r="Q173" s="559"/>
      <c r="R173" s="560">
        <v>100</v>
      </c>
      <c r="S173" s="384"/>
      <c r="T173" s="386">
        <v>185</v>
      </c>
      <c r="U173" s="383"/>
      <c r="V173" s="563">
        <v>0</v>
      </c>
      <c r="W173" s="563">
        <v>15.22</v>
      </c>
      <c r="X173" s="248"/>
      <c r="Y173" s="248" t="s">
        <v>114</v>
      </c>
      <c r="Z173" s="271"/>
      <c r="AA173" s="386">
        <v>190</v>
      </c>
      <c r="AB173" s="383"/>
      <c r="AC173" s="563">
        <v>0</v>
      </c>
      <c r="AD173" s="563">
        <v>16.93</v>
      </c>
      <c r="AE173" s="248"/>
      <c r="AF173" s="248" t="s">
        <v>114</v>
      </c>
      <c r="AG173" s="271"/>
      <c r="AH173" s="386">
        <v>195</v>
      </c>
      <c r="AI173" s="383"/>
      <c r="AJ173" s="563">
        <v>0</v>
      </c>
      <c r="AK173" s="563">
        <v>15.46</v>
      </c>
    </row>
    <row r="174" spans="1:37" x14ac:dyDescent="0.2">
      <c r="A174" s="35" t="s">
        <v>413</v>
      </c>
      <c r="B174" s="35">
        <v>420</v>
      </c>
      <c r="C174" s="270" t="s">
        <v>414</v>
      </c>
      <c r="D174" s="248" t="s">
        <v>57</v>
      </c>
      <c r="E174" s="384"/>
      <c r="F174" s="386">
        <v>0</v>
      </c>
      <c r="G174" s="383"/>
      <c r="H174" s="564" t="s">
        <v>57</v>
      </c>
      <c r="I174" s="564" t="s">
        <v>57</v>
      </c>
      <c r="J174" s="559"/>
      <c r="K174" s="248" t="s">
        <v>57</v>
      </c>
      <c r="L174" s="387"/>
      <c r="M174" s="386">
        <v>0</v>
      </c>
      <c r="N174" s="383"/>
      <c r="O174" s="563" t="s">
        <v>57</v>
      </c>
      <c r="P174" s="563" t="s">
        <v>57</v>
      </c>
      <c r="Q174" s="559"/>
      <c r="R174" s="248" t="s">
        <v>57</v>
      </c>
      <c r="S174" s="384"/>
      <c r="T174" s="386">
        <v>0</v>
      </c>
      <c r="U174" s="383"/>
      <c r="V174" s="563" t="s">
        <v>57</v>
      </c>
      <c r="W174" s="563" t="s">
        <v>57</v>
      </c>
      <c r="X174" s="248"/>
      <c r="Y174" s="248" t="s">
        <v>57</v>
      </c>
      <c r="Z174" s="271"/>
      <c r="AA174" s="386">
        <v>0</v>
      </c>
      <c r="AB174" s="383"/>
      <c r="AC174" s="563" t="s">
        <v>57</v>
      </c>
      <c r="AD174" s="563" t="s">
        <v>57</v>
      </c>
      <c r="AE174" s="248"/>
      <c r="AF174" s="248" t="s">
        <v>57</v>
      </c>
      <c r="AG174" s="271"/>
      <c r="AH174" s="386">
        <v>0</v>
      </c>
      <c r="AI174" s="383"/>
      <c r="AJ174" s="248" t="s">
        <v>57</v>
      </c>
      <c r="AK174" s="248" t="s">
        <v>57</v>
      </c>
    </row>
    <row r="175" spans="1:37" x14ac:dyDescent="0.2">
      <c r="A175" s="35" t="s">
        <v>415</v>
      </c>
      <c r="B175" s="35">
        <v>802</v>
      </c>
      <c r="C175" s="270" t="s">
        <v>416</v>
      </c>
      <c r="D175" s="248" t="s">
        <v>114</v>
      </c>
      <c r="E175" s="384"/>
      <c r="F175" s="386">
        <v>100</v>
      </c>
      <c r="G175" s="383"/>
      <c r="H175" s="564">
        <v>0</v>
      </c>
      <c r="I175" s="564">
        <v>16.16</v>
      </c>
      <c r="J175" s="559"/>
      <c r="K175" s="248" t="s">
        <v>114</v>
      </c>
      <c r="L175" s="387"/>
      <c r="M175" s="386">
        <v>105</v>
      </c>
      <c r="N175" s="383"/>
      <c r="O175" s="563" t="s">
        <v>95</v>
      </c>
      <c r="P175" s="563">
        <v>9.52</v>
      </c>
      <c r="Q175" s="559"/>
      <c r="R175" s="560">
        <v>100</v>
      </c>
      <c r="S175" s="384"/>
      <c r="T175" s="386">
        <v>105</v>
      </c>
      <c r="U175" s="383"/>
      <c r="V175" s="563">
        <v>0</v>
      </c>
      <c r="W175" s="563">
        <v>9.43</v>
      </c>
      <c r="X175" s="248"/>
      <c r="Y175" s="560">
        <v>100</v>
      </c>
      <c r="Z175" s="271"/>
      <c r="AA175" s="386">
        <v>100</v>
      </c>
      <c r="AB175" s="383"/>
      <c r="AC175" s="563">
        <v>0</v>
      </c>
      <c r="AD175" s="563">
        <v>8.82</v>
      </c>
      <c r="AE175" s="248"/>
      <c r="AF175" s="560">
        <v>100</v>
      </c>
      <c r="AG175" s="271"/>
      <c r="AH175" s="386">
        <v>95</v>
      </c>
      <c r="AI175" s="383"/>
      <c r="AJ175" s="563">
        <v>0</v>
      </c>
      <c r="AK175" s="563">
        <v>13.98</v>
      </c>
    </row>
    <row r="176" spans="1:37" x14ac:dyDescent="0.2">
      <c r="A176" s="35" t="s">
        <v>417</v>
      </c>
      <c r="B176" s="35">
        <v>879</v>
      </c>
      <c r="C176" s="270" t="s">
        <v>418</v>
      </c>
      <c r="D176" s="248" t="s">
        <v>114</v>
      </c>
      <c r="E176" s="384"/>
      <c r="F176" s="386">
        <v>165</v>
      </c>
      <c r="G176" s="383"/>
      <c r="H176" s="564" t="s">
        <v>95</v>
      </c>
      <c r="I176" s="564">
        <v>13.77</v>
      </c>
      <c r="J176" s="559"/>
      <c r="K176" s="248" t="s">
        <v>114</v>
      </c>
      <c r="L176" s="387"/>
      <c r="M176" s="386">
        <v>170</v>
      </c>
      <c r="N176" s="383"/>
      <c r="O176" s="563">
        <v>0</v>
      </c>
      <c r="P176" s="563">
        <v>16.28</v>
      </c>
      <c r="Q176" s="559"/>
      <c r="R176" s="248" t="s">
        <v>114</v>
      </c>
      <c r="S176" s="384"/>
      <c r="T176" s="386">
        <v>170</v>
      </c>
      <c r="U176" s="383"/>
      <c r="V176" s="563">
        <v>0</v>
      </c>
      <c r="W176" s="563">
        <v>12.21</v>
      </c>
      <c r="X176" s="248"/>
      <c r="Y176" s="248" t="s">
        <v>114</v>
      </c>
      <c r="Z176" s="271"/>
      <c r="AA176" s="386">
        <v>170</v>
      </c>
      <c r="AB176" s="383"/>
      <c r="AC176" s="563">
        <v>0</v>
      </c>
      <c r="AD176" s="563">
        <v>12.21</v>
      </c>
      <c r="AE176" s="248"/>
      <c r="AF176" s="248" t="s">
        <v>114</v>
      </c>
      <c r="AG176" s="271"/>
      <c r="AH176" s="386">
        <v>145</v>
      </c>
      <c r="AI176" s="383"/>
      <c r="AJ176" s="563">
        <v>0</v>
      </c>
      <c r="AK176" s="563">
        <v>16.55</v>
      </c>
    </row>
    <row r="177" spans="1:37" x14ac:dyDescent="0.2">
      <c r="A177" s="35" t="s">
        <v>419</v>
      </c>
      <c r="B177" s="35">
        <v>836</v>
      </c>
      <c r="C177" s="270" t="s">
        <v>420</v>
      </c>
      <c r="D177" s="560">
        <v>100</v>
      </c>
      <c r="E177" s="384"/>
      <c r="F177" s="386">
        <v>65</v>
      </c>
      <c r="G177" s="383"/>
      <c r="H177" s="564">
        <v>0</v>
      </c>
      <c r="I177" s="564" t="s">
        <v>95</v>
      </c>
      <c r="J177" s="559"/>
      <c r="K177" s="248" t="s">
        <v>114</v>
      </c>
      <c r="L177" s="387"/>
      <c r="M177" s="386">
        <v>65</v>
      </c>
      <c r="N177" s="383"/>
      <c r="O177" s="563">
        <v>0</v>
      </c>
      <c r="P177" s="563">
        <v>9.09</v>
      </c>
      <c r="Q177" s="559"/>
      <c r="R177" s="248" t="s">
        <v>114</v>
      </c>
      <c r="S177" s="384"/>
      <c r="T177" s="386">
        <v>70</v>
      </c>
      <c r="U177" s="383"/>
      <c r="V177" s="563">
        <v>0</v>
      </c>
      <c r="W177" s="563" t="s">
        <v>95</v>
      </c>
      <c r="X177" s="248"/>
      <c r="Y177" s="560">
        <v>100</v>
      </c>
      <c r="Z177" s="271"/>
      <c r="AA177" s="386">
        <v>70</v>
      </c>
      <c r="AB177" s="383"/>
      <c r="AC177" s="563">
        <v>0</v>
      </c>
      <c r="AD177" s="563">
        <v>0</v>
      </c>
      <c r="AE177" s="248"/>
      <c r="AF177" s="560">
        <v>100</v>
      </c>
      <c r="AG177" s="271"/>
      <c r="AH177" s="386">
        <v>70</v>
      </c>
      <c r="AI177" s="383"/>
      <c r="AJ177" s="563" t="s">
        <v>95</v>
      </c>
      <c r="AK177" s="563">
        <v>12.86</v>
      </c>
    </row>
    <row r="178" spans="1:37" x14ac:dyDescent="0.2">
      <c r="A178" s="35" t="s">
        <v>421</v>
      </c>
      <c r="B178" s="35">
        <v>933</v>
      </c>
      <c r="C178" s="270" t="s">
        <v>422</v>
      </c>
      <c r="D178" s="248" t="s">
        <v>114</v>
      </c>
      <c r="E178" s="384"/>
      <c r="F178" s="386">
        <v>140</v>
      </c>
      <c r="G178" s="383"/>
      <c r="H178" s="564" t="s">
        <v>95</v>
      </c>
      <c r="I178" s="564">
        <v>19.420000000000002</v>
      </c>
      <c r="J178" s="559"/>
      <c r="K178" s="560">
        <v>100</v>
      </c>
      <c r="L178" s="387"/>
      <c r="M178" s="386">
        <v>160</v>
      </c>
      <c r="N178" s="383"/>
      <c r="O178" s="563">
        <v>0</v>
      </c>
      <c r="P178" s="563">
        <v>17.61</v>
      </c>
      <c r="Q178" s="559"/>
      <c r="R178" s="248" t="s">
        <v>114</v>
      </c>
      <c r="S178" s="384"/>
      <c r="T178" s="386">
        <v>145</v>
      </c>
      <c r="U178" s="383"/>
      <c r="V178" s="563">
        <v>0</v>
      </c>
      <c r="W178" s="563">
        <v>16.330000000000002</v>
      </c>
      <c r="X178" s="248"/>
      <c r="Y178" s="560">
        <v>100</v>
      </c>
      <c r="Z178" s="271"/>
      <c r="AA178" s="386">
        <v>170</v>
      </c>
      <c r="AB178" s="383"/>
      <c r="AC178" s="563">
        <v>0</v>
      </c>
      <c r="AD178" s="563">
        <v>18.600000000000001</v>
      </c>
      <c r="AE178" s="248"/>
      <c r="AF178" s="560">
        <v>100</v>
      </c>
      <c r="AG178" s="271"/>
      <c r="AH178" s="386">
        <v>190</v>
      </c>
      <c r="AI178" s="383"/>
      <c r="AJ178" s="563">
        <v>0</v>
      </c>
      <c r="AK178" s="563">
        <v>16.23</v>
      </c>
    </row>
    <row r="179" spans="1:37" x14ac:dyDescent="0.2">
      <c r="A179" s="35" t="s">
        <v>423</v>
      </c>
      <c r="B179" s="35">
        <v>803</v>
      </c>
      <c r="C179" s="270" t="s">
        <v>424</v>
      </c>
      <c r="D179" s="560">
        <v>100</v>
      </c>
      <c r="E179" s="384"/>
      <c r="F179" s="386">
        <v>60</v>
      </c>
      <c r="G179" s="383"/>
      <c r="H179" s="564">
        <v>0</v>
      </c>
      <c r="I179" s="564">
        <v>15.25</v>
      </c>
      <c r="J179" s="559"/>
      <c r="K179" s="560">
        <v>100</v>
      </c>
      <c r="L179" s="387"/>
      <c r="M179" s="386">
        <v>60</v>
      </c>
      <c r="N179" s="383"/>
      <c r="O179" s="563">
        <v>0</v>
      </c>
      <c r="P179" s="563" t="s">
        <v>95</v>
      </c>
      <c r="Q179" s="559"/>
      <c r="R179" s="560">
        <v>100</v>
      </c>
      <c r="S179" s="384"/>
      <c r="T179" s="386">
        <v>75</v>
      </c>
      <c r="U179" s="383"/>
      <c r="V179" s="563">
        <v>0</v>
      </c>
      <c r="W179" s="563">
        <v>14.67</v>
      </c>
      <c r="X179" s="248"/>
      <c r="Y179" s="560">
        <v>100</v>
      </c>
      <c r="Z179" s="271"/>
      <c r="AA179" s="386">
        <v>70</v>
      </c>
      <c r="AB179" s="383"/>
      <c r="AC179" s="563">
        <v>0</v>
      </c>
      <c r="AD179" s="563">
        <v>16.18</v>
      </c>
      <c r="AE179" s="248"/>
      <c r="AF179" s="560">
        <v>100</v>
      </c>
      <c r="AG179" s="271"/>
      <c r="AH179" s="386">
        <v>75</v>
      </c>
      <c r="AI179" s="383"/>
      <c r="AJ179" s="563">
        <v>0</v>
      </c>
      <c r="AK179" s="563">
        <v>11.84</v>
      </c>
    </row>
    <row r="180" spans="1:37" x14ac:dyDescent="0.2">
      <c r="A180" s="35" t="s">
        <v>425</v>
      </c>
      <c r="B180" s="35">
        <v>866</v>
      </c>
      <c r="C180" s="270" t="s">
        <v>426</v>
      </c>
      <c r="D180" s="248" t="s">
        <v>114</v>
      </c>
      <c r="E180" s="384"/>
      <c r="F180" s="386">
        <v>120</v>
      </c>
      <c r="G180" s="383"/>
      <c r="H180" s="564" t="s">
        <v>95</v>
      </c>
      <c r="I180" s="564">
        <v>13.450000000000001</v>
      </c>
      <c r="J180" s="559"/>
      <c r="K180" s="248" t="s">
        <v>114</v>
      </c>
      <c r="L180" s="387"/>
      <c r="M180" s="386">
        <v>115</v>
      </c>
      <c r="N180" s="383"/>
      <c r="O180" s="563">
        <v>0</v>
      </c>
      <c r="P180" s="563">
        <v>11.3</v>
      </c>
      <c r="Q180" s="559"/>
      <c r="R180" s="560">
        <v>100</v>
      </c>
      <c r="S180" s="384"/>
      <c r="T180" s="386">
        <v>105</v>
      </c>
      <c r="U180" s="383"/>
      <c r="V180" s="563">
        <v>0</v>
      </c>
      <c r="W180" s="563">
        <v>16.350000000000001</v>
      </c>
      <c r="X180" s="248"/>
      <c r="Y180" s="560">
        <v>100</v>
      </c>
      <c r="Z180" s="271"/>
      <c r="AA180" s="386">
        <v>90</v>
      </c>
      <c r="AB180" s="383"/>
      <c r="AC180" s="563">
        <v>0</v>
      </c>
      <c r="AD180" s="563">
        <v>7.78</v>
      </c>
      <c r="AE180" s="248"/>
      <c r="AF180" s="560">
        <v>100</v>
      </c>
      <c r="AG180" s="271"/>
      <c r="AH180" s="386">
        <v>110</v>
      </c>
      <c r="AI180" s="383"/>
      <c r="AJ180" s="563">
        <v>0</v>
      </c>
      <c r="AK180" s="563">
        <v>15.450000000000001</v>
      </c>
    </row>
    <row r="181" spans="1:37" x14ac:dyDescent="0.2">
      <c r="A181" s="35" t="s">
        <v>427</v>
      </c>
      <c r="B181" s="35">
        <v>880</v>
      </c>
      <c r="C181" s="270" t="s">
        <v>428</v>
      </c>
      <c r="D181" s="560">
        <v>100</v>
      </c>
      <c r="E181" s="384"/>
      <c r="F181" s="386">
        <v>85</v>
      </c>
      <c r="G181" s="383"/>
      <c r="H181" s="564">
        <v>0</v>
      </c>
      <c r="I181" s="564">
        <v>11.49</v>
      </c>
      <c r="J181" s="559"/>
      <c r="K181" s="560">
        <v>100</v>
      </c>
      <c r="L181" s="387"/>
      <c r="M181" s="386">
        <v>100</v>
      </c>
      <c r="N181" s="383"/>
      <c r="O181" s="563">
        <v>0</v>
      </c>
      <c r="P181" s="563">
        <v>9.9</v>
      </c>
      <c r="Q181" s="559"/>
      <c r="R181" s="248" t="s">
        <v>114</v>
      </c>
      <c r="S181" s="384"/>
      <c r="T181" s="386">
        <v>100</v>
      </c>
      <c r="U181" s="383"/>
      <c r="V181" s="563">
        <v>0</v>
      </c>
      <c r="W181" s="563">
        <v>7.07</v>
      </c>
      <c r="X181" s="248"/>
      <c r="Y181" s="248" t="s">
        <v>114</v>
      </c>
      <c r="Z181" s="271"/>
      <c r="AA181" s="386">
        <v>115</v>
      </c>
      <c r="AB181" s="383"/>
      <c r="AC181" s="563">
        <v>0</v>
      </c>
      <c r="AD181" s="563">
        <v>6.19</v>
      </c>
      <c r="AE181" s="248"/>
      <c r="AF181" s="560">
        <v>100</v>
      </c>
      <c r="AG181" s="271"/>
      <c r="AH181" s="386">
        <v>135</v>
      </c>
      <c r="AI181" s="383"/>
      <c r="AJ181" s="563">
        <v>0</v>
      </c>
      <c r="AK181" s="563">
        <v>8.82</v>
      </c>
    </row>
    <row r="182" spans="1:37" x14ac:dyDescent="0.2">
      <c r="A182" s="35" t="s">
        <v>429</v>
      </c>
      <c r="B182" s="35">
        <v>865</v>
      </c>
      <c r="C182" s="274" t="s">
        <v>430</v>
      </c>
      <c r="D182" s="248" t="s">
        <v>114</v>
      </c>
      <c r="E182" s="384"/>
      <c r="F182" s="386">
        <v>155</v>
      </c>
      <c r="G182" s="383"/>
      <c r="H182" s="564">
        <v>0</v>
      </c>
      <c r="I182" s="564">
        <v>11.46</v>
      </c>
      <c r="J182" s="559"/>
      <c r="K182" s="560">
        <v>100</v>
      </c>
      <c r="L182" s="387"/>
      <c r="M182" s="386">
        <v>175</v>
      </c>
      <c r="N182" s="383"/>
      <c r="O182" s="563">
        <v>0</v>
      </c>
      <c r="P182" s="563">
        <v>10.98</v>
      </c>
      <c r="Q182" s="559"/>
      <c r="R182" s="248" t="s">
        <v>114</v>
      </c>
      <c r="S182" s="384"/>
      <c r="T182" s="386">
        <v>180</v>
      </c>
      <c r="U182" s="383"/>
      <c r="V182" s="563">
        <v>0</v>
      </c>
      <c r="W182" s="563">
        <v>7.73</v>
      </c>
      <c r="X182" s="248"/>
      <c r="Y182" s="560">
        <v>100</v>
      </c>
      <c r="Z182" s="271"/>
      <c r="AA182" s="386">
        <v>170</v>
      </c>
      <c r="AB182" s="383"/>
      <c r="AC182" s="563">
        <v>0</v>
      </c>
      <c r="AD182" s="563">
        <v>9.94</v>
      </c>
      <c r="AE182" s="248"/>
      <c r="AF182" s="248" t="s">
        <v>114</v>
      </c>
      <c r="AG182" s="271"/>
      <c r="AH182" s="386">
        <v>185</v>
      </c>
      <c r="AI182" s="383"/>
      <c r="AJ182" s="563">
        <v>0</v>
      </c>
      <c r="AK182" s="563">
        <v>9.09</v>
      </c>
    </row>
    <row r="183" spans="1:37" x14ac:dyDescent="0.2">
      <c r="A183" s="30"/>
      <c r="B183" s="30"/>
      <c r="C183" s="30"/>
      <c r="D183" s="30"/>
      <c r="E183" s="30"/>
      <c r="F183" s="388"/>
      <c r="G183" s="30"/>
      <c r="H183" s="389"/>
      <c r="I183" s="389"/>
      <c r="J183" s="30"/>
      <c r="K183" s="30"/>
      <c r="L183" s="30"/>
      <c r="M183" s="388"/>
      <c r="N183" s="30"/>
      <c r="O183" s="389"/>
      <c r="P183" s="389"/>
      <c r="Q183" s="30"/>
      <c r="R183" s="30"/>
      <c r="S183" s="30"/>
      <c r="T183" s="388"/>
      <c r="U183" s="30"/>
      <c r="V183" s="389"/>
      <c r="W183" s="389"/>
      <c r="X183" s="30"/>
      <c r="Y183" s="30"/>
      <c r="Z183" s="30"/>
      <c r="AA183" s="388"/>
      <c r="AB183" s="30"/>
      <c r="AC183" s="389"/>
      <c r="AD183" s="389"/>
      <c r="AE183" s="30"/>
      <c r="AF183" s="30"/>
      <c r="AG183" s="30"/>
      <c r="AH183" s="388"/>
      <c r="AI183" s="30"/>
      <c r="AJ183" s="389"/>
      <c r="AK183" s="389"/>
    </row>
    <row r="184" spans="1:37" x14ac:dyDescent="0.2">
      <c r="W184" s="390"/>
      <c r="X184" s="68"/>
      <c r="Y184" s="68"/>
      <c r="AD184" s="391"/>
      <c r="AE184" s="68"/>
      <c r="AF184" s="68"/>
      <c r="AK184" s="391" t="s">
        <v>84</v>
      </c>
    </row>
    <row r="185" spans="1:37" ht="11.25" customHeight="1" x14ac:dyDescent="0.2">
      <c r="A185" s="650" t="s">
        <v>631</v>
      </c>
      <c r="B185" s="650"/>
      <c r="C185" s="650"/>
      <c r="D185" s="650"/>
      <c r="E185" s="650"/>
      <c r="F185" s="650"/>
      <c r="G185" s="650"/>
      <c r="H185" s="650"/>
      <c r="I185" s="650"/>
      <c r="J185" s="650"/>
      <c r="K185" s="650"/>
      <c r="L185" s="650"/>
      <c r="M185" s="650"/>
      <c r="N185" s="650"/>
      <c r="O185" s="650"/>
      <c r="P185" s="650"/>
      <c r="Q185" s="650"/>
      <c r="R185" s="650"/>
      <c r="S185" s="650"/>
      <c r="T185" s="650"/>
      <c r="U185" s="650"/>
      <c r="V185" s="650"/>
      <c r="W185" s="650"/>
      <c r="X185" s="650"/>
      <c r="Y185" s="650"/>
      <c r="Z185" s="650"/>
      <c r="AA185" s="650"/>
      <c r="AB185" s="650"/>
      <c r="AC185" s="650"/>
      <c r="AD185" s="650"/>
      <c r="AE185" s="650"/>
      <c r="AF185" s="650"/>
      <c r="AG185" s="650"/>
      <c r="AH185" s="650"/>
      <c r="AI185" s="650"/>
      <c r="AJ185" s="650"/>
      <c r="AK185" s="650"/>
    </row>
    <row r="186" spans="1:37" x14ac:dyDescent="0.2">
      <c r="A186" s="650" t="s">
        <v>617</v>
      </c>
      <c r="B186" s="650"/>
      <c r="C186" s="650"/>
      <c r="D186" s="650"/>
      <c r="E186" s="650"/>
      <c r="F186" s="650"/>
      <c r="G186" s="650"/>
      <c r="H186" s="650"/>
      <c r="I186" s="650"/>
      <c r="J186" s="650"/>
      <c r="K186" s="650"/>
      <c r="L186" s="650"/>
      <c r="M186" s="650"/>
      <c r="N186" s="650"/>
      <c r="O186" s="650"/>
      <c r="P186" s="650"/>
      <c r="Q186" s="650"/>
      <c r="R186" s="650"/>
      <c r="S186" s="650"/>
      <c r="T186" s="650"/>
      <c r="U186" s="650"/>
      <c r="V186" s="650"/>
      <c r="W186" s="650"/>
      <c r="X186" s="650"/>
      <c r="Y186" s="650"/>
      <c r="Z186" s="650"/>
      <c r="AA186" s="650"/>
      <c r="AB186" s="650"/>
      <c r="AC186" s="650"/>
      <c r="AD186" s="650"/>
      <c r="AE186" s="650"/>
      <c r="AF186" s="650"/>
      <c r="AG186" s="650"/>
      <c r="AH186" s="650"/>
      <c r="AI186" s="650"/>
      <c r="AJ186" s="650"/>
      <c r="AK186" s="650"/>
    </row>
    <row r="187" spans="1:37" x14ac:dyDescent="0.2">
      <c r="A187" s="650" t="s">
        <v>618</v>
      </c>
      <c r="B187" s="650"/>
      <c r="C187" s="650"/>
      <c r="D187" s="650"/>
      <c r="E187" s="650"/>
      <c r="F187" s="650"/>
      <c r="G187" s="650"/>
      <c r="H187" s="650"/>
      <c r="I187" s="650"/>
      <c r="J187" s="650"/>
      <c r="K187" s="650"/>
      <c r="L187" s="650"/>
      <c r="M187" s="650"/>
      <c r="N187" s="650"/>
      <c r="O187" s="650"/>
      <c r="P187" s="650"/>
      <c r="Q187" s="650"/>
      <c r="R187" s="650"/>
      <c r="S187" s="650"/>
      <c r="T187" s="650"/>
      <c r="U187" s="650"/>
      <c r="V187" s="650"/>
      <c r="W187" s="650"/>
      <c r="X187" s="650"/>
      <c r="Y187" s="650"/>
      <c r="Z187" s="650"/>
      <c r="AA187" s="650"/>
      <c r="AB187" s="650"/>
      <c r="AC187" s="650"/>
      <c r="AD187" s="650"/>
      <c r="AE187" s="650"/>
      <c r="AF187" s="650"/>
      <c r="AG187" s="650"/>
      <c r="AH187" s="650"/>
      <c r="AI187" s="650"/>
      <c r="AJ187" s="650"/>
      <c r="AK187" s="650"/>
    </row>
    <row r="188" spans="1:37" x14ac:dyDescent="0.2">
      <c r="A188" s="650" t="s">
        <v>619</v>
      </c>
      <c r="B188" s="650"/>
      <c r="C188" s="650"/>
      <c r="D188" s="650"/>
      <c r="E188" s="650"/>
      <c r="F188" s="650"/>
      <c r="G188" s="650"/>
      <c r="H188" s="650"/>
      <c r="I188" s="650"/>
      <c r="J188" s="650"/>
      <c r="K188" s="650"/>
      <c r="L188" s="650"/>
      <c r="M188" s="650"/>
      <c r="N188" s="650"/>
      <c r="O188" s="650"/>
      <c r="P188" s="650"/>
      <c r="Q188" s="650"/>
      <c r="R188" s="650"/>
      <c r="S188" s="650"/>
      <c r="T188" s="650"/>
      <c r="U188" s="650"/>
      <c r="V188" s="650"/>
      <c r="W188" s="650"/>
      <c r="X188" s="650"/>
      <c r="Y188" s="650"/>
      <c r="Z188" s="650"/>
      <c r="AA188" s="650"/>
      <c r="AB188" s="650"/>
      <c r="AC188" s="650"/>
      <c r="AD188" s="650"/>
      <c r="AE188" s="650"/>
      <c r="AF188" s="650"/>
      <c r="AG188" s="650"/>
      <c r="AH188" s="650"/>
      <c r="AI188" s="650"/>
      <c r="AJ188" s="650"/>
      <c r="AK188" s="650"/>
    </row>
    <row r="189" spans="1:37" x14ac:dyDescent="0.2">
      <c r="A189" s="281"/>
      <c r="B189" s="3"/>
      <c r="C189" s="3"/>
      <c r="D189" s="3"/>
      <c r="E189" s="3"/>
      <c r="F189" s="33"/>
      <c r="G189" s="393"/>
      <c r="H189" s="392"/>
      <c r="I189" s="392"/>
      <c r="J189" s="3"/>
      <c r="K189" s="3"/>
      <c r="L189" s="3"/>
      <c r="M189" s="33"/>
      <c r="N189" s="3"/>
      <c r="O189" s="392"/>
      <c r="P189" s="392"/>
      <c r="Q189" s="3"/>
      <c r="R189" s="3"/>
      <c r="S189" s="3"/>
      <c r="T189" s="33"/>
    </row>
    <row r="190" spans="1:37" x14ac:dyDescent="0.2">
      <c r="A190" s="650" t="s">
        <v>581</v>
      </c>
      <c r="B190" s="650"/>
      <c r="C190" s="650"/>
      <c r="D190" s="650"/>
      <c r="E190" s="650"/>
      <c r="F190" s="650"/>
      <c r="G190" s="650"/>
      <c r="H190" s="650"/>
      <c r="I190" s="650"/>
      <c r="J190" s="650"/>
      <c r="K190" s="650"/>
      <c r="L190" s="650"/>
      <c r="M190" s="650"/>
      <c r="N190" s="650"/>
      <c r="O190" s="650"/>
      <c r="P190" s="650"/>
      <c r="Q190" s="650"/>
      <c r="R190" s="650"/>
      <c r="S190" s="650"/>
      <c r="T190" s="650"/>
      <c r="U190" s="650"/>
      <c r="V190" s="650"/>
      <c r="W190" s="650"/>
      <c r="X190" s="650"/>
      <c r="Y190" s="650"/>
      <c r="Z190" s="650"/>
      <c r="AA190" s="650"/>
      <c r="AB190" s="650"/>
      <c r="AC190" s="650"/>
      <c r="AD190" s="650"/>
      <c r="AE190" s="650"/>
      <c r="AF190" s="650"/>
      <c r="AG190" s="650"/>
      <c r="AH190" s="650"/>
      <c r="AI190" s="650"/>
      <c r="AJ190" s="650"/>
      <c r="AK190" s="650"/>
    </row>
    <row r="191" spans="1:37" x14ac:dyDescent="0.2">
      <c r="A191" s="650" t="s">
        <v>577</v>
      </c>
      <c r="B191" s="650"/>
      <c r="C191" s="650"/>
      <c r="D191" s="650"/>
      <c r="E191" s="650"/>
      <c r="F191" s="650"/>
      <c r="G191" s="650"/>
      <c r="H191" s="650"/>
      <c r="I191" s="650"/>
      <c r="J191" s="650"/>
      <c r="K191" s="650"/>
      <c r="L191" s="650"/>
      <c r="M191" s="650"/>
      <c r="N191" s="650"/>
      <c r="O191" s="650"/>
      <c r="P191" s="650"/>
      <c r="Q191" s="650"/>
      <c r="R191" s="650"/>
      <c r="S191" s="650"/>
      <c r="T191" s="650"/>
      <c r="U191" s="650"/>
      <c r="V191" s="650"/>
      <c r="W191" s="650"/>
      <c r="X191" s="650"/>
      <c r="Y191" s="650"/>
      <c r="Z191" s="650"/>
      <c r="AA191" s="650"/>
      <c r="AB191" s="650"/>
      <c r="AC191" s="650"/>
      <c r="AD191" s="650"/>
      <c r="AE191" s="650"/>
      <c r="AF191" s="650"/>
      <c r="AG191" s="650"/>
      <c r="AH191" s="650"/>
      <c r="AI191" s="650"/>
      <c r="AJ191" s="650"/>
      <c r="AK191" s="650"/>
    </row>
    <row r="192" spans="1:37" x14ac:dyDescent="0.2">
      <c r="A192" s="650" t="s">
        <v>460</v>
      </c>
      <c r="B192" s="650"/>
      <c r="C192" s="650"/>
      <c r="D192" s="650"/>
      <c r="E192" s="650"/>
      <c r="F192" s="650"/>
      <c r="G192" s="650"/>
      <c r="H192" s="650"/>
      <c r="I192" s="650"/>
      <c r="J192" s="650"/>
      <c r="K192" s="650"/>
      <c r="L192" s="650"/>
      <c r="M192" s="650"/>
      <c r="N192" s="650"/>
      <c r="O192" s="650"/>
      <c r="P192" s="650"/>
      <c r="Q192" s="650"/>
      <c r="R192" s="650"/>
      <c r="S192" s="650"/>
      <c r="T192" s="650"/>
      <c r="U192" s="650"/>
      <c r="V192" s="650"/>
      <c r="W192" s="650"/>
      <c r="X192" s="650"/>
      <c r="Y192" s="650"/>
      <c r="Z192" s="650"/>
      <c r="AA192" s="650"/>
      <c r="AB192" s="650"/>
      <c r="AC192" s="650"/>
      <c r="AD192" s="650"/>
      <c r="AE192" s="650"/>
      <c r="AF192" s="650"/>
      <c r="AG192" s="650"/>
      <c r="AH192" s="650"/>
      <c r="AI192" s="650"/>
      <c r="AJ192" s="650"/>
      <c r="AK192" s="650"/>
    </row>
    <row r="193" spans="1:37" x14ac:dyDescent="0.2">
      <c r="A193" s="650" t="s">
        <v>109</v>
      </c>
      <c r="B193" s="650"/>
      <c r="C193" s="650"/>
      <c r="D193" s="650"/>
      <c r="E193" s="650"/>
      <c r="F193" s="650"/>
      <c r="G193" s="650"/>
      <c r="H193" s="650"/>
      <c r="I193" s="650"/>
      <c r="J193" s="650"/>
      <c r="K193" s="650"/>
      <c r="L193" s="650"/>
      <c r="M193" s="650"/>
      <c r="N193" s="650"/>
      <c r="O193" s="650"/>
      <c r="P193" s="650"/>
      <c r="Q193" s="650"/>
      <c r="R193" s="650"/>
      <c r="S193" s="650"/>
      <c r="T193" s="650"/>
      <c r="U193" s="650"/>
      <c r="V193" s="650"/>
      <c r="W193" s="650"/>
      <c r="X193" s="650"/>
      <c r="Y193" s="650"/>
      <c r="Z193" s="650"/>
      <c r="AA193" s="650"/>
      <c r="AB193" s="650"/>
      <c r="AC193" s="650"/>
      <c r="AD193" s="650"/>
      <c r="AE193" s="650"/>
      <c r="AF193" s="650"/>
      <c r="AG193" s="650"/>
      <c r="AH193" s="650"/>
      <c r="AI193" s="650"/>
      <c r="AJ193" s="650"/>
      <c r="AK193" s="650"/>
    </row>
    <row r="194" spans="1:37" x14ac:dyDescent="0.2">
      <c r="A194" s="650" t="s">
        <v>110</v>
      </c>
      <c r="B194" s="650"/>
      <c r="C194" s="650"/>
      <c r="D194" s="650"/>
      <c r="E194" s="650"/>
      <c r="F194" s="650"/>
      <c r="G194" s="650"/>
      <c r="H194" s="650"/>
      <c r="I194" s="650"/>
      <c r="J194" s="650"/>
      <c r="K194" s="650"/>
      <c r="L194" s="650"/>
      <c r="M194" s="650"/>
      <c r="N194" s="650"/>
      <c r="O194" s="650"/>
      <c r="P194" s="650"/>
      <c r="Q194" s="650"/>
      <c r="R194" s="650"/>
      <c r="S194" s="650"/>
      <c r="T194" s="650"/>
      <c r="U194" s="650"/>
      <c r="V194" s="650"/>
      <c r="W194" s="650"/>
      <c r="X194" s="650"/>
      <c r="Y194" s="650"/>
      <c r="Z194" s="650"/>
      <c r="AA194" s="650"/>
      <c r="AB194" s="650"/>
      <c r="AC194" s="650"/>
      <c r="AD194" s="650"/>
      <c r="AE194" s="650"/>
      <c r="AF194" s="650"/>
      <c r="AG194" s="650"/>
      <c r="AH194" s="650"/>
      <c r="AI194" s="650"/>
      <c r="AJ194" s="650"/>
      <c r="AK194" s="650"/>
    </row>
    <row r="195" spans="1:37" x14ac:dyDescent="0.2">
      <c r="A195" s="650" t="s">
        <v>14</v>
      </c>
      <c r="B195" s="650"/>
      <c r="C195" s="650"/>
      <c r="D195" s="650"/>
      <c r="E195" s="650"/>
      <c r="F195" s="650"/>
      <c r="G195" s="650"/>
      <c r="H195" s="650"/>
      <c r="I195" s="650"/>
      <c r="J195" s="650"/>
      <c r="K195" s="650"/>
      <c r="L195" s="650"/>
      <c r="M195" s="650"/>
      <c r="N195" s="650"/>
      <c r="O195" s="650"/>
      <c r="P195" s="650"/>
      <c r="Q195" s="650"/>
      <c r="R195" s="650"/>
      <c r="S195" s="650"/>
      <c r="T195" s="650"/>
      <c r="U195" s="650"/>
      <c r="V195" s="650"/>
      <c r="W195" s="650"/>
      <c r="X195" s="650"/>
      <c r="Y195" s="650"/>
      <c r="Z195" s="650"/>
      <c r="AA195" s="650"/>
      <c r="AB195" s="650"/>
      <c r="AC195" s="650"/>
      <c r="AD195" s="650"/>
      <c r="AE195" s="650"/>
      <c r="AF195" s="650"/>
      <c r="AG195" s="650"/>
      <c r="AH195" s="650"/>
      <c r="AI195" s="650"/>
      <c r="AJ195" s="650"/>
      <c r="AK195" s="650"/>
    </row>
    <row r="196" spans="1:37" x14ac:dyDescent="0.2">
      <c r="C196" s="73"/>
      <c r="D196" s="271"/>
      <c r="E196" s="234"/>
      <c r="F196" s="234"/>
      <c r="G196" s="271"/>
      <c r="H196" s="394"/>
      <c r="I196" s="394"/>
      <c r="J196" s="271"/>
      <c r="V196" s="35"/>
      <c r="W196" s="35"/>
      <c r="AA196" s="35"/>
      <c r="AC196" s="35"/>
      <c r="AD196" s="35"/>
      <c r="AH196" s="35"/>
      <c r="AJ196" s="35"/>
      <c r="AK196" s="35"/>
    </row>
  </sheetData>
  <mergeCells count="37">
    <mergeCell ref="A1:E1"/>
    <mergeCell ref="A191:AK191"/>
    <mergeCell ref="A192:AK192"/>
    <mergeCell ref="A193:AK193"/>
    <mergeCell ref="A194:AK194"/>
    <mergeCell ref="Y6:AD6"/>
    <mergeCell ref="AF6:AK6"/>
    <mergeCell ref="D7:D8"/>
    <mergeCell ref="E7:E8"/>
    <mergeCell ref="H7:H8"/>
    <mergeCell ref="I7:I8"/>
    <mergeCell ref="S7:S8"/>
    <mergeCell ref="AF7:AF8"/>
    <mergeCell ref="AG7:AG8"/>
    <mergeCell ref="AJ7:AJ8"/>
    <mergeCell ref="AK7:AK8"/>
    <mergeCell ref="A195:AK195"/>
    <mergeCell ref="A185:AK185"/>
    <mergeCell ref="A186:AK186"/>
    <mergeCell ref="A187:AK187"/>
    <mergeCell ref="A188:AK188"/>
    <mergeCell ref="A190:AK190"/>
    <mergeCell ref="Y7:Y8"/>
    <mergeCell ref="Z7:Z8"/>
    <mergeCell ref="AC7:AC8"/>
    <mergeCell ref="AD7:AD8"/>
    <mergeCell ref="A6:B8"/>
    <mergeCell ref="D6:I6"/>
    <mergeCell ref="K6:P6"/>
    <mergeCell ref="R6:W6"/>
    <mergeCell ref="K7:K8"/>
    <mergeCell ref="L7:L8"/>
    <mergeCell ref="O7:O8"/>
    <mergeCell ref="P7:P8"/>
    <mergeCell ref="R7:R8"/>
    <mergeCell ref="V7:V8"/>
    <mergeCell ref="W7:W8"/>
  </mergeCells>
  <hyperlinks>
    <hyperlink ref="A1:E1" location="INDEX!A1" display="Back to index"/>
  </hyperlinks>
  <pageMargins left="0.70866141732283472" right="0.70866141732283472" top="0.74803149606299213" bottom="0.74803149606299213" header="0.31496062992125984" footer="0.31496062992125984"/>
  <pageSetup paperSize="8" scale="59" fitToHeight="2" orientation="landscape" r:id="rId1"/>
  <rowBreaks count="1" manualBreakCount="1">
    <brk id="107" max="36" man="1"/>
  </rowBreaks>
  <ignoredErrors>
    <ignoredError sqref="Y13:AK13"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92D050"/>
  </sheetPr>
  <dimension ref="A1:AI380"/>
  <sheetViews>
    <sheetView showGridLines="0" zoomScaleNormal="100" zoomScaleSheetLayoutView="100" workbookViewId="0">
      <selection sqref="A1:E1"/>
    </sheetView>
  </sheetViews>
  <sheetFormatPr defaultRowHeight="12" x14ac:dyDescent="0.2"/>
  <cols>
    <col min="1" max="1" width="11.28515625" style="354" customWidth="1"/>
    <col min="2" max="2" width="4.42578125" style="354" customWidth="1"/>
    <col min="3" max="3" width="21.85546875" style="354" customWidth="1"/>
    <col min="4" max="4" width="2.5703125" style="354" customWidth="1"/>
    <col min="5" max="5" width="9.28515625" style="455" customWidth="1"/>
    <col min="6" max="6" width="1.7109375" style="354" customWidth="1"/>
    <col min="7" max="7" width="10.5703125" style="459" customWidth="1"/>
    <col min="8" max="8" width="1.85546875" style="460" customWidth="1"/>
    <col min="9" max="9" width="9.28515625" style="461" customWidth="1"/>
    <col min="10" max="10" width="10.140625" style="461" customWidth="1"/>
    <col min="11" max="11" width="11.140625" style="461" customWidth="1"/>
    <col min="12" max="12" width="1.7109375" style="460" customWidth="1"/>
    <col min="13" max="13" width="10.7109375" style="461" customWidth="1"/>
    <col min="14" max="14" width="2.5703125" style="460" customWidth="1"/>
    <col min="15" max="15" width="8.85546875" style="455" customWidth="1"/>
    <col min="16" max="16" width="1.7109375" style="460" customWidth="1"/>
    <col min="17" max="17" width="10.5703125" style="459" customWidth="1"/>
    <col min="18" max="18" width="1.7109375" style="460" customWidth="1"/>
    <col min="19" max="19" width="9.5703125" style="461" customWidth="1"/>
    <col min="20" max="20" width="10.7109375" style="461" customWidth="1"/>
    <col min="21" max="21" width="11.140625" style="461" customWidth="1"/>
    <col min="22" max="22" width="1.7109375" style="460" customWidth="1"/>
    <col min="23" max="23" width="10.7109375" style="461" customWidth="1"/>
    <col min="24" max="24" width="2.5703125" style="460" customWidth="1"/>
    <col min="25" max="25" width="8.7109375" style="455" customWidth="1"/>
    <col min="26" max="26" width="1.7109375" style="460" customWidth="1"/>
    <col min="27" max="27" width="10.42578125" style="459" customWidth="1"/>
    <col min="28" max="28" width="1.7109375" style="460" customWidth="1"/>
    <col min="29" max="29" width="9.42578125" style="461" customWidth="1"/>
    <col min="30" max="30" width="9.85546875" style="461" customWidth="1"/>
    <col min="31" max="31" width="11.140625" style="461" customWidth="1"/>
    <col min="32" max="32" width="1.7109375" style="461" customWidth="1"/>
    <col min="33" max="33" width="10.7109375" style="461" customWidth="1"/>
    <col min="34" max="34" width="9.28515625" style="354" customWidth="1"/>
    <col min="35" max="35" width="10.7109375" style="354" customWidth="1"/>
    <col min="36" max="36" width="1.140625" style="354" customWidth="1"/>
    <col min="37" max="38" width="9.140625" style="354"/>
    <col min="39" max="39" width="1.28515625" style="354" customWidth="1"/>
    <col min="40" max="221" width="9.140625" style="354"/>
    <col min="222" max="222" width="21.85546875" style="354" customWidth="1"/>
    <col min="223" max="223" width="2.5703125" style="354" customWidth="1"/>
    <col min="224" max="224" width="8.42578125" style="354" customWidth="1"/>
    <col min="225" max="225" width="12.28515625" style="354" customWidth="1"/>
    <col min="226" max="226" width="1.7109375" style="354" customWidth="1"/>
    <col min="227" max="227" width="10.5703125" style="354" customWidth="1"/>
    <col min="228" max="228" width="1.7109375" style="354" customWidth="1"/>
    <col min="229" max="229" width="9.140625" style="354"/>
    <col min="230" max="230" width="9.28515625" style="354" customWidth="1"/>
    <col min="231" max="231" width="8.7109375" style="354" customWidth="1"/>
    <col min="232" max="232" width="1.7109375" style="354" customWidth="1"/>
    <col min="233" max="233" width="10.7109375" style="354" customWidth="1"/>
    <col min="234" max="234" width="2.5703125" style="354" customWidth="1"/>
    <col min="235" max="235" width="8.42578125" style="354" customWidth="1"/>
    <col min="236" max="236" width="12.28515625" style="354" customWidth="1"/>
    <col min="237" max="237" width="1.7109375" style="354" customWidth="1"/>
    <col min="238" max="238" width="10.5703125" style="354" customWidth="1"/>
    <col min="239" max="239" width="1.7109375" style="354" customWidth="1"/>
    <col min="240" max="240" width="8.7109375" style="354" customWidth="1"/>
    <col min="241" max="241" width="9.28515625" style="354" customWidth="1"/>
    <col min="242" max="242" width="9.140625" style="354"/>
    <col min="243" max="243" width="1.7109375" style="354" customWidth="1"/>
    <col min="244" max="244" width="10.7109375" style="354" customWidth="1"/>
    <col min="245" max="245" width="2.5703125" style="354" customWidth="1"/>
    <col min="246" max="246" width="8.42578125" style="354" customWidth="1"/>
    <col min="247" max="247" width="12.28515625" style="354" customWidth="1"/>
    <col min="248" max="248" width="1.7109375" style="354" customWidth="1"/>
    <col min="249" max="249" width="10.5703125" style="354" customWidth="1"/>
    <col min="250" max="250" width="1.7109375" style="354" customWidth="1"/>
    <col min="251" max="251" width="9.140625" style="354"/>
    <col min="252" max="252" width="9.28515625" style="354" customWidth="1"/>
    <col min="253" max="253" width="9.140625" style="354"/>
    <col min="254" max="254" width="1.7109375" style="354" customWidth="1"/>
    <col min="255" max="255" width="10.7109375" style="354" customWidth="1"/>
    <col min="256" max="256" width="2.5703125" style="354" customWidth="1"/>
    <col min="257" max="257" width="8.42578125" style="354" customWidth="1"/>
    <col min="258" max="258" width="12.28515625" style="354" customWidth="1"/>
    <col min="259" max="259" width="1.7109375" style="354" customWidth="1"/>
    <col min="260" max="260" width="10.5703125" style="354" customWidth="1"/>
    <col min="261" max="261" width="1.7109375" style="354" customWidth="1"/>
    <col min="262" max="262" width="8.7109375" style="354" customWidth="1"/>
    <col min="263" max="263" width="9.28515625" style="354" customWidth="1"/>
    <col min="264" max="264" width="9.140625" style="354"/>
    <col min="265" max="265" width="1.7109375" style="354" customWidth="1"/>
    <col min="266" max="266" width="10.7109375" style="354" customWidth="1"/>
    <col min="267" max="267" width="2.5703125" style="354" customWidth="1"/>
    <col min="268" max="268" width="8.42578125" style="354" customWidth="1"/>
    <col min="269" max="269" width="12.28515625" style="354" customWidth="1"/>
    <col min="270" max="270" width="1.7109375" style="354" customWidth="1"/>
    <col min="271" max="271" width="10.5703125" style="354" customWidth="1"/>
    <col min="272" max="272" width="1.7109375" style="354" customWidth="1"/>
    <col min="273" max="273" width="9.140625" style="354"/>
    <col min="274" max="274" width="9.28515625" style="354" customWidth="1"/>
    <col min="275" max="275" width="9.140625" style="354"/>
    <col min="276" max="276" width="1.7109375" style="354" customWidth="1"/>
    <col min="277" max="277" width="10.7109375" style="354" customWidth="1"/>
    <col min="278" max="477" width="9.140625" style="354"/>
    <col min="478" max="478" width="21.85546875" style="354" customWidth="1"/>
    <col min="479" max="479" width="2.5703125" style="354" customWidth="1"/>
    <col min="480" max="480" width="8.42578125" style="354" customWidth="1"/>
    <col min="481" max="481" width="12.28515625" style="354" customWidth="1"/>
    <col min="482" max="482" width="1.7109375" style="354" customWidth="1"/>
    <col min="483" max="483" width="10.5703125" style="354" customWidth="1"/>
    <col min="484" max="484" width="1.7109375" style="354" customWidth="1"/>
    <col min="485" max="485" width="9.140625" style="354"/>
    <col min="486" max="486" width="9.28515625" style="354" customWidth="1"/>
    <col min="487" max="487" width="8.7109375" style="354" customWidth="1"/>
    <col min="488" max="488" width="1.7109375" style="354" customWidth="1"/>
    <col min="489" max="489" width="10.7109375" style="354" customWidth="1"/>
    <col min="490" max="490" width="2.5703125" style="354" customWidth="1"/>
    <col min="491" max="491" width="8.42578125" style="354" customWidth="1"/>
    <col min="492" max="492" width="12.28515625" style="354" customWidth="1"/>
    <col min="493" max="493" width="1.7109375" style="354" customWidth="1"/>
    <col min="494" max="494" width="10.5703125" style="354" customWidth="1"/>
    <col min="495" max="495" width="1.7109375" style="354" customWidth="1"/>
    <col min="496" max="496" width="8.7109375" style="354" customWidth="1"/>
    <col min="497" max="497" width="9.28515625" style="354" customWidth="1"/>
    <col min="498" max="498" width="9.140625" style="354"/>
    <col min="499" max="499" width="1.7109375" style="354" customWidth="1"/>
    <col min="500" max="500" width="10.7109375" style="354" customWidth="1"/>
    <col min="501" max="501" width="2.5703125" style="354" customWidth="1"/>
    <col min="502" max="502" width="8.42578125" style="354" customWidth="1"/>
    <col min="503" max="503" width="12.28515625" style="354" customWidth="1"/>
    <col min="504" max="504" width="1.7109375" style="354" customWidth="1"/>
    <col min="505" max="505" width="10.5703125" style="354" customWidth="1"/>
    <col min="506" max="506" width="1.7109375" style="354" customWidth="1"/>
    <col min="507" max="507" width="9.140625" style="354"/>
    <col min="508" max="508" width="9.28515625" style="354" customWidth="1"/>
    <col min="509" max="509" width="9.140625" style="354"/>
    <col min="510" max="510" width="1.7109375" style="354" customWidth="1"/>
    <col min="511" max="511" width="10.7109375" style="354" customWidth="1"/>
    <col min="512" max="512" width="2.5703125" style="354" customWidth="1"/>
    <col min="513" max="513" width="8.42578125" style="354" customWidth="1"/>
    <col min="514" max="514" width="12.28515625" style="354" customWidth="1"/>
    <col min="515" max="515" width="1.7109375" style="354" customWidth="1"/>
    <col min="516" max="516" width="10.5703125" style="354" customWidth="1"/>
    <col min="517" max="517" width="1.7109375" style="354" customWidth="1"/>
    <col min="518" max="518" width="8.7109375" style="354" customWidth="1"/>
    <col min="519" max="519" width="9.28515625" style="354" customWidth="1"/>
    <col min="520" max="520" width="9.140625" style="354"/>
    <col min="521" max="521" width="1.7109375" style="354" customWidth="1"/>
    <col min="522" max="522" width="10.7109375" style="354" customWidth="1"/>
    <col min="523" max="523" width="2.5703125" style="354" customWidth="1"/>
    <col min="524" max="524" width="8.42578125" style="354" customWidth="1"/>
    <col min="525" max="525" width="12.28515625" style="354" customWidth="1"/>
    <col min="526" max="526" width="1.7109375" style="354" customWidth="1"/>
    <col min="527" max="527" width="10.5703125" style="354" customWidth="1"/>
    <col min="528" max="528" width="1.7109375" style="354" customWidth="1"/>
    <col min="529" max="529" width="9.140625" style="354"/>
    <col min="530" max="530" width="9.28515625" style="354" customWidth="1"/>
    <col min="531" max="531" width="9.140625" style="354"/>
    <col min="532" max="532" width="1.7109375" style="354" customWidth="1"/>
    <col min="533" max="533" width="10.7109375" style="354" customWidth="1"/>
    <col min="534" max="733" width="9.140625" style="354"/>
    <col min="734" max="734" width="21.85546875" style="354" customWidth="1"/>
    <col min="735" max="735" width="2.5703125" style="354" customWidth="1"/>
    <col min="736" max="736" width="8.42578125" style="354" customWidth="1"/>
    <col min="737" max="737" width="12.28515625" style="354" customWidth="1"/>
    <col min="738" max="738" width="1.7109375" style="354" customWidth="1"/>
    <col min="739" max="739" width="10.5703125" style="354" customWidth="1"/>
    <col min="740" max="740" width="1.7109375" style="354" customWidth="1"/>
    <col min="741" max="741" width="9.140625" style="354"/>
    <col min="742" max="742" width="9.28515625" style="354" customWidth="1"/>
    <col min="743" max="743" width="8.7109375" style="354" customWidth="1"/>
    <col min="744" max="744" width="1.7109375" style="354" customWidth="1"/>
    <col min="745" max="745" width="10.7109375" style="354" customWidth="1"/>
    <col min="746" max="746" width="2.5703125" style="354" customWidth="1"/>
    <col min="747" max="747" width="8.42578125" style="354" customWidth="1"/>
    <col min="748" max="748" width="12.28515625" style="354" customWidth="1"/>
    <col min="749" max="749" width="1.7109375" style="354" customWidth="1"/>
    <col min="750" max="750" width="10.5703125" style="354" customWidth="1"/>
    <col min="751" max="751" width="1.7109375" style="354" customWidth="1"/>
    <col min="752" max="752" width="8.7109375" style="354" customWidth="1"/>
    <col min="753" max="753" width="9.28515625" style="354" customWidth="1"/>
    <col min="754" max="754" width="9.140625" style="354"/>
    <col min="755" max="755" width="1.7109375" style="354" customWidth="1"/>
    <col min="756" max="756" width="10.7109375" style="354" customWidth="1"/>
    <col min="757" max="757" width="2.5703125" style="354" customWidth="1"/>
    <col min="758" max="758" width="8.42578125" style="354" customWidth="1"/>
    <col min="759" max="759" width="12.28515625" style="354" customWidth="1"/>
    <col min="760" max="760" width="1.7109375" style="354" customWidth="1"/>
    <col min="761" max="761" width="10.5703125" style="354" customWidth="1"/>
    <col min="762" max="762" width="1.7109375" style="354" customWidth="1"/>
    <col min="763" max="763" width="9.140625" style="354"/>
    <col min="764" max="764" width="9.28515625" style="354" customWidth="1"/>
    <col min="765" max="765" width="9.140625" style="354"/>
    <col min="766" max="766" width="1.7109375" style="354" customWidth="1"/>
    <col min="767" max="767" width="10.7109375" style="354" customWidth="1"/>
    <col min="768" max="768" width="2.5703125" style="354" customWidth="1"/>
    <col min="769" max="769" width="8.42578125" style="354" customWidth="1"/>
    <col min="770" max="770" width="12.28515625" style="354" customWidth="1"/>
    <col min="771" max="771" width="1.7109375" style="354" customWidth="1"/>
    <col min="772" max="772" width="10.5703125" style="354" customWidth="1"/>
    <col min="773" max="773" width="1.7109375" style="354" customWidth="1"/>
    <col min="774" max="774" width="8.7109375" style="354" customWidth="1"/>
    <col min="775" max="775" width="9.28515625" style="354" customWidth="1"/>
    <col min="776" max="776" width="9.140625" style="354"/>
    <col min="777" max="777" width="1.7109375" style="354" customWidth="1"/>
    <col min="778" max="778" width="10.7109375" style="354" customWidth="1"/>
    <col min="779" max="779" width="2.5703125" style="354" customWidth="1"/>
    <col min="780" max="780" width="8.42578125" style="354" customWidth="1"/>
    <col min="781" max="781" width="12.28515625" style="354" customWidth="1"/>
    <col min="782" max="782" width="1.7109375" style="354" customWidth="1"/>
    <col min="783" max="783" width="10.5703125" style="354" customWidth="1"/>
    <col min="784" max="784" width="1.7109375" style="354" customWidth="1"/>
    <col min="785" max="785" width="9.140625" style="354"/>
    <col min="786" max="786" width="9.28515625" style="354" customWidth="1"/>
    <col min="787" max="787" width="9.140625" style="354"/>
    <col min="788" max="788" width="1.7109375" style="354" customWidth="1"/>
    <col min="789" max="789" width="10.7109375" style="354" customWidth="1"/>
    <col min="790" max="989" width="9.140625" style="354"/>
    <col min="990" max="990" width="21.85546875" style="354" customWidth="1"/>
    <col min="991" max="991" width="2.5703125" style="354" customWidth="1"/>
    <col min="992" max="992" width="8.42578125" style="354" customWidth="1"/>
    <col min="993" max="993" width="12.28515625" style="354" customWidth="1"/>
    <col min="994" max="994" width="1.7109375" style="354" customWidth="1"/>
    <col min="995" max="995" width="10.5703125" style="354" customWidth="1"/>
    <col min="996" max="996" width="1.7109375" style="354" customWidth="1"/>
    <col min="997" max="997" width="9.140625" style="354"/>
    <col min="998" max="998" width="9.28515625" style="354" customWidth="1"/>
    <col min="999" max="999" width="8.7109375" style="354" customWidth="1"/>
    <col min="1000" max="1000" width="1.7109375" style="354" customWidth="1"/>
    <col min="1001" max="1001" width="10.7109375" style="354" customWidth="1"/>
    <col min="1002" max="1002" width="2.5703125" style="354" customWidth="1"/>
    <col min="1003" max="1003" width="8.42578125" style="354" customWidth="1"/>
    <col min="1004" max="1004" width="12.28515625" style="354" customWidth="1"/>
    <col min="1005" max="1005" width="1.7109375" style="354" customWidth="1"/>
    <col min="1006" max="1006" width="10.5703125" style="354" customWidth="1"/>
    <col min="1007" max="1007" width="1.7109375" style="354" customWidth="1"/>
    <col min="1008" max="1008" width="8.7109375" style="354" customWidth="1"/>
    <col min="1009" max="1009" width="9.28515625" style="354" customWidth="1"/>
    <col min="1010" max="1010" width="9.140625" style="354"/>
    <col min="1011" max="1011" width="1.7109375" style="354" customWidth="1"/>
    <col min="1012" max="1012" width="10.7109375" style="354" customWidth="1"/>
    <col min="1013" max="1013" width="2.5703125" style="354" customWidth="1"/>
    <col min="1014" max="1014" width="8.42578125" style="354" customWidth="1"/>
    <col min="1015" max="1015" width="12.28515625" style="354" customWidth="1"/>
    <col min="1016" max="1016" width="1.7109375" style="354" customWidth="1"/>
    <col min="1017" max="1017" width="10.5703125" style="354" customWidth="1"/>
    <col min="1018" max="1018" width="1.7109375" style="354" customWidth="1"/>
    <col min="1019" max="1019" width="9.140625" style="354"/>
    <col min="1020" max="1020" width="9.28515625" style="354" customWidth="1"/>
    <col min="1021" max="1021" width="9.140625" style="354"/>
    <col min="1022" max="1022" width="1.7109375" style="354" customWidth="1"/>
    <col min="1023" max="1023" width="10.7109375" style="354" customWidth="1"/>
    <col min="1024" max="1024" width="2.5703125" style="354" customWidth="1"/>
    <col min="1025" max="1025" width="8.42578125" style="354" customWidth="1"/>
    <col min="1026" max="1026" width="12.28515625" style="354" customWidth="1"/>
    <col min="1027" max="1027" width="1.7109375" style="354" customWidth="1"/>
    <col min="1028" max="1028" width="10.5703125" style="354" customWidth="1"/>
    <col min="1029" max="1029" width="1.7109375" style="354" customWidth="1"/>
    <col min="1030" max="1030" width="8.7109375" style="354" customWidth="1"/>
    <col min="1031" max="1031" width="9.28515625" style="354" customWidth="1"/>
    <col min="1032" max="1032" width="9.140625" style="354"/>
    <col min="1033" max="1033" width="1.7109375" style="354" customWidth="1"/>
    <col min="1034" max="1034" width="10.7109375" style="354" customWidth="1"/>
    <col min="1035" max="1035" width="2.5703125" style="354" customWidth="1"/>
    <col min="1036" max="1036" width="8.42578125" style="354" customWidth="1"/>
    <col min="1037" max="1037" width="12.28515625" style="354" customWidth="1"/>
    <col min="1038" max="1038" width="1.7109375" style="354" customWidth="1"/>
    <col min="1039" max="1039" width="10.5703125" style="354" customWidth="1"/>
    <col min="1040" max="1040" width="1.7109375" style="354" customWidth="1"/>
    <col min="1041" max="1041" width="9.140625" style="354"/>
    <col min="1042" max="1042" width="9.28515625" style="354" customWidth="1"/>
    <col min="1043" max="1043" width="9.140625" style="354"/>
    <col min="1044" max="1044" width="1.7109375" style="354" customWidth="1"/>
    <col min="1045" max="1045" width="10.7109375" style="354" customWidth="1"/>
    <col min="1046" max="1245" width="9.140625" style="354"/>
    <col min="1246" max="1246" width="21.85546875" style="354" customWidth="1"/>
    <col min="1247" max="1247" width="2.5703125" style="354" customWidth="1"/>
    <col min="1248" max="1248" width="8.42578125" style="354" customWidth="1"/>
    <col min="1249" max="1249" width="12.28515625" style="354" customWidth="1"/>
    <col min="1250" max="1250" width="1.7109375" style="354" customWidth="1"/>
    <col min="1251" max="1251" width="10.5703125" style="354" customWidth="1"/>
    <col min="1252" max="1252" width="1.7109375" style="354" customWidth="1"/>
    <col min="1253" max="1253" width="9.140625" style="354"/>
    <col min="1254" max="1254" width="9.28515625" style="354" customWidth="1"/>
    <col min="1255" max="1255" width="8.7109375" style="354" customWidth="1"/>
    <col min="1256" max="1256" width="1.7109375" style="354" customWidth="1"/>
    <col min="1257" max="1257" width="10.7109375" style="354" customWidth="1"/>
    <col min="1258" max="1258" width="2.5703125" style="354" customWidth="1"/>
    <col min="1259" max="1259" width="8.42578125" style="354" customWidth="1"/>
    <col min="1260" max="1260" width="12.28515625" style="354" customWidth="1"/>
    <col min="1261" max="1261" width="1.7109375" style="354" customWidth="1"/>
    <col min="1262" max="1262" width="10.5703125" style="354" customWidth="1"/>
    <col min="1263" max="1263" width="1.7109375" style="354" customWidth="1"/>
    <col min="1264" max="1264" width="8.7109375" style="354" customWidth="1"/>
    <col min="1265" max="1265" width="9.28515625" style="354" customWidth="1"/>
    <col min="1266" max="1266" width="9.140625" style="354"/>
    <col min="1267" max="1267" width="1.7109375" style="354" customWidth="1"/>
    <col min="1268" max="1268" width="10.7109375" style="354" customWidth="1"/>
    <col min="1269" max="1269" width="2.5703125" style="354" customWidth="1"/>
    <col min="1270" max="1270" width="8.42578125" style="354" customWidth="1"/>
    <col min="1271" max="1271" width="12.28515625" style="354" customWidth="1"/>
    <col min="1272" max="1272" width="1.7109375" style="354" customWidth="1"/>
    <col min="1273" max="1273" width="10.5703125" style="354" customWidth="1"/>
    <col min="1274" max="1274" width="1.7109375" style="354" customWidth="1"/>
    <col min="1275" max="1275" width="9.140625" style="354"/>
    <col min="1276" max="1276" width="9.28515625" style="354" customWidth="1"/>
    <col min="1277" max="1277" width="9.140625" style="354"/>
    <col min="1278" max="1278" width="1.7109375" style="354" customWidth="1"/>
    <col min="1279" max="1279" width="10.7109375" style="354" customWidth="1"/>
    <col min="1280" max="1280" width="2.5703125" style="354" customWidth="1"/>
    <col min="1281" max="1281" width="8.42578125" style="354" customWidth="1"/>
    <col min="1282" max="1282" width="12.28515625" style="354" customWidth="1"/>
    <col min="1283" max="1283" width="1.7109375" style="354" customWidth="1"/>
    <col min="1284" max="1284" width="10.5703125" style="354" customWidth="1"/>
    <col min="1285" max="1285" width="1.7109375" style="354" customWidth="1"/>
    <col min="1286" max="1286" width="8.7109375" style="354" customWidth="1"/>
    <col min="1287" max="1287" width="9.28515625" style="354" customWidth="1"/>
    <col min="1288" max="1288" width="9.140625" style="354"/>
    <col min="1289" max="1289" width="1.7109375" style="354" customWidth="1"/>
    <col min="1290" max="1290" width="10.7109375" style="354" customWidth="1"/>
    <col min="1291" max="1291" width="2.5703125" style="354" customWidth="1"/>
    <col min="1292" max="1292" width="8.42578125" style="354" customWidth="1"/>
    <col min="1293" max="1293" width="12.28515625" style="354" customWidth="1"/>
    <col min="1294" max="1294" width="1.7109375" style="354" customWidth="1"/>
    <col min="1295" max="1295" width="10.5703125" style="354" customWidth="1"/>
    <col min="1296" max="1296" width="1.7109375" style="354" customWidth="1"/>
    <col min="1297" max="1297" width="9.140625" style="354"/>
    <col min="1298" max="1298" width="9.28515625" style="354" customWidth="1"/>
    <col min="1299" max="1299" width="9.140625" style="354"/>
    <col min="1300" max="1300" width="1.7109375" style="354" customWidth="1"/>
    <col min="1301" max="1301" width="10.7109375" style="354" customWidth="1"/>
    <col min="1302" max="1501" width="9.140625" style="354"/>
    <col min="1502" max="1502" width="21.85546875" style="354" customWidth="1"/>
    <col min="1503" max="1503" width="2.5703125" style="354" customWidth="1"/>
    <col min="1504" max="1504" width="8.42578125" style="354" customWidth="1"/>
    <col min="1505" max="1505" width="12.28515625" style="354" customWidth="1"/>
    <col min="1506" max="1506" width="1.7109375" style="354" customWidth="1"/>
    <col min="1507" max="1507" width="10.5703125" style="354" customWidth="1"/>
    <col min="1508" max="1508" width="1.7109375" style="354" customWidth="1"/>
    <col min="1509" max="1509" width="9.140625" style="354"/>
    <col min="1510" max="1510" width="9.28515625" style="354" customWidth="1"/>
    <col min="1511" max="1511" width="8.7109375" style="354" customWidth="1"/>
    <col min="1512" max="1512" width="1.7109375" style="354" customWidth="1"/>
    <col min="1513" max="1513" width="10.7109375" style="354" customWidth="1"/>
    <col min="1514" max="1514" width="2.5703125" style="354" customWidth="1"/>
    <col min="1515" max="1515" width="8.42578125" style="354" customWidth="1"/>
    <col min="1516" max="1516" width="12.28515625" style="354" customWidth="1"/>
    <col min="1517" max="1517" width="1.7109375" style="354" customWidth="1"/>
    <col min="1518" max="1518" width="10.5703125" style="354" customWidth="1"/>
    <col min="1519" max="1519" width="1.7109375" style="354" customWidth="1"/>
    <col min="1520" max="1520" width="8.7109375" style="354" customWidth="1"/>
    <col min="1521" max="1521" width="9.28515625" style="354" customWidth="1"/>
    <col min="1522" max="1522" width="9.140625" style="354"/>
    <col min="1523" max="1523" width="1.7109375" style="354" customWidth="1"/>
    <col min="1524" max="1524" width="10.7109375" style="354" customWidth="1"/>
    <col min="1525" max="1525" width="2.5703125" style="354" customWidth="1"/>
    <col min="1526" max="1526" width="8.42578125" style="354" customWidth="1"/>
    <col min="1527" max="1527" width="12.28515625" style="354" customWidth="1"/>
    <col min="1528" max="1528" width="1.7109375" style="354" customWidth="1"/>
    <col min="1529" max="1529" width="10.5703125" style="354" customWidth="1"/>
    <col min="1530" max="1530" width="1.7109375" style="354" customWidth="1"/>
    <col min="1531" max="1531" width="9.140625" style="354"/>
    <col min="1532" max="1532" width="9.28515625" style="354" customWidth="1"/>
    <col min="1533" max="1533" width="9.140625" style="354"/>
    <col min="1534" max="1534" width="1.7109375" style="354" customWidth="1"/>
    <col min="1535" max="1535" width="10.7109375" style="354" customWidth="1"/>
    <col min="1536" max="1536" width="2.5703125" style="354" customWidth="1"/>
    <col min="1537" max="1537" width="8.42578125" style="354" customWidth="1"/>
    <col min="1538" max="1538" width="12.28515625" style="354" customWidth="1"/>
    <col min="1539" max="1539" width="1.7109375" style="354" customWidth="1"/>
    <col min="1540" max="1540" width="10.5703125" style="354" customWidth="1"/>
    <col min="1541" max="1541" width="1.7109375" style="354" customWidth="1"/>
    <col min="1542" max="1542" width="8.7109375" style="354" customWidth="1"/>
    <col min="1543" max="1543" width="9.28515625" style="354" customWidth="1"/>
    <col min="1544" max="1544" width="9.140625" style="354"/>
    <col min="1545" max="1545" width="1.7109375" style="354" customWidth="1"/>
    <col min="1546" max="1546" width="10.7109375" style="354" customWidth="1"/>
    <col min="1547" max="1547" width="2.5703125" style="354" customWidth="1"/>
    <col min="1548" max="1548" width="8.42578125" style="354" customWidth="1"/>
    <col min="1549" max="1549" width="12.28515625" style="354" customWidth="1"/>
    <col min="1550" max="1550" width="1.7109375" style="354" customWidth="1"/>
    <col min="1551" max="1551" width="10.5703125" style="354" customWidth="1"/>
    <col min="1552" max="1552" width="1.7109375" style="354" customWidth="1"/>
    <col min="1553" max="1553" width="9.140625" style="354"/>
    <col min="1554" max="1554" width="9.28515625" style="354" customWidth="1"/>
    <col min="1555" max="1555" width="9.140625" style="354"/>
    <col min="1556" max="1556" width="1.7109375" style="354" customWidth="1"/>
    <col min="1557" max="1557" width="10.7109375" style="354" customWidth="1"/>
    <col min="1558" max="1757" width="9.140625" style="354"/>
    <col min="1758" max="1758" width="21.85546875" style="354" customWidth="1"/>
    <col min="1759" max="1759" width="2.5703125" style="354" customWidth="1"/>
    <col min="1760" max="1760" width="8.42578125" style="354" customWidth="1"/>
    <col min="1761" max="1761" width="12.28515625" style="354" customWidth="1"/>
    <col min="1762" max="1762" width="1.7109375" style="354" customWidth="1"/>
    <col min="1763" max="1763" width="10.5703125" style="354" customWidth="1"/>
    <col min="1764" max="1764" width="1.7109375" style="354" customWidth="1"/>
    <col min="1765" max="1765" width="9.140625" style="354"/>
    <col min="1766" max="1766" width="9.28515625" style="354" customWidth="1"/>
    <col min="1767" max="1767" width="8.7109375" style="354" customWidth="1"/>
    <col min="1768" max="1768" width="1.7109375" style="354" customWidth="1"/>
    <col min="1769" max="1769" width="10.7109375" style="354" customWidth="1"/>
    <col min="1770" max="1770" width="2.5703125" style="354" customWidth="1"/>
    <col min="1771" max="1771" width="8.42578125" style="354" customWidth="1"/>
    <col min="1772" max="1772" width="12.28515625" style="354" customWidth="1"/>
    <col min="1773" max="1773" width="1.7109375" style="354" customWidth="1"/>
    <col min="1774" max="1774" width="10.5703125" style="354" customWidth="1"/>
    <col min="1775" max="1775" width="1.7109375" style="354" customWidth="1"/>
    <col min="1776" max="1776" width="8.7109375" style="354" customWidth="1"/>
    <col min="1777" max="1777" width="9.28515625" style="354" customWidth="1"/>
    <col min="1778" max="1778" width="9.140625" style="354"/>
    <col min="1779" max="1779" width="1.7109375" style="354" customWidth="1"/>
    <col min="1780" max="1780" width="10.7109375" style="354" customWidth="1"/>
    <col min="1781" max="1781" width="2.5703125" style="354" customWidth="1"/>
    <col min="1782" max="1782" width="8.42578125" style="354" customWidth="1"/>
    <col min="1783" max="1783" width="12.28515625" style="354" customWidth="1"/>
    <col min="1784" max="1784" width="1.7109375" style="354" customWidth="1"/>
    <col min="1785" max="1785" width="10.5703125" style="354" customWidth="1"/>
    <col min="1786" max="1786" width="1.7109375" style="354" customWidth="1"/>
    <col min="1787" max="1787" width="9.140625" style="354"/>
    <col min="1788" max="1788" width="9.28515625" style="354" customWidth="1"/>
    <col min="1789" max="1789" width="9.140625" style="354"/>
    <col min="1790" max="1790" width="1.7109375" style="354" customWidth="1"/>
    <col min="1791" max="1791" width="10.7109375" style="354" customWidth="1"/>
    <col min="1792" max="1792" width="2.5703125" style="354" customWidth="1"/>
    <col min="1793" max="1793" width="8.42578125" style="354" customWidth="1"/>
    <col min="1794" max="1794" width="12.28515625" style="354" customWidth="1"/>
    <col min="1795" max="1795" width="1.7109375" style="354" customWidth="1"/>
    <col min="1796" max="1796" width="10.5703125" style="354" customWidth="1"/>
    <col min="1797" max="1797" width="1.7109375" style="354" customWidth="1"/>
    <col min="1798" max="1798" width="8.7109375" style="354" customWidth="1"/>
    <col min="1799" max="1799" width="9.28515625" style="354" customWidth="1"/>
    <col min="1800" max="1800" width="9.140625" style="354"/>
    <col min="1801" max="1801" width="1.7109375" style="354" customWidth="1"/>
    <col min="1802" max="1802" width="10.7109375" style="354" customWidth="1"/>
    <col min="1803" max="1803" width="2.5703125" style="354" customWidth="1"/>
    <col min="1804" max="1804" width="8.42578125" style="354" customWidth="1"/>
    <col min="1805" max="1805" width="12.28515625" style="354" customWidth="1"/>
    <col min="1806" max="1806" width="1.7109375" style="354" customWidth="1"/>
    <col min="1807" max="1807" width="10.5703125" style="354" customWidth="1"/>
    <col min="1808" max="1808" width="1.7109375" style="354" customWidth="1"/>
    <col min="1809" max="1809" width="9.140625" style="354"/>
    <col min="1810" max="1810" width="9.28515625" style="354" customWidth="1"/>
    <col min="1811" max="1811" width="9.140625" style="354"/>
    <col min="1812" max="1812" width="1.7109375" style="354" customWidth="1"/>
    <col min="1813" max="1813" width="10.7109375" style="354" customWidth="1"/>
    <col min="1814" max="2013" width="9.140625" style="354"/>
    <col min="2014" max="2014" width="21.85546875" style="354" customWidth="1"/>
    <col min="2015" max="2015" width="2.5703125" style="354" customWidth="1"/>
    <col min="2016" max="2016" width="8.42578125" style="354" customWidth="1"/>
    <col min="2017" max="2017" width="12.28515625" style="354" customWidth="1"/>
    <col min="2018" max="2018" width="1.7109375" style="354" customWidth="1"/>
    <col min="2019" max="2019" width="10.5703125" style="354" customWidth="1"/>
    <col min="2020" max="2020" width="1.7109375" style="354" customWidth="1"/>
    <col min="2021" max="2021" width="9.140625" style="354"/>
    <col min="2022" max="2022" width="9.28515625" style="354" customWidth="1"/>
    <col min="2023" max="2023" width="8.7109375" style="354" customWidth="1"/>
    <col min="2024" max="2024" width="1.7109375" style="354" customWidth="1"/>
    <col min="2025" max="2025" width="10.7109375" style="354" customWidth="1"/>
    <col min="2026" max="2026" width="2.5703125" style="354" customWidth="1"/>
    <col min="2027" max="2027" width="8.42578125" style="354" customWidth="1"/>
    <col min="2028" max="2028" width="12.28515625" style="354" customWidth="1"/>
    <col min="2029" max="2029" width="1.7109375" style="354" customWidth="1"/>
    <col min="2030" max="2030" width="10.5703125" style="354" customWidth="1"/>
    <col min="2031" max="2031" width="1.7109375" style="354" customWidth="1"/>
    <col min="2032" max="2032" width="8.7109375" style="354" customWidth="1"/>
    <col min="2033" max="2033" width="9.28515625" style="354" customWidth="1"/>
    <col min="2034" max="2034" width="9.140625" style="354"/>
    <col min="2035" max="2035" width="1.7109375" style="354" customWidth="1"/>
    <col min="2036" max="2036" width="10.7109375" style="354" customWidth="1"/>
    <col min="2037" max="2037" width="2.5703125" style="354" customWidth="1"/>
    <col min="2038" max="2038" width="8.42578125" style="354" customWidth="1"/>
    <col min="2039" max="2039" width="12.28515625" style="354" customWidth="1"/>
    <col min="2040" max="2040" width="1.7109375" style="354" customWidth="1"/>
    <col min="2041" max="2041" width="10.5703125" style="354" customWidth="1"/>
    <col min="2042" max="2042" width="1.7109375" style="354" customWidth="1"/>
    <col min="2043" max="2043" width="9.140625" style="354"/>
    <col min="2044" max="2044" width="9.28515625" style="354" customWidth="1"/>
    <col min="2045" max="2045" width="9.140625" style="354"/>
    <col min="2046" max="2046" width="1.7109375" style="354" customWidth="1"/>
    <col min="2047" max="2047" width="10.7109375" style="354" customWidth="1"/>
    <col min="2048" max="2048" width="2.5703125" style="354" customWidth="1"/>
    <col min="2049" max="2049" width="8.42578125" style="354" customWidth="1"/>
    <col min="2050" max="2050" width="12.28515625" style="354" customWidth="1"/>
    <col min="2051" max="2051" width="1.7109375" style="354" customWidth="1"/>
    <col min="2052" max="2052" width="10.5703125" style="354" customWidth="1"/>
    <col min="2053" max="2053" width="1.7109375" style="354" customWidth="1"/>
    <col min="2054" max="2054" width="8.7109375" style="354" customWidth="1"/>
    <col min="2055" max="2055" width="9.28515625" style="354" customWidth="1"/>
    <col min="2056" max="2056" width="9.140625" style="354"/>
    <col min="2057" max="2057" width="1.7109375" style="354" customWidth="1"/>
    <col min="2058" max="2058" width="10.7109375" style="354" customWidth="1"/>
    <col min="2059" max="2059" width="2.5703125" style="354" customWidth="1"/>
    <col min="2060" max="2060" width="8.42578125" style="354" customWidth="1"/>
    <col min="2061" max="2061" width="12.28515625" style="354" customWidth="1"/>
    <col min="2062" max="2062" width="1.7109375" style="354" customWidth="1"/>
    <col min="2063" max="2063" width="10.5703125" style="354" customWidth="1"/>
    <col min="2064" max="2064" width="1.7109375" style="354" customWidth="1"/>
    <col min="2065" max="2065" width="9.140625" style="354"/>
    <col min="2066" max="2066" width="9.28515625" style="354" customWidth="1"/>
    <col min="2067" max="2067" width="9.140625" style="354"/>
    <col min="2068" max="2068" width="1.7109375" style="354" customWidth="1"/>
    <col min="2069" max="2069" width="10.7109375" style="354" customWidth="1"/>
    <col min="2070" max="2269" width="9.140625" style="354"/>
    <col min="2270" max="2270" width="21.85546875" style="354" customWidth="1"/>
    <col min="2271" max="2271" width="2.5703125" style="354" customWidth="1"/>
    <col min="2272" max="2272" width="8.42578125" style="354" customWidth="1"/>
    <col min="2273" max="2273" width="12.28515625" style="354" customWidth="1"/>
    <col min="2274" max="2274" width="1.7109375" style="354" customWidth="1"/>
    <col min="2275" max="2275" width="10.5703125" style="354" customWidth="1"/>
    <col min="2276" max="2276" width="1.7109375" style="354" customWidth="1"/>
    <col min="2277" max="2277" width="9.140625" style="354"/>
    <col min="2278" max="2278" width="9.28515625" style="354" customWidth="1"/>
    <col min="2279" max="2279" width="8.7109375" style="354" customWidth="1"/>
    <col min="2280" max="2280" width="1.7109375" style="354" customWidth="1"/>
    <col min="2281" max="2281" width="10.7109375" style="354" customWidth="1"/>
    <col min="2282" max="2282" width="2.5703125" style="354" customWidth="1"/>
    <col min="2283" max="2283" width="8.42578125" style="354" customWidth="1"/>
    <col min="2284" max="2284" width="12.28515625" style="354" customWidth="1"/>
    <col min="2285" max="2285" width="1.7109375" style="354" customWidth="1"/>
    <col min="2286" max="2286" width="10.5703125" style="354" customWidth="1"/>
    <col min="2287" max="2287" width="1.7109375" style="354" customWidth="1"/>
    <col min="2288" max="2288" width="8.7109375" style="354" customWidth="1"/>
    <col min="2289" max="2289" width="9.28515625" style="354" customWidth="1"/>
    <col min="2290" max="2290" width="9.140625" style="354"/>
    <col min="2291" max="2291" width="1.7109375" style="354" customWidth="1"/>
    <col min="2292" max="2292" width="10.7109375" style="354" customWidth="1"/>
    <col min="2293" max="2293" width="2.5703125" style="354" customWidth="1"/>
    <col min="2294" max="2294" width="8.42578125" style="354" customWidth="1"/>
    <col min="2295" max="2295" width="12.28515625" style="354" customWidth="1"/>
    <col min="2296" max="2296" width="1.7109375" style="354" customWidth="1"/>
    <col min="2297" max="2297" width="10.5703125" style="354" customWidth="1"/>
    <col min="2298" max="2298" width="1.7109375" style="354" customWidth="1"/>
    <col min="2299" max="2299" width="9.140625" style="354"/>
    <col min="2300" max="2300" width="9.28515625" style="354" customWidth="1"/>
    <col min="2301" max="2301" width="9.140625" style="354"/>
    <col min="2302" max="2302" width="1.7109375" style="354" customWidth="1"/>
    <col min="2303" max="2303" width="10.7109375" style="354" customWidth="1"/>
    <col min="2304" max="2304" width="2.5703125" style="354" customWidth="1"/>
    <col min="2305" max="2305" width="8.42578125" style="354" customWidth="1"/>
    <col min="2306" max="2306" width="12.28515625" style="354" customWidth="1"/>
    <col min="2307" max="2307" width="1.7109375" style="354" customWidth="1"/>
    <col min="2308" max="2308" width="10.5703125" style="354" customWidth="1"/>
    <col min="2309" max="2309" width="1.7109375" style="354" customWidth="1"/>
    <col min="2310" max="2310" width="8.7109375" style="354" customWidth="1"/>
    <col min="2311" max="2311" width="9.28515625" style="354" customWidth="1"/>
    <col min="2312" max="2312" width="9.140625" style="354"/>
    <col min="2313" max="2313" width="1.7109375" style="354" customWidth="1"/>
    <col min="2314" max="2314" width="10.7109375" style="354" customWidth="1"/>
    <col min="2315" max="2315" width="2.5703125" style="354" customWidth="1"/>
    <col min="2316" max="2316" width="8.42578125" style="354" customWidth="1"/>
    <col min="2317" max="2317" width="12.28515625" style="354" customWidth="1"/>
    <col min="2318" max="2318" width="1.7109375" style="354" customWidth="1"/>
    <col min="2319" max="2319" width="10.5703125" style="354" customWidth="1"/>
    <col min="2320" max="2320" width="1.7109375" style="354" customWidth="1"/>
    <col min="2321" max="2321" width="9.140625" style="354"/>
    <col min="2322" max="2322" width="9.28515625" style="354" customWidth="1"/>
    <col min="2323" max="2323" width="9.140625" style="354"/>
    <col min="2324" max="2324" width="1.7109375" style="354" customWidth="1"/>
    <col min="2325" max="2325" width="10.7109375" style="354" customWidth="1"/>
    <col min="2326" max="2525" width="9.140625" style="354"/>
    <col min="2526" max="2526" width="21.85546875" style="354" customWidth="1"/>
    <col min="2527" max="2527" width="2.5703125" style="354" customWidth="1"/>
    <col min="2528" max="2528" width="8.42578125" style="354" customWidth="1"/>
    <col min="2529" max="2529" width="12.28515625" style="354" customWidth="1"/>
    <col min="2530" max="2530" width="1.7109375" style="354" customWidth="1"/>
    <col min="2531" max="2531" width="10.5703125" style="354" customWidth="1"/>
    <col min="2532" max="2532" width="1.7109375" style="354" customWidth="1"/>
    <col min="2533" max="2533" width="9.140625" style="354"/>
    <col min="2534" max="2534" width="9.28515625" style="354" customWidth="1"/>
    <col min="2535" max="2535" width="8.7109375" style="354" customWidth="1"/>
    <col min="2536" max="2536" width="1.7109375" style="354" customWidth="1"/>
    <col min="2537" max="2537" width="10.7109375" style="354" customWidth="1"/>
    <col min="2538" max="2538" width="2.5703125" style="354" customWidth="1"/>
    <col min="2539" max="2539" width="8.42578125" style="354" customWidth="1"/>
    <col min="2540" max="2540" width="12.28515625" style="354" customWidth="1"/>
    <col min="2541" max="2541" width="1.7109375" style="354" customWidth="1"/>
    <col min="2542" max="2542" width="10.5703125" style="354" customWidth="1"/>
    <col min="2543" max="2543" width="1.7109375" style="354" customWidth="1"/>
    <col min="2544" max="2544" width="8.7109375" style="354" customWidth="1"/>
    <col min="2545" max="2545" width="9.28515625" style="354" customWidth="1"/>
    <col min="2546" max="2546" width="9.140625" style="354"/>
    <col min="2547" max="2547" width="1.7109375" style="354" customWidth="1"/>
    <col min="2548" max="2548" width="10.7109375" style="354" customWidth="1"/>
    <col min="2549" max="2549" width="2.5703125" style="354" customWidth="1"/>
    <col min="2550" max="2550" width="8.42578125" style="354" customWidth="1"/>
    <col min="2551" max="2551" width="12.28515625" style="354" customWidth="1"/>
    <col min="2552" max="2552" width="1.7109375" style="354" customWidth="1"/>
    <col min="2553" max="2553" width="10.5703125" style="354" customWidth="1"/>
    <col min="2554" max="2554" width="1.7109375" style="354" customWidth="1"/>
    <col min="2555" max="2555" width="9.140625" style="354"/>
    <col min="2556" max="2556" width="9.28515625" style="354" customWidth="1"/>
    <col min="2557" max="2557" width="9.140625" style="354"/>
    <col min="2558" max="2558" width="1.7109375" style="354" customWidth="1"/>
    <col min="2559" max="2559" width="10.7109375" style="354" customWidth="1"/>
    <col min="2560" max="2560" width="2.5703125" style="354" customWidth="1"/>
    <col min="2561" max="2561" width="8.42578125" style="354" customWidth="1"/>
    <col min="2562" max="2562" width="12.28515625" style="354" customWidth="1"/>
    <col min="2563" max="2563" width="1.7109375" style="354" customWidth="1"/>
    <col min="2564" max="2564" width="10.5703125" style="354" customWidth="1"/>
    <col min="2565" max="2565" width="1.7109375" style="354" customWidth="1"/>
    <col min="2566" max="2566" width="8.7109375" style="354" customWidth="1"/>
    <col min="2567" max="2567" width="9.28515625" style="354" customWidth="1"/>
    <col min="2568" max="2568" width="9.140625" style="354"/>
    <col min="2569" max="2569" width="1.7109375" style="354" customWidth="1"/>
    <col min="2570" max="2570" width="10.7109375" style="354" customWidth="1"/>
    <col min="2571" max="2571" width="2.5703125" style="354" customWidth="1"/>
    <col min="2572" max="2572" width="8.42578125" style="354" customWidth="1"/>
    <col min="2573" max="2573" width="12.28515625" style="354" customWidth="1"/>
    <col min="2574" max="2574" width="1.7109375" style="354" customWidth="1"/>
    <col min="2575" max="2575" width="10.5703125" style="354" customWidth="1"/>
    <col min="2576" max="2576" width="1.7109375" style="354" customWidth="1"/>
    <col min="2577" max="2577" width="9.140625" style="354"/>
    <col min="2578" max="2578" width="9.28515625" style="354" customWidth="1"/>
    <col min="2579" max="2579" width="9.140625" style="354"/>
    <col min="2580" max="2580" width="1.7109375" style="354" customWidth="1"/>
    <col min="2581" max="2581" width="10.7109375" style="354" customWidth="1"/>
    <col min="2582" max="2781" width="9.140625" style="354"/>
    <col min="2782" max="2782" width="21.85546875" style="354" customWidth="1"/>
    <col min="2783" max="2783" width="2.5703125" style="354" customWidth="1"/>
    <col min="2784" max="2784" width="8.42578125" style="354" customWidth="1"/>
    <col min="2785" max="2785" width="12.28515625" style="354" customWidth="1"/>
    <col min="2786" max="2786" width="1.7109375" style="354" customWidth="1"/>
    <col min="2787" max="2787" width="10.5703125" style="354" customWidth="1"/>
    <col min="2788" max="2788" width="1.7109375" style="354" customWidth="1"/>
    <col min="2789" max="2789" width="9.140625" style="354"/>
    <col min="2790" max="2790" width="9.28515625" style="354" customWidth="1"/>
    <col min="2791" max="2791" width="8.7109375" style="354" customWidth="1"/>
    <col min="2792" max="2792" width="1.7109375" style="354" customWidth="1"/>
    <col min="2793" max="2793" width="10.7109375" style="354" customWidth="1"/>
    <col min="2794" max="2794" width="2.5703125" style="354" customWidth="1"/>
    <col min="2795" max="2795" width="8.42578125" style="354" customWidth="1"/>
    <col min="2796" max="2796" width="12.28515625" style="354" customWidth="1"/>
    <col min="2797" max="2797" width="1.7109375" style="354" customWidth="1"/>
    <col min="2798" max="2798" width="10.5703125" style="354" customWidth="1"/>
    <col min="2799" max="2799" width="1.7109375" style="354" customWidth="1"/>
    <col min="2800" max="2800" width="8.7109375" style="354" customWidth="1"/>
    <col min="2801" max="2801" width="9.28515625" style="354" customWidth="1"/>
    <col min="2802" max="2802" width="9.140625" style="354"/>
    <col min="2803" max="2803" width="1.7109375" style="354" customWidth="1"/>
    <col min="2804" max="2804" width="10.7109375" style="354" customWidth="1"/>
    <col min="2805" max="2805" width="2.5703125" style="354" customWidth="1"/>
    <col min="2806" max="2806" width="8.42578125" style="354" customWidth="1"/>
    <col min="2807" max="2807" width="12.28515625" style="354" customWidth="1"/>
    <col min="2808" max="2808" width="1.7109375" style="354" customWidth="1"/>
    <col min="2809" max="2809" width="10.5703125" style="354" customWidth="1"/>
    <col min="2810" max="2810" width="1.7109375" style="354" customWidth="1"/>
    <col min="2811" max="2811" width="9.140625" style="354"/>
    <col min="2812" max="2812" width="9.28515625" style="354" customWidth="1"/>
    <col min="2813" max="2813" width="9.140625" style="354"/>
    <col min="2814" max="2814" width="1.7109375" style="354" customWidth="1"/>
    <col min="2815" max="2815" width="10.7109375" style="354" customWidth="1"/>
    <col min="2816" max="2816" width="2.5703125" style="354" customWidth="1"/>
    <col min="2817" max="2817" width="8.42578125" style="354" customWidth="1"/>
    <col min="2818" max="2818" width="12.28515625" style="354" customWidth="1"/>
    <col min="2819" max="2819" width="1.7109375" style="354" customWidth="1"/>
    <col min="2820" max="2820" width="10.5703125" style="354" customWidth="1"/>
    <col min="2821" max="2821" width="1.7109375" style="354" customWidth="1"/>
    <col min="2822" max="2822" width="8.7109375" style="354" customWidth="1"/>
    <col min="2823" max="2823" width="9.28515625" style="354" customWidth="1"/>
    <col min="2824" max="2824" width="9.140625" style="354"/>
    <col min="2825" max="2825" width="1.7109375" style="354" customWidth="1"/>
    <col min="2826" max="2826" width="10.7109375" style="354" customWidth="1"/>
    <col min="2827" max="2827" width="2.5703125" style="354" customWidth="1"/>
    <col min="2828" max="2828" width="8.42578125" style="354" customWidth="1"/>
    <col min="2829" max="2829" width="12.28515625" style="354" customWidth="1"/>
    <col min="2830" max="2830" width="1.7109375" style="354" customWidth="1"/>
    <col min="2831" max="2831" width="10.5703125" style="354" customWidth="1"/>
    <col min="2832" max="2832" width="1.7109375" style="354" customWidth="1"/>
    <col min="2833" max="2833" width="9.140625" style="354"/>
    <col min="2834" max="2834" width="9.28515625" style="354" customWidth="1"/>
    <col min="2835" max="2835" width="9.140625" style="354"/>
    <col min="2836" max="2836" width="1.7109375" style="354" customWidth="1"/>
    <col min="2837" max="2837" width="10.7109375" style="354" customWidth="1"/>
    <col min="2838" max="3037" width="9.140625" style="354"/>
    <col min="3038" max="3038" width="21.85546875" style="354" customWidth="1"/>
    <col min="3039" max="3039" width="2.5703125" style="354" customWidth="1"/>
    <col min="3040" max="3040" width="8.42578125" style="354" customWidth="1"/>
    <col min="3041" max="3041" width="12.28515625" style="354" customWidth="1"/>
    <col min="3042" max="3042" width="1.7109375" style="354" customWidth="1"/>
    <col min="3043" max="3043" width="10.5703125" style="354" customWidth="1"/>
    <col min="3044" max="3044" width="1.7109375" style="354" customWidth="1"/>
    <col min="3045" max="3045" width="9.140625" style="354"/>
    <col min="3046" max="3046" width="9.28515625" style="354" customWidth="1"/>
    <col min="3047" max="3047" width="8.7109375" style="354" customWidth="1"/>
    <col min="3048" max="3048" width="1.7109375" style="354" customWidth="1"/>
    <col min="3049" max="3049" width="10.7109375" style="354" customWidth="1"/>
    <col min="3050" max="3050" width="2.5703125" style="354" customWidth="1"/>
    <col min="3051" max="3051" width="8.42578125" style="354" customWidth="1"/>
    <col min="3052" max="3052" width="12.28515625" style="354" customWidth="1"/>
    <col min="3053" max="3053" width="1.7109375" style="354" customWidth="1"/>
    <col min="3054" max="3054" width="10.5703125" style="354" customWidth="1"/>
    <col min="3055" max="3055" width="1.7109375" style="354" customWidth="1"/>
    <col min="3056" max="3056" width="8.7109375" style="354" customWidth="1"/>
    <col min="3057" max="3057" width="9.28515625" style="354" customWidth="1"/>
    <col min="3058" max="3058" width="9.140625" style="354"/>
    <col min="3059" max="3059" width="1.7109375" style="354" customWidth="1"/>
    <col min="3060" max="3060" width="10.7109375" style="354" customWidth="1"/>
    <col min="3061" max="3061" width="2.5703125" style="354" customWidth="1"/>
    <col min="3062" max="3062" width="8.42578125" style="354" customWidth="1"/>
    <col min="3063" max="3063" width="12.28515625" style="354" customWidth="1"/>
    <col min="3064" max="3064" width="1.7109375" style="354" customWidth="1"/>
    <col min="3065" max="3065" width="10.5703125" style="354" customWidth="1"/>
    <col min="3066" max="3066" width="1.7109375" style="354" customWidth="1"/>
    <col min="3067" max="3067" width="9.140625" style="354"/>
    <col min="3068" max="3068" width="9.28515625" style="354" customWidth="1"/>
    <col min="3069" max="3069" width="9.140625" style="354"/>
    <col min="3070" max="3070" width="1.7109375" style="354" customWidth="1"/>
    <col min="3071" max="3071" width="10.7109375" style="354" customWidth="1"/>
    <col min="3072" max="3072" width="2.5703125" style="354" customWidth="1"/>
    <col min="3073" max="3073" width="8.42578125" style="354" customWidth="1"/>
    <col min="3074" max="3074" width="12.28515625" style="354" customWidth="1"/>
    <col min="3075" max="3075" width="1.7109375" style="354" customWidth="1"/>
    <col min="3076" max="3076" width="10.5703125" style="354" customWidth="1"/>
    <col min="3077" max="3077" width="1.7109375" style="354" customWidth="1"/>
    <col min="3078" max="3078" width="8.7109375" style="354" customWidth="1"/>
    <col min="3079" max="3079" width="9.28515625" style="354" customWidth="1"/>
    <col min="3080" max="3080" width="9.140625" style="354"/>
    <col min="3081" max="3081" width="1.7109375" style="354" customWidth="1"/>
    <col min="3082" max="3082" width="10.7109375" style="354" customWidth="1"/>
    <col min="3083" max="3083" width="2.5703125" style="354" customWidth="1"/>
    <col min="3084" max="3084" width="8.42578125" style="354" customWidth="1"/>
    <col min="3085" max="3085" width="12.28515625" style="354" customWidth="1"/>
    <col min="3086" max="3086" width="1.7109375" style="354" customWidth="1"/>
    <col min="3087" max="3087" width="10.5703125" style="354" customWidth="1"/>
    <col min="3088" max="3088" width="1.7109375" style="354" customWidth="1"/>
    <col min="3089" max="3089" width="9.140625" style="354"/>
    <col min="3090" max="3090" width="9.28515625" style="354" customWidth="1"/>
    <col min="3091" max="3091" width="9.140625" style="354"/>
    <col min="3092" max="3092" width="1.7109375" style="354" customWidth="1"/>
    <col min="3093" max="3093" width="10.7109375" style="354" customWidth="1"/>
    <col min="3094" max="3293" width="9.140625" style="354"/>
    <col min="3294" max="3294" width="21.85546875" style="354" customWidth="1"/>
    <col min="3295" max="3295" width="2.5703125" style="354" customWidth="1"/>
    <col min="3296" max="3296" width="8.42578125" style="354" customWidth="1"/>
    <col min="3297" max="3297" width="12.28515625" style="354" customWidth="1"/>
    <col min="3298" max="3298" width="1.7109375" style="354" customWidth="1"/>
    <col min="3299" max="3299" width="10.5703125" style="354" customWidth="1"/>
    <col min="3300" max="3300" width="1.7109375" style="354" customWidth="1"/>
    <col min="3301" max="3301" width="9.140625" style="354"/>
    <col min="3302" max="3302" width="9.28515625" style="354" customWidth="1"/>
    <col min="3303" max="3303" width="8.7109375" style="354" customWidth="1"/>
    <col min="3304" max="3304" width="1.7109375" style="354" customWidth="1"/>
    <col min="3305" max="3305" width="10.7109375" style="354" customWidth="1"/>
    <col min="3306" max="3306" width="2.5703125" style="354" customWidth="1"/>
    <col min="3307" max="3307" width="8.42578125" style="354" customWidth="1"/>
    <col min="3308" max="3308" width="12.28515625" style="354" customWidth="1"/>
    <col min="3309" max="3309" width="1.7109375" style="354" customWidth="1"/>
    <col min="3310" max="3310" width="10.5703125" style="354" customWidth="1"/>
    <col min="3311" max="3311" width="1.7109375" style="354" customWidth="1"/>
    <col min="3312" max="3312" width="8.7109375" style="354" customWidth="1"/>
    <col min="3313" max="3313" width="9.28515625" style="354" customWidth="1"/>
    <col min="3314" max="3314" width="9.140625" style="354"/>
    <col min="3315" max="3315" width="1.7109375" style="354" customWidth="1"/>
    <col min="3316" max="3316" width="10.7109375" style="354" customWidth="1"/>
    <col min="3317" max="3317" width="2.5703125" style="354" customWidth="1"/>
    <col min="3318" max="3318" width="8.42578125" style="354" customWidth="1"/>
    <col min="3319" max="3319" width="12.28515625" style="354" customWidth="1"/>
    <col min="3320" max="3320" width="1.7109375" style="354" customWidth="1"/>
    <col min="3321" max="3321" width="10.5703125" style="354" customWidth="1"/>
    <col min="3322" max="3322" width="1.7109375" style="354" customWidth="1"/>
    <col min="3323" max="3323" width="9.140625" style="354"/>
    <col min="3324" max="3324" width="9.28515625" style="354" customWidth="1"/>
    <col min="3325" max="3325" width="9.140625" style="354"/>
    <col min="3326" max="3326" width="1.7109375" style="354" customWidth="1"/>
    <col min="3327" max="3327" width="10.7109375" style="354" customWidth="1"/>
    <col min="3328" max="3328" width="2.5703125" style="354" customWidth="1"/>
    <col min="3329" max="3329" width="8.42578125" style="354" customWidth="1"/>
    <col min="3330" max="3330" width="12.28515625" style="354" customWidth="1"/>
    <col min="3331" max="3331" width="1.7109375" style="354" customWidth="1"/>
    <col min="3332" max="3332" width="10.5703125" style="354" customWidth="1"/>
    <col min="3333" max="3333" width="1.7109375" style="354" customWidth="1"/>
    <col min="3334" max="3334" width="8.7109375" style="354" customWidth="1"/>
    <col min="3335" max="3335" width="9.28515625" style="354" customWidth="1"/>
    <col min="3336" max="3336" width="9.140625" style="354"/>
    <col min="3337" max="3337" width="1.7109375" style="354" customWidth="1"/>
    <col min="3338" max="3338" width="10.7109375" style="354" customWidth="1"/>
    <col min="3339" max="3339" width="2.5703125" style="354" customWidth="1"/>
    <col min="3340" max="3340" width="8.42578125" style="354" customWidth="1"/>
    <col min="3341" max="3341" width="12.28515625" style="354" customWidth="1"/>
    <col min="3342" max="3342" width="1.7109375" style="354" customWidth="1"/>
    <col min="3343" max="3343" width="10.5703125" style="354" customWidth="1"/>
    <col min="3344" max="3344" width="1.7109375" style="354" customWidth="1"/>
    <col min="3345" max="3345" width="9.140625" style="354"/>
    <col min="3346" max="3346" width="9.28515625" style="354" customWidth="1"/>
    <col min="3347" max="3347" width="9.140625" style="354"/>
    <col min="3348" max="3348" width="1.7109375" style="354" customWidth="1"/>
    <col min="3349" max="3349" width="10.7109375" style="354" customWidth="1"/>
    <col min="3350" max="3549" width="9.140625" style="354"/>
    <col min="3550" max="3550" width="21.85546875" style="354" customWidth="1"/>
    <col min="3551" max="3551" width="2.5703125" style="354" customWidth="1"/>
    <col min="3552" max="3552" width="8.42578125" style="354" customWidth="1"/>
    <col min="3553" max="3553" width="12.28515625" style="354" customWidth="1"/>
    <col min="3554" max="3554" width="1.7109375" style="354" customWidth="1"/>
    <col min="3555" max="3555" width="10.5703125" style="354" customWidth="1"/>
    <col min="3556" max="3556" width="1.7109375" style="354" customWidth="1"/>
    <col min="3557" max="3557" width="9.140625" style="354"/>
    <col min="3558" max="3558" width="9.28515625" style="354" customWidth="1"/>
    <col min="3559" max="3559" width="8.7109375" style="354" customWidth="1"/>
    <col min="3560" max="3560" width="1.7109375" style="354" customWidth="1"/>
    <col min="3561" max="3561" width="10.7109375" style="354" customWidth="1"/>
    <col min="3562" max="3562" width="2.5703125" style="354" customWidth="1"/>
    <col min="3563" max="3563" width="8.42578125" style="354" customWidth="1"/>
    <col min="3564" max="3564" width="12.28515625" style="354" customWidth="1"/>
    <col min="3565" max="3565" width="1.7109375" style="354" customWidth="1"/>
    <col min="3566" max="3566" width="10.5703125" style="354" customWidth="1"/>
    <col min="3567" max="3567" width="1.7109375" style="354" customWidth="1"/>
    <col min="3568" max="3568" width="8.7109375" style="354" customWidth="1"/>
    <col min="3569" max="3569" width="9.28515625" style="354" customWidth="1"/>
    <col min="3570" max="3570" width="9.140625" style="354"/>
    <col min="3571" max="3571" width="1.7109375" style="354" customWidth="1"/>
    <col min="3572" max="3572" width="10.7109375" style="354" customWidth="1"/>
    <col min="3573" max="3573" width="2.5703125" style="354" customWidth="1"/>
    <col min="3574" max="3574" width="8.42578125" style="354" customWidth="1"/>
    <col min="3575" max="3575" width="12.28515625" style="354" customWidth="1"/>
    <col min="3576" max="3576" width="1.7109375" style="354" customWidth="1"/>
    <col min="3577" max="3577" width="10.5703125" style="354" customWidth="1"/>
    <col min="3578" max="3578" width="1.7109375" style="354" customWidth="1"/>
    <col min="3579" max="3579" width="9.140625" style="354"/>
    <col min="3580" max="3580" width="9.28515625" style="354" customWidth="1"/>
    <col min="3581" max="3581" width="9.140625" style="354"/>
    <col min="3582" max="3582" width="1.7109375" style="354" customWidth="1"/>
    <col min="3583" max="3583" width="10.7109375" style="354" customWidth="1"/>
    <col min="3584" max="3584" width="2.5703125" style="354" customWidth="1"/>
    <col min="3585" max="3585" width="8.42578125" style="354" customWidth="1"/>
    <col min="3586" max="3586" width="12.28515625" style="354" customWidth="1"/>
    <col min="3587" max="3587" width="1.7109375" style="354" customWidth="1"/>
    <col min="3588" max="3588" width="10.5703125" style="354" customWidth="1"/>
    <col min="3589" max="3589" width="1.7109375" style="354" customWidth="1"/>
    <col min="3590" max="3590" width="8.7109375" style="354" customWidth="1"/>
    <col min="3591" max="3591" width="9.28515625" style="354" customWidth="1"/>
    <col min="3592" max="3592" width="9.140625" style="354"/>
    <col min="3593" max="3593" width="1.7109375" style="354" customWidth="1"/>
    <col min="3594" max="3594" width="10.7109375" style="354" customWidth="1"/>
    <col min="3595" max="3595" width="2.5703125" style="354" customWidth="1"/>
    <col min="3596" max="3596" width="8.42578125" style="354" customWidth="1"/>
    <col min="3597" max="3597" width="12.28515625" style="354" customWidth="1"/>
    <col min="3598" max="3598" width="1.7109375" style="354" customWidth="1"/>
    <col min="3599" max="3599" width="10.5703125" style="354" customWidth="1"/>
    <col min="3600" max="3600" width="1.7109375" style="354" customWidth="1"/>
    <col min="3601" max="3601" width="9.140625" style="354"/>
    <col min="3602" max="3602" width="9.28515625" style="354" customWidth="1"/>
    <col min="3603" max="3603" width="9.140625" style="354"/>
    <col min="3604" max="3604" width="1.7109375" style="354" customWidth="1"/>
    <col min="3605" max="3605" width="10.7109375" style="354" customWidth="1"/>
    <col min="3606" max="3805" width="9.140625" style="354"/>
    <col min="3806" max="3806" width="21.85546875" style="354" customWidth="1"/>
    <col min="3807" max="3807" width="2.5703125" style="354" customWidth="1"/>
    <col min="3808" max="3808" width="8.42578125" style="354" customWidth="1"/>
    <col min="3809" max="3809" width="12.28515625" style="354" customWidth="1"/>
    <col min="3810" max="3810" width="1.7109375" style="354" customWidth="1"/>
    <col min="3811" max="3811" width="10.5703125" style="354" customWidth="1"/>
    <col min="3812" max="3812" width="1.7109375" style="354" customWidth="1"/>
    <col min="3813" max="3813" width="9.140625" style="354"/>
    <col min="3814" max="3814" width="9.28515625" style="354" customWidth="1"/>
    <col min="3815" max="3815" width="8.7109375" style="354" customWidth="1"/>
    <col min="3816" max="3816" width="1.7109375" style="354" customWidth="1"/>
    <col min="3817" max="3817" width="10.7109375" style="354" customWidth="1"/>
    <col min="3818" max="3818" width="2.5703125" style="354" customWidth="1"/>
    <col min="3819" max="3819" width="8.42578125" style="354" customWidth="1"/>
    <col min="3820" max="3820" width="12.28515625" style="354" customWidth="1"/>
    <col min="3821" max="3821" width="1.7109375" style="354" customWidth="1"/>
    <col min="3822" max="3822" width="10.5703125" style="354" customWidth="1"/>
    <col min="3823" max="3823" width="1.7109375" style="354" customWidth="1"/>
    <col min="3824" max="3824" width="8.7109375" style="354" customWidth="1"/>
    <col min="3825" max="3825" width="9.28515625" style="354" customWidth="1"/>
    <col min="3826" max="3826" width="9.140625" style="354"/>
    <col min="3827" max="3827" width="1.7109375" style="354" customWidth="1"/>
    <col min="3828" max="3828" width="10.7109375" style="354" customWidth="1"/>
    <col min="3829" max="3829" width="2.5703125" style="354" customWidth="1"/>
    <col min="3830" max="3830" width="8.42578125" style="354" customWidth="1"/>
    <col min="3831" max="3831" width="12.28515625" style="354" customWidth="1"/>
    <col min="3832" max="3832" width="1.7109375" style="354" customWidth="1"/>
    <col min="3833" max="3833" width="10.5703125" style="354" customWidth="1"/>
    <col min="3834" max="3834" width="1.7109375" style="354" customWidth="1"/>
    <col min="3835" max="3835" width="9.140625" style="354"/>
    <col min="3836" max="3836" width="9.28515625" style="354" customWidth="1"/>
    <col min="3837" max="3837" width="9.140625" style="354"/>
    <col min="3838" max="3838" width="1.7109375" style="354" customWidth="1"/>
    <col min="3839" max="3839" width="10.7109375" style="354" customWidth="1"/>
    <col min="3840" max="3840" width="2.5703125" style="354" customWidth="1"/>
    <col min="3841" max="3841" width="8.42578125" style="354" customWidth="1"/>
    <col min="3842" max="3842" width="12.28515625" style="354" customWidth="1"/>
    <col min="3843" max="3843" width="1.7109375" style="354" customWidth="1"/>
    <col min="3844" max="3844" width="10.5703125" style="354" customWidth="1"/>
    <col min="3845" max="3845" width="1.7109375" style="354" customWidth="1"/>
    <col min="3846" max="3846" width="8.7109375" style="354" customWidth="1"/>
    <col min="3847" max="3847" width="9.28515625" style="354" customWidth="1"/>
    <col min="3848" max="3848" width="9.140625" style="354"/>
    <col min="3849" max="3849" width="1.7109375" style="354" customWidth="1"/>
    <col min="3850" max="3850" width="10.7109375" style="354" customWidth="1"/>
    <col min="3851" max="3851" width="2.5703125" style="354" customWidth="1"/>
    <col min="3852" max="3852" width="8.42578125" style="354" customWidth="1"/>
    <col min="3853" max="3853" width="12.28515625" style="354" customWidth="1"/>
    <col min="3854" max="3854" width="1.7109375" style="354" customWidth="1"/>
    <col min="3855" max="3855" width="10.5703125" style="354" customWidth="1"/>
    <col min="3856" max="3856" width="1.7109375" style="354" customWidth="1"/>
    <col min="3857" max="3857" width="9.140625" style="354"/>
    <col min="3858" max="3858" width="9.28515625" style="354" customWidth="1"/>
    <col min="3859" max="3859" width="9.140625" style="354"/>
    <col min="3860" max="3860" width="1.7109375" style="354" customWidth="1"/>
    <col min="3861" max="3861" width="10.7109375" style="354" customWidth="1"/>
    <col min="3862" max="4061" width="9.140625" style="354"/>
    <col min="4062" max="4062" width="21.85546875" style="354" customWidth="1"/>
    <col min="4063" max="4063" width="2.5703125" style="354" customWidth="1"/>
    <col min="4064" max="4064" width="8.42578125" style="354" customWidth="1"/>
    <col min="4065" max="4065" width="12.28515625" style="354" customWidth="1"/>
    <col min="4066" max="4066" width="1.7109375" style="354" customWidth="1"/>
    <col min="4067" max="4067" width="10.5703125" style="354" customWidth="1"/>
    <col min="4068" max="4068" width="1.7109375" style="354" customWidth="1"/>
    <col min="4069" max="4069" width="9.140625" style="354"/>
    <col min="4070" max="4070" width="9.28515625" style="354" customWidth="1"/>
    <col min="4071" max="4071" width="8.7109375" style="354" customWidth="1"/>
    <col min="4072" max="4072" width="1.7109375" style="354" customWidth="1"/>
    <col min="4073" max="4073" width="10.7109375" style="354" customWidth="1"/>
    <col min="4074" max="4074" width="2.5703125" style="354" customWidth="1"/>
    <col min="4075" max="4075" width="8.42578125" style="354" customWidth="1"/>
    <col min="4076" max="4076" width="12.28515625" style="354" customWidth="1"/>
    <col min="4077" max="4077" width="1.7109375" style="354" customWidth="1"/>
    <col min="4078" max="4078" width="10.5703125" style="354" customWidth="1"/>
    <col min="4079" max="4079" width="1.7109375" style="354" customWidth="1"/>
    <col min="4080" max="4080" width="8.7109375" style="354" customWidth="1"/>
    <col min="4081" max="4081" width="9.28515625" style="354" customWidth="1"/>
    <col min="4082" max="4082" width="9.140625" style="354"/>
    <col min="4083" max="4083" width="1.7109375" style="354" customWidth="1"/>
    <col min="4084" max="4084" width="10.7109375" style="354" customWidth="1"/>
    <col min="4085" max="4085" width="2.5703125" style="354" customWidth="1"/>
    <col min="4086" max="4086" width="8.42578125" style="354" customWidth="1"/>
    <col min="4087" max="4087" width="12.28515625" style="354" customWidth="1"/>
    <col min="4088" max="4088" width="1.7109375" style="354" customWidth="1"/>
    <col min="4089" max="4089" width="10.5703125" style="354" customWidth="1"/>
    <col min="4090" max="4090" width="1.7109375" style="354" customWidth="1"/>
    <col min="4091" max="4091" width="9.140625" style="354"/>
    <col min="4092" max="4092" width="9.28515625" style="354" customWidth="1"/>
    <col min="4093" max="4093" width="9.140625" style="354"/>
    <col min="4094" max="4094" width="1.7109375" style="354" customWidth="1"/>
    <col min="4095" max="4095" width="10.7109375" style="354" customWidth="1"/>
    <col min="4096" max="4096" width="2.5703125" style="354" customWidth="1"/>
    <col min="4097" max="4097" width="8.42578125" style="354" customWidth="1"/>
    <col min="4098" max="4098" width="12.28515625" style="354" customWidth="1"/>
    <col min="4099" max="4099" width="1.7109375" style="354" customWidth="1"/>
    <col min="4100" max="4100" width="10.5703125" style="354" customWidth="1"/>
    <col min="4101" max="4101" width="1.7109375" style="354" customWidth="1"/>
    <col min="4102" max="4102" width="8.7109375" style="354" customWidth="1"/>
    <col min="4103" max="4103" width="9.28515625" style="354" customWidth="1"/>
    <col min="4104" max="4104" width="9.140625" style="354"/>
    <col min="4105" max="4105" width="1.7109375" style="354" customWidth="1"/>
    <col min="4106" max="4106" width="10.7109375" style="354" customWidth="1"/>
    <col min="4107" max="4107" width="2.5703125" style="354" customWidth="1"/>
    <col min="4108" max="4108" width="8.42578125" style="354" customWidth="1"/>
    <col min="4109" max="4109" width="12.28515625" style="354" customWidth="1"/>
    <col min="4110" max="4110" width="1.7109375" style="354" customWidth="1"/>
    <col min="4111" max="4111" width="10.5703125" style="354" customWidth="1"/>
    <col min="4112" max="4112" width="1.7109375" style="354" customWidth="1"/>
    <col min="4113" max="4113" width="9.140625" style="354"/>
    <col min="4114" max="4114" width="9.28515625" style="354" customWidth="1"/>
    <col min="4115" max="4115" width="9.140625" style="354"/>
    <col min="4116" max="4116" width="1.7109375" style="354" customWidth="1"/>
    <col min="4117" max="4117" width="10.7109375" style="354" customWidth="1"/>
    <col min="4118" max="4317" width="9.140625" style="354"/>
    <col min="4318" max="4318" width="21.85546875" style="354" customWidth="1"/>
    <col min="4319" max="4319" width="2.5703125" style="354" customWidth="1"/>
    <col min="4320" max="4320" width="8.42578125" style="354" customWidth="1"/>
    <col min="4321" max="4321" width="12.28515625" style="354" customWidth="1"/>
    <col min="4322" max="4322" width="1.7109375" style="354" customWidth="1"/>
    <col min="4323" max="4323" width="10.5703125" style="354" customWidth="1"/>
    <col min="4324" max="4324" width="1.7109375" style="354" customWidth="1"/>
    <col min="4325" max="4325" width="9.140625" style="354"/>
    <col min="4326" max="4326" width="9.28515625" style="354" customWidth="1"/>
    <col min="4327" max="4327" width="8.7109375" style="354" customWidth="1"/>
    <col min="4328" max="4328" width="1.7109375" style="354" customWidth="1"/>
    <col min="4329" max="4329" width="10.7109375" style="354" customWidth="1"/>
    <col min="4330" max="4330" width="2.5703125" style="354" customWidth="1"/>
    <col min="4331" max="4331" width="8.42578125" style="354" customWidth="1"/>
    <col min="4332" max="4332" width="12.28515625" style="354" customWidth="1"/>
    <col min="4333" max="4333" width="1.7109375" style="354" customWidth="1"/>
    <col min="4334" max="4334" width="10.5703125" style="354" customWidth="1"/>
    <col min="4335" max="4335" width="1.7109375" style="354" customWidth="1"/>
    <col min="4336" max="4336" width="8.7109375" style="354" customWidth="1"/>
    <col min="4337" max="4337" width="9.28515625" style="354" customWidth="1"/>
    <col min="4338" max="4338" width="9.140625" style="354"/>
    <col min="4339" max="4339" width="1.7109375" style="354" customWidth="1"/>
    <col min="4340" max="4340" width="10.7109375" style="354" customWidth="1"/>
    <col min="4341" max="4341" width="2.5703125" style="354" customWidth="1"/>
    <col min="4342" max="4342" width="8.42578125" style="354" customWidth="1"/>
    <col min="4343" max="4343" width="12.28515625" style="354" customWidth="1"/>
    <col min="4344" max="4344" width="1.7109375" style="354" customWidth="1"/>
    <col min="4345" max="4345" width="10.5703125" style="354" customWidth="1"/>
    <col min="4346" max="4346" width="1.7109375" style="354" customWidth="1"/>
    <col min="4347" max="4347" width="9.140625" style="354"/>
    <col min="4348" max="4348" width="9.28515625" style="354" customWidth="1"/>
    <col min="4349" max="4349" width="9.140625" style="354"/>
    <col min="4350" max="4350" width="1.7109375" style="354" customWidth="1"/>
    <col min="4351" max="4351" width="10.7109375" style="354" customWidth="1"/>
    <col min="4352" max="4352" width="2.5703125" style="354" customWidth="1"/>
    <col min="4353" max="4353" width="8.42578125" style="354" customWidth="1"/>
    <col min="4354" max="4354" width="12.28515625" style="354" customWidth="1"/>
    <col min="4355" max="4355" width="1.7109375" style="354" customWidth="1"/>
    <col min="4356" max="4356" width="10.5703125" style="354" customWidth="1"/>
    <col min="4357" max="4357" width="1.7109375" style="354" customWidth="1"/>
    <col min="4358" max="4358" width="8.7109375" style="354" customWidth="1"/>
    <col min="4359" max="4359" width="9.28515625" style="354" customWidth="1"/>
    <col min="4360" max="4360" width="9.140625" style="354"/>
    <col min="4361" max="4361" width="1.7109375" style="354" customWidth="1"/>
    <col min="4362" max="4362" width="10.7109375" style="354" customWidth="1"/>
    <col min="4363" max="4363" width="2.5703125" style="354" customWidth="1"/>
    <col min="4364" max="4364" width="8.42578125" style="354" customWidth="1"/>
    <col min="4365" max="4365" width="12.28515625" style="354" customWidth="1"/>
    <col min="4366" max="4366" width="1.7109375" style="354" customWidth="1"/>
    <col min="4367" max="4367" width="10.5703125" style="354" customWidth="1"/>
    <col min="4368" max="4368" width="1.7109375" style="354" customWidth="1"/>
    <col min="4369" max="4369" width="9.140625" style="354"/>
    <col min="4370" max="4370" width="9.28515625" style="354" customWidth="1"/>
    <col min="4371" max="4371" width="9.140625" style="354"/>
    <col min="4372" max="4372" width="1.7109375" style="354" customWidth="1"/>
    <col min="4373" max="4373" width="10.7109375" style="354" customWidth="1"/>
    <col min="4374" max="4573" width="9.140625" style="354"/>
    <col min="4574" max="4574" width="21.85546875" style="354" customWidth="1"/>
    <col min="4575" max="4575" width="2.5703125" style="354" customWidth="1"/>
    <col min="4576" max="4576" width="8.42578125" style="354" customWidth="1"/>
    <col min="4577" max="4577" width="12.28515625" style="354" customWidth="1"/>
    <col min="4578" max="4578" width="1.7109375" style="354" customWidth="1"/>
    <col min="4579" max="4579" width="10.5703125" style="354" customWidth="1"/>
    <col min="4580" max="4580" width="1.7109375" style="354" customWidth="1"/>
    <col min="4581" max="4581" width="9.140625" style="354"/>
    <col min="4582" max="4582" width="9.28515625" style="354" customWidth="1"/>
    <col min="4583" max="4583" width="8.7109375" style="354" customWidth="1"/>
    <col min="4584" max="4584" width="1.7109375" style="354" customWidth="1"/>
    <col min="4585" max="4585" width="10.7109375" style="354" customWidth="1"/>
    <col min="4586" max="4586" width="2.5703125" style="354" customWidth="1"/>
    <col min="4587" max="4587" width="8.42578125" style="354" customWidth="1"/>
    <col min="4588" max="4588" width="12.28515625" style="354" customWidth="1"/>
    <col min="4589" max="4589" width="1.7109375" style="354" customWidth="1"/>
    <col min="4590" max="4590" width="10.5703125" style="354" customWidth="1"/>
    <col min="4591" max="4591" width="1.7109375" style="354" customWidth="1"/>
    <col min="4592" max="4592" width="8.7109375" style="354" customWidth="1"/>
    <col min="4593" max="4593" width="9.28515625" style="354" customWidth="1"/>
    <col min="4594" max="4594" width="9.140625" style="354"/>
    <col min="4595" max="4595" width="1.7109375" style="354" customWidth="1"/>
    <col min="4596" max="4596" width="10.7109375" style="354" customWidth="1"/>
    <col min="4597" max="4597" width="2.5703125" style="354" customWidth="1"/>
    <col min="4598" max="4598" width="8.42578125" style="354" customWidth="1"/>
    <col min="4599" max="4599" width="12.28515625" style="354" customWidth="1"/>
    <col min="4600" max="4600" width="1.7109375" style="354" customWidth="1"/>
    <col min="4601" max="4601" width="10.5703125" style="354" customWidth="1"/>
    <col min="4602" max="4602" width="1.7109375" style="354" customWidth="1"/>
    <col min="4603" max="4603" width="9.140625" style="354"/>
    <col min="4604" max="4604" width="9.28515625" style="354" customWidth="1"/>
    <col min="4605" max="4605" width="9.140625" style="354"/>
    <col min="4606" max="4606" width="1.7109375" style="354" customWidth="1"/>
    <col min="4607" max="4607" width="10.7109375" style="354" customWidth="1"/>
    <col min="4608" max="4608" width="2.5703125" style="354" customWidth="1"/>
    <col min="4609" max="4609" width="8.42578125" style="354" customWidth="1"/>
    <col min="4610" max="4610" width="12.28515625" style="354" customWidth="1"/>
    <col min="4611" max="4611" width="1.7109375" style="354" customWidth="1"/>
    <col min="4612" max="4612" width="10.5703125" style="354" customWidth="1"/>
    <col min="4613" max="4613" width="1.7109375" style="354" customWidth="1"/>
    <col min="4614" max="4614" width="8.7109375" style="354" customWidth="1"/>
    <col min="4615" max="4615" width="9.28515625" style="354" customWidth="1"/>
    <col min="4616" max="4616" width="9.140625" style="354"/>
    <col min="4617" max="4617" width="1.7109375" style="354" customWidth="1"/>
    <col min="4618" max="4618" width="10.7109375" style="354" customWidth="1"/>
    <col min="4619" max="4619" width="2.5703125" style="354" customWidth="1"/>
    <col min="4620" max="4620" width="8.42578125" style="354" customWidth="1"/>
    <col min="4621" max="4621" width="12.28515625" style="354" customWidth="1"/>
    <col min="4622" max="4622" width="1.7109375" style="354" customWidth="1"/>
    <col min="4623" max="4623" width="10.5703125" style="354" customWidth="1"/>
    <col min="4624" max="4624" width="1.7109375" style="354" customWidth="1"/>
    <col min="4625" max="4625" width="9.140625" style="354"/>
    <col min="4626" max="4626" width="9.28515625" style="354" customWidth="1"/>
    <col min="4627" max="4627" width="9.140625" style="354"/>
    <col min="4628" max="4628" width="1.7109375" style="354" customWidth="1"/>
    <col min="4629" max="4629" width="10.7109375" style="354" customWidth="1"/>
    <col min="4630" max="4829" width="9.140625" style="354"/>
    <col min="4830" max="4830" width="21.85546875" style="354" customWidth="1"/>
    <col min="4831" max="4831" width="2.5703125" style="354" customWidth="1"/>
    <col min="4832" max="4832" width="8.42578125" style="354" customWidth="1"/>
    <col min="4833" max="4833" width="12.28515625" style="354" customWidth="1"/>
    <col min="4834" max="4834" width="1.7109375" style="354" customWidth="1"/>
    <col min="4835" max="4835" width="10.5703125" style="354" customWidth="1"/>
    <col min="4836" max="4836" width="1.7109375" style="354" customWidth="1"/>
    <col min="4837" max="4837" width="9.140625" style="354"/>
    <col min="4838" max="4838" width="9.28515625" style="354" customWidth="1"/>
    <col min="4839" max="4839" width="8.7109375" style="354" customWidth="1"/>
    <col min="4840" max="4840" width="1.7109375" style="354" customWidth="1"/>
    <col min="4841" max="4841" width="10.7109375" style="354" customWidth="1"/>
    <col min="4842" max="4842" width="2.5703125" style="354" customWidth="1"/>
    <col min="4843" max="4843" width="8.42578125" style="354" customWidth="1"/>
    <col min="4844" max="4844" width="12.28515625" style="354" customWidth="1"/>
    <col min="4845" max="4845" width="1.7109375" style="354" customWidth="1"/>
    <col min="4846" max="4846" width="10.5703125" style="354" customWidth="1"/>
    <col min="4847" max="4847" width="1.7109375" style="354" customWidth="1"/>
    <col min="4848" max="4848" width="8.7109375" style="354" customWidth="1"/>
    <col min="4849" max="4849" width="9.28515625" style="354" customWidth="1"/>
    <col min="4850" max="4850" width="9.140625" style="354"/>
    <col min="4851" max="4851" width="1.7109375" style="354" customWidth="1"/>
    <col min="4852" max="4852" width="10.7109375" style="354" customWidth="1"/>
    <col min="4853" max="4853" width="2.5703125" style="354" customWidth="1"/>
    <col min="4854" max="4854" width="8.42578125" style="354" customWidth="1"/>
    <col min="4855" max="4855" width="12.28515625" style="354" customWidth="1"/>
    <col min="4856" max="4856" width="1.7109375" style="354" customWidth="1"/>
    <col min="4857" max="4857" width="10.5703125" style="354" customWidth="1"/>
    <col min="4858" max="4858" width="1.7109375" style="354" customWidth="1"/>
    <col min="4859" max="4859" width="9.140625" style="354"/>
    <col min="4860" max="4860" width="9.28515625" style="354" customWidth="1"/>
    <col min="4861" max="4861" width="9.140625" style="354"/>
    <col min="4862" max="4862" width="1.7109375" style="354" customWidth="1"/>
    <col min="4863" max="4863" width="10.7109375" style="354" customWidth="1"/>
    <col min="4864" max="4864" width="2.5703125" style="354" customWidth="1"/>
    <col min="4865" max="4865" width="8.42578125" style="354" customWidth="1"/>
    <col min="4866" max="4866" width="12.28515625" style="354" customWidth="1"/>
    <col min="4867" max="4867" width="1.7109375" style="354" customWidth="1"/>
    <col min="4868" max="4868" width="10.5703125" style="354" customWidth="1"/>
    <col min="4869" max="4869" width="1.7109375" style="354" customWidth="1"/>
    <col min="4870" max="4870" width="8.7109375" style="354" customWidth="1"/>
    <col min="4871" max="4871" width="9.28515625" style="354" customWidth="1"/>
    <col min="4872" max="4872" width="9.140625" style="354"/>
    <col min="4873" max="4873" width="1.7109375" style="354" customWidth="1"/>
    <col min="4874" max="4874" width="10.7109375" style="354" customWidth="1"/>
    <col min="4875" max="4875" width="2.5703125" style="354" customWidth="1"/>
    <col min="4876" max="4876" width="8.42578125" style="354" customWidth="1"/>
    <col min="4877" max="4877" width="12.28515625" style="354" customWidth="1"/>
    <col min="4878" max="4878" width="1.7109375" style="354" customWidth="1"/>
    <col min="4879" max="4879" width="10.5703125" style="354" customWidth="1"/>
    <col min="4880" max="4880" width="1.7109375" style="354" customWidth="1"/>
    <col min="4881" max="4881" width="9.140625" style="354"/>
    <col min="4882" max="4882" width="9.28515625" style="354" customWidth="1"/>
    <col min="4883" max="4883" width="9.140625" style="354"/>
    <col min="4884" max="4884" width="1.7109375" style="354" customWidth="1"/>
    <col min="4885" max="4885" width="10.7109375" style="354" customWidth="1"/>
    <col min="4886" max="5085" width="9.140625" style="354"/>
    <col min="5086" max="5086" width="21.85546875" style="354" customWidth="1"/>
    <col min="5087" max="5087" width="2.5703125" style="354" customWidth="1"/>
    <col min="5088" max="5088" width="8.42578125" style="354" customWidth="1"/>
    <col min="5089" max="5089" width="12.28515625" style="354" customWidth="1"/>
    <col min="5090" max="5090" width="1.7109375" style="354" customWidth="1"/>
    <col min="5091" max="5091" width="10.5703125" style="354" customWidth="1"/>
    <col min="5092" max="5092" width="1.7109375" style="354" customWidth="1"/>
    <col min="5093" max="5093" width="9.140625" style="354"/>
    <col min="5094" max="5094" width="9.28515625" style="354" customWidth="1"/>
    <col min="5095" max="5095" width="8.7109375" style="354" customWidth="1"/>
    <col min="5096" max="5096" width="1.7109375" style="354" customWidth="1"/>
    <col min="5097" max="5097" width="10.7109375" style="354" customWidth="1"/>
    <col min="5098" max="5098" width="2.5703125" style="354" customWidth="1"/>
    <col min="5099" max="5099" width="8.42578125" style="354" customWidth="1"/>
    <col min="5100" max="5100" width="12.28515625" style="354" customWidth="1"/>
    <col min="5101" max="5101" width="1.7109375" style="354" customWidth="1"/>
    <col min="5102" max="5102" width="10.5703125" style="354" customWidth="1"/>
    <col min="5103" max="5103" width="1.7109375" style="354" customWidth="1"/>
    <col min="5104" max="5104" width="8.7109375" style="354" customWidth="1"/>
    <col min="5105" max="5105" width="9.28515625" style="354" customWidth="1"/>
    <col min="5106" max="5106" width="9.140625" style="354"/>
    <col min="5107" max="5107" width="1.7109375" style="354" customWidth="1"/>
    <col min="5108" max="5108" width="10.7109375" style="354" customWidth="1"/>
    <col min="5109" max="5109" width="2.5703125" style="354" customWidth="1"/>
    <col min="5110" max="5110" width="8.42578125" style="354" customWidth="1"/>
    <col min="5111" max="5111" width="12.28515625" style="354" customWidth="1"/>
    <col min="5112" max="5112" width="1.7109375" style="354" customWidth="1"/>
    <col min="5113" max="5113" width="10.5703125" style="354" customWidth="1"/>
    <col min="5114" max="5114" width="1.7109375" style="354" customWidth="1"/>
    <col min="5115" max="5115" width="9.140625" style="354"/>
    <col min="5116" max="5116" width="9.28515625" style="354" customWidth="1"/>
    <col min="5117" max="5117" width="9.140625" style="354"/>
    <col min="5118" max="5118" width="1.7109375" style="354" customWidth="1"/>
    <col min="5119" max="5119" width="10.7109375" style="354" customWidth="1"/>
    <col min="5120" max="5120" width="2.5703125" style="354" customWidth="1"/>
    <col min="5121" max="5121" width="8.42578125" style="354" customWidth="1"/>
    <col min="5122" max="5122" width="12.28515625" style="354" customWidth="1"/>
    <col min="5123" max="5123" width="1.7109375" style="354" customWidth="1"/>
    <col min="5124" max="5124" width="10.5703125" style="354" customWidth="1"/>
    <col min="5125" max="5125" width="1.7109375" style="354" customWidth="1"/>
    <col min="5126" max="5126" width="8.7109375" style="354" customWidth="1"/>
    <col min="5127" max="5127" width="9.28515625" style="354" customWidth="1"/>
    <col min="5128" max="5128" width="9.140625" style="354"/>
    <col min="5129" max="5129" width="1.7109375" style="354" customWidth="1"/>
    <col min="5130" max="5130" width="10.7109375" style="354" customWidth="1"/>
    <col min="5131" max="5131" width="2.5703125" style="354" customWidth="1"/>
    <col min="5132" max="5132" width="8.42578125" style="354" customWidth="1"/>
    <col min="5133" max="5133" width="12.28515625" style="354" customWidth="1"/>
    <col min="5134" max="5134" width="1.7109375" style="354" customWidth="1"/>
    <col min="5135" max="5135" width="10.5703125" style="354" customWidth="1"/>
    <col min="5136" max="5136" width="1.7109375" style="354" customWidth="1"/>
    <col min="5137" max="5137" width="9.140625" style="354"/>
    <col min="5138" max="5138" width="9.28515625" style="354" customWidth="1"/>
    <col min="5139" max="5139" width="9.140625" style="354"/>
    <col min="5140" max="5140" width="1.7109375" style="354" customWidth="1"/>
    <col min="5141" max="5141" width="10.7109375" style="354" customWidth="1"/>
    <col min="5142" max="5341" width="9.140625" style="354"/>
    <col min="5342" max="5342" width="21.85546875" style="354" customWidth="1"/>
    <col min="5343" max="5343" width="2.5703125" style="354" customWidth="1"/>
    <col min="5344" max="5344" width="8.42578125" style="354" customWidth="1"/>
    <col min="5345" max="5345" width="12.28515625" style="354" customWidth="1"/>
    <col min="5346" max="5346" width="1.7109375" style="354" customWidth="1"/>
    <col min="5347" max="5347" width="10.5703125" style="354" customWidth="1"/>
    <col min="5348" max="5348" width="1.7109375" style="354" customWidth="1"/>
    <col min="5349" max="5349" width="9.140625" style="354"/>
    <col min="5350" max="5350" width="9.28515625" style="354" customWidth="1"/>
    <col min="5351" max="5351" width="8.7109375" style="354" customWidth="1"/>
    <col min="5352" max="5352" width="1.7109375" style="354" customWidth="1"/>
    <col min="5353" max="5353" width="10.7109375" style="354" customWidth="1"/>
    <col min="5354" max="5354" width="2.5703125" style="354" customWidth="1"/>
    <col min="5355" max="5355" width="8.42578125" style="354" customWidth="1"/>
    <col min="5356" max="5356" width="12.28515625" style="354" customWidth="1"/>
    <col min="5357" max="5357" width="1.7109375" style="354" customWidth="1"/>
    <col min="5358" max="5358" width="10.5703125" style="354" customWidth="1"/>
    <col min="5359" max="5359" width="1.7109375" style="354" customWidth="1"/>
    <col min="5360" max="5360" width="8.7109375" style="354" customWidth="1"/>
    <col min="5361" max="5361" width="9.28515625" style="354" customWidth="1"/>
    <col min="5362" max="5362" width="9.140625" style="354"/>
    <col min="5363" max="5363" width="1.7109375" style="354" customWidth="1"/>
    <col min="5364" max="5364" width="10.7109375" style="354" customWidth="1"/>
    <col min="5365" max="5365" width="2.5703125" style="354" customWidth="1"/>
    <col min="5366" max="5366" width="8.42578125" style="354" customWidth="1"/>
    <col min="5367" max="5367" width="12.28515625" style="354" customWidth="1"/>
    <col min="5368" max="5368" width="1.7109375" style="354" customWidth="1"/>
    <col min="5369" max="5369" width="10.5703125" style="354" customWidth="1"/>
    <col min="5370" max="5370" width="1.7109375" style="354" customWidth="1"/>
    <col min="5371" max="5371" width="9.140625" style="354"/>
    <col min="5372" max="5372" width="9.28515625" style="354" customWidth="1"/>
    <col min="5373" max="5373" width="9.140625" style="354"/>
    <col min="5374" max="5374" width="1.7109375" style="354" customWidth="1"/>
    <col min="5375" max="5375" width="10.7109375" style="354" customWidth="1"/>
    <col min="5376" max="5376" width="2.5703125" style="354" customWidth="1"/>
    <col min="5377" max="5377" width="8.42578125" style="354" customWidth="1"/>
    <col min="5378" max="5378" width="12.28515625" style="354" customWidth="1"/>
    <col min="5379" max="5379" width="1.7109375" style="354" customWidth="1"/>
    <col min="5380" max="5380" width="10.5703125" style="354" customWidth="1"/>
    <col min="5381" max="5381" width="1.7109375" style="354" customWidth="1"/>
    <col min="5382" max="5382" width="8.7109375" style="354" customWidth="1"/>
    <col min="5383" max="5383" width="9.28515625" style="354" customWidth="1"/>
    <col min="5384" max="5384" width="9.140625" style="354"/>
    <col min="5385" max="5385" width="1.7109375" style="354" customWidth="1"/>
    <col min="5386" max="5386" width="10.7109375" style="354" customWidth="1"/>
    <col min="5387" max="5387" width="2.5703125" style="354" customWidth="1"/>
    <col min="5388" max="5388" width="8.42578125" style="354" customWidth="1"/>
    <col min="5389" max="5389" width="12.28515625" style="354" customWidth="1"/>
    <col min="5390" max="5390" width="1.7109375" style="354" customWidth="1"/>
    <col min="5391" max="5391" width="10.5703125" style="354" customWidth="1"/>
    <col min="5392" max="5392" width="1.7109375" style="354" customWidth="1"/>
    <col min="5393" max="5393" width="9.140625" style="354"/>
    <col min="5394" max="5394" width="9.28515625" style="354" customWidth="1"/>
    <col min="5395" max="5395" width="9.140625" style="354"/>
    <col min="5396" max="5396" width="1.7109375" style="354" customWidth="1"/>
    <col min="5397" max="5397" width="10.7109375" style="354" customWidth="1"/>
    <col min="5398" max="5597" width="9.140625" style="354"/>
    <col min="5598" max="5598" width="21.85546875" style="354" customWidth="1"/>
    <col min="5599" max="5599" width="2.5703125" style="354" customWidth="1"/>
    <col min="5600" max="5600" width="8.42578125" style="354" customWidth="1"/>
    <col min="5601" max="5601" width="12.28515625" style="354" customWidth="1"/>
    <col min="5602" max="5602" width="1.7109375" style="354" customWidth="1"/>
    <col min="5603" max="5603" width="10.5703125" style="354" customWidth="1"/>
    <col min="5604" max="5604" width="1.7109375" style="354" customWidth="1"/>
    <col min="5605" max="5605" width="9.140625" style="354"/>
    <col min="5606" max="5606" width="9.28515625" style="354" customWidth="1"/>
    <col min="5607" max="5607" width="8.7109375" style="354" customWidth="1"/>
    <col min="5608" max="5608" width="1.7109375" style="354" customWidth="1"/>
    <col min="5609" max="5609" width="10.7109375" style="354" customWidth="1"/>
    <col min="5610" max="5610" width="2.5703125" style="354" customWidth="1"/>
    <col min="5611" max="5611" width="8.42578125" style="354" customWidth="1"/>
    <col min="5612" max="5612" width="12.28515625" style="354" customWidth="1"/>
    <col min="5613" max="5613" width="1.7109375" style="354" customWidth="1"/>
    <col min="5614" max="5614" width="10.5703125" style="354" customWidth="1"/>
    <col min="5615" max="5615" width="1.7109375" style="354" customWidth="1"/>
    <col min="5616" max="5616" width="8.7109375" style="354" customWidth="1"/>
    <col min="5617" max="5617" width="9.28515625" style="354" customWidth="1"/>
    <col min="5618" max="5618" width="9.140625" style="354"/>
    <col min="5619" max="5619" width="1.7109375" style="354" customWidth="1"/>
    <col min="5620" max="5620" width="10.7109375" style="354" customWidth="1"/>
    <col min="5621" max="5621" width="2.5703125" style="354" customWidth="1"/>
    <col min="5622" max="5622" width="8.42578125" style="354" customWidth="1"/>
    <col min="5623" max="5623" width="12.28515625" style="354" customWidth="1"/>
    <col min="5624" max="5624" width="1.7109375" style="354" customWidth="1"/>
    <col min="5625" max="5625" width="10.5703125" style="354" customWidth="1"/>
    <col min="5626" max="5626" width="1.7109375" style="354" customWidth="1"/>
    <col min="5627" max="5627" width="9.140625" style="354"/>
    <col min="5628" max="5628" width="9.28515625" style="354" customWidth="1"/>
    <col min="5629" max="5629" width="9.140625" style="354"/>
    <col min="5630" max="5630" width="1.7109375" style="354" customWidth="1"/>
    <col min="5631" max="5631" width="10.7109375" style="354" customWidth="1"/>
    <col min="5632" max="5632" width="2.5703125" style="354" customWidth="1"/>
    <col min="5633" max="5633" width="8.42578125" style="354" customWidth="1"/>
    <col min="5634" max="5634" width="12.28515625" style="354" customWidth="1"/>
    <col min="5635" max="5635" width="1.7109375" style="354" customWidth="1"/>
    <col min="5636" max="5636" width="10.5703125" style="354" customWidth="1"/>
    <col min="5637" max="5637" width="1.7109375" style="354" customWidth="1"/>
    <col min="5638" max="5638" width="8.7109375" style="354" customWidth="1"/>
    <col min="5639" max="5639" width="9.28515625" style="354" customWidth="1"/>
    <col min="5640" max="5640" width="9.140625" style="354"/>
    <col min="5641" max="5641" width="1.7109375" style="354" customWidth="1"/>
    <col min="5642" max="5642" width="10.7109375" style="354" customWidth="1"/>
    <col min="5643" max="5643" width="2.5703125" style="354" customWidth="1"/>
    <col min="5644" max="5644" width="8.42578125" style="354" customWidth="1"/>
    <col min="5645" max="5645" width="12.28515625" style="354" customWidth="1"/>
    <col min="5646" max="5646" width="1.7109375" style="354" customWidth="1"/>
    <col min="5647" max="5647" width="10.5703125" style="354" customWidth="1"/>
    <col min="5648" max="5648" width="1.7109375" style="354" customWidth="1"/>
    <col min="5649" max="5649" width="9.140625" style="354"/>
    <col min="5650" max="5650" width="9.28515625" style="354" customWidth="1"/>
    <col min="5651" max="5651" width="9.140625" style="354"/>
    <col min="5652" max="5652" width="1.7109375" style="354" customWidth="1"/>
    <col min="5653" max="5653" width="10.7109375" style="354" customWidth="1"/>
    <col min="5654" max="5853" width="9.140625" style="354"/>
    <col min="5854" max="5854" width="21.85546875" style="354" customWidth="1"/>
    <col min="5855" max="5855" width="2.5703125" style="354" customWidth="1"/>
    <col min="5856" max="5856" width="8.42578125" style="354" customWidth="1"/>
    <col min="5857" max="5857" width="12.28515625" style="354" customWidth="1"/>
    <col min="5858" max="5858" width="1.7109375" style="354" customWidth="1"/>
    <col min="5859" max="5859" width="10.5703125" style="354" customWidth="1"/>
    <col min="5860" max="5860" width="1.7109375" style="354" customWidth="1"/>
    <col min="5861" max="5861" width="9.140625" style="354"/>
    <col min="5862" max="5862" width="9.28515625" style="354" customWidth="1"/>
    <col min="5863" max="5863" width="8.7109375" style="354" customWidth="1"/>
    <col min="5864" max="5864" width="1.7109375" style="354" customWidth="1"/>
    <col min="5865" max="5865" width="10.7109375" style="354" customWidth="1"/>
    <col min="5866" max="5866" width="2.5703125" style="354" customWidth="1"/>
    <col min="5867" max="5867" width="8.42578125" style="354" customWidth="1"/>
    <col min="5868" max="5868" width="12.28515625" style="354" customWidth="1"/>
    <col min="5869" max="5869" width="1.7109375" style="354" customWidth="1"/>
    <col min="5870" max="5870" width="10.5703125" style="354" customWidth="1"/>
    <col min="5871" max="5871" width="1.7109375" style="354" customWidth="1"/>
    <col min="5872" max="5872" width="8.7109375" style="354" customWidth="1"/>
    <col min="5873" max="5873" width="9.28515625" style="354" customWidth="1"/>
    <col min="5874" max="5874" width="9.140625" style="354"/>
    <col min="5875" max="5875" width="1.7109375" style="354" customWidth="1"/>
    <col min="5876" max="5876" width="10.7109375" style="354" customWidth="1"/>
    <col min="5877" max="5877" width="2.5703125" style="354" customWidth="1"/>
    <col min="5878" max="5878" width="8.42578125" style="354" customWidth="1"/>
    <col min="5879" max="5879" width="12.28515625" style="354" customWidth="1"/>
    <col min="5880" max="5880" width="1.7109375" style="354" customWidth="1"/>
    <col min="5881" max="5881" width="10.5703125" style="354" customWidth="1"/>
    <col min="5882" max="5882" width="1.7109375" style="354" customWidth="1"/>
    <col min="5883" max="5883" width="9.140625" style="354"/>
    <col min="5884" max="5884" width="9.28515625" style="354" customWidth="1"/>
    <col min="5885" max="5885" width="9.140625" style="354"/>
    <col min="5886" max="5886" width="1.7109375" style="354" customWidth="1"/>
    <col min="5887" max="5887" width="10.7109375" style="354" customWidth="1"/>
    <col min="5888" max="5888" width="2.5703125" style="354" customWidth="1"/>
    <col min="5889" max="5889" width="8.42578125" style="354" customWidth="1"/>
    <col min="5890" max="5890" width="12.28515625" style="354" customWidth="1"/>
    <col min="5891" max="5891" width="1.7109375" style="354" customWidth="1"/>
    <col min="5892" max="5892" width="10.5703125" style="354" customWidth="1"/>
    <col min="5893" max="5893" width="1.7109375" style="354" customWidth="1"/>
    <col min="5894" max="5894" width="8.7109375" style="354" customWidth="1"/>
    <col min="5895" max="5895" width="9.28515625" style="354" customWidth="1"/>
    <col min="5896" max="5896" width="9.140625" style="354"/>
    <col min="5897" max="5897" width="1.7109375" style="354" customWidth="1"/>
    <col min="5898" max="5898" width="10.7109375" style="354" customWidth="1"/>
    <col min="5899" max="5899" width="2.5703125" style="354" customWidth="1"/>
    <col min="5900" max="5900" width="8.42578125" style="354" customWidth="1"/>
    <col min="5901" max="5901" width="12.28515625" style="354" customWidth="1"/>
    <col min="5902" max="5902" width="1.7109375" style="354" customWidth="1"/>
    <col min="5903" max="5903" width="10.5703125" style="354" customWidth="1"/>
    <col min="5904" max="5904" width="1.7109375" style="354" customWidth="1"/>
    <col min="5905" max="5905" width="9.140625" style="354"/>
    <col min="5906" max="5906" width="9.28515625" style="354" customWidth="1"/>
    <col min="5907" max="5907" width="9.140625" style="354"/>
    <col min="5908" max="5908" width="1.7109375" style="354" customWidth="1"/>
    <col min="5909" max="5909" width="10.7109375" style="354" customWidth="1"/>
    <col min="5910" max="6109" width="9.140625" style="354"/>
    <col min="6110" max="6110" width="21.85546875" style="354" customWidth="1"/>
    <col min="6111" max="6111" width="2.5703125" style="354" customWidth="1"/>
    <col min="6112" max="6112" width="8.42578125" style="354" customWidth="1"/>
    <col min="6113" max="6113" width="12.28515625" style="354" customWidth="1"/>
    <col min="6114" max="6114" width="1.7109375" style="354" customWidth="1"/>
    <col min="6115" max="6115" width="10.5703125" style="354" customWidth="1"/>
    <col min="6116" max="6116" width="1.7109375" style="354" customWidth="1"/>
    <col min="6117" max="6117" width="9.140625" style="354"/>
    <col min="6118" max="6118" width="9.28515625" style="354" customWidth="1"/>
    <col min="6119" max="6119" width="8.7109375" style="354" customWidth="1"/>
    <col min="6120" max="6120" width="1.7109375" style="354" customWidth="1"/>
    <col min="6121" max="6121" width="10.7109375" style="354" customWidth="1"/>
    <col min="6122" max="6122" width="2.5703125" style="354" customWidth="1"/>
    <col min="6123" max="6123" width="8.42578125" style="354" customWidth="1"/>
    <col min="6124" max="6124" width="12.28515625" style="354" customWidth="1"/>
    <col min="6125" max="6125" width="1.7109375" style="354" customWidth="1"/>
    <col min="6126" max="6126" width="10.5703125" style="354" customWidth="1"/>
    <col min="6127" max="6127" width="1.7109375" style="354" customWidth="1"/>
    <col min="6128" max="6128" width="8.7109375" style="354" customWidth="1"/>
    <col min="6129" max="6129" width="9.28515625" style="354" customWidth="1"/>
    <col min="6130" max="6130" width="9.140625" style="354"/>
    <col min="6131" max="6131" width="1.7109375" style="354" customWidth="1"/>
    <col min="6132" max="6132" width="10.7109375" style="354" customWidth="1"/>
    <col min="6133" max="6133" width="2.5703125" style="354" customWidth="1"/>
    <col min="6134" max="6134" width="8.42578125" style="354" customWidth="1"/>
    <col min="6135" max="6135" width="12.28515625" style="354" customWidth="1"/>
    <col min="6136" max="6136" width="1.7109375" style="354" customWidth="1"/>
    <col min="6137" max="6137" width="10.5703125" style="354" customWidth="1"/>
    <col min="6138" max="6138" width="1.7109375" style="354" customWidth="1"/>
    <col min="6139" max="6139" width="9.140625" style="354"/>
    <col min="6140" max="6140" width="9.28515625" style="354" customWidth="1"/>
    <col min="6141" max="6141" width="9.140625" style="354"/>
    <col min="6142" max="6142" width="1.7109375" style="354" customWidth="1"/>
    <col min="6143" max="6143" width="10.7109375" style="354" customWidth="1"/>
    <col min="6144" max="6144" width="2.5703125" style="354" customWidth="1"/>
    <col min="6145" max="6145" width="8.42578125" style="354" customWidth="1"/>
    <col min="6146" max="6146" width="12.28515625" style="354" customWidth="1"/>
    <col min="6147" max="6147" width="1.7109375" style="354" customWidth="1"/>
    <col min="6148" max="6148" width="10.5703125" style="354" customWidth="1"/>
    <col min="6149" max="6149" width="1.7109375" style="354" customWidth="1"/>
    <col min="6150" max="6150" width="8.7109375" style="354" customWidth="1"/>
    <col min="6151" max="6151" width="9.28515625" style="354" customWidth="1"/>
    <col min="6152" max="6152" width="9.140625" style="354"/>
    <col min="6153" max="6153" width="1.7109375" style="354" customWidth="1"/>
    <col min="6154" max="6154" width="10.7109375" style="354" customWidth="1"/>
    <col min="6155" max="6155" width="2.5703125" style="354" customWidth="1"/>
    <col min="6156" max="6156" width="8.42578125" style="354" customWidth="1"/>
    <col min="6157" max="6157" width="12.28515625" style="354" customWidth="1"/>
    <col min="6158" max="6158" width="1.7109375" style="354" customWidth="1"/>
    <col min="6159" max="6159" width="10.5703125" style="354" customWidth="1"/>
    <col min="6160" max="6160" width="1.7109375" style="354" customWidth="1"/>
    <col min="6161" max="6161" width="9.140625" style="354"/>
    <col min="6162" max="6162" width="9.28515625" style="354" customWidth="1"/>
    <col min="6163" max="6163" width="9.140625" style="354"/>
    <col min="6164" max="6164" width="1.7109375" style="354" customWidth="1"/>
    <col min="6165" max="6165" width="10.7109375" style="354" customWidth="1"/>
    <col min="6166" max="6365" width="9.140625" style="354"/>
    <col min="6366" max="6366" width="21.85546875" style="354" customWidth="1"/>
    <col min="6367" max="6367" width="2.5703125" style="354" customWidth="1"/>
    <col min="6368" max="6368" width="8.42578125" style="354" customWidth="1"/>
    <col min="6369" max="6369" width="12.28515625" style="354" customWidth="1"/>
    <col min="6370" max="6370" width="1.7109375" style="354" customWidth="1"/>
    <col min="6371" max="6371" width="10.5703125" style="354" customWidth="1"/>
    <col min="6372" max="6372" width="1.7109375" style="354" customWidth="1"/>
    <col min="6373" max="6373" width="9.140625" style="354"/>
    <col min="6374" max="6374" width="9.28515625" style="354" customWidth="1"/>
    <col min="6375" max="6375" width="8.7109375" style="354" customWidth="1"/>
    <col min="6376" max="6376" width="1.7109375" style="354" customWidth="1"/>
    <col min="6377" max="6377" width="10.7109375" style="354" customWidth="1"/>
    <col min="6378" max="6378" width="2.5703125" style="354" customWidth="1"/>
    <col min="6379" max="6379" width="8.42578125" style="354" customWidth="1"/>
    <col min="6380" max="6380" width="12.28515625" style="354" customWidth="1"/>
    <col min="6381" max="6381" width="1.7109375" style="354" customWidth="1"/>
    <col min="6382" max="6382" width="10.5703125" style="354" customWidth="1"/>
    <col min="6383" max="6383" width="1.7109375" style="354" customWidth="1"/>
    <col min="6384" max="6384" width="8.7109375" style="354" customWidth="1"/>
    <col min="6385" max="6385" width="9.28515625" style="354" customWidth="1"/>
    <col min="6386" max="6386" width="9.140625" style="354"/>
    <col min="6387" max="6387" width="1.7109375" style="354" customWidth="1"/>
    <col min="6388" max="6388" width="10.7109375" style="354" customWidth="1"/>
    <col min="6389" max="6389" width="2.5703125" style="354" customWidth="1"/>
    <col min="6390" max="6390" width="8.42578125" style="354" customWidth="1"/>
    <col min="6391" max="6391" width="12.28515625" style="354" customWidth="1"/>
    <col min="6392" max="6392" width="1.7109375" style="354" customWidth="1"/>
    <col min="6393" max="6393" width="10.5703125" style="354" customWidth="1"/>
    <col min="6394" max="6394" width="1.7109375" style="354" customWidth="1"/>
    <col min="6395" max="6395" width="9.140625" style="354"/>
    <col min="6396" max="6396" width="9.28515625" style="354" customWidth="1"/>
    <col min="6397" max="6397" width="9.140625" style="354"/>
    <col min="6398" max="6398" width="1.7109375" style="354" customWidth="1"/>
    <col min="6399" max="6399" width="10.7109375" style="354" customWidth="1"/>
    <col min="6400" max="6400" width="2.5703125" style="354" customWidth="1"/>
    <col min="6401" max="6401" width="8.42578125" style="354" customWidth="1"/>
    <col min="6402" max="6402" width="12.28515625" style="354" customWidth="1"/>
    <col min="6403" max="6403" width="1.7109375" style="354" customWidth="1"/>
    <col min="6404" max="6404" width="10.5703125" style="354" customWidth="1"/>
    <col min="6405" max="6405" width="1.7109375" style="354" customWidth="1"/>
    <col min="6406" max="6406" width="8.7109375" style="354" customWidth="1"/>
    <col min="6407" max="6407" width="9.28515625" style="354" customWidth="1"/>
    <col min="6408" max="6408" width="9.140625" style="354"/>
    <col min="6409" max="6409" width="1.7109375" style="354" customWidth="1"/>
    <col min="6410" max="6410" width="10.7109375" style="354" customWidth="1"/>
    <col min="6411" max="6411" width="2.5703125" style="354" customWidth="1"/>
    <col min="6412" max="6412" width="8.42578125" style="354" customWidth="1"/>
    <col min="6413" max="6413" width="12.28515625" style="354" customWidth="1"/>
    <col min="6414" max="6414" width="1.7109375" style="354" customWidth="1"/>
    <col min="6415" max="6415" width="10.5703125" style="354" customWidth="1"/>
    <col min="6416" max="6416" width="1.7109375" style="354" customWidth="1"/>
    <col min="6417" max="6417" width="9.140625" style="354"/>
    <col min="6418" max="6418" width="9.28515625" style="354" customWidth="1"/>
    <col min="6419" max="6419" width="9.140625" style="354"/>
    <col min="6420" max="6420" width="1.7109375" style="354" customWidth="1"/>
    <col min="6421" max="6421" width="10.7109375" style="354" customWidth="1"/>
    <col min="6422" max="6621" width="9.140625" style="354"/>
    <col min="6622" max="6622" width="21.85546875" style="354" customWidth="1"/>
    <col min="6623" max="6623" width="2.5703125" style="354" customWidth="1"/>
    <col min="6624" max="6624" width="8.42578125" style="354" customWidth="1"/>
    <col min="6625" max="6625" width="12.28515625" style="354" customWidth="1"/>
    <col min="6626" max="6626" width="1.7109375" style="354" customWidth="1"/>
    <col min="6627" max="6627" width="10.5703125" style="354" customWidth="1"/>
    <col min="6628" max="6628" width="1.7109375" style="354" customWidth="1"/>
    <col min="6629" max="6629" width="9.140625" style="354"/>
    <col min="6630" max="6630" width="9.28515625" style="354" customWidth="1"/>
    <col min="6631" max="6631" width="8.7109375" style="354" customWidth="1"/>
    <col min="6632" max="6632" width="1.7109375" style="354" customWidth="1"/>
    <col min="6633" max="6633" width="10.7109375" style="354" customWidth="1"/>
    <col min="6634" max="6634" width="2.5703125" style="354" customWidth="1"/>
    <col min="6635" max="6635" width="8.42578125" style="354" customWidth="1"/>
    <col min="6636" max="6636" width="12.28515625" style="354" customWidth="1"/>
    <col min="6637" max="6637" width="1.7109375" style="354" customWidth="1"/>
    <col min="6638" max="6638" width="10.5703125" style="354" customWidth="1"/>
    <col min="6639" max="6639" width="1.7109375" style="354" customWidth="1"/>
    <col min="6640" max="6640" width="8.7109375" style="354" customWidth="1"/>
    <col min="6641" max="6641" width="9.28515625" style="354" customWidth="1"/>
    <col min="6642" max="6642" width="9.140625" style="354"/>
    <col min="6643" max="6643" width="1.7109375" style="354" customWidth="1"/>
    <col min="6644" max="6644" width="10.7109375" style="354" customWidth="1"/>
    <col min="6645" max="6645" width="2.5703125" style="354" customWidth="1"/>
    <col min="6646" max="6646" width="8.42578125" style="354" customWidth="1"/>
    <col min="6647" max="6647" width="12.28515625" style="354" customWidth="1"/>
    <col min="6648" max="6648" width="1.7109375" style="354" customWidth="1"/>
    <col min="6649" max="6649" width="10.5703125" style="354" customWidth="1"/>
    <col min="6650" max="6650" width="1.7109375" style="354" customWidth="1"/>
    <col min="6651" max="6651" width="9.140625" style="354"/>
    <col min="6652" max="6652" width="9.28515625" style="354" customWidth="1"/>
    <col min="6653" max="6653" width="9.140625" style="354"/>
    <col min="6654" max="6654" width="1.7109375" style="354" customWidth="1"/>
    <col min="6655" max="6655" width="10.7109375" style="354" customWidth="1"/>
    <col min="6656" max="6656" width="2.5703125" style="354" customWidth="1"/>
    <col min="6657" max="6657" width="8.42578125" style="354" customWidth="1"/>
    <col min="6658" max="6658" width="12.28515625" style="354" customWidth="1"/>
    <col min="6659" max="6659" width="1.7109375" style="354" customWidth="1"/>
    <col min="6660" max="6660" width="10.5703125" style="354" customWidth="1"/>
    <col min="6661" max="6661" width="1.7109375" style="354" customWidth="1"/>
    <col min="6662" max="6662" width="8.7109375" style="354" customWidth="1"/>
    <col min="6663" max="6663" width="9.28515625" style="354" customWidth="1"/>
    <col min="6664" max="6664" width="9.140625" style="354"/>
    <col min="6665" max="6665" width="1.7109375" style="354" customWidth="1"/>
    <col min="6666" max="6666" width="10.7109375" style="354" customWidth="1"/>
    <col min="6667" max="6667" width="2.5703125" style="354" customWidth="1"/>
    <col min="6668" max="6668" width="8.42578125" style="354" customWidth="1"/>
    <col min="6669" max="6669" width="12.28515625" style="354" customWidth="1"/>
    <col min="6670" max="6670" width="1.7109375" style="354" customWidth="1"/>
    <col min="6671" max="6671" width="10.5703125" style="354" customWidth="1"/>
    <col min="6672" max="6672" width="1.7109375" style="354" customWidth="1"/>
    <col min="6673" max="6673" width="9.140625" style="354"/>
    <col min="6674" max="6674" width="9.28515625" style="354" customWidth="1"/>
    <col min="6675" max="6675" width="9.140625" style="354"/>
    <col min="6676" max="6676" width="1.7109375" style="354" customWidth="1"/>
    <col min="6677" max="6677" width="10.7109375" style="354" customWidth="1"/>
    <col min="6678" max="6877" width="9.140625" style="354"/>
    <col min="6878" max="6878" width="21.85546875" style="354" customWidth="1"/>
    <col min="6879" max="6879" width="2.5703125" style="354" customWidth="1"/>
    <col min="6880" max="6880" width="8.42578125" style="354" customWidth="1"/>
    <col min="6881" max="6881" width="12.28515625" style="354" customWidth="1"/>
    <col min="6882" max="6882" width="1.7109375" style="354" customWidth="1"/>
    <col min="6883" max="6883" width="10.5703125" style="354" customWidth="1"/>
    <col min="6884" max="6884" width="1.7109375" style="354" customWidth="1"/>
    <col min="6885" max="6885" width="9.140625" style="354"/>
    <col min="6886" max="6886" width="9.28515625" style="354" customWidth="1"/>
    <col min="6887" max="6887" width="8.7109375" style="354" customWidth="1"/>
    <col min="6888" max="6888" width="1.7109375" style="354" customWidth="1"/>
    <col min="6889" max="6889" width="10.7109375" style="354" customWidth="1"/>
    <col min="6890" max="6890" width="2.5703125" style="354" customWidth="1"/>
    <col min="6891" max="6891" width="8.42578125" style="354" customWidth="1"/>
    <col min="6892" max="6892" width="12.28515625" style="354" customWidth="1"/>
    <col min="6893" max="6893" width="1.7109375" style="354" customWidth="1"/>
    <col min="6894" max="6894" width="10.5703125" style="354" customWidth="1"/>
    <col min="6895" max="6895" width="1.7109375" style="354" customWidth="1"/>
    <col min="6896" max="6896" width="8.7109375" style="354" customWidth="1"/>
    <col min="6897" max="6897" width="9.28515625" style="354" customWidth="1"/>
    <col min="6898" max="6898" width="9.140625" style="354"/>
    <col min="6899" max="6899" width="1.7109375" style="354" customWidth="1"/>
    <col min="6900" max="6900" width="10.7109375" style="354" customWidth="1"/>
    <col min="6901" max="6901" width="2.5703125" style="354" customWidth="1"/>
    <col min="6902" max="6902" width="8.42578125" style="354" customWidth="1"/>
    <col min="6903" max="6903" width="12.28515625" style="354" customWidth="1"/>
    <col min="6904" max="6904" width="1.7109375" style="354" customWidth="1"/>
    <col min="6905" max="6905" width="10.5703125" style="354" customWidth="1"/>
    <col min="6906" max="6906" width="1.7109375" style="354" customWidth="1"/>
    <col min="6907" max="6907" width="9.140625" style="354"/>
    <col min="6908" max="6908" width="9.28515625" style="354" customWidth="1"/>
    <col min="6909" max="6909" width="9.140625" style="354"/>
    <col min="6910" max="6910" width="1.7109375" style="354" customWidth="1"/>
    <col min="6911" max="6911" width="10.7109375" style="354" customWidth="1"/>
    <col min="6912" max="6912" width="2.5703125" style="354" customWidth="1"/>
    <col min="6913" max="6913" width="8.42578125" style="354" customWidth="1"/>
    <col min="6914" max="6914" width="12.28515625" style="354" customWidth="1"/>
    <col min="6915" max="6915" width="1.7109375" style="354" customWidth="1"/>
    <col min="6916" max="6916" width="10.5703125" style="354" customWidth="1"/>
    <col min="6917" max="6917" width="1.7109375" style="354" customWidth="1"/>
    <col min="6918" max="6918" width="8.7109375" style="354" customWidth="1"/>
    <col min="6919" max="6919" width="9.28515625" style="354" customWidth="1"/>
    <col min="6920" max="6920" width="9.140625" style="354"/>
    <col min="6921" max="6921" width="1.7109375" style="354" customWidth="1"/>
    <col min="6922" max="6922" width="10.7109375" style="354" customWidth="1"/>
    <col min="6923" max="6923" width="2.5703125" style="354" customWidth="1"/>
    <col min="6924" max="6924" width="8.42578125" style="354" customWidth="1"/>
    <col min="6925" max="6925" width="12.28515625" style="354" customWidth="1"/>
    <col min="6926" max="6926" width="1.7109375" style="354" customWidth="1"/>
    <col min="6927" max="6927" width="10.5703125" style="354" customWidth="1"/>
    <col min="6928" max="6928" width="1.7109375" style="354" customWidth="1"/>
    <col min="6929" max="6929" width="9.140625" style="354"/>
    <col min="6930" max="6930" width="9.28515625" style="354" customWidth="1"/>
    <col min="6931" max="6931" width="9.140625" style="354"/>
    <col min="6932" max="6932" width="1.7109375" style="354" customWidth="1"/>
    <col min="6933" max="6933" width="10.7109375" style="354" customWidth="1"/>
    <col min="6934" max="7133" width="9.140625" style="354"/>
    <col min="7134" max="7134" width="21.85546875" style="354" customWidth="1"/>
    <col min="7135" max="7135" width="2.5703125" style="354" customWidth="1"/>
    <col min="7136" max="7136" width="8.42578125" style="354" customWidth="1"/>
    <col min="7137" max="7137" width="12.28515625" style="354" customWidth="1"/>
    <col min="7138" max="7138" width="1.7109375" style="354" customWidth="1"/>
    <col min="7139" max="7139" width="10.5703125" style="354" customWidth="1"/>
    <col min="7140" max="7140" width="1.7109375" style="354" customWidth="1"/>
    <col min="7141" max="7141" width="9.140625" style="354"/>
    <col min="7142" max="7142" width="9.28515625" style="354" customWidth="1"/>
    <col min="7143" max="7143" width="8.7109375" style="354" customWidth="1"/>
    <col min="7144" max="7144" width="1.7109375" style="354" customWidth="1"/>
    <col min="7145" max="7145" width="10.7109375" style="354" customWidth="1"/>
    <col min="7146" max="7146" width="2.5703125" style="354" customWidth="1"/>
    <col min="7147" max="7147" width="8.42578125" style="354" customWidth="1"/>
    <col min="7148" max="7148" width="12.28515625" style="354" customWidth="1"/>
    <col min="7149" max="7149" width="1.7109375" style="354" customWidth="1"/>
    <col min="7150" max="7150" width="10.5703125" style="354" customWidth="1"/>
    <col min="7151" max="7151" width="1.7109375" style="354" customWidth="1"/>
    <col min="7152" max="7152" width="8.7109375" style="354" customWidth="1"/>
    <col min="7153" max="7153" width="9.28515625" style="354" customWidth="1"/>
    <col min="7154" max="7154" width="9.140625" style="354"/>
    <col min="7155" max="7155" width="1.7109375" style="354" customWidth="1"/>
    <col min="7156" max="7156" width="10.7109375" style="354" customWidth="1"/>
    <col min="7157" max="7157" width="2.5703125" style="354" customWidth="1"/>
    <col min="7158" max="7158" width="8.42578125" style="354" customWidth="1"/>
    <col min="7159" max="7159" width="12.28515625" style="354" customWidth="1"/>
    <col min="7160" max="7160" width="1.7109375" style="354" customWidth="1"/>
    <col min="7161" max="7161" width="10.5703125" style="354" customWidth="1"/>
    <col min="7162" max="7162" width="1.7109375" style="354" customWidth="1"/>
    <col min="7163" max="7163" width="9.140625" style="354"/>
    <col min="7164" max="7164" width="9.28515625" style="354" customWidth="1"/>
    <col min="7165" max="7165" width="9.140625" style="354"/>
    <col min="7166" max="7166" width="1.7109375" style="354" customWidth="1"/>
    <col min="7167" max="7167" width="10.7109375" style="354" customWidth="1"/>
    <col min="7168" max="7168" width="2.5703125" style="354" customWidth="1"/>
    <col min="7169" max="7169" width="8.42578125" style="354" customWidth="1"/>
    <col min="7170" max="7170" width="12.28515625" style="354" customWidth="1"/>
    <col min="7171" max="7171" width="1.7109375" style="354" customWidth="1"/>
    <col min="7172" max="7172" width="10.5703125" style="354" customWidth="1"/>
    <col min="7173" max="7173" width="1.7109375" style="354" customWidth="1"/>
    <col min="7174" max="7174" width="8.7109375" style="354" customWidth="1"/>
    <col min="7175" max="7175" width="9.28515625" style="354" customWidth="1"/>
    <col min="7176" max="7176" width="9.140625" style="354"/>
    <col min="7177" max="7177" width="1.7109375" style="354" customWidth="1"/>
    <col min="7178" max="7178" width="10.7109375" style="354" customWidth="1"/>
    <col min="7179" max="7179" width="2.5703125" style="354" customWidth="1"/>
    <col min="7180" max="7180" width="8.42578125" style="354" customWidth="1"/>
    <col min="7181" max="7181" width="12.28515625" style="354" customWidth="1"/>
    <col min="7182" max="7182" width="1.7109375" style="354" customWidth="1"/>
    <col min="7183" max="7183" width="10.5703125" style="354" customWidth="1"/>
    <col min="7184" max="7184" width="1.7109375" style="354" customWidth="1"/>
    <col min="7185" max="7185" width="9.140625" style="354"/>
    <col min="7186" max="7186" width="9.28515625" style="354" customWidth="1"/>
    <col min="7187" max="7187" width="9.140625" style="354"/>
    <col min="7188" max="7188" width="1.7109375" style="354" customWidth="1"/>
    <col min="7189" max="7189" width="10.7109375" style="354" customWidth="1"/>
    <col min="7190" max="7389" width="9.140625" style="354"/>
    <col min="7390" max="7390" width="21.85546875" style="354" customWidth="1"/>
    <col min="7391" max="7391" width="2.5703125" style="354" customWidth="1"/>
    <col min="7392" max="7392" width="8.42578125" style="354" customWidth="1"/>
    <col min="7393" max="7393" width="12.28515625" style="354" customWidth="1"/>
    <col min="7394" max="7394" width="1.7109375" style="354" customWidth="1"/>
    <col min="7395" max="7395" width="10.5703125" style="354" customWidth="1"/>
    <col min="7396" max="7396" width="1.7109375" style="354" customWidth="1"/>
    <col min="7397" max="7397" width="9.140625" style="354"/>
    <col min="7398" max="7398" width="9.28515625" style="354" customWidth="1"/>
    <col min="7399" max="7399" width="8.7109375" style="354" customWidth="1"/>
    <col min="7400" max="7400" width="1.7109375" style="354" customWidth="1"/>
    <col min="7401" max="7401" width="10.7109375" style="354" customWidth="1"/>
    <col min="7402" max="7402" width="2.5703125" style="354" customWidth="1"/>
    <col min="7403" max="7403" width="8.42578125" style="354" customWidth="1"/>
    <col min="7404" max="7404" width="12.28515625" style="354" customWidth="1"/>
    <col min="7405" max="7405" width="1.7109375" style="354" customWidth="1"/>
    <col min="7406" max="7406" width="10.5703125" style="354" customWidth="1"/>
    <col min="7407" max="7407" width="1.7109375" style="354" customWidth="1"/>
    <col min="7408" max="7408" width="8.7109375" style="354" customWidth="1"/>
    <col min="7409" max="7409" width="9.28515625" style="354" customWidth="1"/>
    <col min="7410" max="7410" width="9.140625" style="354"/>
    <col min="7411" max="7411" width="1.7109375" style="354" customWidth="1"/>
    <col min="7412" max="7412" width="10.7109375" style="354" customWidth="1"/>
    <col min="7413" max="7413" width="2.5703125" style="354" customWidth="1"/>
    <col min="7414" max="7414" width="8.42578125" style="354" customWidth="1"/>
    <col min="7415" max="7415" width="12.28515625" style="354" customWidth="1"/>
    <col min="7416" max="7416" width="1.7109375" style="354" customWidth="1"/>
    <col min="7417" max="7417" width="10.5703125" style="354" customWidth="1"/>
    <col min="7418" max="7418" width="1.7109375" style="354" customWidth="1"/>
    <col min="7419" max="7419" width="9.140625" style="354"/>
    <col min="7420" max="7420" width="9.28515625" style="354" customWidth="1"/>
    <col min="7421" max="7421" width="9.140625" style="354"/>
    <col min="7422" max="7422" width="1.7109375" style="354" customWidth="1"/>
    <col min="7423" max="7423" width="10.7109375" style="354" customWidth="1"/>
    <col min="7424" max="7424" width="2.5703125" style="354" customWidth="1"/>
    <col min="7425" max="7425" width="8.42578125" style="354" customWidth="1"/>
    <col min="7426" max="7426" width="12.28515625" style="354" customWidth="1"/>
    <col min="7427" max="7427" width="1.7109375" style="354" customWidth="1"/>
    <col min="7428" max="7428" width="10.5703125" style="354" customWidth="1"/>
    <col min="7429" max="7429" width="1.7109375" style="354" customWidth="1"/>
    <col min="7430" max="7430" width="8.7109375" style="354" customWidth="1"/>
    <col min="7431" max="7431" width="9.28515625" style="354" customWidth="1"/>
    <col min="7432" max="7432" width="9.140625" style="354"/>
    <col min="7433" max="7433" width="1.7109375" style="354" customWidth="1"/>
    <col min="7434" max="7434" width="10.7109375" style="354" customWidth="1"/>
    <col min="7435" max="7435" width="2.5703125" style="354" customWidth="1"/>
    <col min="7436" max="7436" width="8.42578125" style="354" customWidth="1"/>
    <col min="7437" max="7437" width="12.28515625" style="354" customWidth="1"/>
    <col min="7438" max="7438" width="1.7109375" style="354" customWidth="1"/>
    <col min="7439" max="7439" width="10.5703125" style="354" customWidth="1"/>
    <col min="7440" max="7440" width="1.7109375" style="354" customWidth="1"/>
    <col min="7441" max="7441" width="9.140625" style="354"/>
    <col min="7442" max="7442" width="9.28515625" style="354" customWidth="1"/>
    <col min="7443" max="7443" width="9.140625" style="354"/>
    <col min="7444" max="7444" width="1.7109375" style="354" customWidth="1"/>
    <col min="7445" max="7445" width="10.7109375" style="354" customWidth="1"/>
    <col min="7446" max="7645" width="9.140625" style="354"/>
    <col min="7646" max="7646" width="21.85546875" style="354" customWidth="1"/>
    <col min="7647" max="7647" width="2.5703125" style="354" customWidth="1"/>
    <col min="7648" max="7648" width="8.42578125" style="354" customWidth="1"/>
    <col min="7649" max="7649" width="12.28515625" style="354" customWidth="1"/>
    <col min="7650" max="7650" width="1.7109375" style="354" customWidth="1"/>
    <col min="7651" max="7651" width="10.5703125" style="354" customWidth="1"/>
    <col min="7652" max="7652" width="1.7109375" style="354" customWidth="1"/>
    <col min="7653" max="7653" width="9.140625" style="354"/>
    <col min="7654" max="7654" width="9.28515625" style="354" customWidth="1"/>
    <col min="7655" max="7655" width="8.7109375" style="354" customWidth="1"/>
    <col min="7656" max="7656" width="1.7109375" style="354" customWidth="1"/>
    <col min="7657" max="7657" width="10.7109375" style="354" customWidth="1"/>
    <col min="7658" max="7658" width="2.5703125" style="354" customWidth="1"/>
    <col min="7659" max="7659" width="8.42578125" style="354" customWidth="1"/>
    <col min="7660" max="7660" width="12.28515625" style="354" customWidth="1"/>
    <col min="7661" max="7661" width="1.7109375" style="354" customWidth="1"/>
    <col min="7662" max="7662" width="10.5703125" style="354" customWidth="1"/>
    <col min="7663" max="7663" width="1.7109375" style="354" customWidth="1"/>
    <col min="7664" max="7664" width="8.7109375" style="354" customWidth="1"/>
    <col min="7665" max="7665" width="9.28515625" style="354" customWidth="1"/>
    <col min="7666" max="7666" width="9.140625" style="354"/>
    <col min="7667" max="7667" width="1.7109375" style="354" customWidth="1"/>
    <col min="7668" max="7668" width="10.7109375" style="354" customWidth="1"/>
    <col min="7669" max="7669" width="2.5703125" style="354" customWidth="1"/>
    <col min="7670" max="7670" width="8.42578125" style="354" customWidth="1"/>
    <col min="7671" max="7671" width="12.28515625" style="354" customWidth="1"/>
    <col min="7672" max="7672" width="1.7109375" style="354" customWidth="1"/>
    <col min="7673" max="7673" width="10.5703125" style="354" customWidth="1"/>
    <col min="7674" max="7674" width="1.7109375" style="354" customWidth="1"/>
    <col min="7675" max="7675" width="9.140625" style="354"/>
    <col min="7676" max="7676" width="9.28515625" style="354" customWidth="1"/>
    <col min="7677" max="7677" width="9.140625" style="354"/>
    <col min="7678" max="7678" width="1.7109375" style="354" customWidth="1"/>
    <col min="7679" max="7679" width="10.7109375" style="354" customWidth="1"/>
    <col min="7680" max="7680" width="2.5703125" style="354" customWidth="1"/>
    <col min="7681" max="7681" width="8.42578125" style="354" customWidth="1"/>
    <col min="7682" max="7682" width="12.28515625" style="354" customWidth="1"/>
    <col min="7683" max="7683" width="1.7109375" style="354" customWidth="1"/>
    <col min="7684" max="7684" width="10.5703125" style="354" customWidth="1"/>
    <col min="7685" max="7685" width="1.7109375" style="354" customWidth="1"/>
    <col min="7686" max="7686" width="8.7109375" style="354" customWidth="1"/>
    <col min="7687" max="7687" width="9.28515625" style="354" customWidth="1"/>
    <col min="7688" max="7688" width="9.140625" style="354"/>
    <col min="7689" max="7689" width="1.7109375" style="354" customWidth="1"/>
    <col min="7690" max="7690" width="10.7109375" style="354" customWidth="1"/>
    <col min="7691" max="7691" width="2.5703125" style="354" customWidth="1"/>
    <col min="7692" max="7692" width="8.42578125" style="354" customWidth="1"/>
    <col min="7693" max="7693" width="12.28515625" style="354" customWidth="1"/>
    <col min="7694" max="7694" width="1.7109375" style="354" customWidth="1"/>
    <col min="7695" max="7695" width="10.5703125" style="354" customWidth="1"/>
    <col min="7696" max="7696" width="1.7109375" style="354" customWidth="1"/>
    <col min="7697" max="7697" width="9.140625" style="354"/>
    <col min="7698" max="7698" width="9.28515625" style="354" customWidth="1"/>
    <col min="7699" max="7699" width="9.140625" style="354"/>
    <col min="7700" max="7700" width="1.7109375" style="354" customWidth="1"/>
    <col min="7701" max="7701" width="10.7109375" style="354" customWidth="1"/>
    <col min="7702" max="7901" width="9.140625" style="354"/>
    <col min="7902" max="7902" width="21.85546875" style="354" customWidth="1"/>
    <col min="7903" max="7903" width="2.5703125" style="354" customWidth="1"/>
    <col min="7904" max="7904" width="8.42578125" style="354" customWidth="1"/>
    <col min="7905" max="7905" width="12.28515625" style="354" customWidth="1"/>
    <col min="7906" max="7906" width="1.7109375" style="354" customWidth="1"/>
    <col min="7907" max="7907" width="10.5703125" style="354" customWidth="1"/>
    <col min="7908" max="7908" width="1.7109375" style="354" customWidth="1"/>
    <col min="7909" max="7909" width="9.140625" style="354"/>
    <col min="7910" max="7910" width="9.28515625" style="354" customWidth="1"/>
    <col min="7911" max="7911" width="8.7109375" style="354" customWidth="1"/>
    <col min="7912" max="7912" width="1.7109375" style="354" customWidth="1"/>
    <col min="7913" max="7913" width="10.7109375" style="354" customWidth="1"/>
    <col min="7914" max="7914" width="2.5703125" style="354" customWidth="1"/>
    <col min="7915" max="7915" width="8.42578125" style="354" customWidth="1"/>
    <col min="7916" max="7916" width="12.28515625" style="354" customWidth="1"/>
    <col min="7917" max="7917" width="1.7109375" style="354" customWidth="1"/>
    <col min="7918" max="7918" width="10.5703125" style="354" customWidth="1"/>
    <col min="7919" max="7919" width="1.7109375" style="354" customWidth="1"/>
    <col min="7920" max="7920" width="8.7109375" style="354" customWidth="1"/>
    <col min="7921" max="7921" width="9.28515625" style="354" customWidth="1"/>
    <col min="7922" max="7922" width="9.140625" style="354"/>
    <col min="7923" max="7923" width="1.7109375" style="354" customWidth="1"/>
    <col min="7924" max="7924" width="10.7109375" style="354" customWidth="1"/>
    <col min="7925" max="7925" width="2.5703125" style="354" customWidth="1"/>
    <col min="7926" max="7926" width="8.42578125" style="354" customWidth="1"/>
    <col min="7927" max="7927" width="12.28515625" style="354" customWidth="1"/>
    <col min="7928" max="7928" width="1.7109375" style="354" customWidth="1"/>
    <col min="7929" max="7929" width="10.5703125" style="354" customWidth="1"/>
    <col min="7930" max="7930" width="1.7109375" style="354" customWidth="1"/>
    <col min="7931" max="7931" width="9.140625" style="354"/>
    <col min="7932" max="7932" width="9.28515625" style="354" customWidth="1"/>
    <col min="7933" max="7933" width="9.140625" style="354"/>
    <col min="7934" max="7934" width="1.7109375" style="354" customWidth="1"/>
    <col min="7935" max="7935" width="10.7109375" style="354" customWidth="1"/>
    <col min="7936" max="7936" width="2.5703125" style="354" customWidth="1"/>
    <col min="7937" max="7937" width="8.42578125" style="354" customWidth="1"/>
    <col min="7938" max="7938" width="12.28515625" style="354" customWidth="1"/>
    <col min="7939" max="7939" width="1.7109375" style="354" customWidth="1"/>
    <col min="7940" max="7940" width="10.5703125" style="354" customWidth="1"/>
    <col min="7941" max="7941" width="1.7109375" style="354" customWidth="1"/>
    <col min="7942" max="7942" width="8.7109375" style="354" customWidth="1"/>
    <col min="7943" max="7943" width="9.28515625" style="354" customWidth="1"/>
    <col min="7944" max="7944" width="9.140625" style="354"/>
    <col min="7945" max="7945" width="1.7109375" style="354" customWidth="1"/>
    <col min="7946" max="7946" width="10.7109375" style="354" customWidth="1"/>
    <col min="7947" max="7947" width="2.5703125" style="354" customWidth="1"/>
    <col min="7948" max="7948" width="8.42578125" style="354" customWidth="1"/>
    <col min="7949" max="7949" width="12.28515625" style="354" customWidth="1"/>
    <col min="7950" max="7950" width="1.7109375" style="354" customWidth="1"/>
    <col min="7951" max="7951" width="10.5703125" style="354" customWidth="1"/>
    <col min="7952" max="7952" width="1.7109375" style="354" customWidth="1"/>
    <col min="7953" max="7953" width="9.140625" style="354"/>
    <col min="7954" max="7954" width="9.28515625" style="354" customWidth="1"/>
    <col min="7955" max="7955" width="9.140625" style="354"/>
    <col min="7956" max="7956" width="1.7109375" style="354" customWidth="1"/>
    <col min="7957" max="7957" width="10.7109375" style="354" customWidth="1"/>
    <col min="7958" max="8157" width="9.140625" style="354"/>
    <col min="8158" max="8158" width="21.85546875" style="354" customWidth="1"/>
    <col min="8159" max="8159" width="2.5703125" style="354" customWidth="1"/>
    <col min="8160" max="8160" width="8.42578125" style="354" customWidth="1"/>
    <col min="8161" max="8161" width="12.28515625" style="354" customWidth="1"/>
    <col min="8162" max="8162" width="1.7109375" style="354" customWidth="1"/>
    <col min="8163" max="8163" width="10.5703125" style="354" customWidth="1"/>
    <col min="8164" max="8164" width="1.7109375" style="354" customWidth="1"/>
    <col min="8165" max="8165" width="9.140625" style="354"/>
    <col min="8166" max="8166" width="9.28515625" style="354" customWidth="1"/>
    <col min="8167" max="8167" width="8.7109375" style="354" customWidth="1"/>
    <col min="8168" max="8168" width="1.7109375" style="354" customWidth="1"/>
    <col min="8169" max="8169" width="10.7109375" style="354" customWidth="1"/>
    <col min="8170" max="8170" width="2.5703125" style="354" customWidth="1"/>
    <col min="8171" max="8171" width="8.42578125" style="354" customWidth="1"/>
    <col min="8172" max="8172" width="12.28515625" style="354" customWidth="1"/>
    <col min="8173" max="8173" width="1.7109375" style="354" customWidth="1"/>
    <col min="8174" max="8174" width="10.5703125" style="354" customWidth="1"/>
    <col min="8175" max="8175" width="1.7109375" style="354" customWidth="1"/>
    <col min="8176" max="8176" width="8.7109375" style="354" customWidth="1"/>
    <col min="8177" max="8177" width="9.28515625" style="354" customWidth="1"/>
    <col min="8178" max="8178" width="9.140625" style="354"/>
    <col min="8179" max="8179" width="1.7109375" style="354" customWidth="1"/>
    <col min="8180" max="8180" width="10.7109375" style="354" customWidth="1"/>
    <col min="8181" max="8181" width="2.5703125" style="354" customWidth="1"/>
    <col min="8182" max="8182" width="8.42578125" style="354" customWidth="1"/>
    <col min="8183" max="8183" width="12.28515625" style="354" customWidth="1"/>
    <col min="8184" max="8184" width="1.7109375" style="354" customWidth="1"/>
    <col min="8185" max="8185" width="10.5703125" style="354" customWidth="1"/>
    <col min="8186" max="8186" width="1.7109375" style="354" customWidth="1"/>
    <col min="8187" max="8187" width="9.140625" style="354"/>
    <col min="8188" max="8188" width="9.28515625" style="354" customWidth="1"/>
    <col min="8189" max="8189" width="9.140625" style="354"/>
    <col min="8190" max="8190" width="1.7109375" style="354" customWidth="1"/>
    <col min="8191" max="8191" width="10.7109375" style="354" customWidth="1"/>
    <col min="8192" max="8192" width="2.5703125" style="354" customWidth="1"/>
    <col min="8193" max="8193" width="8.42578125" style="354" customWidth="1"/>
    <col min="8194" max="8194" width="12.28515625" style="354" customWidth="1"/>
    <col min="8195" max="8195" width="1.7109375" style="354" customWidth="1"/>
    <col min="8196" max="8196" width="10.5703125" style="354" customWidth="1"/>
    <col min="8197" max="8197" width="1.7109375" style="354" customWidth="1"/>
    <col min="8198" max="8198" width="8.7109375" style="354" customWidth="1"/>
    <col min="8199" max="8199" width="9.28515625" style="354" customWidth="1"/>
    <col min="8200" max="8200" width="9.140625" style="354"/>
    <col min="8201" max="8201" width="1.7109375" style="354" customWidth="1"/>
    <col min="8202" max="8202" width="10.7109375" style="354" customWidth="1"/>
    <col min="8203" max="8203" width="2.5703125" style="354" customWidth="1"/>
    <col min="8204" max="8204" width="8.42578125" style="354" customWidth="1"/>
    <col min="8205" max="8205" width="12.28515625" style="354" customWidth="1"/>
    <col min="8206" max="8206" width="1.7109375" style="354" customWidth="1"/>
    <col min="8207" max="8207" width="10.5703125" style="354" customWidth="1"/>
    <col min="8208" max="8208" width="1.7109375" style="354" customWidth="1"/>
    <col min="8209" max="8209" width="9.140625" style="354"/>
    <col min="8210" max="8210" width="9.28515625" style="354" customWidth="1"/>
    <col min="8211" max="8211" width="9.140625" style="354"/>
    <col min="8212" max="8212" width="1.7109375" style="354" customWidth="1"/>
    <col min="8213" max="8213" width="10.7109375" style="354" customWidth="1"/>
    <col min="8214" max="8413" width="9.140625" style="354"/>
    <col min="8414" max="8414" width="21.85546875" style="354" customWidth="1"/>
    <col min="8415" max="8415" width="2.5703125" style="354" customWidth="1"/>
    <col min="8416" max="8416" width="8.42578125" style="354" customWidth="1"/>
    <col min="8417" max="8417" width="12.28515625" style="354" customWidth="1"/>
    <col min="8418" max="8418" width="1.7109375" style="354" customWidth="1"/>
    <col min="8419" max="8419" width="10.5703125" style="354" customWidth="1"/>
    <col min="8420" max="8420" width="1.7109375" style="354" customWidth="1"/>
    <col min="8421" max="8421" width="9.140625" style="354"/>
    <col min="8422" max="8422" width="9.28515625" style="354" customWidth="1"/>
    <col min="8423" max="8423" width="8.7109375" style="354" customWidth="1"/>
    <col min="8424" max="8424" width="1.7109375" style="354" customWidth="1"/>
    <col min="8425" max="8425" width="10.7109375" style="354" customWidth="1"/>
    <col min="8426" max="8426" width="2.5703125" style="354" customWidth="1"/>
    <col min="8427" max="8427" width="8.42578125" style="354" customWidth="1"/>
    <col min="8428" max="8428" width="12.28515625" style="354" customWidth="1"/>
    <col min="8429" max="8429" width="1.7109375" style="354" customWidth="1"/>
    <col min="8430" max="8430" width="10.5703125" style="354" customWidth="1"/>
    <col min="8431" max="8431" width="1.7109375" style="354" customWidth="1"/>
    <col min="8432" max="8432" width="8.7109375" style="354" customWidth="1"/>
    <col min="8433" max="8433" width="9.28515625" style="354" customWidth="1"/>
    <col min="8434" max="8434" width="9.140625" style="354"/>
    <col min="8435" max="8435" width="1.7109375" style="354" customWidth="1"/>
    <col min="8436" max="8436" width="10.7109375" style="354" customWidth="1"/>
    <col min="8437" max="8437" width="2.5703125" style="354" customWidth="1"/>
    <col min="8438" max="8438" width="8.42578125" style="354" customWidth="1"/>
    <col min="8439" max="8439" width="12.28515625" style="354" customWidth="1"/>
    <col min="8440" max="8440" width="1.7109375" style="354" customWidth="1"/>
    <col min="8441" max="8441" width="10.5703125" style="354" customWidth="1"/>
    <col min="8442" max="8442" width="1.7109375" style="354" customWidth="1"/>
    <col min="8443" max="8443" width="9.140625" style="354"/>
    <col min="8444" max="8444" width="9.28515625" style="354" customWidth="1"/>
    <col min="8445" max="8445" width="9.140625" style="354"/>
    <col min="8446" max="8446" width="1.7109375" style="354" customWidth="1"/>
    <col min="8447" max="8447" width="10.7109375" style="354" customWidth="1"/>
    <col min="8448" max="8448" width="2.5703125" style="354" customWidth="1"/>
    <col min="8449" max="8449" width="8.42578125" style="354" customWidth="1"/>
    <col min="8450" max="8450" width="12.28515625" style="354" customWidth="1"/>
    <col min="8451" max="8451" width="1.7109375" style="354" customWidth="1"/>
    <col min="8452" max="8452" width="10.5703125" style="354" customWidth="1"/>
    <col min="8453" max="8453" width="1.7109375" style="354" customWidth="1"/>
    <col min="8454" max="8454" width="8.7109375" style="354" customWidth="1"/>
    <col min="8455" max="8455" width="9.28515625" style="354" customWidth="1"/>
    <col min="8456" max="8456" width="9.140625" style="354"/>
    <col min="8457" max="8457" width="1.7109375" style="354" customWidth="1"/>
    <col min="8458" max="8458" width="10.7109375" style="354" customWidth="1"/>
    <col min="8459" max="8459" width="2.5703125" style="354" customWidth="1"/>
    <col min="8460" max="8460" width="8.42578125" style="354" customWidth="1"/>
    <col min="8461" max="8461" width="12.28515625" style="354" customWidth="1"/>
    <col min="8462" max="8462" width="1.7109375" style="354" customWidth="1"/>
    <col min="8463" max="8463" width="10.5703125" style="354" customWidth="1"/>
    <col min="8464" max="8464" width="1.7109375" style="354" customWidth="1"/>
    <col min="8465" max="8465" width="9.140625" style="354"/>
    <col min="8466" max="8466" width="9.28515625" style="354" customWidth="1"/>
    <col min="8467" max="8467" width="9.140625" style="354"/>
    <col min="8468" max="8468" width="1.7109375" style="354" customWidth="1"/>
    <col min="8469" max="8469" width="10.7109375" style="354" customWidth="1"/>
    <col min="8470" max="8669" width="9.140625" style="354"/>
    <col min="8670" max="8670" width="21.85546875" style="354" customWidth="1"/>
    <col min="8671" max="8671" width="2.5703125" style="354" customWidth="1"/>
    <col min="8672" max="8672" width="8.42578125" style="354" customWidth="1"/>
    <col min="8673" max="8673" width="12.28515625" style="354" customWidth="1"/>
    <col min="8674" max="8674" width="1.7109375" style="354" customWidth="1"/>
    <col min="8675" max="8675" width="10.5703125" style="354" customWidth="1"/>
    <col min="8676" max="8676" width="1.7109375" style="354" customWidth="1"/>
    <col min="8677" max="8677" width="9.140625" style="354"/>
    <col min="8678" max="8678" width="9.28515625" style="354" customWidth="1"/>
    <col min="8679" max="8679" width="8.7109375" style="354" customWidth="1"/>
    <col min="8680" max="8680" width="1.7109375" style="354" customWidth="1"/>
    <col min="8681" max="8681" width="10.7109375" style="354" customWidth="1"/>
    <col min="8682" max="8682" width="2.5703125" style="354" customWidth="1"/>
    <col min="8683" max="8683" width="8.42578125" style="354" customWidth="1"/>
    <col min="8684" max="8684" width="12.28515625" style="354" customWidth="1"/>
    <col min="8685" max="8685" width="1.7109375" style="354" customWidth="1"/>
    <col min="8686" max="8686" width="10.5703125" style="354" customWidth="1"/>
    <col min="8687" max="8687" width="1.7109375" style="354" customWidth="1"/>
    <col min="8688" max="8688" width="8.7109375" style="354" customWidth="1"/>
    <col min="8689" max="8689" width="9.28515625" style="354" customWidth="1"/>
    <col min="8690" max="8690" width="9.140625" style="354"/>
    <col min="8691" max="8691" width="1.7109375" style="354" customWidth="1"/>
    <col min="8692" max="8692" width="10.7109375" style="354" customWidth="1"/>
    <col min="8693" max="8693" width="2.5703125" style="354" customWidth="1"/>
    <col min="8694" max="8694" width="8.42578125" style="354" customWidth="1"/>
    <col min="8695" max="8695" width="12.28515625" style="354" customWidth="1"/>
    <col min="8696" max="8696" width="1.7109375" style="354" customWidth="1"/>
    <col min="8697" max="8697" width="10.5703125" style="354" customWidth="1"/>
    <col min="8698" max="8698" width="1.7109375" style="354" customWidth="1"/>
    <col min="8699" max="8699" width="9.140625" style="354"/>
    <col min="8700" max="8700" width="9.28515625" style="354" customWidth="1"/>
    <col min="8701" max="8701" width="9.140625" style="354"/>
    <col min="8702" max="8702" width="1.7109375" style="354" customWidth="1"/>
    <col min="8703" max="8703" width="10.7109375" style="354" customWidth="1"/>
    <col min="8704" max="8704" width="2.5703125" style="354" customWidth="1"/>
    <col min="8705" max="8705" width="8.42578125" style="354" customWidth="1"/>
    <col min="8706" max="8706" width="12.28515625" style="354" customWidth="1"/>
    <col min="8707" max="8707" width="1.7109375" style="354" customWidth="1"/>
    <col min="8708" max="8708" width="10.5703125" style="354" customWidth="1"/>
    <col min="8709" max="8709" width="1.7109375" style="354" customWidth="1"/>
    <col min="8710" max="8710" width="8.7109375" style="354" customWidth="1"/>
    <col min="8711" max="8711" width="9.28515625" style="354" customWidth="1"/>
    <col min="8712" max="8712" width="9.140625" style="354"/>
    <col min="8713" max="8713" width="1.7109375" style="354" customWidth="1"/>
    <col min="8714" max="8714" width="10.7109375" style="354" customWidth="1"/>
    <col min="8715" max="8715" width="2.5703125" style="354" customWidth="1"/>
    <col min="8716" max="8716" width="8.42578125" style="354" customWidth="1"/>
    <col min="8717" max="8717" width="12.28515625" style="354" customWidth="1"/>
    <col min="8718" max="8718" width="1.7109375" style="354" customWidth="1"/>
    <col min="8719" max="8719" width="10.5703125" style="354" customWidth="1"/>
    <col min="8720" max="8720" width="1.7109375" style="354" customWidth="1"/>
    <col min="8721" max="8721" width="9.140625" style="354"/>
    <col min="8722" max="8722" width="9.28515625" style="354" customWidth="1"/>
    <col min="8723" max="8723" width="9.140625" style="354"/>
    <col min="8724" max="8724" width="1.7109375" style="354" customWidth="1"/>
    <col min="8725" max="8725" width="10.7109375" style="354" customWidth="1"/>
    <col min="8726" max="8925" width="9.140625" style="354"/>
    <col min="8926" max="8926" width="21.85546875" style="354" customWidth="1"/>
    <col min="8927" max="8927" width="2.5703125" style="354" customWidth="1"/>
    <col min="8928" max="8928" width="8.42578125" style="354" customWidth="1"/>
    <col min="8929" max="8929" width="12.28515625" style="354" customWidth="1"/>
    <col min="8930" max="8930" width="1.7109375" style="354" customWidth="1"/>
    <col min="8931" max="8931" width="10.5703125" style="354" customWidth="1"/>
    <col min="8932" max="8932" width="1.7109375" style="354" customWidth="1"/>
    <col min="8933" max="8933" width="9.140625" style="354"/>
    <col min="8934" max="8934" width="9.28515625" style="354" customWidth="1"/>
    <col min="8935" max="8935" width="8.7109375" style="354" customWidth="1"/>
    <col min="8936" max="8936" width="1.7109375" style="354" customWidth="1"/>
    <col min="8937" max="8937" width="10.7109375" style="354" customWidth="1"/>
    <col min="8938" max="8938" width="2.5703125" style="354" customWidth="1"/>
    <col min="8939" max="8939" width="8.42578125" style="354" customWidth="1"/>
    <col min="8940" max="8940" width="12.28515625" style="354" customWidth="1"/>
    <col min="8941" max="8941" width="1.7109375" style="354" customWidth="1"/>
    <col min="8942" max="8942" width="10.5703125" style="354" customWidth="1"/>
    <col min="8943" max="8943" width="1.7109375" style="354" customWidth="1"/>
    <col min="8944" max="8944" width="8.7109375" style="354" customWidth="1"/>
    <col min="8945" max="8945" width="9.28515625" style="354" customWidth="1"/>
    <col min="8946" max="8946" width="9.140625" style="354"/>
    <col min="8947" max="8947" width="1.7109375" style="354" customWidth="1"/>
    <col min="8948" max="8948" width="10.7109375" style="354" customWidth="1"/>
    <col min="8949" max="8949" width="2.5703125" style="354" customWidth="1"/>
    <col min="8950" max="8950" width="8.42578125" style="354" customWidth="1"/>
    <col min="8951" max="8951" width="12.28515625" style="354" customWidth="1"/>
    <col min="8952" max="8952" width="1.7109375" style="354" customWidth="1"/>
    <col min="8953" max="8953" width="10.5703125" style="354" customWidth="1"/>
    <col min="8954" max="8954" width="1.7109375" style="354" customWidth="1"/>
    <col min="8955" max="8955" width="9.140625" style="354"/>
    <col min="8956" max="8956" width="9.28515625" style="354" customWidth="1"/>
    <col min="8957" max="8957" width="9.140625" style="354"/>
    <col min="8958" max="8958" width="1.7109375" style="354" customWidth="1"/>
    <col min="8959" max="8959" width="10.7109375" style="354" customWidth="1"/>
    <col min="8960" max="8960" width="2.5703125" style="354" customWidth="1"/>
    <col min="8961" max="8961" width="8.42578125" style="354" customWidth="1"/>
    <col min="8962" max="8962" width="12.28515625" style="354" customWidth="1"/>
    <col min="8963" max="8963" width="1.7109375" style="354" customWidth="1"/>
    <col min="8964" max="8964" width="10.5703125" style="354" customWidth="1"/>
    <col min="8965" max="8965" width="1.7109375" style="354" customWidth="1"/>
    <col min="8966" max="8966" width="8.7109375" style="354" customWidth="1"/>
    <col min="8967" max="8967" width="9.28515625" style="354" customWidth="1"/>
    <col min="8968" max="8968" width="9.140625" style="354"/>
    <col min="8969" max="8969" width="1.7109375" style="354" customWidth="1"/>
    <col min="8970" max="8970" width="10.7109375" style="354" customWidth="1"/>
    <col min="8971" max="8971" width="2.5703125" style="354" customWidth="1"/>
    <col min="8972" max="8972" width="8.42578125" style="354" customWidth="1"/>
    <col min="8973" max="8973" width="12.28515625" style="354" customWidth="1"/>
    <col min="8974" max="8974" width="1.7109375" style="354" customWidth="1"/>
    <col min="8975" max="8975" width="10.5703125" style="354" customWidth="1"/>
    <col min="8976" max="8976" width="1.7109375" style="354" customWidth="1"/>
    <col min="8977" max="8977" width="9.140625" style="354"/>
    <col min="8978" max="8978" width="9.28515625" style="354" customWidth="1"/>
    <col min="8979" max="8979" width="9.140625" style="354"/>
    <col min="8980" max="8980" width="1.7109375" style="354" customWidth="1"/>
    <col min="8981" max="8981" width="10.7109375" style="354" customWidth="1"/>
    <col min="8982" max="9181" width="9.140625" style="354"/>
    <col min="9182" max="9182" width="21.85546875" style="354" customWidth="1"/>
    <col min="9183" max="9183" width="2.5703125" style="354" customWidth="1"/>
    <col min="9184" max="9184" width="8.42578125" style="354" customWidth="1"/>
    <col min="9185" max="9185" width="12.28515625" style="354" customWidth="1"/>
    <col min="9186" max="9186" width="1.7109375" style="354" customWidth="1"/>
    <col min="9187" max="9187" width="10.5703125" style="354" customWidth="1"/>
    <col min="9188" max="9188" width="1.7109375" style="354" customWidth="1"/>
    <col min="9189" max="9189" width="9.140625" style="354"/>
    <col min="9190" max="9190" width="9.28515625" style="354" customWidth="1"/>
    <col min="9191" max="9191" width="8.7109375" style="354" customWidth="1"/>
    <col min="9192" max="9192" width="1.7109375" style="354" customWidth="1"/>
    <col min="9193" max="9193" width="10.7109375" style="354" customWidth="1"/>
    <col min="9194" max="9194" width="2.5703125" style="354" customWidth="1"/>
    <col min="9195" max="9195" width="8.42578125" style="354" customWidth="1"/>
    <col min="9196" max="9196" width="12.28515625" style="354" customWidth="1"/>
    <col min="9197" max="9197" width="1.7109375" style="354" customWidth="1"/>
    <col min="9198" max="9198" width="10.5703125" style="354" customWidth="1"/>
    <col min="9199" max="9199" width="1.7109375" style="354" customWidth="1"/>
    <col min="9200" max="9200" width="8.7109375" style="354" customWidth="1"/>
    <col min="9201" max="9201" width="9.28515625" style="354" customWidth="1"/>
    <col min="9202" max="9202" width="9.140625" style="354"/>
    <col min="9203" max="9203" width="1.7109375" style="354" customWidth="1"/>
    <col min="9204" max="9204" width="10.7109375" style="354" customWidth="1"/>
    <col min="9205" max="9205" width="2.5703125" style="354" customWidth="1"/>
    <col min="9206" max="9206" width="8.42578125" style="354" customWidth="1"/>
    <col min="9207" max="9207" width="12.28515625" style="354" customWidth="1"/>
    <col min="9208" max="9208" width="1.7109375" style="354" customWidth="1"/>
    <col min="9209" max="9209" width="10.5703125" style="354" customWidth="1"/>
    <col min="9210" max="9210" width="1.7109375" style="354" customWidth="1"/>
    <col min="9211" max="9211" width="9.140625" style="354"/>
    <col min="9212" max="9212" width="9.28515625" style="354" customWidth="1"/>
    <col min="9213" max="9213" width="9.140625" style="354"/>
    <col min="9214" max="9214" width="1.7109375" style="354" customWidth="1"/>
    <col min="9215" max="9215" width="10.7109375" style="354" customWidth="1"/>
    <col min="9216" max="9216" width="2.5703125" style="354" customWidth="1"/>
    <col min="9217" max="9217" width="8.42578125" style="354" customWidth="1"/>
    <col min="9218" max="9218" width="12.28515625" style="354" customWidth="1"/>
    <col min="9219" max="9219" width="1.7109375" style="354" customWidth="1"/>
    <col min="9220" max="9220" width="10.5703125" style="354" customWidth="1"/>
    <col min="9221" max="9221" width="1.7109375" style="354" customWidth="1"/>
    <col min="9222" max="9222" width="8.7109375" style="354" customWidth="1"/>
    <col min="9223" max="9223" width="9.28515625" style="354" customWidth="1"/>
    <col min="9224" max="9224" width="9.140625" style="354"/>
    <col min="9225" max="9225" width="1.7109375" style="354" customWidth="1"/>
    <col min="9226" max="9226" width="10.7109375" style="354" customWidth="1"/>
    <col min="9227" max="9227" width="2.5703125" style="354" customWidth="1"/>
    <col min="9228" max="9228" width="8.42578125" style="354" customWidth="1"/>
    <col min="9229" max="9229" width="12.28515625" style="354" customWidth="1"/>
    <col min="9230" max="9230" width="1.7109375" style="354" customWidth="1"/>
    <col min="9231" max="9231" width="10.5703125" style="354" customWidth="1"/>
    <col min="9232" max="9232" width="1.7109375" style="354" customWidth="1"/>
    <col min="9233" max="9233" width="9.140625" style="354"/>
    <col min="9234" max="9234" width="9.28515625" style="354" customWidth="1"/>
    <col min="9235" max="9235" width="9.140625" style="354"/>
    <col min="9236" max="9236" width="1.7109375" style="354" customWidth="1"/>
    <col min="9237" max="9237" width="10.7109375" style="354" customWidth="1"/>
    <col min="9238" max="9437" width="9.140625" style="354"/>
    <col min="9438" max="9438" width="21.85546875" style="354" customWidth="1"/>
    <col min="9439" max="9439" width="2.5703125" style="354" customWidth="1"/>
    <col min="9440" max="9440" width="8.42578125" style="354" customWidth="1"/>
    <col min="9441" max="9441" width="12.28515625" style="354" customWidth="1"/>
    <col min="9442" max="9442" width="1.7109375" style="354" customWidth="1"/>
    <col min="9443" max="9443" width="10.5703125" style="354" customWidth="1"/>
    <col min="9444" max="9444" width="1.7109375" style="354" customWidth="1"/>
    <col min="9445" max="9445" width="9.140625" style="354"/>
    <col min="9446" max="9446" width="9.28515625" style="354" customWidth="1"/>
    <col min="9447" max="9447" width="8.7109375" style="354" customWidth="1"/>
    <col min="9448" max="9448" width="1.7109375" style="354" customWidth="1"/>
    <col min="9449" max="9449" width="10.7109375" style="354" customWidth="1"/>
    <col min="9450" max="9450" width="2.5703125" style="354" customWidth="1"/>
    <col min="9451" max="9451" width="8.42578125" style="354" customWidth="1"/>
    <col min="9452" max="9452" width="12.28515625" style="354" customWidth="1"/>
    <col min="9453" max="9453" width="1.7109375" style="354" customWidth="1"/>
    <col min="9454" max="9454" width="10.5703125" style="354" customWidth="1"/>
    <col min="9455" max="9455" width="1.7109375" style="354" customWidth="1"/>
    <col min="9456" max="9456" width="8.7109375" style="354" customWidth="1"/>
    <col min="9457" max="9457" width="9.28515625" style="354" customWidth="1"/>
    <col min="9458" max="9458" width="9.140625" style="354"/>
    <col min="9459" max="9459" width="1.7109375" style="354" customWidth="1"/>
    <col min="9460" max="9460" width="10.7109375" style="354" customWidth="1"/>
    <col min="9461" max="9461" width="2.5703125" style="354" customWidth="1"/>
    <col min="9462" max="9462" width="8.42578125" style="354" customWidth="1"/>
    <col min="9463" max="9463" width="12.28515625" style="354" customWidth="1"/>
    <col min="9464" max="9464" width="1.7109375" style="354" customWidth="1"/>
    <col min="9465" max="9465" width="10.5703125" style="354" customWidth="1"/>
    <col min="9466" max="9466" width="1.7109375" style="354" customWidth="1"/>
    <col min="9467" max="9467" width="9.140625" style="354"/>
    <col min="9468" max="9468" width="9.28515625" style="354" customWidth="1"/>
    <col min="9469" max="9469" width="9.140625" style="354"/>
    <col min="9470" max="9470" width="1.7109375" style="354" customWidth="1"/>
    <col min="9471" max="9471" width="10.7109375" style="354" customWidth="1"/>
    <col min="9472" max="9472" width="2.5703125" style="354" customWidth="1"/>
    <col min="9473" max="9473" width="8.42578125" style="354" customWidth="1"/>
    <col min="9474" max="9474" width="12.28515625" style="354" customWidth="1"/>
    <col min="9475" max="9475" width="1.7109375" style="354" customWidth="1"/>
    <col min="9476" max="9476" width="10.5703125" style="354" customWidth="1"/>
    <col min="9477" max="9477" width="1.7109375" style="354" customWidth="1"/>
    <col min="9478" max="9478" width="8.7109375" style="354" customWidth="1"/>
    <col min="9479" max="9479" width="9.28515625" style="354" customWidth="1"/>
    <col min="9480" max="9480" width="9.140625" style="354"/>
    <col min="9481" max="9481" width="1.7109375" style="354" customWidth="1"/>
    <col min="9482" max="9482" width="10.7109375" style="354" customWidth="1"/>
    <col min="9483" max="9483" width="2.5703125" style="354" customWidth="1"/>
    <col min="9484" max="9484" width="8.42578125" style="354" customWidth="1"/>
    <col min="9485" max="9485" width="12.28515625" style="354" customWidth="1"/>
    <col min="9486" max="9486" width="1.7109375" style="354" customWidth="1"/>
    <col min="9487" max="9487" width="10.5703125" style="354" customWidth="1"/>
    <col min="9488" max="9488" width="1.7109375" style="354" customWidth="1"/>
    <col min="9489" max="9489" width="9.140625" style="354"/>
    <col min="9490" max="9490" width="9.28515625" style="354" customWidth="1"/>
    <col min="9491" max="9491" width="9.140625" style="354"/>
    <col min="9492" max="9492" width="1.7109375" style="354" customWidth="1"/>
    <col min="9493" max="9493" width="10.7109375" style="354" customWidth="1"/>
    <col min="9494" max="9693" width="9.140625" style="354"/>
    <col min="9694" max="9694" width="21.85546875" style="354" customWidth="1"/>
    <col min="9695" max="9695" width="2.5703125" style="354" customWidth="1"/>
    <col min="9696" max="9696" width="8.42578125" style="354" customWidth="1"/>
    <col min="9697" max="9697" width="12.28515625" style="354" customWidth="1"/>
    <col min="9698" max="9698" width="1.7109375" style="354" customWidth="1"/>
    <col min="9699" max="9699" width="10.5703125" style="354" customWidth="1"/>
    <col min="9700" max="9700" width="1.7109375" style="354" customWidth="1"/>
    <col min="9701" max="9701" width="9.140625" style="354"/>
    <col min="9702" max="9702" width="9.28515625" style="354" customWidth="1"/>
    <col min="9703" max="9703" width="8.7109375" style="354" customWidth="1"/>
    <col min="9704" max="9704" width="1.7109375" style="354" customWidth="1"/>
    <col min="9705" max="9705" width="10.7109375" style="354" customWidth="1"/>
    <col min="9706" max="9706" width="2.5703125" style="354" customWidth="1"/>
    <col min="9707" max="9707" width="8.42578125" style="354" customWidth="1"/>
    <col min="9708" max="9708" width="12.28515625" style="354" customWidth="1"/>
    <col min="9709" max="9709" width="1.7109375" style="354" customWidth="1"/>
    <col min="9710" max="9710" width="10.5703125" style="354" customWidth="1"/>
    <col min="9711" max="9711" width="1.7109375" style="354" customWidth="1"/>
    <col min="9712" max="9712" width="8.7109375" style="354" customWidth="1"/>
    <col min="9713" max="9713" width="9.28515625" style="354" customWidth="1"/>
    <col min="9714" max="9714" width="9.140625" style="354"/>
    <col min="9715" max="9715" width="1.7109375" style="354" customWidth="1"/>
    <col min="9716" max="9716" width="10.7109375" style="354" customWidth="1"/>
    <col min="9717" max="9717" width="2.5703125" style="354" customWidth="1"/>
    <col min="9718" max="9718" width="8.42578125" style="354" customWidth="1"/>
    <col min="9719" max="9719" width="12.28515625" style="354" customWidth="1"/>
    <col min="9720" max="9720" width="1.7109375" style="354" customWidth="1"/>
    <col min="9721" max="9721" width="10.5703125" style="354" customWidth="1"/>
    <col min="9722" max="9722" width="1.7109375" style="354" customWidth="1"/>
    <col min="9723" max="9723" width="9.140625" style="354"/>
    <col min="9724" max="9724" width="9.28515625" style="354" customWidth="1"/>
    <col min="9725" max="9725" width="9.140625" style="354"/>
    <col min="9726" max="9726" width="1.7109375" style="354" customWidth="1"/>
    <col min="9727" max="9727" width="10.7109375" style="354" customWidth="1"/>
    <col min="9728" max="9728" width="2.5703125" style="354" customWidth="1"/>
    <col min="9729" max="9729" width="8.42578125" style="354" customWidth="1"/>
    <col min="9730" max="9730" width="12.28515625" style="354" customWidth="1"/>
    <col min="9731" max="9731" width="1.7109375" style="354" customWidth="1"/>
    <col min="9732" max="9732" width="10.5703125" style="354" customWidth="1"/>
    <col min="9733" max="9733" width="1.7109375" style="354" customWidth="1"/>
    <col min="9734" max="9734" width="8.7109375" style="354" customWidth="1"/>
    <col min="9735" max="9735" width="9.28515625" style="354" customWidth="1"/>
    <col min="9736" max="9736" width="9.140625" style="354"/>
    <col min="9737" max="9737" width="1.7109375" style="354" customWidth="1"/>
    <col min="9738" max="9738" width="10.7109375" style="354" customWidth="1"/>
    <col min="9739" max="9739" width="2.5703125" style="354" customWidth="1"/>
    <col min="9740" max="9740" width="8.42578125" style="354" customWidth="1"/>
    <col min="9741" max="9741" width="12.28515625" style="354" customWidth="1"/>
    <col min="9742" max="9742" width="1.7109375" style="354" customWidth="1"/>
    <col min="9743" max="9743" width="10.5703125" style="354" customWidth="1"/>
    <col min="9744" max="9744" width="1.7109375" style="354" customWidth="1"/>
    <col min="9745" max="9745" width="9.140625" style="354"/>
    <col min="9746" max="9746" width="9.28515625" style="354" customWidth="1"/>
    <col min="9747" max="9747" width="9.140625" style="354"/>
    <col min="9748" max="9748" width="1.7109375" style="354" customWidth="1"/>
    <col min="9749" max="9749" width="10.7109375" style="354" customWidth="1"/>
    <col min="9750" max="9949" width="9.140625" style="354"/>
    <col min="9950" max="9950" width="21.85546875" style="354" customWidth="1"/>
    <col min="9951" max="9951" width="2.5703125" style="354" customWidth="1"/>
    <col min="9952" max="9952" width="8.42578125" style="354" customWidth="1"/>
    <col min="9953" max="9953" width="12.28515625" style="354" customWidth="1"/>
    <col min="9954" max="9954" width="1.7109375" style="354" customWidth="1"/>
    <col min="9955" max="9955" width="10.5703125" style="354" customWidth="1"/>
    <col min="9956" max="9956" width="1.7109375" style="354" customWidth="1"/>
    <col min="9957" max="9957" width="9.140625" style="354"/>
    <col min="9958" max="9958" width="9.28515625" style="354" customWidth="1"/>
    <col min="9959" max="9959" width="8.7109375" style="354" customWidth="1"/>
    <col min="9960" max="9960" width="1.7109375" style="354" customWidth="1"/>
    <col min="9961" max="9961" width="10.7109375" style="354" customWidth="1"/>
    <col min="9962" max="9962" width="2.5703125" style="354" customWidth="1"/>
    <col min="9963" max="9963" width="8.42578125" style="354" customWidth="1"/>
    <col min="9964" max="9964" width="12.28515625" style="354" customWidth="1"/>
    <col min="9965" max="9965" width="1.7109375" style="354" customWidth="1"/>
    <col min="9966" max="9966" width="10.5703125" style="354" customWidth="1"/>
    <col min="9967" max="9967" width="1.7109375" style="354" customWidth="1"/>
    <col min="9968" max="9968" width="8.7109375" style="354" customWidth="1"/>
    <col min="9969" max="9969" width="9.28515625" style="354" customWidth="1"/>
    <col min="9970" max="9970" width="9.140625" style="354"/>
    <col min="9971" max="9971" width="1.7109375" style="354" customWidth="1"/>
    <col min="9972" max="9972" width="10.7109375" style="354" customWidth="1"/>
    <col min="9973" max="9973" width="2.5703125" style="354" customWidth="1"/>
    <col min="9974" max="9974" width="8.42578125" style="354" customWidth="1"/>
    <col min="9975" max="9975" width="12.28515625" style="354" customWidth="1"/>
    <col min="9976" max="9976" width="1.7109375" style="354" customWidth="1"/>
    <col min="9977" max="9977" width="10.5703125" style="354" customWidth="1"/>
    <col min="9978" max="9978" width="1.7109375" style="354" customWidth="1"/>
    <col min="9979" max="9979" width="9.140625" style="354"/>
    <col min="9980" max="9980" width="9.28515625" style="354" customWidth="1"/>
    <col min="9981" max="9981" width="9.140625" style="354"/>
    <col min="9982" max="9982" width="1.7109375" style="354" customWidth="1"/>
    <col min="9983" max="9983" width="10.7109375" style="354" customWidth="1"/>
    <col min="9984" max="9984" width="2.5703125" style="354" customWidth="1"/>
    <col min="9985" max="9985" width="8.42578125" style="354" customWidth="1"/>
    <col min="9986" max="9986" width="12.28515625" style="354" customWidth="1"/>
    <col min="9987" max="9987" width="1.7109375" style="354" customWidth="1"/>
    <col min="9988" max="9988" width="10.5703125" style="354" customWidth="1"/>
    <col min="9989" max="9989" width="1.7109375" style="354" customWidth="1"/>
    <col min="9990" max="9990" width="8.7109375" style="354" customWidth="1"/>
    <col min="9991" max="9991" width="9.28515625" style="354" customWidth="1"/>
    <col min="9992" max="9992" width="9.140625" style="354"/>
    <col min="9993" max="9993" width="1.7109375" style="354" customWidth="1"/>
    <col min="9994" max="9994" width="10.7109375" style="354" customWidth="1"/>
    <col min="9995" max="9995" width="2.5703125" style="354" customWidth="1"/>
    <col min="9996" max="9996" width="8.42578125" style="354" customWidth="1"/>
    <col min="9997" max="9997" width="12.28515625" style="354" customWidth="1"/>
    <col min="9998" max="9998" width="1.7109375" style="354" customWidth="1"/>
    <col min="9999" max="9999" width="10.5703125" style="354" customWidth="1"/>
    <col min="10000" max="10000" width="1.7109375" style="354" customWidth="1"/>
    <col min="10001" max="10001" width="9.140625" style="354"/>
    <col min="10002" max="10002" width="9.28515625" style="354" customWidth="1"/>
    <col min="10003" max="10003" width="9.140625" style="354"/>
    <col min="10004" max="10004" width="1.7109375" style="354" customWidth="1"/>
    <col min="10005" max="10005" width="10.7109375" style="354" customWidth="1"/>
    <col min="10006" max="10205" width="9.140625" style="354"/>
    <col min="10206" max="10206" width="21.85546875" style="354" customWidth="1"/>
    <col min="10207" max="10207" width="2.5703125" style="354" customWidth="1"/>
    <col min="10208" max="10208" width="8.42578125" style="354" customWidth="1"/>
    <col min="10209" max="10209" width="12.28515625" style="354" customWidth="1"/>
    <col min="10210" max="10210" width="1.7109375" style="354" customWidth="1"/>
    <col min="10211" max="10211" width="10.5703125" style="354" customWidth="1"/>
    <col min="10212" max="10212" width="1.7109375" style="354" customWidth="1"/>
    <col min="10213" max="10213" width="9.140625" style="354"/>
    <col min="10214" max="10214" width="9.28515625" style="354" customWidth="1"/>
    <col min="10215" max="10215" width="8.7109375" style="354" customWidth="1"/>
    <col min="10216" max="10216" width="1.7109375" style="354" customWidth="1"/>
    <col min="10217" max="10217" width="10.7109375" style="354" customWidth="1"/>
    <col min="10218" max="10218" width="2.5703125" style="354" customWidth="1"/>
    <col min="10219" max="10219" width="8.42578125" style="354" customWidth="1"/>
    <col min="10220" max="10220" width="12.28515625" style="354" customWidth="1"/>
    <col min="10221" max="10221" width="1.7109375" style="354" customWidth="1"/>
    <col min="10222" max="10222" width="10.5703125" style="354" customWidth="1"/>
    <col min="10223" max="10223" width="1.7109375" style="354" customWidth="1"/>
    <col min="10224" max="10224" width="8.7109375" style="354" customWidth="1"/>
    <col min="10225" max="10225" width="9.28515625" style="354" customWidth="1"/>
    <col min="10226" max="10226" width="9.140625" style="354"/>
    <col min="10227" max="10227" width="1.7109375" style="354" customWidth="1"/>
    <col min="10228" max="10228" width="10.7109375" style="354" customWidth="1"/>
    <col min="10229" max="10229" width="2.5703125" style="354" customWidth="1"/>
    <col min="10230" max="10230" width="8.42578125" style="354" customWidth="1"/>
    <col min="10231" max="10231" width="12.28515625" style="354" customWidth="1"/>
    <col min="10232" max="10232" width="1.7109375" style="354" customWidth="1"/>
    <col min="10233" max="10233" width="10.5703125" style="354" customWidth="1"/>
    <col min="10234" max="10234" width="1.7109375" style="354" customWidth="1"/>
    <col min="10235" max="10235" width="9.140625" style="354"/>
    <col min="10236" max="10236" width="9.28515625" style="354" customWidth="1"/>
    <col min="10237" max="10237" width="9.140625" style="354"/>
    <col min="10238" max="10238" width="1.7109375" style="354" customWidth="1"/>
    <col min="10239" max="10239" width="10.7109375" style="354" customWidth="1"/>
    <col min="10240" max="10240" width="2.5703125" style="354" customWidth="1"/>
    <col min="10241" max="10241" width="8.42578125" style="354" customWidth="1"/>
    <col min="10242" max="10242" width="12.28515625" style="354" customWidth="1"/>
    <col min="10243" max="10243" width="1.7109375" style="354" customWidth="1"/>
    <col min="10244" max="10244" width="10.5703125" style="354" customWidth="1"/>
    <col min="10245" max="10245" width="1.7109375" style="354" customWidth="1"/>
    <col min="10246" max="10246" width="8.7109375" style="354" customWidth="1"/>
    <col min="10247" max="10247" width="9.28515625" style="354" customWidth="1"/>
    <col min="10248" max="10248" width="9.140625" style="354"/>
    <col min="10249" max="10249" width="1.7109375" style="354" customWidth="1"/>
    <col min="10250" max="10250" width="10.7109375" style="354" customWidth="1"/>
    <col min="10251" max="10251" width="2.5703125" style="354" customWidth="1"/>
    <col min="10252" max="10252" width="8.42578125" style="354" customWidth="1"/>
    <col min="10253" max="10253" width="12.28515625" style="354" customWidth="1"/>
    <col min="10254" max="10254" width="1.7109375" style="354" customWidth="1"/>
    <col min="10255" max="10255" width="10.5703125" style="354" customWidth="1"/>
    <col min="10256" max="10256" width="1.7109375" style="354" customWidth="1"/>
    <col min="10257" max="10257" width="9.140625" style="354"/>
    <col min="10258" max="10258" width="9.28515625" style="354" customWidth="1"/>
    <col min="10259" max="10259" width="9.140625" style="354"/>
    <col min="10260" max="10260" width="1.7109375" style="354" customWidth="1"/>
    <col min="10261" max="10261" width="10.7109375" style="354" customWidth="1"/>
    <col min="10262" max="10461" width="9.140625" style="354"/>
    <col min="10462" max="10462" width="21.85546875" style="354" customWidth="1"/>
    <col min="10463" max="10463" width="2.5703125" style="354" customWidth="1"/>
    <col min="10464" max="10464" width="8.42578125" style="354" customWidth="1"/>
    <col min="10465" max="10465" width="12.28515625" style="354" customWidth="1"/>
    <col min="10466" max="10466" width="1.7109375" style="354" customWidth="1"/>
    <col min="10467" max="10467" width="10.5703125" style="354" customWidth="1"/>
    <col min="10468" max="10468" width="1.7109375" style="354" customWidth="1"/>
    <col min="10469" max="10469" width="9.140625" style="354"/>
    <col min="10470" max="10470" width="9.28515625" style="354" customWidth="1"/>
    <col min="10471" max="10471" width="8.7109375" style="354" customWidth="1"/>
    <col min="10472" max="10472" width="1.7109375" style="354" customWidth="1"/>
    <col min="10473" max="10473" width="10.7109375" style="354" customWidth="1"/>
    <col min="10474" max="10474" width="2.5703125" style="354" customWidth="1"/>
    <col min="10475" max="10475" width="8.42578125" style="354" customWidth="1"/>
    <col min="10476" max="10476" width="12.28515625" style="354" customWidth="1"/>
    <col min="10477" max="10477" width="1.7109375" style="354" customWidth="1"/>
    <col min="10478" max="10478" width="10.5703125" style="354" customWidth="1"/>
    <col min="10479" max="10479" width="1.7109375" style="354" customWidth="1"/>
    <col min="10480" max="10480" width="8.7109375" style="354" customWidth="1"/>
    <col min="10481" max="10481" width="9.28515625" style="354" customWidth="1"/>
    <col min="10482" max="10482" width="9.140625" style="354"/>
    <col min="10483" max="10483" width="1.7109375" style="354" customWidth="1"/>
    <col min="10484" max="10484" width="10.7109375" style="354" customWidth="1"/>
    <col min="10485" max="10485" width="2.5703125" style="354" customWidth="1"/>
    <col min="10486" max="10486" width="8.42578125" style="354" customWidth="1"/>
    <col min="10487" max="10487" width="12.28515625" style="354" customWidth="1"/>
    <col min="10488" max="10488" width="1.7109375" style="354" customWidth="1"/>
    <col min="10489" max="10489" width="10.5703125" style="354" customWidth="1"/>
    <col min="10490" max="10490" width="1.7109375" style="354" customWidth="1"/>
    <col min="10491" max="10491" width="9.140625" style="354"/>
    <col min="10492" max="10492" width="9.28515625" style="354" customWidth="1"/>
    <col min="10493" max="10493" width="9.140625" style="354"/>
    <col min="10494" max="10494" width="1.7109375" style="354" customWidth="1"/>
    <col min="10495" max="10495" width="10.7109375" style="354" customWidth="1"/>
    <col min="10496" max="10496" width="2.5703125" style="354" customWidth="1"/>
    <col min="10497" max="10497" width="8.42578125" style="354" customWidth="1"/>
    <col min="10498" max="10498" width="12.28515625" style="354" customWidth="1"/>
    <col min="10499" max="10499" width="1.7109375" style="354" customWidth="1"/>
    <col min="10500" max="10500" width="10.5703125" style="354" customWidth="1"/>
    <col min="10501" max="10501" width="1.7109375" style="354" customWidth="1"/>
    <col min="10502" max="10502" width="8.7109375" style="354" customWidth="1"/>
    <col min="10503" max="10503" width="9.28515625" style="354" customWidth="1"/>
    <col min="10504" max="10504" width="9.140625" style="354"/>
    <col min="10505" max="10505" width="1.7109375" style="354" customWidth="1"/>
    <col min="10506" max="10506" width="10.7109375" style="354" customWidth="1"/>
    <col min="10507" max="10507" width="2.5703125" style="354" customWidth="1"/>
    <col min="10508" max="10508" width="8.42578125" style="354" customWidth="1"/>
    <col min="10509" max="10509" width="12.28515625" style="354" customWidth="1"/>
    <col min="10510" max="10510" width="1.7109375" style="354" customWidth="1"/>
    <col min="10511" max="10511" width="10.5703125" style="354" customWidth="1"/>
    <col min="10512" max="10512" width="1.7109375" style="354" customWidth="1"/>
    <col min="10513" max="10513" width="9.140625" style="354"/>
    <col min="10514" max="10514" width="9.28515625" style="354" customWidth="1"/>
    <col min="10515" max="10515" width="9.140625" style="354"/>
    <col min="10516" max="10516" width="1.7109375" style="354" customWidth="1"/>
    <col min="10517" max="10517" width="10.7109375" style="354" customWidth="1"/>
    <col min="10518" max="10717" width="9.140625" style="354"/>
    <col min="10718" max="10718" width="21.85546875" style="354" customWidth="1"/>
    <col min="10719" max="10719" width="2.5703125" style="354" customWidth="1"/>
    <col min="10720" max="10720" width="8.42578125" style="354" customWidth="1"/>
    <col min="10721" max="10721" width="12.28515625" style="354" customWidth="1"/>
    <col min="10722" max="10722" width="1.7109375" style="354" customWidth="1"/>
    <col min="10723" max="10723" width="10.5703125" style="354" customWidth="1"/>
    <col min="10724" max="10724" width="1.7109375" style="354" customWidth="1"/>
    <col min="10725" max="10725" width="9.140625" style="354"/>
    <col min="10726" max="10726" width="9.28515625" style="354" customWidth="1"/>
    <col min="10727" max="10727" width="8.7109375" style="354" customWidth="1"/>
    <col min="10728" max="10728" width="1.7109375" style="354" customWidth="1"/>
    <col min="10729" max="10729" width="10.7109375" style="354" customWidth="1"/>
    <col min="10730" max="10730" width="2.5703125" style="354" customWidth="1"/>
    <col min="10731" max="10731" width="8.42578125" style="354" customWidth="1"/>
    <col min="10732" max="10732" width="12.28515625" style="354" customWidth="1"/>
    <col min="10733" max="10733" width="1.7109375" style="354" customWidth="1"/>
    <col min="10734" max="10734" width="10.5703125" style="354" customWidth="1"/>
    <col min="10735" max="10735" width="1.7109375" style="354" customWidth="1"/>
    <col min="10736" max="10736" width="8.7109375" style="354" customWidth="1"/>
    <col min="10737" max="10737" width="9.28515625" style="354" customWidth="1"/>
    <col min="10738" max="10738" width="9.140625" style="354"/>
    <col min="10739" max="10739" width="1.7109375" style="354" customWidth="1"/>
    <col min="10740" max="10740" width="10.7109375" style="354" customWidth="1"/>
    <col min="10741" max="10741" width="2.5703125" style="354" customWidth="1"/>
    <col min="10742" max="10742" width="8.42578125" style="354" customWidth="1"/>
    <col min="10743" max="10743" width="12.28515625" style="354" customWidth="1"/>
    <col min="10744" max="10744" width="1.7109375" style="354" customWidth="1"/>
    <col min="10745" max="10745" width="10.5703125" style="354" customWidth="1"/>
    <col min="10746" max="10746" width="1.7109375" style="354" customWidth="1"/>
    <col min="10747" max="10747" width="9.140625" style="354"/>
    <col min="10748" max="10748" width="9.28515625" style="354" customWidth="1"/>
    <col min="10749" max="10749" width="9.140625" style="354"/>
    <col min="10750" max="10750" width="1.7109375" style="354" customWidth="1"/>
    <col min="10751" max="10751" width="10.7109375" style="354" customWidth="1"/>
    <col min="10752" max="10752" width="2.5703125" style="354" customWidth="1"/>
    <col min="10753" max="10753" width="8.42578125" style="354" customWidth="1"/>
    <col min="10754" max="10754" width="12.28515625" style="354" customWidth="1"/>
    <col min="10755" max="10755" width="1.7109375" style="354" customWidth="1"/>
    <col min="10756" max="10756" width="10.5703125" style="354" customWidth="1"/>
    <col min="10757" max="10757" width="1.7109375" style="354" customWidth="1"/>
    <col min="10758" max="10758" width="8.7109375" style="354" customWidth="1"/>
    <col min="10759" max="10759" width="9.28515625" style="354" customWidth="1"/>
    <col min="10760" max="10760" width="9.140625" style="354"/>
    <col min="10761" max="10761" width="1.7109375" style="354" customWidth="1"/>
    <col min="10762" max="10762" width="10.7109375" style="354" customWidth="1"/>
    <col min="10763" max="10763" width="2.5703125" style="354" customWidth="1"/>
    <col min="10764" max="10764" width="8.42578125" style="354" customWidth="1"/>
    <col min="10765" max="10765" width="12.28515625" style="354" customWidth="1"/>
    <col min="10766" max="10766" width="1.7109375" style="354" customWidth="1"/>
    <col min="10767" max="10767" width="10.5703125" style="354" customWidth="1"/>
    <col min="10768" max="10768" width="1.7109375" style="354" customWidth="1"/>
    <col min="10769" max="10769" width="9.140625" style="354"/>
    <col min="10770" max="10770" width="9.28515625" style="354" customWidth="1"/>
    <col min="10771" max="10771" width="9.140625" style="354"/>
    <col min="10772" max="10772" width="1.7109375" style="354" customWidth="1"/>
    <col min="10773" max="10773" width="10.7109375" style="354" customWidth="1"/>
    <col min="10774" max="10973" width="9.140625" style="354"/>
    <col min="10974" max="10974" width="21.85546875" style="354" customWidth="1"/>
    <col min="10975" max="10975" width="2.5703125" style="354" customWidth="1"/>
    <col min="10976" max="10976" width="8.42578125" style="354" customWidth="1"/>
    <col min="10977" max="10977" width="12.28515625" style="354" customWidth="1"/>
    <col min="10978" max="10978" width="1.7109375" style="354" customWidth="1"/>
    <col min="10979" max="10979" width="10.5703125" style="354" customWidth="1"/>
    <col min="10980" max="10980" width="1.7109375" style="354" customWidth="1"/>
    <col min="10981" max="10981" width="9.140625" style="354"/>
    <col min="10982" max="10982" width="9.28515625" style="354" customWidth="1"/>
    <col min="10983" max="10983" width="8.7109375" style="354" customWidth="1"/>
    <col min="10984" max="10984" width="1.7109375" style="354" customWidth="1"/>
    <col min="10985" max="10985" width="10.7109375" style="354" customWidth="1"/>
    <col min="10986" max="10986" width="2.5703125" style="354" customWidth="1"/>
    <col min="10987" max="10987" width="8.42578125" style="354" customWidth="1"/>
    <col min="10988" max="10988" width="12.28515625" style="354" customWidth="1"/>
    <col min="10989" max="10989" width="1.7109375" style="354" customWidth="1"/>
    <col min="10990" max="10990" width="10.5703125" style="354" customWidth="1"/>
    <col min="10991" max="10991" width="1.7109375" style="354" customWidth="1"/>
    <col min="10992" max="10992" width="8.7109375" style="354" customWidth="1"/>
    <col min="10993" max="10993" width="9.28515625" style="354" customWidth="1"/>
    <col min="10994" max="10994" width="9.140625" style="354"/>
    <col min="10995" max="10995" width="1.7109375" style="354" customWidth="1"/>
    <col min="10996" max="10996" width="10.7109375" style="354" customWidth="1"/>
    <col min="10997" max="10997" width="2.5703125" style="354" customWidth="1"/>
    <col min="10998" max="10998" width="8.42578125" style="354" customWidth="1"/>
    <col min="10999" max="10999" width="12.28515625" style="354" customWidth="1"/>
    <col min="11000" max="11000" width="1.7109375" style="354" customWidth="1"/>
    <col min="11001" max="11001" width="10.5703125" style="354" customWidth="1"/>
    <col min="11002" max="11002" width="1.7109375" style="354" customWidth="1"/>
    <col min="11003" max="11003" width="9.140625" style="354"/>
    <col min="11004" max="11004" width="9.28515625" style="354" customWidth="1"/>
    <col min="11005" max="11005" width="9.140625" style="354"/>
    <col min="11006" max="11006" width="1.7109375" style="354" customWidth="1"/>
    <col min="11007" max="11007" width="10.7109375" style="354" customWidth="1"/>
    <col min="11008" max="11008" width="2.5703125" style="354" customWidth="1"/>
    <col min="11009" max="11009" width="8.42578125" style="354" customWidth="1"/>
    <col min="11010" max="11010" width="12.28515625" style="354" customWidth="1"/>
    <col min="11011" max="11011" width="1.7109375" style="354" customWidth="1"/>
    <col min="11012" max="11012" width="10.5703125" style="354" customWidth="1"/>
    <col min="11013" max="11013" width="1.7109375" style="354" customWidth="1"/>
    <col min="11014" max="11014" width="8.7109375" style="354" customWidth="1"/>
    <col min="11015" max="11015" width="9.28515625" style="354" customWidth="1"/>
    <col min="11016" max="11016" width="9.140625" style="354"/>
    <col min="11017" max="11017" width="1.7109375" style="354" customWidth="1"/>
    <col min="11018" max="11018" width="10.7109375" style="354" customWidth="1"/>
    <col min="11019" max="11019" width="2.5703125" style="354" customWidth="1"/>
    <col min="11020" max="11020" width="8.42578125" style="354" customWidth="1"/>
    <col min="11021" max="11021" width="12.28515625" style="354" customWidth="1"/>
    <col min="11022" max="11022" width="1.7109375" style="354" customWidth="1"/>
    <col min="11023" max="11023" width="10.5703125" style="354" customWidth="1"/>
    <col min="11024" max="11024" width="1.7109375" style="354" customWidth="1"/>
    <col min="11025" max="11025" width="9.140625" style="354"/>
    <col min="11026" max="11026" width="9.28515625" style="354" customWidth="1"/>
    <col min="11027" max="11027" width="9.140625" style="354"/>
    <col min="11028" max="11028" width="1.7109375" style="354" customWidth="1"/>
    <col min="11029" max="11029" width="10.7109375" style="354" customWidth="1"/>
    <col min="11030" max="11229" width="9.140625" style="354"/>
    <col min="11230" max="11230" width="21.85546875" style="354" customWidth="1"/>
    <col min="11231" max="11231" width="2.5703125" style="354" customWidth="1"/>
    <col min="11232" max="11232" width="8.42578125" style="354" customWidth="1"/>
    <col min="11233" max="11233" width="12.28515625" style="354" customWidth="1"/>
    <col min="11234" max="11234" width="1.7109375" style="354" customWidth="1"/>
    <col min="11235" max="11235" width="10.5703125" style="354" customWidth="1"/>
    <col min="11236" max="11236" width="1.7109375" style="354" customWidth="1"/>
    <col min="11237" max="11237" width="9.140625" style="354"/>
    <col min="11238" max="11238" width="9.28515625" style="354" customWidth="1"/>
    <col min="11239" max="11239" width="8.7109375" style="354" customWidth="1"/>
    <col min="11240" max="11240" width="1.7109375" style="354" customWidth="1"/>
    <col min="11241" max="11241" width="10.7109375" style="354" customWidth="1"/>
    <col min="11242" max="11242" width="2.5703125" style="354" customWidth="1"/>
    <col min="11243" max="11243" width="8.42578125" style="354" customWidth="1"/>
    <col min="11244" max="11244" width="12.28515625" style="354" customWidth="1"/>
    <col min="11245" max="11245" width="1.7109375" style="354" customWidth="1"/>
    <col min="11246" max="11246" width="10.5703125" style="354" customWidth="1"/>
    <col min="11247" max="11247" width="1.7109375" style="354" customWidth="1"/>
    <col min="11248" max="11248" width="8.7109375" style="354" customWidth="1"/>
    <col min="11249" max="11249" width="9.28515625" style="354" customWidth="1"/>
    <col min="11250" max="11250" width="9.140625" style="354"/>
    <col min="11251" max="11251" width="1.7109375" style="354" customWidth="1"/>
    <col min="11252" max="11252" width="10.7109375" style="354" customWidth="1"/>
    <col min="11253" max="11253" width="2.5703125" style="354" customWidth="1"/>
    <col min="11254" max="11254" width="8.42578125" style="354" customWidth="1"/>
    <col min="11255" max="11255" width="12.28515625" style="354" customWidth="1"/>
    <col min="11256" max="11256" width="1.7109375" style="354" customWidth="1"/>
    <col min="11257" max="11257" width="10.5703125" style="354" customWidth="1"/>
    <col min="11258" max="11258" width="1.7109375" style="354" customWidth="1"/>
    <col min="11259" max="11259" width="9.140625" style="354"/>
    <col min="11260" max="11260" width="9.28515625" style="354" customWidth="1"/>
    <col min="11261" max="11261" width="9.140625" style="354"/>
    <col min="11262" max="11262" width="1.7109375" style="354" customWidth="1"/>
    <col min="11263" max="11263" width="10.7109375" style="354" customWidth="1"/>
    <col min="11264" max="11264" width="2.5703125" style="354" customWidth="1"/>
    <col min="11265" max="11265" width="8.42578125" style="354" customWidth="1"/>
    <col min="11266" max="11266" width="12.28515625" style="354" customWidth="1"/>
    <col min="11267" max="11267" width="1.7109375" style="354" customWidth="1"/>
    <col min="11268" max="11268" width="10.5703125" style="354" customWidth="1"/>
    <col min="11269" max="11269" width="1.7109375" style="354" customWidth="1"/>
    <col min="11270" max="11270" width="8.7109375" style="354" customWidth="1"/>
    <col min="11271" max="11271" width="9.28515625" style="354" customWidth="1"/>
    <col min="11272" max="11272" width="9.140625" style="354"/>
    <col min="11273" max="11273" width="1.7109375" style="354" customWidth="1"/>
    <col min="11274" max="11274" width="10.7109375" style="354" customWidth="1"/>
    <col min="11275" max="11275" width="2.5703125" style="354" customWidth="1"/>
    <col min="11276" max="11276" width="8.42578125" style="354" customWidth="1"/>
    <col min="11277" max="11277" width="12.28515625" style="354" customWidth="1"/>
    <col min="11278" max="11278" width="1.7109375" style="354" customWidth="1"/>
    <col min="11279" max="11279" width="10.5703125" style="354" customWidth="1"/>
    <col min="11280" max="11280" width="1.7109375" style="354" customWidth="1"/>
    <col min="11281" max="11281" width="9.140625" style="354"/>
    <col min="11282" max="11282" width="9.28515625" style="354" customWidth="1"/>
    <col min="11283" max="11283" width="9.140625" style="354"/>
    <col min="11284" max="11284" width="1.7109375" style="354" customWidth="1"/>
    <col min="11285" max="11285" width="10.7109375" style="354" customWidth="1"/>
    <col min="11286" max="11485" width="9.140625" style="354"/>
    <col min="11486" max="11486" width="21.85546875" style="354" customWidth="1"/>
    <col min="11487" max="11487" width="2.5703125" style="354" customWidth="1"/>
    <col min="11488" max="11488" width="8.42578125" style="354" customWidth="1"/>
    <col min="11489" max="11489" width="12.28515625" style="354" customWidth="1"/>
    <col min="11490" max="11490" width="1.7109375" style="354" customWidth="1"/>
    <col min="11491" max="11491" width="10.5703125" style="354" customWidth="1"/>
    <col min="11492" max="11492" width="1.7109375" style="354" customWidth="1"/>
    <col min="11493" max="11493" width="9.140625" style="354"/>
    <col min="11494" max="11494" width="9.28515625" style="354" customWidth="1"/>
    <col min="11495" max="11495" width="8.7109375" style="354" customWidth="1"/>
    <col min="11496" max="11496" width="1.7109375" style="354" customWidth="1"/>
    <col min="11497" max="11497" width="10.7109375" style="354" customWidth="1"/>
    <col min="11498" max="11498" width="2.5703125" style="354" customWidth="1"/>
    <col min="11499" max="11499" width="8.42578125" style="354" customWidth="1"/>
    <col min="11500" max="11500" width="12.28515625" style="354" customWidth="1"/>
    <col min="11501" max="11501" width="1.7109375" style="354" customWidth="1"/>
    <col min="11502" max="11502" width="10.5703125" style="354" customWidth="1"/>
    <col min="11503" max="11503" width="1.7109375" style="354" customWidth="1"/>
    <col min="11504" max="11504" width="8.7109375" style="354" customWidth="1"/>
    <col min="11505" max="11505" width="9.28515625" style="354" customWidth="1"/>
    <col min="11506" max="11506" width="9.140625" style="354"/>
    <col min="11507" max="11507" width="1.7109375" style="354" customWidth="1"/>
    <col min="11508" max="11508" width="10.7109375" style="354" customWidth="1"/>
    <col min="11509" max="11509" width="2.5703125" style="354" customWidth="1"/>
    <col min="11510" max="11510" width="8.42578125" style="354" customWidth="1"/>
    <col min="11511" max="11511" width="12.28515625" style="354" customWidth="1"/>
    <col min="11512" max="11512" width="1.7109375" style="354" customWidth="1"/>
    <col min="11513" max="11513" width="10.5703125" style="354" customWidth="1"/>
    <col min="11514" max="11514" width="1.7109375" style="354" customWidth="1"/>
    <col min="11515" max="11515" width="9.140625" style="354"/>
    <col min="11516" max="11516" width="9.28515625" style="354" customWidth="1"/>
    <col min="11517" max="11517" width="9.140625" style="354"/>
    <col min="11518" max="11518" width="1.7109375" style="354" customWidth="1"/>
    <col min="11519" max="11519" width="10.7109375" style="354" customWidth="1"/>
    <col min="11520" max="11520" width="2.5703125" style="354" customWidth="1"/>
    <col min="11521" max="11521" width="8.42578125" style="354" customWidth="1"/>
    <col min="11522" max="11522" width="12.28515625" style="354" customWidth="1"/>
    <col min="11523" max="11523" width="1.7109375" style="354" customWidth="1"/>
    <col min="11524" max="11524" width="10.5703125" style="354" customWidth="1"/>
    <col min="11525" max="11525" width="1.7109375" style="354" customWidth="1"/>
    <col min="11526" max="11526" width="8.7109375" style="354" customWidth="1"/>
    <col min="11527" max="11527" width="9.28515625" style="354" customWidth="1"/>
    <col min="11528" max="11528" width="9.140625" style="354"/>
    <col min="11529" max="11529" width="1.7109375" style="354" customWidth="1"/>
    <col min="11530" max="11530" width="10.7109375" style="354" customWidth="1"/>
    <col min="11531" max="11531" width="2.5703125" style="354" customWidth="1"/>
    <col min="11532" max="11532" width="8.42578125" style="354" customWidth="1"/>
    <col min="11533" max="11533" width="12.28515625" style="354" customWidth="1"/>
    <col min="11534" max="11534" width="1.7109375" style="354" customWidth="1"/>
    <col min="11535" max="11535" width="10.5703125" style="354" customWidth="1"/>
    <col min="11536" max="11536" width="1.7109375" style="354" customWidth="1"/>
    <col min="11537" max="11537" width="9.140625" style="354"/>
    <col min="11538" max="11538" width="9.28515625" style="354" customWidth="1"/>
    <col min="11539" max="11539" width="9.140625" style="354"/>
    <col min="11540" max="11540" width="1.7109375" style="354" customWidth="1"/>
    <col min="11541" max="11541" width="10.7109375" style="354" customWidth="1"/>
    <col min="11542" max="11741" width="9.140625" style="354"/>
    <col min="11742" max="11742" width="21.85546875" style="354" customWidth="1"/>
    <col min="11743" max="11743" width="2.5703125" style="354" customWidth="1"/>
    <col min="11744" max="11744" width="8.42578125" style="354" customWidth="1"/>
    <col min="11745" max="11745" width="12.28515625" style="354" customWidth="1"/>
    <col min="11746" max="11746" width="1.7109375" style="354" customWidth="1"/>
    <col min="11747" max="11747" width="10.5703125" style="354" customWidth="1"/>
    <col min="11748" max="11748" width="1.7109375" style="354" customWidth="1"/>
    <col min="11749" max="11749" width="9.140625" style="354"/>
    <col min="11750" max="11750" width="9.28515625" style="354" customWidth="1"/>
    <col min="11751" max="11751" width="8.7109375" style="354" customWidth="1"/>
    <col min="11752" max="11752" width="1.7109375" style="354" customWidth="1"/>
    <col min="11753" max="11753" width="10.7109375" style="354" customWidth="1"/>
    <col min="11754" max="11754" width="2.5703125" style="354" customWidth="1"/>
    <col min="11755" max="11755" width="8.42578125" style="354" customWidth="1"/>
    <col min="11756" max="11756" width="12.28515625" style="354" customWidth="1"/>
    <col min="11757" max="11757" width="1.7109375" style="354" customWidth="1"/>
    <col min="11758" max="11758" width="10.5703125" style="354" customWidth="1"/>
    <col min="11759" max="11759" width="1.7109375" style="354" customWidth="1"/>
    <col min="11760" max="11760" width="8.7109375" style="354" customWidth="1"/>
    <col min="11761" max="11761" width="9.28515625" style="354" customWidth="1"/>
    <col min="11762" max="11762" width="9.140625" style="354"/>
    <col min="11763" max="11763" width="1.7109375" style="354" customWidth="1"/>
    <col min="11764" max="11764" width="10.7109375" style="354" customWidth="1"/>
    <col min="11765" max="11765" width="2.5703125" style="354" customWidth="1"/>
    <col min="11766" max="11766" width="8.42578125" style="354" customWidth="1"/>
    <col min="11767" max="11767" width="12.28515625" style="354" customWidth="1"/>
    <col min="11768" max="11768" width="1.7109375" style="354" customWidth="1"/>
    <col min="11769" max="11769" width="10.5703125" style="354" customWidth="1"/>
    <col min="11770" max="11770" width="1.7109375" style="354" customWidth="1"/>
    <col min="11771" max="11771" width="9.140625" style="354"/>
    <col min="11772" max="11772" width="9.28515625" style="354" customWidth="1"/>
    <col min="11773" max="11773" width="9.140625" style="354"/>
    <col min="11774" max="11774" width="1.7109375" style="354" customWidth="1"/>
    <col min="11775" max="11775" width="10.7109375" style="354" customWidth="1"/>
    <col min="11776" max="11776" width="2.5703125" style="354" customWidth="1"/>
    <col min="11777" max="11777" width="8.42578125" style="354" customWidth="1"/>
    <col min="11778" max="11778" width="12.28515625" style="354" customWidth="1"/>
    <col min="11779" max="11779" width="1.7109375" style="354" customWidth="1"/>
    <col min="11780" max="11780" width="10.5703125" style="354" customWidth="1"/>
    <col min="11781" max="11781" width="1.7109375" style="354" customWidth="1"/>
    <col min="11782" max="11782" width="8.7109375" style="354" customWidth="1"/>
    <col min="11783" max="11783" width="9.28515625" style="354" customWidth="1"/>
    <col min="11784" max="11784" width="9.140625" style="354"/>
    <col min="11785" max="11785" width="1.7109375" style="354" customWidth="1"/>
    <col min="11786" max="11786" width="10.7109375" style="354" customWidth="1"/>
    <col min="11787" max="11787" width="2.5703125" style="354" customWidth="1"/>
    <col min="11788" max="11788" width="8.42578125" style="354" customWidth="1"/>
    <col min="11789" max="11789" width="12.28515625" style="354" customWidth="1"/>
    <col min="11790" max="11790" width="1.7109375" style="354" customWidth="1"/>
    <col min="11791" max="11791" width="10.5703125" style="354" customWidth="1"/>
    <col min="11792" max="11792" width="1.7109375" style="354" customWidth="1"/>
    <col min="11793" max="11793" width="9.140625" style="354"/>
    <col min="11794" max="11794" width="9.28515625" style="354" customWidth="1"/>
    <col min="11795" max="11795" width="9.140625" style="354"/>
    <col min="11796" max="11796" width="1.7109375" style="354" customWidth="1"/>
    <col min="11797" max="11797" width="10.7109375" style="354" customWidth="1"/>
    <col min="11798" max="11997" width="9.140625" style="354"/>
    <col min="11998" max="11998" width="21.85546875" style="354" customWidth="1"/>
    <col min="11999" max="11999" width="2.5703125" style="354" customWidth="1"/>
    <col min="12000" max="12000" width="8.42578125" style="354" customWidth="1"/>
    <col min="12001" max="12001" width="12.28515625" style="354" customWidth="1"/>
    <col min="12002" max="12002" width="1.7109375" style="354" customWidth="1"/>
    <col min="12003" max="12003" width="10.5703125" style="354" customWidth="1"/>
    <col min="12004" max="12004" width="1.7109375" style="354" customWidth="1"/>
    <col min="12005" max="12005" width="9.140625" style="354"/>
    <col min="12006" max="12006" width="9.28515625" style="354" customWidth="1"/>
    <col min="12007" max="12007" width="8.7109375" style="354" customWidth="1"/>
    <col min="12008" max="12008" width="1.7109375" style="354" customWidth="1"/>
    <col min="12009" max="12009" width="10.7109375" style="354" customWidth="1"/>
    <col min="12010" max="12010" width="2.5703125" style="354" customWidth="1"/>
    <col min="12011" max="12011" width="8.42578125" style="354" customWidth="1"/>
    <col min="12012" max="12012" width="12.28515625" style="354" customWidth="1"/>
    <col min="12013" max="12013" width="1.7109375" style="354" customWidth="1"/>
    <col min="12014" max="12014" width="10.5703125" style="354" customWidth="1"/>
    <col min="12015" max="12015" width="1.7109375" style="354" customWidth="1"/>
    <col min="12016" max="12016" width="8.7109375" style="354" customWidth="1"/>
    <col min="12017" max="12017" width="9.28515625" style="354" customWidth="1"/>
    <col min="12018" max="12018" width="9.140625" style="354"/>
    <col min="12019" max="12019" width="1.7109375" style="354" customWidth="1"/>
    <col min="12020" max="12020" width="10.7109375" style="354" customWidth="1"/>
    <col min="12021" max="12021" width="2.5703125" style="354" customWidth="1"/>
    <col min="12022" max="12022" width="8.42578125" style="354" customWidth="1"/>
    <col min="12023" max="12023" width="12.28515625" style="354" customWidth="1"/>
    <col min="12024" max="12024" width="1.7109375" style="354" customWidth="1"/>
    <col min="12025" max="12025" width="10.5703125" style="354" customWidth="1"/>
    <col min="12026" max="12026" width="1.7109375" style="354" customWidth="1"/>
    <col min="12027" max="12027" width="9.140625" style="354"/>
    <col min="12028" max="12028" width="9.28515625" style="354" customWidth="1"/>
    <col min="12029" max="12029" width="9.140625" style="354"/>
    <col min="12030" max="12030" width="1.7109375" style="354" customWidth="1"/>
    <col min="12031" max="12031" width="10.7109375" style="354" customWidth="1"/>
    <col min="12032" max="12032" width="2.5703125" style="354" customWidth="1"/>
    <col min="12033" max="12033" width="8.42578125" style="354" customWidth="1"/>
    <col min="12034" max="12034" width="12.28515625" style="354" customWidth="1"/>
    <col min="12035" max="12035" width="1.7109375" style="354" customWidth="1"/>
    <col min="12036" max="12036" width="10.5703125" style="354" customWidth="1"/>
    <col min="12037" max="12037" width="1.7109375" style="354" customWidth="1"/>
    <col min="12038" max="12038" width="8.7109375" style="354" customWidth="1"/>
    <col min="12039" max="12039" width="9.28515625" style="354" customWidth="1"/>
    <col min="12040" max="12040" width="9.140625" style="354"/>
    <col min="12041" max="12041" width="1.7109375" style="354" customWidth="1"/>
    <col min="12042" max="12042" width="10.7109375" style="354" customWidth="1"/>
    <col min="12043" max="12043" width="2.5703125" style="354" customWidth="1"/>
    <col min="12044" max="12044" width="8.42578125" style="354" customWidth="1"/>
    <col min="12045" max="12045" width="12.28515625" style="354" customWidth="1"/>
    <col min="12046" max="12046" width="1.7109375" style="354" customWidth="1"/>
    <col min="12047" max="12047" width="10.5703125" style="354" customWidth="1"/>
    <col min="12048" max="12048" width="1.7109375" style="354" customWidth="1"/>
    <col min="12049" max="12049" width="9.140625" style="354"/>
    <col min="12050" max="12050" width="9.28515625" style="354" customWidth="1"/>
    <col min="12051" max="12051" width="9.140625" style="354"/>
    <col min="12052" max="12052" width="1.7109375" style="354" customWidth="1"/>
    <col min="12053" max="12053" width="10.7109375" style="354" customWidth="1"/>
    <col min="12054" max="12253" width="9.140625" style="354"/>
    <col min="12254" max="12254" width="21.85546875" style="354" customWidth="1"/>
    <col min="12255" max="12255" width="2.5703125" style="354" customWidth="1"/>
    <col min="12256" max="12256" width="8.42578125" style="354" customWidth="1"/>
    <col min="12257" max="12257" width="12.28515625" style="354" customWidth="1"/>
    <col min="12258" max="12258" width="1.7109375" style="354" customWidth="1"/>
    <col min="12259" max="12259" width="10.5703125" style="354" customWidth="1"/>
    <col min="12260" max="12260" width="1.7109375" style="354" customWidth="1"/>
    <col min="12261" max="12261" width="9.140625" style="354"/>
    <col min="12262" max="12262" width="9.28515625" style="354" customWidth="1"/>
    <col min="12263" max="12263" width="8.7109375" style="354" customWidth="1"/>
    <col min="12264" max="12264" width="1.7109375" style="354" customWidth="1"/>
    <col min="12265" max="12265" width="10.7109375" style="354" customWidth="1"/>
    <col min="12266" max="12266" width="2.5703125" style="354" customWidth="1"/>
    <col min="12267" max="12267" width="8.42578125" style="354" customWidth="1"/>
    <col min="12268" max="12268" width="12.28515625" style="354" customWidth="1"/>
    <col min="12269" max="12269" width="1.7109375" style="354" customWidth="1"/>
    <col min="12270" max="12270" width="10.5703125" style="354" customWidth="1"/>
    <col min="12271" max="12271" width="1.7109375" style="354" customWidth="1"/>
    <col min="12272" max="12272" width="8.7109375" style="354" customWidth="1"/>
    <col min="12273" max="12273" width="9.28515625" style="354" customWidth="1"/>
    <col min="12274" max="12274" width="9.140625" style="354"/>
    <col min="12275" max="12275" width="1.7109375" style="354" customWidth="1"/>
    <col min="12276" max="12276" width="10.7109375" style="354" customWidth="1"/>
    <col min="12277" max="12277" width="2.5703125" style="354" customWidth="1"/>
    <col min="12278" max="12278" width="8.42578125" style="354" customWidth="1"/>
    <col min="12279" max="12279" width="12.28515625" style="354" customWidth="1"/>
    <col min="12280" max="12280" width="1.7109375" style="354" customWidth="1"/>
    <col min="12281" max="12281" width="10.5703125" style="354" customWidth="1"/>
    <col min="12282" max="12282" width="1.7109375" style="354" customWidth="1"/>
    <col min="12283" max="12283" width="9.140625" style="354"/>
    <col min="12284" max="12284" width="9.28515625" style="354" customWidth="1"/>
    <col min="12285" max="12285" width="9.140625" style="354"/>
    <col min="12286" max="12286" width="1.7109375" style="354" customWidth="1"/>
    <col min="12287" max="12287" width="10.7109375" style="354" customWidth="1"/>
    <col min="12288" max="12288" width="2.5703125" style="354" customWidth="1"/>
    <col min="12289" max="12289" width="8.42578125" style="354" customWidth="1"/>
    <col min="12290" max="12290" width="12.28515625" style="354" customWidth="1"/>
    <col min="12291" max="12291" width="1.7109375" style="354" customWidth="1"/>
    <col min="12292" max="12292" width="10.5703125" style="354" customWidth="1"/>
    <col min="12293" max="12293" width="1.7109375" style="354" customWidth="1"/>
    <col min="12294" max="12294" width="8.7109375" style="354" customWidth="1"/>
    <col min="12295" max="12295" width="9.28515625" style="354" customWidth="1"/>
    <col min="12296" max="12296" width="9.140625" style="354"/>
    <col min="12297" max="12297" width="1.7109375" style="354" customWidth="1"/>
    <col min="12298" max="12298" width="10.7109375" style="354" customWidth="1"/>
    <col min="12299" max="12299" width="2.5703125" style="354" customWidth="1"/>
    <col min="12300" max="12300" width="8.42578125" style="354" customWidth="1"/>
    <col min="12301" max="12301" width="12.28515625" style="354" customWidth="1"/>
    <col min="12302" max="12302" width="1.7109375" style="354" customWidth="1"/>
    <col min="12303" max="12303" width="10.5703125" style="354" customWidth="1"/>
    <col min="12304" max="12304" width="1.7109375" style="354" customWidth="1"/>
    <col min="12305" max="12305" width="9.140625" style="354"/>
    <col min="12306" max="12306" width="9.28515625" style="354" customWidth="1"/>
    <col min="12307" max="12307" width="9.140625" style="354"/>
    <col min="12308" max="12308" width="1.7109375" style="354" customWidth="1"/>
    <col min="12309" max="12309" width="10.7109375" style="354" customWidth="1"/>
    <col min="12310" max="12509" width="9.140625" style="354"/>
    <col min="12510" max="12510" width="21.85546875" style="354" customWidth="1"/>
    <col min="12511" max="12511" width="2.5703125" style="354" customWidth="1"/>
    <col min="12512" max="12512" width="8.42578125" style="354" customWidth="1"/>
    <col min="12513" max="12513" width="12.28515625" style="354" customWidth="1"/>
    <col min="12514" max="12514" width="1.7109375" style="354" customWidth="1"/>
    <col min="12515" max="12515" width="10.5703125" style="354" customWidth="1"/>
    <col min="12516" max="12516" width="1.7109375" style="354" customWidth="1"/>
    <col min="12517" max="12517" width="9.140625" style="354"/>
    <col min="12518" max="12518" width="9.28515625" style="354" customWidth="1"/>
    <col min="12519" max="12519" width="8.7109375" style="354" customWidth="1"/>
    <col min="12520" max="12520" width="1.7109375" style="354" customWidth="1"/>
    <col min="12521" max="12521" width="10.7109375" style="354" customWidth="1"/>
    <col min="12522" max="12522" width="2.5703125" style="354" customWidth="1"/>
    <col min="12523" max="12523" width="8.42578125" style="354" customWidth="1"/>
    <col min="12524" max="12524" width="12.28515625" style="354" customWidth="1"/>
    <col min="12525" max="12525" width="1.7109375" style="354" customWidth="1"/>
    <col min="12526" max="12526" width="10.5703125" style="354" customWidth="1"/>
    <col min="12527" max="12527" width="1.7109375" style="354" customWidth="1"/>
    <col min="12528" max="12528" width="8.7109375" style="354" customWidth="1"/>
    <col min="12529" max="12529" width="9.28515625" style="354" customWidth="1"/>
    <col min="12530" max="12530" width="9.140625" style="354"/>
    <col min="12531" max="12531" width="1.7109375" style="354" customWidth="1"/>
    <col min="12532" max="12532" width="10.7109375" style="354" customWidth="1"/>
    <col min="12533" max="12533" width="2.5703125" style="354" customWidth="1"/>
    <col min="12534" max="12534" width="8.42578125" style="354" customWidth="1"/>
    <col min="12535" max="12535" width="12.28515625" style="354" customWidth="1"/>
    <col min="12536" max="12536" width="1.7109375" style="354" customWidth="1"/>
    <col min="12537" max="12537" width="10.5703125" style="354" customWidth="1"/>
    <col min="12538" max="12538" width="1.7109375" style="354" customWidth="1"/>
    <col min="12539" max="12539" width="9.140625" style="354"/>
    <col min="12540" max="12540" width="9.28515625" style="354" customWidth="1"/>
    <col min="12541" max="12541" width="9.140625" style="354"/>
    <col min="12542" max="12542" width="1.7109375" style="354" customWidth="1"/>
    <col min="12543" max="12543" width="10.7109375" style="354" customWidth="1"/>
    <col min="12544" max="12544" width="2.5703125" style="354" customWidth="1"/>
    <col min="12545" max="12545" width="8.42578125" style="354" customWidth="1"/>
    <col min="12546" max="12546" width="12.28515625" style="354" customWidth="1"/>
    <col min="12547" max="12547" width="1.7109375" style="354" customWidth="1"/>
    <col min="12548" max="12548" width="10.5703125" style="354" customWidth="1"/>
    <col min="12549" max="12549" width="1.7109375" style="354" customWidth="1"/>
    <col min="12550" max="12550" width="8.7109375" style="354" customWidth="1"/>
    <col min="12551" max="12551" width="9.28515625" style="354" customWidth="1"/>
    <col min="12552" max="12552" width="9.140625" style="354"/>
    <col min="12553" max="12553" width="1.7109375" style="354" customWidth="1"/>
    <col min="12554" max="12554" width="10.7109375" style="354" customWidth="1"/>
    <col min="12555" max="12555" width="2.5703125" style="354" customWidth="1"/>
    <col min="12556" max="12556" width="8.42578125" style="354" customWidth="1"/>
    <col min="12557" max="12557" width="12.28515625" style="354" customWidth="1"/>
    <col min="12558" max="12558" width="1.7109375" style="354" customWidth="1"/>
    <col min="12559" max="12559" width="10.5703125" style="354" customWidth="1"/>
    <col min="12560" max="12560" width="1.7109375" style="354" customWidth="1"/>
    <col min="12561" max="12561" width="9.140625" style="354"/>
    <col min="12562" max="12562" width="9.28515625" style="354" customWidth="1"/>
    <col min="12563" max="12563" width="9.140625" style="354"/>
    <col min="12564" max="12564" width="1.7109375" style="354" customWidth="1"/>
    <col min="12565" max="12565" width="10.7109375" style="354" customWidth="1"/>
    <col min="12566" max="12765" width="9.140625" style="354"/>
    <col min="12766" max="12766" width="21.85546875" style="354" customWidth="1"/>
    <col min="12767" max="12767" width="2.5703125" style="354" customWidth="1"/>
    <col min="12768" max="12768" width="8.42578125" style="354" customWidth="1"/>
    <col min="12769" max="12769" width="12.28515625" style="354" customWidth="1"/>
    <col min="12770" max="12770" width="1.7109375" style="354" customWidth="1"/>
    <col min="12771" max="12771" width="10.5703125" style="354" customWidth="1"/>
    <col min="12772" max="12772" width="1.7109375" style="354" customWidth="1"/>
    <col min="12773" max="12773" width="9.140625" style="354"/>
    <col min="12774" max="12774" width="9.28515625" style="354" customWidth="1"/>
    <col min="12775" max="12775" width="8.7109375" style="354" customWidth="1"/>
    <col min="12776" max="12776" width="1.7109375" style="354" customWidth="1"/>
    <col min="12777" max="12777" width="10.7109375" style="354" customWidth="1"/>
    <col min="12778" max="12778" width="2.5703125" style="354" customWidth="1"/>
    <col min="12779" max="12779" width="8.42578125" style="354" customWidth="1"/>
    <col min="12780" max="12780" width="12.28515625" style="354" customWidth="1"/>
    <col min="12781" max="12781" width="1.7109375" style="354" customWidth="1"/>
    <col min="12782" max="12782" width="10.5703125" style="354" customWidth="1"/>
    <col min="12783" max="12783" width="1.7109375" style="354" customWidth="1"/>
    <col min="12784" max="12784" width="8.7109375" style="354" customWidth="1"/>
    <col min="12785" max="12785" width="9.28515625" style="354" customWidth="1"/>
    <col min="12786" max="12786" width="9.140625" style="354"/>
    <col min="12787" max="12787" width="1.7109375" style="354" customWidth="1"/>
    <col min="12788" max="12788" width="10.7109375" style="354" customWidth="1"/>
    <col min="12789" max="12789" width="2.5703125" style="354" customWidth="1"/>
    <col min="12790" max="12790" width="8.42578125" style="354" customWidth="1"/>
    <col min="12791" max="12791" width="12.28515625" style="354" customWidth="1"/>
    <col min="12792" max="12792" width="1.7109375" style="354" customWidth="1"/>
    <col min="12793" max="12793" width="10.5703125" style="354" customWidth="1"/>
    <col min="12794" max="12794" width="1.7109375" style="354" customWidth="1"/>
    <col min="12795" max="12795" width="9.140625" style="354"/>
    <col min="12796" max="12796" width="9.28515625" style="354" customWidth="1"/>
    <col min="12797" max="12797" width="9.140625" style="354"/>
    <col min="12798" max="12798" width="1.7109375" style="354" customWidth="1"/>
    <col min="12799" max="12799" width="10.7109375" style="354" customWidth="1"/>
    <col min="12800" max="12800" width="2.5703125" style="354" customWidth="1"/>
    <col min="12801" max="12801" width="8.42578125" style="354" customWidth="1"/>
    <col min="12802" max="12802" width="12.28515625" style="354" customWidth="1"/>
    <col min="12803" max="12803" width="1.7109375" style="354" customWidth="1"/>
    <col min="12804" max="12804" width="10.5703125" style="354" customWidth="1"/>
    <col min="12805" max="12805" width="1.7109375" style="354" customWidth="1"/>
    <col min="12806" max="12806" width="8.7109375" style="354" customWidth="1"/>
    <col min="12807" max="12807" width="9.28515625" style="354" customWidth="1"/>
    <col min="12808" max="12808" width="9.140625" style="354"/>
    <col min="12809" max="12809" width="1.7109375" style="354" customWidth="1"/>
    <col min="12810" max="12810" width="10.7109375" style="354" customWidth="1"/>
    <col min="12811" max="12811" width="2.5703125" style="354" customWidth="1"/>
    <col min="12812" max="12812" width="8.42578125" style="354" customWidth="1"/>
    <col min="12813" max="12813" width="12.28515625" style="354" customWidth="1"/>
    <col min="12814" max="12814" width="1.7109375" style="354" customWidth="1"/>
    <col min="12815" max="12815" width="10.5703125" style="354" customWidth="1"/>
    <col min="12816" max="12816" width="1.7109375" style="354" customWidth="1"/>
    <col min="12817" max="12817" width="9.140625" style="354"/>
    <col min="12818" max="12818" width="9.28515625" style="354" customWidth="1"/>
    <col min="12819" max="12819" width="9.140625" style="354"/>
    <col min="12820" max="12820" width="1.7109375" style="354" customWidth="1"/>
    <col min="12821" max="12821" width="10.7109375" style="354" customWidth="1"/>
    <col min="12822" max="13021" width="9.140625" style="354"/>
    <col min="13022" max="13022" width="21.85546875" style="354" customWidth="1"/>
    <col min="13023" max="13023" width="2.5703125" style="354" customWidth="1"/>
    <col min="13024" max="13024" width="8.42578125" style="354" customWidth="1"/>
    <col min="13025" max="13025" width="12.28515625" style="354" customWidth="1"/>
    <col min="13026" max="13026" width="1.7109375" style="354" customWidth="1"/>
    <col min="13027" max="13027" width="10.5703125" style="354" customWidth="1"/>
    <col min="13028" max="13028" width="1.7109375" style="354" customWidth="1"/>
    <col min="13029" max="13029" width="9.140625" style="354"/>
    <col min="13030" max="13030" width="9.28515625" style="354" customWidth="1"/>
    <col min="13031" max="13031" width="8.7109375" style="354" customWidth="1"/>
    <col min="13032" max="13032" width="1.7109375" style="354" customWidth="1"/>
    <col min="13033" max="13033" width="10.7109375" style="354" customWidth="1"/>
    <col min="13034" max="13034" width="2.5703125" style="354" customWidth="1"/>
    <col min="13035" max="13035" width="8.42578125" style="354" customWidth="1"/>
    <col min="13036" max="13036" width="12.28515625" style="354" customWidth="1"/>
    <col min="13037" max="13037" width="1.7109375" style="354" customWidth="1"/>
    <col min="13038" max="13038" width="10.5703125" style="354" customWidth="1"/>
    <col min="13039" max="13039" width="1.7109375" style="354" customWidth="1"/>
    <col min="13040" max="13040" width="8.7109375" style="354" customWidth="1"/>
    <col min="13041" max="13041" width="9.28515625" style="354" customWidth="1"/>
    <col min="13042" max="13042" width="9.140625" style="354"/>
    <col min="13043" max="13043" width="1.7109375" style="354" customWidth="1"/>
    <col min="13044" max="13044" width="10.7109375" style="354" customWidth="1"/>
    <col min="13045" max="13045" width="2.5703125" style="354" customWidth="1"/>
    <col min="13046" max="13046" width="8.42578125" style="354" customWidth="1"/>
    <col min="13047" max="13047" width="12.28515625" style="354" customWidth="1"/>
    <col min="13048" max="13048" width="1.7109375" style="354" customWidth="1"/>
    <col min="13049" max="13049" width="10.5703125" style="354" customWidth="1"/>
    <col min="13050" max="13050" width="1.7109375" style="354" customWidth="1"/>
    <col min="13051" max="13051" width="9.140625" style="354"/>
    <col min="13052" max="13052" width="9.28515625" style="354" customWidth="1"/>
    <col min="13053" max="13053" width="9.140625" style="354"/>
    <col min="13054" max="13054" width="1.7109375" style="354" customWidth="1"/>
    <col min="13055" max="13055" width="10.7109375" style="354" customWidth="1"/>
    <col min="13056" max="13056" width="2.5703125" style="354" customWidth="1"/>
    <col min="13057" max="13057" width="8.42578125" style="354" customWidth="1"/>
    <col min="13058" max="13058" width="12.28515625" style="354" customWidth="1"/>
    <col min="13059" max="13059" width="1.7109375" style="354" customWidth="1"/>
    <col min="13060" max="13060" width="10.5703125" style="354" customWidth="1"/>
    <col min="13061" max="13061" width="1.7109375" style="354" customWidth="1"/>
    <col min="13062" max="13062" width="8.7109375" style="354" customWidth="1"/>
    <col min="13063" max="13063" width="9.28515625" style="354" customWidth="1"/>
    <col min="13064" max="13064" width="9.140625" style="354"/>
    <col min="13065" max="13065" width="1.7109375" style="354" customWidth="1"/>
    <col min="13066" max="13066" width="10.7109375" style="354" customWidth="1"/>
    <col min="13067" max="13067" width="2.5703125" style="354" customWidth="1"/>
    <col min="13068" max="13068" width="8.42578125" style="354" customWidth="1"/>
    <col min="13069" max="13069" width="12.28515625" style="354" customWidth="1"/>
    <col min="13070" max="13070" width="1.7109375" style="354" customWidth="1"/>
    <col min="13071" max="13071" width="10.5703125" style="354" customWidth="1"/>
    <col min="13072" max="13072" width="1.7109375" style="354" customWidth="1"/>
    <col min="13073" max="13073" width="9.140625" style="354"/>
    <col min="13074" max="13074" width="9.28515625" style="354" customWidth="1"/>
    <col min="13075" max="13075" width="9.140625" style="354"/>
    <col min="13076" max="13076" width="1.7109375" style="354" customWidth="1"/>
    <col min="13077" max="13077" width="10.7109375" style="354" customWidth="1"/>
    <col min="13078" max="13277" width="9.140625" style="354"/>
    <col min="13278" max="13278" width="21.85546875" style="354" customWidth="1"/>
    <col min="13279" max="13279" width="2.5703125" style="354" customWidth="1"/>
    <col min="13280" max="13280" width="8.42578125" style="354" customWidth="1"/>
    <col min="13281" max="13281" width="12.28515625" style="354" customWidth="1"/>
    <col min="13282" max="13282" width="1.7109375" style="354" customWidth="1"/>
    <col min="13283" max="13283" width="10.5703125" style="354" customWidth="1"/>
    <col min="13284" max="13284" width="1.7109375" style="354" customWidth="1"/>
    <col min="13285" max="13285" width="9.140625" style="354"/>
    <col min="13286" max="13286" width="9.28515625" style="354" customWidth="1"/>
    <col min="13287" max="13287" width="8.7109375" style="354" customWidth="1"/>
    <col min="13288" max="13288" width="1.7109375" style="354" customWidth="1"/>
    <col min="13289" max="13289" width="10.7109375" style="354" customWidth="1"/>
    <col min="13290" max="13290" width="2.5703125" style="354" customWidth="1"/>
    <col min="13291" max="13291" width="8.42578125" style="354" customWidth="1"/>
    <col min="13292" max="13292" width="12.28515625" style="354" customWidth="1"/>
    <col min="13293" max="13293" width="1.7109375" style="354" customWidth="1"/>
    <col min="13294" max="13294" width="10.5703125" style="354" customWidth="1"/>
    <col min="13295" max="13295" width="1.7109375" style="354" customWidth="1"/>
    <col min="13296" max="13296" width="8.7109375" style="354" customWidth="1"/>
    <col min="13297" max="13297" width="9.28515625" style="354" customWidth="1"/>
    <col min="13298" max="13298" width="9.140625" style="354"/>
    <col min="13299" max="13299" width="1.7109375" style="354" customWidth="1"/>
    <col min="13300" max="13300" width="10.7109375" style="354" customWidth="1"/>
    <col min="13301" max="13301" width="2.5703125" style="354" customWidth="1"/>
    <col min="13302" max="13302" width="8.42578125" style="354" customWidth="1"/>
    <col min="13303" max="13303" width="12.28515625" style="354" customWidth="1"/>
    <col min="13304" max="13304" width="1.7109375" style="354" customWidth="1"/>
    <col min="13305" max="13305" width="10.5703125" style="354" customWidth="1"/>
    <col min="13306" max="13306" width="1.7109375" style="354" customWidth="1"/>
    <col min="13307" max="13307" width="9.140625" style="354"/>
    <col min="13308" max="13308" width="9.28515625" style="354" customWidth="1"/>
    <col min="13309" max="13309" width="9.140625" style="354"/>
    <col min="13310" max="13310" width="1.7109375" style="354" customWidth="1"/>
    <col min="13311" max="13311" width="10.7109375" style="354" customWidth="1"/>
    <col min="13312" max="13312" width="2.5703125" style="354" customWidth="1"/>
    <col min="13313" max="13313" width="8.42578125" style="354" customWidth="1"/>
    <col min="13314" max="13314" width="12.28515625" style="354" customWidth="1"/>
    <col min="13315" max="13315" width="1.7109375" style="354" customWidth="1"/>
    <col min="13316" max="13316" width="10.5703125" style="354" customWidth="1"/>
    <col min="13317" max="13317" width="1.7109375" style="354" customWidth="1"/>
    <col min="13318" max="13318" width="8.7109375" style="354" customWidth="1"/>
    <col min="13319" max="13319" width="9.28515625" style="354" customWidth="1"/>
    <col min="13320" max="13320" width="9.140625" style="354"/>
    <col min="13321" max="13321" width="1.7109375" style="354" customWidth="1"/>
    <col min="13322" max="13322" width="10.7109375" style="354" customWidth="1"/>
    <col min="13323" max="13323" width="2.5703125" style="354" customWidth="1"/>
    <col min="13324" max="13324" width="8.42578125" style="354" customWidth="1"/>
    <col min="13325" max="13325" width="12.28515625" style="354" customWidth="1"/>
    <col min="13326" max="13326" width="1.7109375" style="354" customWidth="1"/>
    <col min="13327" max="13327" width="10.5703125" style="354" customWidth="1"/>
    <col min="13328" max="13328" width="1.7109375" style="354" customWidth="1"/>
    <col min="13329" max="13329" width="9.140625" style="354"/>
    <col min="13330" max="13330" width="9.28515625" style="354" customWidth="1"/>
    <col min="13331" max="13331" width="9.140625" style="354"/>
    <col min="13332" max="13332" width="1.7109375" style="354" customWidth="1"/>
    <col min="13333" max="13333" width="10.7109375" style="354" customWidth="1"/>
    <col min="13334" max="13533" width="9.140625" style="354"/>
    <col min="13534" max="13534" width="21.85546875" style="354" customWidth="1"/>
    <col min="13535" max="13535" width="2.5703125" style="354" customWidth="1"/>
    <col min="13536" max="13536" width="8.42578125" style="354" customWidth="1"/>
    <col min="13537" max="13537" width="12.28515625" style="354" customWidth="1"/>
    <col min="13538" max="13538" width="1.7109375" style="354" customWidth="1"/>
    <col min="13539" max="13539" width="10.5703125" style="354" customWidth="1"/>
    <col min="13540" max="13540" width="1.7109375" style="354" customWidth="1"/>
    <col min="13541" max="13541" width="9.140625" style="354"/>
    <col min="13542" max="13542" width="9.28515625" style="354" customWidth="1"/>
    <col min="13543" max="13543" width="8.7109375" style="354" customWidth="1"/>
    <col min="13544" max="13544" width="1.7109375" style="354" customWidth="1"/>
    <col min="13545" max="13545" width="10.7109375" style="354" customWidth="1"/>
    <col min="13546" max="13546" width="2.5703125" style="354" customWidth="1"/>
    <col min="13547" max="13547" width="8.42578125" style="354" customWidth="1"/>
    <col min="13548" max="13548" width="12.28515625" style="354" customWidth="1"/>
    <col min="13549" max="13549" width="1.7109375" style="354" customWidth="1"/>
    <col min="13550" max="13550" width="10.5703125" style="354" customWidth="1"/>
    <col min="13551" max="13551" width="1.7109375" style="354" customWidth="1"/>
    <col min="13552" max="13552" width="8.7109375" style="354" customWidth="1"/>
    <col min="13553" max="13553" width="9.28515625" style="354" customWidth="1"/>
    <col min="13554" max="13554" width="9.140625" style="354"/>
    <col min="13555" max="13555" width="1.7109375" style="354" customWidth="1"/>
    <col min="13556" max="13556" width="10.7109375" style="354" customWidth="1"/>
    <col min="13557" max="13557" width="2.5703125" style="354" customWidth="1"/>
    <col min="13558" max="13558" width="8.42578125" style="354" customWidth="1"/>
    <col min="13559" max="13559" width="12.28515625" style="354" customWidth="1"/>
    <col min="13560" max="13560" width="1.7109375" style="354" customWidth="1"/>
    <col min="13561" max="13561" width="10.5703125" style="354" customWidth="1"/>
    <col min="13562" max="13562" width="1.7109375" style="354" customWidth="1"/>
    <col min="13563" max="13563" width="9.140625" style="354"/>
    <col min="13564" max="13564" width="9.28515625" style="354" customWidth="1"/>
    <col min="13565" max="13565" width="9.140625" style="354"/>
    <col min="13566" max="13566" width="1.7109375" style="354" customWidth="1"/>
    <col min="13567" max="13567" width="10.7109375" style="354" customWidth="1"/>
    <col min="13568" max="13568" width="2.5703125" style="354" customWidth="1"/>
    <col min="13569" max="13569" width="8.42578125" style="354" customWidth="1"/>
    <col min="13570" max="13570" width="12.28515625" style="354" customWidth="1"/>
    <col min="13571" max="13571" width="1.7109375" style="354" customWidth="1"/>
    <col min="13572" max="13572" width="10.5703125" style="354" customWidth="1"/>
    <col min="13573" max="13573" width="1.7109375" style="354" customWidth="1"/>
    <col min="13574" max="13574" width="8.7109375" style="354" customWidth="1"/>
    <col min="13575" max="13575" width="9.28515625" style="354" customWidth="1"/>
    <col min="13576" max="13576" width="9.140625" style="354"/>
    <col min="13577" max="13577" width="1.7109375" style="354" customWidth="1"/>
    <col min="13578" max="13578" width="10.7109375" style="354" customWidth="1"/>
    <col min="13579" max="13579" width="2.5703125" style="354" customWidth="1"/>
    <col min="13580" max="13580" width="8.42578125" style="354" customWidth="1"/>
    <col min="13581" max="13581" width="12.28515625" style="354" customWidth="1"/>
    <col min="13582" max="13582" width="1.7109375" style="354" customWidth="1"/>
    <col min="13583" max="13583" width="10.5703125" style="354" customWidth="1"/>
    <col min="13584" max="13584" width="1.7109375" style="354" customWidth="1"/>
    <col min="13585" max="13585" width="9.140625" style="354"/>
    <col min="13586" max="13586" width="9.28515625" style="354" customWidth="1"/>
    <col min="13587" max="13587" width="9.140625" style="354"/>
    <col min="13588" max="13588" width="1.7109375" style="354" customWidth="1"/>
    <col min="13589" max="13589" width="10.7109375" style="354" customWidth="1"/>
    <col min="13590" max="13789" width="9.140625" style="354"/>
    <col min="13790" max="13790" width="21.85546875" style="354" customWidth="1"/>
    <col min="13791" max="13791" width="2.5703125" style="354" customWidth="1"/>
    <col min="13792" max="13792" width="8.42578125" style="354" customWidth="1"/>
    <col min="13793" max="13793" width="12.28515625" style="354" customWidth="1"/>
    <col min="13794" max="13794" width="1.7109375" style="354" customWidth="1"/>
    <col min="13795" max="13795" width="10.5703125" style="354" customWidth="1"/>
    <col min="13796" max="13796" width="1.7109375" style="354" customWidth="1"/>
    <col min="13797" max="13797" width="9.140625" style="354"/>
    <col min="13798" max="13798" width="9.28515625" style="354" customWidth="1"/>
    <col min="13799" max="13799" width="8.7109375" style="354" customWidth="1"/>
    <col min="13800" max="13800" width="1.7109375" style="354" customWidth="1"/>
    <col min="13801" max="13801" width="10.7109375" style="354" customWidth="1"/>
    <col min="13802" max="13802" width="2.5703125" style="354" customWidth="1"/>
    <col min="13803" max="13803" width="8.42578125" style="354" customWidth="1"/>
    <col min="13804" max="13804" width="12.28515625" style="354" customWidth="1"/>
    <col min="13805" max="13805" width="1.7109375" style="354" customWidth="1"/>
    <col min="13806" max="13806" width="10.5703125" style="354" customWidth="1"/>
    <col min="13807" max="13807" width="1.7109375" style="354" customWidth="1"/>
    <col min="13808" max="13808" width="8.7109375" style="354" customWidth="1"/>
    <col min="13809" max="13809" width="9.28515625" style="354" customWidth="1"/>
    <col min="13810" max="13810" width="9.140625" style="354"/>
    <col min="13811" max="13811" width="1.7109375" style="354" customWidth="1"/>
    <col min="13812" max="13812" width="10.7109375" style="354" customWidth="1"/>
    <col min="13813" max="13813" width="2.5703125" style="354" customWidth="1"/>
    <col min="13814" max="13814" width="8.42578125" style="354" customWidth="1"/>
    <col min="13815" max="13815" width="12.28515625" style="354" customWidth="1"/>
    <col min="13816" max="13816" width="1.7109375" style="354" customWidth="1"/>
    <col min="13817" max="13817" width="10.5703125" style="354" customWidth="1"/>
    <col min="13818" max="13818" width="1.7109375" style="354" customWidth="1"/>
    <col min="13819" max="13819" width="9.140625" style="354"/>
    <col min="13820" max="13820" width="9.28515625" style="354" customWidth="1"/>
    <col min="13821" max="13821" width="9.140625" style="354"/>
    <col min="13822" max="13822" width="1.7109375" style="354" customWidth="1"/>
    <col min="13823" max="13823" width="10.7109375" style="354" customWidth="1"/>
    <col min="13824" max="13824" width="2.5703125" style="354" customWidth="1"/>
    <col min="13825" max="13825" width="8.42578125" style="354" customWidth="1"/>
    <col min="13826" max="13826" width="12.28515625" style="354" customWidth="1"/>
    <col min="13827" max="13827" width="1.7109375" style="354" customWidth="1"/>
    <col min="13828" max="13828" width="10.5703125" style="354" customWidth="1"/>
    <col min="13829" max="13829" width="1.7109375" style="354" customWidth="1"/>
    <col min="13830" max="13830" width="8.7109375" style="354" customWidth="1"/>
    <col min="13831" max="13831" width="9.28515625" style="354" customWidth="1"/>
    <col min="13832" max="13832" width="9.140625" style="354"/>
    <col min="13833" max="13833" width="1.7109375" style="354" customWidth="1"/>
    <col min="13834" max="13834" width="10.7109375" style="354" customWidth="1"/>
    <col min="13835" max="13835" width="2.5703125" style="354" customWidth="1"/>
    <col min="13836" max="13836" width="8.42578125" style="354" customWidth="1"/>
    <col min="13837" max="13837" width="12.28515625" style="354" customWidth="1"/>
    <col min="13838" max="13838" width="1.7109375" style="354" customWidth="1"/>
    <col min="13839" max="13839" width="10.5703125" style="354" customWidth="1"/>
    <col min="13840" max="13840" width="1.7109375" style="354" customWidth="1"/>
    <col min="13841" max="13841" width="9.140625" style="354"/>
    <col min="13842" max="13842" width="9.28515625" style="354" customWidth="1"/>
    <col min="13843" max="13843" width="9.140625" style="354"/>
    <col min="13844" max="13844" width="1.7109375" style="354" customWidth="1"/>
    <col min="13845" max="13845" width="10.7109375" style="354" customWidth="1"/>
    <col min="13846" max="14045" width="9.140625" style="354"/>
    <col min="14046" max="14046" width="21.85546875" style="354" customWidth="1"/>
    <col min="14047" max="14047" width="2.5703125" style="354" customWidth="1"/>
    <col min="14048" max="14048" width="8.42578125" style="354" customWidth="1"/>
    <col min="14049" max="14049" width="12.28515625" style="354" customWidth="1"/>
    <col min="14050" max="14050" width="1.7109375" style="354" customWidth="1"/>
    <col min="14051" max="14051" width="10.5703125" style="354" customWidth="1"/>
    <col min="14052" max="14052" width="1.7109375" style="354" customWidth="1"/>
    <col min="14053" max="14053" width="9.140625" style="354"/>
    <col min="14054" max="14054" width="9.28515625" style="354" customWidth="1"/>
    <col min="14055" max="14055" width="8.7109375" style="354" customWidth="1"/>
    <col min="14056" max="14056" width="1.7109375" style="354" customWidth="1"/>
    <col min="14057" max="14057" width="10.7109375" style="354" customWidth="1"/>
    <col min="14058" max="14058" width="2.5703125" style="354" customWidth="1"/>
    <col min="14059" max="14059" width="8.42578125" style="354" customWidth="1"/>
    <col min="14060" max="14060" width="12.28515625" style="354" customWidth="1"/>
    <col min="14061" max="14061" width="1.7109375" style="354" customWidth="1"/>
    <col min="14062" max="14062" width="10.5703125" style="354" customWidth="1"/>
    <col min="14063" max="14063" width="1.7109375" style="354" customWidth="1"/>
    <col min="14064" max="14064" width="8.7109375" style="354" customWidth="1"/>
    <col min="14065" max="14065" width="9.28515625" style="354" customWidth="1"/>
    <col min="14066" max="14066" width="9.140625" style="354"/>
    <col min="14067" max="14067" width="1.7109375" style="354" customWidth="1"/>
    <col min="14068" max="14068" width="10.7109375" style="354" customWidth="1"/>
    <col min="14069" max="14069" width="2.5703125" style="354" customWidth="1"/>
    <col min="14070" max="14070" width="8.42578125" style="354" customWidth="1"/>
    <col min="14071" max="14071" width="12.28515625" style="354" customWidth="1"/>
    <col min="14072" max="14072" width="1.7109375" style="354" customWidth="1"/>
    <col min="14073" max="14073" width="10.5703125" style="354" customWidth="1"/>
    <col min="14074" max="14074" width="1.7109375" style="354" customWidth="1"/>
    <col min="14075" max="14075" width="9.140625" style="354"/>
    <col min="14076" max="14076" width="9.28515625" style="354" customWidth="1"/>
    <col min="14077" max="14077" width="9.140625" style="354"/>
    <col min="14078" max="14078" width="1.7109375" style="354" customWidth="1"/>
    <col min="14079" max="14079" width="10.7109375" style="354" customWidth="1"/>
    <col min="14080" max="14080" width="2.5703125" style="354" customWidth="1"/>
    <col min="14081" max="14081" width="8.42578125" style="354" customWidth="1"/>
    <col min="14082" max="14082" width="12.28515625" style="354" customWidth="1"/>
    <col min="14083" max="14083" width="1.7109375" style="354" customWidth="1"/>
    <col min="14084" max="14084" width="10.5703125" style="354" customWidth="1"/>
    <col min="14085" max="14085" width="1.7109375" style="354" customWidth="1"/>
    <col min="14086" max="14086" width="8.7109375" style="354" customWidth="1"/>
    <col min="14087" max="14087" width="9.28515625" style="354" customWidth="1"/>
    <col min="14088" max="14088" width="9.140625" style="354"/>
    <col min="14089" max="14089" width="1.7109375" style="354" customWidth="1"/>
    <col min="14090" max="14090" width="10.7109375" style="354" customWidth="1"/>
    <col min="14091" max="14091" width="2.5703125" style="354" customWidth="1"/>
    <col min="14092" max="14092" width="8.42578125" style="354" customWidth="1"/>
    <col min="14093" max="14093" width="12.28515625" style="354" customWidth="1"/>
    <col min="14094" max="14094" width="1.7109375" style="354" customWidth="1"/>
    <col min="14095" max="14095" width="10.5703125" style="354" customWidth="1"/>
    <col min="14096" max="14096" width="1.7109375" style="354" customWidth="1"/>
    <col min="14097" max="14097" width="9.140625" style="354"/>
    <col min="14098" max="14098" width="9.28515625" style="354" customWidth="1"/>
    <col min="14099" max="14099" width="9.140625" style="354"/>
    <col min="14100" max="14100" width="1.7109375" style="354" customWidth="1"/>
    <col min="14101" max="14101" width="10.7109375" style="354" customWidth="1"/>
    <col min="14102" max="14301" width="9.140625" style="354"/>
    <col min="14302" max="14302" width="21.85546875" style="354" customWidth="1"/>
    <col min="14303" max="14303" width="2.5703125" style="354" customWidth="1"/>
    <col min="14304" max="14304" width="8.42578125" style="354" customWidth="1"/>
    <col min="14305" max="14305" width="12.28515625" style="354" customWidth="1"/>
    <col min="14306" max="14306" width="1.7109375" style="354" customWidth="1"/>
    <col min="14307" max="14307" width="10.5703125" style="354" customWidth="1"/>
    <col min="14308" max="14308" width="1.7109375" style="354" customWidth="1"/>
    <col min="14309" max="14309" width="9.140625" style="354"/>
    <col min="14310" max="14310" width="9.28515625" style="354" customWidth="1"/>
    <col min="14311" max="14311" width="8.7109375" style="354" customWidth="1"/>
    <col min="14312" max="14312" width="1.7109375" style="354" customWidth="1"/>
    <col min="14313" max="14313" width="10.7109375" style="354" customWidth="1"/>
    <col min="14314" max="14314" width="2.5703125" style="354" customWidth="1"/>
    <col min="14315" max="14315" width="8.42578125" style="354" customWidth="1"/>
    <col min="14316" max="14316" width="12.28515625" style="354" customWidth="1"/>
    <col min="14317" max="14317" width="1.7109375" style="354" customWidth="1"/>
    <col min="14318" max="14318" width="10.5703125" style="354" customWidth="1"/>
    <col min="14319" max="14319" width="1.7109375" style="354" customWidth="1"/>
    <col min="14320" max="14320" width="8.7109375" style="354" customWidth="1"/>
    <col min="14321" max="14321" width="9.28515625" style="354" customWidth="1"/>
    <col min="14322" max="14322" width="9.140625" style="354"/>
    <col min="14323" max="14323" width="1.7109375" style="354" customWidth="1"/>
    <col min="14324" max="14324" width="10.7109375" style="354" customWidth="1"/>
    <col min="14325" max="14325" width="2.5703125" style="354" customWidth="1"/>
    <col min="14326" max="14326" width="8.42578125" style="354" customWidth="1"/>
    <col min="14327" max="14327" width="12.28515625" style="354" customWidth="1"/>
    <col min="14328" max="14328" width="1.7109375" style="354" customWidth="1"/>
    <col min="14329" max="14329" width="10.5703125" style="354" customWidth="1"/>
    <col min="14330" max="14330" width="1.7109375" style="354" customWidth="1"/>
    <col min="14331" max="14331" width="9.140625" style="354"/>
    <col min="14332" max="14332" width="9.28515625" style="354" customWidth="1"/>
    <col min="14333" max="14333" width="9.140625" style="354"/>
    <col min="14334" max="14334" width="1.7109375" style="354" customWidth="1"/>
    <col min="14335" max="14335" width="10.7109375" style="354" customWidth="1"/>
    <col min="14336" max="14336" width="2.5703125" style="354" customWidth="1"/>
    <col min="14337" max="14337" width="8.42578125" style="354" customWidth="1"/>
    <col min="14338" max="14338" width="12.28515625" style="354" customWidth="1"/>
    <col min="14339" max="14339" width="1.7109375" style="354" customWidth="1"/>
    <col min="14340" max="14340" width="10.5703125" style="354" customWidth="1"/>
    <col min="14341" max="14341" width="1.7109375" style="354" customWidth="1"/>
    <col min="14342" max="14342" width="8.7109375" style="354" customWidth="1"/>
    <col min="14343" max="14343" width="9.28515625" style="354" customWidth="1"/>
    <col min="14344" max="14344" width="9.140625" style="354"/>
    <col min="14345" max="14345" width="1.7109375" style="354" customWidth="1"/>
    <col min="14346" max="14346" width="10.7109375" style="354" customWidth="1"/>
    <col min="14347" max="14347" width="2.5703125" style="354" customWidth="1"/>
    <col min="14348" max="14348" width="8.42578125" style="354" customWidth="1"/>
    <col min="14349" max="14349" width="12.28515625" style="354" customWidth="1"/>
    <col min="14350" max="14350" width="1.7109375" style="354" customWidth="1"/>
    <col min="14351" max="14351" width="10.5703125" style="354" customWidth="1"/>
    <col min="14352" max="14352" width="1.7109375" style="354" customWidth="1"/>
    <col min="14353" max="14353" width="9.140625" style="354"/>
    <col min="14354" max="14354" width="9.28515625" style="354" customWidth="1"/>
    <col min="14355" max="14355" width="9.140625" style="354"/>
    <col min="14356" max="14356" width="1.7109375" style="354" customWidth="1"/>
    <col min="14357" max="14357" width="10.7109375" style="354" customWidth="1"/>
    <col min="14358" max="14557" width="9.140625" style="354"/>
    <col min="14558" max="14558" width="21.85546875" style="354" customWidth="1"/>
    <col min="14559" max="14559" width="2.5703125" style="354" customWidth="1"/>
    <col min="14560" max="14560" width="8.42578125" style="354" customWidth="1"/>
    <col min="14561" max="14561" width="12.28515625" style="354" customWidth="1"/>
    <col min="14562" max="14562" width="1.7109375" style="354" customWidth="1"/>
    <col min="14563" max="14563" width="10.5703125" style="354" customWidth="1"/>
    <col min="14564" max="14564" width="1.7109375" style="354" customWidth="1"/>
    <col min="14565" max="14565" width="9.140625" style="354"/>
    <col min="14566" max="14566" width="9.28515625" style="354" customWidth="1"/>
    <col min="14567" max="14567" width="8.7109375" style="354" customWidth="1"/>
    <col min="14568" max="14568" width="1.7109375" style="354" customWidth="1"/>
    <col min="14569" max="14569" width="10.7109375" style="354" customWidth="1"/>
    <col min="14570" max="14570" width="2.5703125" style="354" customWidth="1"/>
    <col min="14571" max="14571" width="8.42578125" style="354" customWidth="1"/>
    <col min="14572" max="14572" width="12.28515625" style="354" customWidth="1"/>
    <col min="14573" max="14573" width="1.7109375" style="354" customWidth="1"/>
    <col min="14574" max="14574" width="10.5703125" style="354" customWidth="1"/>
    <col min="14575" max="14575" width="1.7109375" style="354" customWidth="1"/>
    <col min="14576" max="14576" width="8.7109375" style="354" customWidth="1"/>
    <col min="14577" max="14577" width="9.28515625" style="354" customWidth="1"/>
    <col min="14578" max="14578" width="9.140625" style="354"/>
    <col min="14579" max="14579" width="1.7109375" style="354" customWidth="1"/>
    <col min="14580" max="14580" width="10.7109375" style="354" customWidth="1"/>
    <col min="14581" max="14581" width="2.5703125" style="354" customWidth="1"/>
    <col min="14582" max="14582" width="8.42578125" style="354" customWidth="1"/>
    <col min="14583" max="14583" width="12.28515625" style="354" customWidth="1"/>
    <col min="14584" max="14584" width="1.7109375" style="354" customWidth="1"/>
    <col min="14585" max="14585" width="10.5703125" style="354" customWidth="1"/>
    <col min="14586" max="14586" width="1.7109375" style="354" customWidth="1"/>
    <col min="14587" max="14587" width="9.140625" style="354"/>
    <col min="14588" max="14588" width="9.28515625" style="354" customWidth="1"/>
    <col min="14589" max="14589" width="9.140625" style="354"/>
    <col min="14590" max="14590" width="1.7109375" style="354" customWidth="1"/>
    <col min="14591" max="14591" width="10.7109375" style="354" customWidth="1"/>
    <col min="14592" max="14592" width="2.5703125" style="354" customWidth="1"/>
    <col min="14593" max="14593" width="8.42578125" style="354" customWidth="1"/>
    <col min="14594" max="14594" width="12.28515625" style="354" customWidth="1"/>
    <col min="14595" max="14595" width="1.7109375" style="354" customWidth="1"/>
    <col min="14596" max="14596" width="10.5703125" style="354" customWidth="1"/>
    <col min="14597" max="14597" width="1.7109375" style="354" customWidth="1"/>
    <col min="14598" max="14598" width="8.7109375" style="354" customWidth="1"/>
    <col min="14599" max="14599" width="9.28515625" style="354" customWidth="1"/>
    <col min="14600" max="14600" width="9.140625" style="354"/>
    <col min="14601" max="14601" width="1.7109375" style="354" customWidth="1"/>
    <col min="14602" max="14602" width="10.7109375" style="354" customWidth="1"/>
    <col min="14603" max="14603" width="2.5703125" style="354" customWidth="1"/>
    <col min="14604" max="14604" width="8.42578125" style="354" customWidth="1"/>
    <col min="14605" max="14605" width="12.28515625" style="354" customWidth="1"/>
    <col min="14606" max="14606" width="1.7109375" style="354" customWidth="1"/>
    <col min="14607" max="14607" width="10.5703125" style="354" customWidth="1"/>
    <col min="14608" max="14608" width="1.7109375" style="354" customWidth="1"/>
    <col min="14609" max="14609" width="9.140625" style="354"/>
    <col min="14610" max="14610" width="9.28515625" style="354" customWidth="1"/>
    <col min="14611" max="14611" width="9.140625" style="354"/>
    <col min="14612" max="14612" width="1.7109375" style="354" customWidth="1"/>
    <col min="14613" max="14613" width="10.7109375" style="354" customWidth="1"/>
    <col min="14614" max="14813" width="9.140625" style="354"/>
    <col min="14814" max="14814" width="21.85546875" style="354" customWidth="1"/>
    <col min="14815" max="14815" width="2.5703125" style="354" customWidth="1"/>
    <col min="14816" max="14816" width="8.42578125" style="354" customWidth="1"/>
    <col min="14817" max="14817" width="12.28515625" style="354" customWidth="1"/>
    <col min="14818" max="14818" width="1.7109375" style="354" customWidth="1"/>
    <col min="14819" max="14819" width="10.5703125" style="354" customWidth="1"/>
    <col min="14820" max="14820" width="1.7109375" style="354" customWidth="1"/>
    <col min="14821" max="14821" width="9.140625" style="354"/>
    <col min="14822" max="14822" width="9.28515625" style="354" customWidth="1"/>
    <col min="14823" max="14823" width="8.7109375" style="354" customWidth="1"/>
    <col min="14824" max="14824" width="1.7109375" style="354" customWidth="1"/>
    <col min="14825" max="14825" width="10.7109375" style="354" customWidth="1"/>
    <col min="14826" max="14826" width="2.5703125" style="354" customWidth="1"/>
    <col min="14827" max="14827" width="8.42578125" style="354" customWidth="1"/>
    <col min="14828" max="14828" width="12.28515625" style="354" customWidth="1"/>
    <col min="14829" max="14829" width="1.7109375" style="354" customWidth="1"/>
    <col min="14830" max="14830" width="10.5703125" style="354" customWidth="1"/>
    <col min="14831" max="14831" width="1.7109375" style="354" customWidth="1"/>
    <col min="14832" max="14832" width="8.7109375" style="354" customWidth="1"/>
    <col min="14833" max="14833" width="9.28515625" style="354" customWidth="1"/>
    <col min="14834" max="14834" width="9.140625" style="354"/>
    <col min="14835" max="14835" width="1.7109375" style="354" customWidth="1"/>
    <col min="14836" max="14836" width="10.7109375" style="354" customWidth="1"/>
    <col min="14837" max="14837" width="2.5703125" style="354" customWidth="1"/>
    <col min="14838" max="14838" width="8.42578125" style="354" customWidth="1"/>
    <col min="14839" max="14839" width="12.28515625" style="354" customWidth="1"/>
    <col min="14840" max="14840" width="1.7109375" style="354" customWidth="1"/>
    <col min="14841" max="14841" width="10.5703125" style="354" customWidth="1"/>
    <col min="14842" max="14842" width="1.7109375" style="354" customWidth="1"/>
    <col min="14843" max="14843" width="9.140625" style="354"/>
    <col min="14844" max="14844" width="9.28515625" style="354" customWidth="1"/>
    <col min="14845" max="14845" width="9.140625" style="354"/>
    <col min="14846" max="14846" width="1.7109375" style="354" customWidth="1"/>
    <col min="14847" max="14847" width="10.7109375" style="354" customWidth="1"/>
    <col min="14848" max="14848" width="2.5703125" style="354" customWidth="1"/>
    <col min="14849" max="14849" width="8.42578125" style="354" customWidth="1"/>
    <col min="14850" max="14850" width="12.28515625" style="354" customWidth="1"/>
    <col min="14851" max="14851" width="1.7109375" style="354" customWidth="1"/>
    <col min="14852" max="14852" width="10.5703125" style="354" customWidth="1"/>
    <col min="14853" max="14853" width="1.7109375" style="354" customWidth="1"/>
    <col min="14854" max="14854" width="8.7109375" style="354" customWidth="1"/>
    <col min="14855" max="14855" width="9.28515625" style="354" customWidth="1"/>
    <col min="14856" max="14856" width="9.140625" style="354"/>
    <col min="14857" max="14857" width="1.7109375" style="354" customWidth="1"/>
    <col min="14858" max="14858" width="10.7109375" style="354" customWidth="1"/>
    <col min="14859" max="14859" width="2.5703125" style="354" customWidth="1"/>
    <col min="14860" max="14860" width="8.42578125" style="354" customWidth="1"/>
    <col min="14861" max="14861" width="12.28515625" style="354" customWidth="1"/>
    <col min="14862" max="14862" width="1.7109375" style="354" customWidth="1"/>
    <col min="14863" max="14863" width="10.5703125" style="354" customWidth="1"/>
    <col min="14864" max="14864" width="1.7109375" style="354" customWidth="1"/>
    <col min="14865" max="14865" width="9.140625" style="354"/>
    <col min="14866" max="14866" width="9.28515625" style="354" customWidth="1"/>
    <col min="14867" max="14867" width="9.140625" style="354"/>
    <col min="14868" max="14868" width="1.7109375" style="354" customWidth="1"/>
    <col min="14869" max="14869" width="10.7109375" style="354" customWidth="1"/>
    <col min="14870" max="15069" width="9.140625" style="354"/>
    <col min="15070" max="15070" width="21.85546875" style="354" customWidth="1"/>
    <col min="15071" max="15071" width="2.5703125" style="354" customWidth="1"/>
    <col min="15072" max="15072" width="8.42578125" style="354" customWidth="1"/>
    <col min="15073" max="15073" width="12.28515625" style="354" customWidth="1"/>
    <col min="15074" max="15074" width="1.7109375" style="354" customWidth="1"/>
    <col min="15075" max="15075" width="10.5703125" style="354" customWidth="1"/>
    <col min="15076" max="15076" width="1.7109375" style="354" customWidth="1"/>
    <col min="15077" max="15077" width="9.140625" style="354"/>
    <col min="15078" max="15078" width="9.28515625" style="354" customWidth="1"/>
    <col min="15079" max="15079" width="8.7109375" style="354" customWidth="1"/>
    <col min="15080" max="15080" width="1.7109375" style="354" customWidth="1"/>
    <col min="15081" max="15081" width="10.7109375" style="354" customWidth="1"/>
    <col min="15082" max="15082" width="2.5703125" style="354" customWidth="1"/>
    <col min="15083" max="15083" width="8.42578125" style="354" customWidth="1"/>
    <col min="15084" max="15084" width="12.28515625" style="354" customWidth="1"/>
    <col min="15085" max="15085" width="1.7109375" style="354" customWidth="1"/>
    <col min="15086" max="15086" width="10.5703125" style="354" customWidth="1"/>
    <col min="15087" max="15087" width="1.7109375" style="354" customWidth="1"/>
    <col min="15088" max="15088" width="8.7109375" style="354" customWidth="1"/>
    <col min="15089" max="15089" width="9.28515625" style="354" customWidth="1"/>
    <col min="15090" max="15090" width="9.140625" style="354"/>
    <col min="15091" max="15091" width="1.7109375" style="354" customWidth="1"/>
    <col min="15092" max="15092" width="10.7109375" style="354" customWidth="1"/>
    <col min="15093" max="15093" width="2.5703125" style="354" customWidth="1"/>
    <col min="15094" max="15094" width="8.42578125" style="354" customWidth="1"/>
    <col min="15095" max="15095" width="12.28515625" style="354" customWidth="1"/>
    <col min="15096" max="15096" width="1.7109375" style="354" customWidth="1"/>
    <col min="15097" max="15097" width="10.5703125" style="354" customWidth="1"/>
    <col min="15098" max="15098" width="1.7109375" style="354" customWidth="1"/>
    <col min="15099" max="15099" width="9.140625" style="354"/>
    <col min="15100" max="15100" width="9.28515625" style="354" customWidth="1"/>
    <col min="15101" max="15101" width="9.140625" style="354"/>
    <col min="15102" max="15102" width="1.7109375" style="354" customWidth="1"/>
    <col min="15103" max="15103" width="10.7109375" style="354" customWidth="1"/>
    <col min="15104" max="15104" width="2.5703125" style="354" customWidth="1"/>
    <col min="15105" max="15105" width="8.42578125" style="354" customWidth="1"/>
    <col min="15106" max="15106" width="12.28515625" style="354" customWidth="1"/>
    <col min="15107" max="15107" width="1.7109375" style="354" customWidth="1"/>
    <col min="15108" max="15108" width="10.5703125" style="354" customWidth="1"/>
    <col min="15109" max="15109" width="1.7109375" style="354" customWidth="1"/>
    <col min="15110" max="15110" width="8.7109375" style="354" customWidth="1"/>
    <col min="15111" max="15111" width="9.28515625" style="354" customWidth="1"/>
    <col min="15112" max="15112" width="9.140625" style="354"/>
    <col min="15113" max="15113" width="1.7109375" style="354" customWidth="1"/>
    <col min="15114" max="15114" width="10.7109375" style="354" customWidth="1"/>
    <col min="15115" max="15115" width="2.5703125" style="354" customWidth="1"/>
    <col min="15116" max="15116" width="8.42578125" style="354" customWidth="1"/>
    <col min="15117" max="15117" width="12.28515625" style="354" customWidth="1"/>
    <col min="15118" max="15118" width="1.7109375" style="354" customWidth="1"/>
    <col min="15119" max="15119" width="10.5703125" style="354" customWidth="1"/>
    <col min="15120" max="15120" width="1.7109375" style="354" customWidth="1"/>
    <col min="15121" max="15121" width="9.140625" style="354"/>
    <col min="15122" max="15122" width="9.28515625" style="354" customWidth="1"/>
    <col min="15123" max="15123" width="9.140625" style="354"/>
    <col min="15124" max="15124" width="1.7109375" style="354" customWidth="1"/>
    <col min="15125" max="15125" width="10.7109375" style="354" customWidth="1"/>
    <col min="15126" max="15325" width="9.140625" style="354"/>
    <col min="15326" max="15326" width="21.85546875" style="354" customWidth="1"/>
    <col min="15327" max="15327" width="2.5703125" style="354" customWidth="1"/>
    <col min="15328" max="15328" width="8.42578125" style="354" customWidth="1"/>
    <col min="15329" max="15329" width="12.28515625" style="354" customWidth="1"/>
    <col min="15330" max="15330" width="1.7109375" style="354" customWidth="1"/>
    <col min="15331" max="15331" width="10.5703125" style="354" customWidth="1"/>
    <col min="15332" max="15332" width="1.7109375" style="354" customWidth="1"/>
    <col min="15333" max="15333" width="9.140625" style="354"/>
    <col min="15334" max="15334" width="9.28515625" style="354" customWidth="1"/>
    <col min="15335" max="15335" width="8.7109375" style="354" customWidth="1"/>
    <col min="15336" max="15336" width="1.7109375" style="354" customWidth="1"/>
    <col min="15337" max="15337" width="10.7109375" style="354" customWidth="1"/>
    <col min="15338" max="15338" width="2.5703125" style="354" customWidth="1"/>
    <col min="15339" max="15339" width="8.42578125" style="354" customWidth="1"/>
    <col min="15340" max="15340" width="12.28515625" style="354" customWidth="1"/>
    <col min="15341" max="15341" width="1.7109375" style="354" customWidth="1"/>
    <col min="15342" max="15342" width="10.5703125" style="354" customWidth="1"/>
    <col min="15343" max="15343" width="1.7109375" style="354" customWidth="1"/>
    <col min="15344" max="15344" width="8.7109375" style="354" customWidth="1"/>
    <col min="15345" max="15345" width="9.28515625" style="354" customWidth="1"/>
    <col min="15346" max="15346" width="9.140625" style="354"/>
    <col min="15347" max="15347" width="1.7109375" style="354" customWidth="1"/>
    <col min="15348" max="15348" width="10.7109375" style="354" customWidth="1"/>
    <col min="15349" max="15349" width="2.5703125" style="354" customWidth="1"/>
    <col min="15350" max="15350" width="8.42578125" style="354" customWidth="1"/>
    <col min="15351" max="15351" width="12.28515625" style="354" customWidth="1"/>
    <col min="15352" max="15352" width="1.7109375" style="354" customWidth="1"/>
    <col min="15353" max="15353" width="10.5703125" style="354" customWidth="1"/>
    <col min="15354" max="15354" width="1.7109375" style="354" customWidth="1"/>
    <col min="15355" max="15355" width="9.140625" style="354"/>
    <col min="15356" max="15356" width="9.28515625" style="354" customWidth="1"/>
    <col min="15357" max="15357" width="9.140625" style="354"/>
    <col min="15358" max="15358" width="1.7109375" style="354" customWidth="1"/>
    <col min="15359" max="15359" width="10.7109375" style="354" customWidth="1"/>
    <col min="15360" max="15360" width="2.5703125" style="354" customWidth="1"/>
    <col min="15361" max="15361" width="8.42578125" style="354" customWidth="1"/>
    <col min="15362" max="15362" width="12.28515625" style="354" customWidth="1"/>
    <col min="15363" max="15363" width="1.7109375" style="354" customWidth="1"/>
    <col min="15364" max="15364" width="10.5703125" style="354" customWidth="1"/>
    <col min="15365" max="15365" width="1.7109375" style="354" customWidth="1"/>
    <col min="15366" max="15366" width="8.7109375" style="354" customWidth="1"/>
    <col min="15367" max="15367" width="9.28515625" style="354" customWidth="1"/>
    <col min="15368" max="15368" width="9.140625" style="354"/>
    <col min="15369" max="15369" width="1.7109375" style="354" customWidth="1"/>
    <col min="15370" max="15370" width="10.7109375" style="354" customWidth="1"/>
    <col min="15371" max="15371" width="2.5703125" style="354" customWidth="1"/>
    <col min="15372" max="15372" width="8.42578125" style="354" customWidth="1"/>
    <col min="15373" max="15373" width="12.28515625" style="354" customWidth="1"/>
    <col min="15374" max="15374" width="1.7109375" style="354" customWidth="1"/>
    <col min="15375" max="15375" width="10.5703125" style="354" customWidth="1"/>
    <col min="15376" max="15376" width="1.7109375" style="354" customWidth="1"/>
    <col min="15377" max="15377" width="9.140625" style="354"/>
    <col min="15378" max="15378" width="9.28515625" style="354" customWidth="1"/>
    <col min="15379" max="15379" width="9.140625" style="354"/>
    <col min="15380" max="15380" width="1.7109375" style="354" customWidth="1"/>
    <col min="15381" max="15381" width="10.7109375" style="354" customWidth="1"/>
    <col min="15382" max="15581" width="9.140625" style="354"/>
    <col min="15582" max="15582" width="21.85546875" style="354" customWidth="1"/>
    <col min="15583" max="15583" width="2.5703125" style="354" customWidth="1"/>
    <col min="15584" max="15584" width="8.42578125" style="354" customWidth="1"/>
    <col min="15585" max="15585" width="12.28515625" style="354" customWidth="1"/>
    <col min="15586" max="15586" width="1.7109375" style="354" customWidth="1"/>
    <col min="15587" max="15587" width="10.5703125" style="354" customWidth="1"/>
    <col min="15588" max="15588" width="1.7109375" style="354" customWidth="1"/>
    <col min="15589" max="15589" width="9.140625" style="354"/>
    <col min="15590" max="15590" width="9.28515625" style="354" customWidth="1"/>
    <col min="15591" max="15591" width="8.7109375" style="354" customWidth="1"/>
    <col min="15592" max="15592" width="1.7109375" style="354" customWidth="1"/>
    <col min="15593" max="15593" width="10.7109375" style="354" customWidth="1"/>
    <col min="15594" max="15594" width="2.5703125" style="354" customWidth="1"/>
    <col min="15595" max="15595" width="8.42578125" style="354" customWidth="1"/>
    <col min="15596" max="15596" width="12.28515625" style="354" customWidth="1"/>
    <col min="15597" max="15597" width="1.7109375" style="354" customWidth="1"/>
    <col min="15598" max="15598" width="10.5703125" style="354" customWidth="1"/>
    <col min="15599" max="15599" width="1.7109375" style="354" customWidth="1"/>
    <col min="15600" max="15600" width="8.7109375" style="354" customWidth="1"/>
    <col min="15601" max="15601" width="9.28515625" style="354" customWidth="1"/>
    <col min="15602" max="15602" width="9.140625" style="354"/>
    <col min="15603" max="15603" width="1.7109375" style="354" customWidth="1"/>
    <col min="15604" max="15604" width="10.7109375" style="354" customWidth="1"/>
    <col min="15605" max="15605" width="2.5703125" style="354" customWidth="1"/>
    <col min="15606" max="15606" width="8.42578125" style="354" customWidth="1"/>
    <col min="15607" max="15607" width="12.28515625" style="354" customWidth="1"/>
    <col min="15608" max="15608" width="1.7109375" style="354" customWidth="1"/>
    <col min="15609" max="15609" width="10.5703125" style="354" customWidth="1"/>
    <col min="15610" max="15610" width="1.7109375" style="354" customWidth="1"/>
    <col min="15611" max="15611" width="9.140625" style="354"/>
    <col min="15612" max="15612" width="9.28515625" style="354" customWidth="1"/>
    <col min="15613" max="15613" width="9.140625" style="354"/>
    <col min="15614" max="15614" width="1.7109375" style="354" customWidth="1"/>
    <col min="15615" max="15615" width="10.7109375" style="354" customWidth="1"/>
    <col min="15616" max="15616" width="2.5703125" style="354" customWidth="1"/>
    <col min="15617" max="15617" width="8.42578125" style="354" customWidth="1"/>
    <col min="15618" max="15618" width="12.28515625" style="354" customWidth="1"/>
    <col min="15619" max="15619" width="1.7109375" style="354" customWidth="1"/>
    <col min="15620" max="15620" width="10.5703125" style="354" customWidth="1"/>
    <col min="15621" max="15621" width="1.7109375" style="354" customWidth="1"/>
    <col min="15622" max="15622" width="8.7109375" style="354" customWidth="1"/>
    <col min="15623" max="15623" width="9.28515625" style="354" customWidth="1"/>
    <col min="15624" max="15624" width="9.140625" style="354"/>
    <col min="15625" max="15625" width="1.7109375" style="354" customWidth="1"/>
    <col min="15626" max="15626" width="10.7109375" style="354" customWidth="1"/>
    <col min="15627" max="15627" width="2.5703125" style="354" customWidth="1"/>
    <col min="15628" max="15628" width="8.42578125" style="354" customWidth="1"/>
    <col min="15629" max="15629" width="12.28515625" style="354" customWidth="1"/>
    <col min="15630" max="15630" width="1.7109375" style="354" customWidth="1"/>
    <col min="15631" max="15631" width="10.5703125" style="354" customWidth="1"/>
    <col min="15632" max="15632" width="1.7109375" style="354" customWidth="1"/>
    <col min="15633" max="15633" width="9.140625" style="354"/>
    <col min="15634" max="15634" width="9.28515625" style="354" customWidth="1"/>
    <col min="15635" max="15635" width="9.140625" style="354"/>
    <col min="15636" max="15636" width="1.7109375" style="354" customWidth="1"/>
    <col min="15637" max="15637" width="10.7109375" style="354" customWidth="1"/>
    <col min="15638" max="15837" width="9.140625" style="354"/>
    <col min="15838" max="15838" width="21.85546875" style="354" customWidth="1"/>
    <col min="15839" max="15839" width="2.5703125" style="354" customWidth="1"/>
    <col min="15840" max="15840" width="8.42578125" style="354" customWidth="1"/>
    <col min="15841" max="15841" width="12.28515625" style="354" customWidth="1"/>
    <col min="15842" max="15842" width="1.7109375" style="354" customWidth="1"/>
    <col min="15843" max="15843" width="10.5703125" style="354" customWidth="1"/>
    <col min="15844" max="15844" width="1.7109375" style="354" customWidth="1"/>
    <col min="15845" max="15845" width="9.140625" style="354"/>
    <col min="15846" max="15846" width="9.28515625" style="354" customWidth="1"/>
    <col min="15847" max="15847" width="8.7109375" style="354" customWidth="1"/>
    <col min="15848" max="15848" width="1.7109375" style="354" customWidth="1"/>
    <col min="15849" max="15849" width="10.7109375" style="354" customWidth="1"/>
    <col min="15850" max="15850" width="2.5703125" style="354" customWidth="1"/>
    <col min="15851" max="15851" width="8.42578125" style="354" customWidth="1"/>
    <col min="15852" max="15852" width="12.28515625" style="354" customWidth="1"/>
    <col min="15853" max="15853" width="1.7109375" style="354" customWidth="1"/>
    <col min="15854" max="15854" width="10.5703125" style="354" customWidth="1"/>
    <col min="15855" max="15855" width="1.7109375" style="354" customWidth="1"/>
    <col min="15856" max="15856" width="8.7109375" style="354" customWidth="1"/>
    <col min="15857" max="15857" width="9.28515625" style="354" customWidth="1"/>
    <col min="15858" max="15858" width="9.140625" style="354"/>
    <col min="15859" max="15859" width="1.7109375" style="354" customWidth="1"/>
    <col min="15860" max="15860" width="10.7109375" style="354" customWidth="1"/>
    <col min="15861" max="15861" width="2.5703125" style="354" customWidth="1"/>
    <col min="15862" max="15862" width="8.42578125" style="354" customWidth="1"/>
    <col min="15863" max="15863" width="12.28515625" style="354" customWidth="1"/>
    <col min="15864" max="15864" width="1.7109375" style="354" customWidth="1"/>
    <col min="15865" max="15865" width="10.5703125" style="354" customWidth="1"/>
    <col min="15866" max="15866" width="1.7109375" style="354" customWidth="1"/>
    <col min="15867" max="15867" width="9.140625" style="354"/>
    <col min="15868" max="15868" width="9.28515625" style="354" customWidth="1"/>
    <col min="15869" max="15869" width="9.140625" style="354"/>
    <col min="15870" max="15870" width="1.7109375" style="354" customWidth="1"/>
    <col min="15871" max="15871" width="10.7109375" style="354" customWidth="1"/>
    <col min="15872" max="15872" width="2.5703125" style="354" customWidth="1"/>
    <col min="15873" max="15873" width="8.42578125" style="354" customWidth="1"/>
    <col min="15874" max="15874" width="12.28515625" style="354" customWidth="1"/>
    <col min="15875" max="15875" width="1.7109375" style="354" customWidth="1"/>
    <col min="15876" max="15876" width="10.5703125" style="354" customWidth="1"/>
    <col min="15877" max="15877" width="1.7109375" style="354" customWidth="1"/>
    <col min="15878" max="15878" width="8.7109375" style="354" customWidth="1"/>
    <col min="15879" max="15879" width="9.28515625" style="354" customWidth="1"/>
    <col min="15880" max="15880" width="9.140625" style="354"/>
    <col min="15881" max="15881" width="1.7109375" style="354" customWidth="1"/>
    <col min="15882" max="15882" width="10.7109375" style="354" customWidth="1"/>
    <col min="15883" max="15883" width="2.5703125" style="354" customWidth="1"/>
    <col min="15884" max="15884" width="8.42578125" style="354" customWidth="1"/>
    <col min="15885" max="15885" width="12.28515625" style="354" customWidth="1"/>
    <col min="15886" max="15886" width="1.7109375" style="354" customWidth="1"/>
    <col min="15887" max="15887" width="10.5703125" style="354" customWidth="1"/>
    <col min="15888" max="15888" width="1.7109375" style="354" customWidth="1"/>
    <col min="15889" max="15889" width="9.140625" style="354"/>
    <col min="15890" max="15890" width="9.28515625" style="354" customWidth="1"/>
    <col min="15891" max="15891" width="9.140625" style="354"/>
    <col min="15892" max="15892" width="1.7109375" style="354" customWidth="1"/>
    <col min="15893" max="15893" width="10.7109375" style="354" customWidth="1"/>
    <col min="15894" max="16093" width="9.140625" style="354"/>
    <col min="16094" max="16094" width="21.85546875" style="354" customWidth="1"/>
    <col min="16095" max="16095" width="2.5703125" style="354" customWidth="1"/>
    <col min="16096" max="16096" width="8.42578125" style="354" customWidth="1"/>
    <col min="16097" max="16097" width="12.28515625" style="354" customWidth="1"/>
    <col min="16098" max="16098" width="1.7109375" style="354" customWidth="1"/>
    <col min="16099" max="16099" width="10.5703125" style="354" customWidth="1"/>
    <col min="16100" max="16100" width="1.7109375" style="354" customWidth="1"/>
    <col min="16101" max="16101" width="9.140625" style="354"/>
    <col min="16102" max="16102" width="9.28515625" style="354" customWidth="1"/>
    <col min="16103" max="16103" width="8.7109375" style="354" customWidth="1"/>
    <col min="16104" max="16104" width="1.7109375" style="354" customWidth="1"/>
    <col min="16105" max="16105" width="10.7109375" style="354" customWidth="1"/>
    <col min="16106" max="16106" width="2.5703125" style="354" customWidth="1"/>
    <col min="16107" max="16107" width="8.42578125" style="354" customWidth="1"/>
    <col min="16108" max="16108" width="12.28515625" style="354" customWidth="1"/>
    <col min="16109" max="16109" width="1.7109375" style="354" customWidth="1"/>
    <col min="16110" max="16110" width="10.5703125" style="354" customWidth="1"/>
    <col min="16111" max="16111" width="1.7109375" style="354" customWidth="1"/>
    <col min="16112" max="16112" width="8.7109375" style="354" customWidth="1"/>
    <col min="16113" max="16113" width="9.28515625" style="354" customWidth="1"/>
    <col min="16114" max="16114" width="9.140625" style="354"/>
    <col min="16115" max="16115" width="1.7109375" style="354" customWidth="1"/>
    <col min="16116" max="16116" width="10.7109375" style="354" customWidth="1"/>
    <col min="16117" max="16117" width="2.5703125" style="354" customWidth="1"/>
    <col min="16118" max="16118" width="8.42578125" style="354" customWidth="1"/>
    <col min="16119" max="16119" width="12.28515625" style="354" customWidth="1"/>
    <col min="16120" max="16120" width="1.7109375" style="354" customWidth="1"/>
    <col min="16121" max="16121" width="10.5703125" style="354" customWidth="1"/>
    <col min="16122" max="16122" width="1.7109375" style="354" customWidth="1"/>
    <col min="16123" max="16123" width="9.140625" style="354"/>
    <col min="16124" max="16124" width="9.28515625" style="354" customWidth="1"/>
    <col min="16125" max="16125" width="9.140625" style="354"/>
    <col min="16126" max="16126" width="1.7109375" style="354" customWidth="1"/>
    <col min="16127" max="16127" width="10.7109375" style="354" customWidth="1"/>
    <col min="16128" max="16128" width="2.5703125" style="354" customWidth="1"/>
    <col min="16129" max="16129" width="8.42578125" style="354" customWidth="1"/>
    <col min="16130" max="16130" width="12.28515625" style="354" customWidth="1"/>
    <col min="16131" max="16131" width="1.7109375" style="354" customWidth="1"/>
    <col min="16132" max="16132" width="10.5703125" style="354" customWidth="1"/>
    <col min="16133" max="16133" width="1.7109375" style="354" customWidth="1"/>
    <col min="16134" max="16134" width="8.7109375" style="354" customWidth="1"/>
    <col min="16135" max="16135" width="9.28515625" style="354" customWidth="1"/>
    <col min="16136" max="16136" width="9.140625" style="354"/>
    <col min="16137" max="16137" width="1.7109375" style="354" customWidth="1"/>
    <col min="16138" max="16138" width="10.7109375" style="354" customWidth="1"/>
    <col min="16139" max="16139" width="2.5703125" style="354" customWidth="1"/>
    <col min="16140" max="16140" width="8.42578125" style="354" customWidth="1"/>
    <col min="16141" max="16141" width="12.28515625" style="354" customWidth="1"/>
    <col min="16142" max="16142" width="1.7109375" style="354" customWidth="1"/>
    <col min="16143" max="16143" width="10.5703125" style="354" customWidth="1"/>
    <col min="16144" max="16144" width="1.7109375" style="354" customWidth="1"/>
    <col min="16145" max="16145" width="9.140625" style="354"/>
    <col min="16146" max="16146" width="9.28515625" style="354" customWidth="1"/>
    <col min="16147" max="16147" width="9.140625" style="354"/>
    <col min="16148" max="16148" width="1.7109375" style="354" customWidth="1"/>
    <col min="16149" max="16149" width="10.7109375" style="354" customWidth="1"/>
    <col min="16150" max="16368" width="9.140625" style="354"/>
    <col min="16369" max="16384" width="8.85546875" style="354" customWidth="1"/>
  </cols>
  <sheetData>
    <row r="1" spans="1:33" ht="15" x14ac:dyDescent="0.25">
      <c r="A1" s="611" t="s">
        <v>668</v>
      </c>
      <c r="B1" s="611"/>
      <c r="C1" s="611"/>
      <c r="D1" s="611"/>
      <c r="E1" s="611"/>
    </row>
    <row r="2" spans="1:33" s="340" customFormat="1" ht="14.25" x14ac:dyDescent="0.25">
      <c r="A2" s="340" t="s">
        <v>582</v>
      </c>
      <c r="E2" s="403"/>
      <c r="G2" s="404"/>
      <c r="I2" s="405"/>
      <c r="J2" s="405"/>
      <c r="K2" s="405"/>
      <c r="M2" s="405"/>
      <c r="O2" s="403"/>
      <c r="Q2" s="404"/>
      <c r="S2" s="405"/>
      <c r="T2" s="405"/>
      <c r="U2" s="405"/>
      <c r="W2" s="405"/>
      <c r="Y2" s="403"/>
      <c r="AA2" s="404"/>
      <c r="AC2" s="405"/>
      <c r="AD2" s="405"/>
      <c r="AE2" s="405"/>
      <c r="AG2" s="405"/>
    </row>
    <row r="3" spans="1:33" s="341" customFormat="1" ht="12.75" x14ac:dyDescent="0.25">
      <c r="A3" s="340" t="s">
        <v>599</v>
      </c>
      <c r="E3" s="406"/>
      <c r="G3" s="407"/>
      <c r="I3" s="408"/>
      <c r="J3" s="408"/>
      <c r="K3" s="408"/>
      <c r="M3" s="408"/>
      <c r="O3" s="406"/>
      <c r="Q3" s="407"/>
      <c r="S3" s="408"/>
      <c r="T3" s="408"/>
      <c r="U3" s="408"/>
      <c r="W3" s="408"/>
      <c r="Y3" s="406"/>
      <c r="AA3" s="407"/>
      <c r="AC3" s="408"/>
      <c r="AD3" s="408"/>
      <c r="AE3" s="408"/>
      <c r="AG3" s="408"/>
    </row>
    <row r="4" spans="1:33" s="341" customFormat="1" ht="14.25" x14ac:dyDescent="0.25">
      <c r="A4" s="340" t="s">
        <v>453</v>
      </c>
      <c r="E4" s="406"/>
      <c r="F4" s="409"/>
      <c r="G4" s="409"/>
      <c r="I4" s="408"/>
      <c r="J4" s="408"/>
      <c r="K4" s="408"/>
      <c r="M4" s="408"/>
      <c r="O4" s="406"/>
      <c r="Q4" s="407"/>
      <c r="S4" s="408"/>
      <c r="T4" s="408"/>
      <c r="U4" s="408"/>
      <c r="W4" s="408"/>
      <c r="Y4" s="406"/>
      <c r="AA4" s="407"/>
      <c r="AC4" s="408"/>
      <c r="AD4" s="408"/>
      <c r="AE4" s="408"/>
      <c r="AG4" s="408"/>
    </row>
    <row r="5" spans="1:33" s="343" customFormat="1" x14ac:dyDescent="0.2">
      <c r="C5" s="410"/>
      <c r="D5" s="342"/>
      <c r="E5" s="411"/>
      <c r="F5" s="412"/>
      <c r="G5" s="413"/>
      <c r="I5" s="414"/>
      <c r="J5" s="414"/>
      <c r="K5" s="414"/>
      <c r="M5" s="414"/>
      <c r="O5" s="411"/>
      <c r="Q5" s="413"/>
      <c r="S5" s="414"/>
      <c r="T5" s="414"/>
      <c r="U5" s="414"/>
      <c r="W5" s="414"/>
      <c r="Y5" s="411"/>
      <c r="AA5" s="413"/>
      <c r="AC5" s="414"/>
      <c r="AD5" s="414"/>
      <c r="AE5" s="414"/>
      <c r="AG5" s="414"/>
    </row>
    <row r="6" spans="1:33" s="344" customFormat="1" ht="11.25" x14ac:dyDescent="0.2">
      <c r="A6" s="706" t="s">
        <v>528</v>
      </c>
      <c r="B6" s="706"/>
      <c r="C6" s="366"/>
      <c r="D6" s="366"/>
      <c r="E6" s="711">
        <v>2013</v>
      </c>
      <c r="F6" s="711"/>
      <c r="G6" s="711"/>
      <c r="H6" s="711"/>
      <c r="I6" s="711"/>
      <c r="J6" s="711"/>
      <c r="K6" s="711"/>
      <c r="L6" s="711"/>
      <c r="M6" s="711"/>
      <c r="N6" s="366"/>
      <c r="O6" s="711">
        <v>2014</v>
      </c>
      <c r="P6" s="711"/>
      <c r="Q6" s="711"/>
      <c r="R6" s="711"/>
      <c r="S6" s="711"/>
      <c r="T6" s="711"/>
      <c r="U6" s="711"/>
      <c r="V6" s="711"/>
      <c r="W6" s="711"/>
      <c r="X6" s="366"/>
      <c r="Y6" s="711">
        <v>2015</v>
      </c>
      <c r="Z6" s="711"/>
      <c r="AA6" s="711"/>
      <c r="AB6" s="711"/>
      <c r="AC6" s="711"/>
      <c r="AD6" s="711"/>
      <c r="AE6" s="711"/>
      <c r="AF6" s="711"/>
      <c r="AG6" s="711"/>
    </row>
    <row r="7" spans="1:33" s="344" customFormat="1" ht="11.25" customHeight="1" x14ac:dyDescent="0.2">
      <c r="A7" s="707"/>
      <c r="B7" s="707"/>
      <c r="C7" s="712"/>
      <c r="D7" s="712"/>
      <c r="E7" s="709" t="s">
        <v>454</v>
      </c>
      <c r="F7" s="700"/>
      <c r="G7" s="701" t="s">
        <v>455</v>
      </c>
      <c r="H7" s="416"/>
      <c r="I7" s="703" t="s">
        <v>456</v>
      </c>
      <c r="J7" s="703"/>
      <c r="K7" s="703"/>
      <c r="L7" s="417"/>
      <c r="M7" s="704" t="s">
        <v>457</v>
      </c>
      <c r="N7" s="415"/>
      <c r="O7" s="709" t="s">
        <v>454</v>
      </c>
      <c r="P7" s="700"/>
      <c r="Q7" s="701" t="s">
        <v>455</v>
      </c>
      <c r="R7" s="416"/>
      <c r="S7" s="703" t="s">
        <v>456</v>
      </c>
      <c r="T7" s="703"/>
      <c r="U7" s="703"/>
      <c r="V7" s="417"/>
      <c r="W7" s="704" t="s">
        <v>457</v>
      </c>
      <c r="X7" s="415"/>
      <c r="Y7" s="709" t="s">
        <v>454</v>
      </c>
      <c r="Z7" s="700"/>
      <c r="AA7" s="701" t="s">
        <v>455</v>
      </c>
      <c r="AB7" s="416"/>
      <c r="AC7" s="703" t="s">
        <v>456</v>
      </c>
      <c r="AD7" s="703"/>
      <c r="AE7" s="703"/>
      <c r="AF7" s="417"/>
      <c r="AG7" s="704" t="s">
        <v>457</v>
      </c>
    </row>
    <row r="8" spans="1:33" s="344" customFormat="1" ht="55.5" customHeight="1" x14ac:dyDescent="0.2">
      <c r="A8" s="708"/>
      <c r="B8" s="708"/>
      <c r="C8" s="713"/>
      <c r="D8" s="713"/>
      <c r="E8" s="710"/>
      <c r="F8" s="700"/>
      <c r="G8" s="702"/>
      <c r="H8" s="418"/>
      <c r="I8" s="419" t="s">
        <v>101</v>
      </c>
      <c r="J8" s="419" t="s">
        <v>102</v>
      </c>
      <c r="K8" s="419" t="s">
        <v>103</v>
      </c>
      <c r="L8" s="418"/>
      <c r="M8" s="705"/>
      <c r="N8" s="537"/>
      <c r="O8" s="710"/>
      <c r="P8" s="700"/>
      <c r="Q8" s="702"/>
      <c r="R8" s="418"/>
      <c r="S8" s="419" t="s">
        <v>101</v>
      </c>
      <c r="T8" s="419" t="s">
        <v>102</v>
      </c>
      <c r="U8" s="419" t="s">
        <v>103</v>
      </c>
      <c r="V8" s="418"/>
      <c r="W8" s="705"/>
      <c r="X8" s="537"/>
      <c r="Y8" s="710"/>
      <c r="Z8" s="700"/>
      <c r="AA8" s="702"/>
      <c r="AB8" s="418"/>
      <c r="AC8" s="419" t="s">
        <v>101</v>
      </c>
      <c r="AD8" s="419" t="s">
        <v>102</v>
      </c>
      <c r="AE8" s="419" t="s">
        <v>103</v>
      </c>
      <c r="AF8" s="418"/>
      <c r="AG8" s="705"/>
    </row>
    <row r="9" spans="1:33" s="344" customFormat="1" ht="11.25" x14ac:dyDescent="0.2">
      <c r="C9" s="345"/>
      <c r="D9" s="345"/>
      <c r="E9" s="420"/>
      <c r="F9" s="421"/>
      <c r="G9" s="422"/>
      <c r="H9" s="423"/>
      <c r="I9" s="424"/>
      <c r="J9" s="424"/>
      <c r="K9" s="424"/>
      <c r="L9" s="423"/>
      <c r="M9" s="424"/>
      <c r="N9" s="415"/>
      <c r="O9" s="420"/>
      <c r="P9" s="421"/>
      <c r="Q9" s="422"/>
      <c r="R9" s="423"/>
      <c r="S9" s="424"/>
      <c r="T9" s="424"/>
      <c r="U9" s="424"/>
      <c r="V9" s="423"/>
      <c r="W9" s="424"/>
      <c r="X9" s="415"/>
      <c r="Y9" s="420"/>
      <c r="Z9" s="421"/>
      <c r="AA9" s="422"/>
      <c r="AB9" s="423"/>
      <c r="AC9" s="424"/>
      <c r="AD9" s="424"/>
      <c r="AE9" s="424"/>
      <c r="AF9" s="423"/>
      <c r="AG9" s="424"/>
    </row>
    <row r="10" spans="1:33" s="346" customFormat="1" x14ac:dyDescent="0.2">
      <c r="A10" s="343"/>
      <c r="B10" s="343"/>
      <c r="C10" s="347" t="s">
        <v>113</v>
      </c>
      <c r="D10" s="348"/>
      <c r="E10" s="548" t="s">
        <v>114</v>
      </c>
      <c r="F10" s="349"/>
      <c r="G10" s="349">
        <v>26970</v>
      </c>
      <c r="H10" s="349"/>
      <c r="I10" s="568">
        <v>4.4000000000000004</v>
      </c>
      <c r="J10" s="568">
        <v>3.3000000000000003</v>
      </c>
      <c r="K10" s="568">
        <v>1.1000000000000001</v>
      </c>
      <c r="L10" s="568"/>
      <c r="M10" s="568">
        <v>5</v>
      </c>
      <c r="N10" s="569"/>
      <c r="O10" s="548" t="s">
        <v>114</v>
      </c>
      <c r="P10" s="349"/>
      <c r="Q10" s="349">
        <v>27730</v>
      </c>
      <c r="R10" s="349"/>
      <c r="S10" s="568">
        <v>3.9000000000000004</v>
      </c>
      <c r="T10" s="568">
        <v>2.9000000000000004</v>
      </c>
      <c r="U10" s="568">
        <v>1</v>
      </c>
      <c r="V10" s="568"/>
      <c r="W10" s="568">
        <v>4.7</v>
      </c>
      <c r="X10" s="573"/>
      <c r="Y10" s="548" t="s">
        <v>114</v>
      </c>
      <c r="Z10" s="349"/>
      <c r="AA10" s="349">
        <v>28960</v>
      </c>
      <c r="AB10" s="349"/>
      <c r="AC10" s="568">
        <v>4</v>
      </c>
      <c r="AD10" s="568">
        <v>3</v>
      </c>
      <c r="AE10" s="568">
        <v>1</v>
      </c>
      <c r="AF10" s="568"/>
      <c r="AG10" s="568">
        <v>4.9000000000000004</v>
      </c>
    </row>
    <row r="11" spans="1:33" s="346" customFormat="1" x14ac:dyDescent="0.2">
      <c r="A11" s="343"/>
      <c r="B11" s="343"/>
      <c r="C11" s="347"/>
      <c r="D11" s="348"/>
      <c r="E11" s="566"/>
      <c r="F11" s="349"/>
      <c r="G11" s="349"/>
      <c r="H11" s="349"/>
      <c r="I11" s="568"/>
      <c r="J11" s="568"/>
      <c r="K11" s="568"/>
      <c r="L11" s="568"/>
      <c r="M11" s="568"/>
      <c r="N11" s="569"/>
      <c r="O11" s="566"/>
      <c r="P11" s="349"/>
      <c r="Q11" s="349"/>
      <c r="R11" s="349"/>
      <c r="S11" s="568"/>
      <c r="T11" s="568"/>
      <c r="U11" s="568"/>
      <c r="V11" s="568"/>
      <c r="W11" s="568"/>
      <c r="X11" s="573"/>
      <c r="Y11" s="566"/>
      <c r="Z11" s="349"/>
      <c r="AA11" s="349"/>
      <c r="AB11" s="425"/>
      <c r="AC11" s="568"/>
      <c r="AD11" s="568"/>
      <c r="AE11" s="568"/>
      <c r="AF11" s="568"/>
      <c r="AG11" s="568"/>
    </row>
    <row r="12" spans="1:33" s="346" customFormat="1" x14ac:dyDescent="0.2">
      <c r="A12" s="343"/>
      <c r="B12" s="343"/>
      <c r="C12" s="347" t="s">
        <v>115</v>
      </c>
      <c r="D12" s="348"/>
      <c r="E12" s="566" t="s">
        <v>57</v>
      </c>
      <c r="F12" s="349"/>
      <c r="G12" s="349">
        <v>1700</v>
      </c>
      <c r="H12" s="425"/>
      <c r="I12" s="568">
        <v>3.6</v>
      </c>
      <c r="J12" s="568">
        <v>2.8000000000000003</v>
      </c>
      <c r="K12" s="568">
        <v>0.8</v>
      </c>
      <c r="L12" s="568"/>
      <c r="M12" s="568">
        <v>3.6</v>
      </c>
      <c r="N12" s="569"/>
      <c r="O12" s="566" t="s">
        <v>57</v>
      </c>
      <c r="P12" s="349"/>
      <c r="Q12" s="349">
        <v>1790</v>
      </c>
      <c r="R12" s="425"/>
      <c r="S12" s="568">
        <v>3.2</v>
      </c>
      <c r="T12" s="568">
        <v>2.4000000000000004</v>
      </c>
      <c r="U12" s="568">
        <v>0.8</v>
      </c>
      <c r="V12" s="568"/>
      <c r="W12" s="568">
        <v>2.7</v>
      </c>
      <c r="X12" s="573"/>
      <c r="Y12" s="566" t="s">
        <v>57</v>
      </c>
      <c r="Z12" s="349"/>
      <c r="AA12" s="349">
        <v>1860</v>
      </c>
      <c r="AB12" s="425"/>
      <c r="AC12" s="568">
        <v>3.4000000000000004</v>
      </c>
      <c r="AD12" s="568">
        <v>2.4000000000000004</v>
      </c>
      <c r="AE12" s="568">
        <v>0.9</v>
      </c>
      <c r="AF12" s="568"/>
      <c r="AG12" s="568">
        <v>4.4000000000000004</v>
      </c>
    </row>
    <row r="13" spans="1:33" s="343" customFormat="1" x14ac:dyDescent="0.2">
      <c r="A13" s="344" t="s">
        <v>116</v>
      </c>
      <c r="B13" s="344">
        <v>841</v>
      </c>
      <c r="C13" s="426" t="s">
        <v>117</v>
      </c>
      <c r="D13" s="350"/>
      <c r="E13" s="567" t="s">
        <v>118</v>
      </c>
      <c r="F13" s="427"/>
      <c r="G13" s="427">
        <v>80</v>
      </c>
      <c r="H13" s="427"/>
      <c r="I13" s="570">
        <v>3</v>
      </c>
      <c r="J13" s="570">
        <v>2.4000000000000004</v>
      </c>
      <c r="K13" s="570">
        <v>0.60000000000000009</v>
      </c>
      <c r="L13" s="571"/>
      <c r="M13" s="570" t="s">
        <v>95</v>
      </c>
      <c r="N13" s="572"/>
      <c r="O13" s="567" t="s">
        <v>118</v>
      </c>
      <c r="P13" s="427"/>
      <c r="Q13" s="427">
        <v>75</v>
      </c>
      <c r="R13" s="427"/>
      <c r="S13" s="570">
        <v>4.8000000000000007</v>
      </c>
      <c r="T13" s="570">
        <v>2.1</v>
      </c>
      <c r="U13" s="570">
        <v>2.6</v>
      </c>
      <c r="V13" s="571"/>
      <c r="W13" s="570" t="s">
        <v>95</v>
      </c>
      <c r="X13" s="574"/>
      <c r="Y13" s="567" t="s">
        <v>114</v>
      </c>
      <c r="Z13" s="427"/>
      <c r="AA13" s="427">
        <v>75</v>
      </c>
      <c r="AB13" s="428"/>
      <c r="AC13" s="570">
        <v>5.8000000000000007</v>
      </c>
      <c r="AD13" s="570">
        <v>2.7</v>
      </c>
      <c r="AE13" s="570">
        <v>3.2</v>
      </c>
      <c r="AF13" s="571"/>
      <c r="AG13" s="570">
        <v>13.200000000000001</v>
      </c>
    </row>
    <row r="14" spans="1:33" s="343" customFormat="1" x14ac:dyDescent="0.2">
      <c r="A14" s="344" t="s">
        <v>119</v>
      </c>
      <c r="B14" s="344">
        <v>840</v>
      </c>
      <c r="C14" s="426" t="s">
        <v>120</v>
      </c>
      <c r="D14" s="350"/>
      <c r="E14" s="567" t="s">
        <v>118</v>
      </c>
      <c r="F14" s="427"/>
      <c r="G14" s="427">
        <v>255</v>
      </c>
      <c r="H14" s="427"/>
      <c r="I14" s="570">
        <v>3.6</v>
      </c>
      <c r="J14" s="570">
        <v>3.1</v>
      </c>
      <c r="K14" s="570">
        <v>0.5</v>
      </c>
      <c r="L14" s="571"/>
      <c r="M14" s="570">
        <v>3.6</v>
      </c>
      <c r="N14" s="572"/>
      <c r="O14" s="567" t="s">
        <v>118</v>
      </c>
      <c r="P14" s="427"/>
      <c r="Q14" s="427">
        <v>280</v>
      </c>
      <c r="R14" s="427"/>
      <c r="S14" s="570">
        <v>2.6</v>
      </c>
      <c r="T14" s="570">
        <v>2.1</v>
      </c>
      <c r="U14" s="570">
        <v>0.4</v>
      </c>
      <c r="V14" s="571"/>
      <c r="W14" s="570" t="s">
        <v>95</v>
      </c>
      <c r="X14" s="574"/>
      <c r="Y14" s="567" t="s">
        <v>118</v>
      </c>
      <c r="Z14" s="427"/>
      <c r="AA14" s="427">
        <v>300</v>
      </c>
      <c r="AB14" s="428"/>
      <c r="AC14" s="570">
        <v>2.5</v>
      </c>
      <c r="AD14" s="570">
        <v>2.3000000000000003</v>
      </c>
      <c r="AE14" s="570">
        <v>0.2</v>
      </c>
      <c r="AF14" s="571"/>
      <c r="AG14" s="570">
        <v>2</v>
      </c>
    </row>
    <row r="15" spans="1:33" s="343" customFormat="1" x14ac:dyDescent="0.2">
      <c r="A15" s="344" t="s">
        <v>121</v>
      </c>
      <c r="B15" s="344">
        <v>390</v>
      </c>
      <c r="C15" s="426" t="s">
        <v>122</v>
      </c>
      <c r="D15" s="350"/>
      <c r="E15" s="567" t="s">
        <v>114</v>
      </c>
      <c r="F15" s="427"/>
      <c r="G15" s="427">
        <v>155</v>
      </c>
      <c r="H15" s="427"/>
      <c r="I15" s="570">
        <v>3.3000000000000003</v>
      </c>
      <c r="J15" s="570">
        <v>2.8000000000000003</v>
      </c>
      <c r="K15" s="570">
        <v>0.5</v>
      </c>
      <c r="L15" s="571"/>
      <c r="M15" s="570" t="s">
        <v>95</v>
      </c>
      <c r="N15" s="572"/>
      <c r="O15" s="567" t="s">
        <v>114</v>
      </c>
      <c r="P15" s="427"/>
      <c r="Q15" s="427">
        <v>165</v>
      </c>
      <c r="R15" s="427"/>
      <c r="S15" s="570">
        <v>3.7</v>
      </c>
      <c r="T15" s="570">
        <v>2.6</v>
      </c>
      <c r="U15" s="570">
        <v>1.1000000000000001</v>
      </c>
      <c r="V15" s="571"/>
      <c r="W15" s="570">
        <v>4.3</v>
      </c>
      <c r="X15" s="574"/>
      <c r="Y15" s="567" t="s">
        <v>114</v>
      </c>
      <c r="Z15" s="427"/>
      <c r="AA15" s="427">
        <v>155</v>
      </c>
      <c r="AB15" s="428"/>
      <c r="AC15" s="570">
        <v>4.2</v>
      </c>
      <c r="AD15" s="570">
        <v>2.7</v>
      </c>
      <c r="AE15" s="570">
        <v>1.5</v>
      </c>
      <c r="AF15" s="571"/>
      <c r="AG15" s="570">
        <v>6.5</v>
      </c>
    </row>
    <row r="16" spans="1:33" s="343" customFormat="1" x14ac:dyDescent="0.2">
      <c r="A16" s="344" t="s">
        <v>123</v>
      </c>
      <c r="B16" s="344">
        <v>805</v>
      </c>
      <c r="C16" s="426" t="s">
        <v>124</v>
      </c>
      <c r="D16" s="350"/>
      <c r="E16" s="567" t="s">
        <v>118</v>
      </c>
      <c r="F16" s="427"/>
      <c r="G16" s="427">
        <v>80</v>
      </c>
      <c r="H16" s="427"/>
      <c r="I16" s="570">
        <v>2.9000000000000004</v>
      </c>
      <c r="J16" s="570">
        <v>2.6</v>
      </c>
      <c r="K16" s="570">
        <v>0.30000000000000004</v>
      </c>
      <c r="L16" s="571"/>
      <c r="M16" s="570">
        <v>0</v>
      </c>
      <c r="N16" s="572"/>
      <c r="O16" s="567" t="s">
        <v>118</v>
      </c>
      <c r="P16" s="427"/>
      <c r="Q16" s="427">
        <v>85</v>
      </c>
      <c r="R16" s="427"/>
      <c r="S16" s="570">
        <v>2.1</v>
      </c>
      <c r="T16" s="570">
        <v>1.9000000000000001</v>
      </c>
      <c r="U16" s="570">
        <v>0.1</v>
      </c>
      <c r="V16" s="571"/>
      <c r="W16" s="570">
        <v>0</v>
      </c>
      <c r="X16" s="574"/>
      <c r="Y16" s="567" t="s">
        <v>118</v>
      </c>
      <c r="Z16" s="427"/>
      <c r="AA16" s="427">
        <v>85</v>
      </c>
      <c r="AB16" s="428"/>
      <c r="AC16" s="570">
        <v>1.9000000000000001</v>
      </c>
      <c r="AD16" s="570">
        <v>1.6</v>
      </c>
      <c r="AE16" s="570">
        <v>0.30000000000000004</v>
      </c>
      <c r="AF16" s="571"/>
      <c r="AG16" s="570">
        <v>0</v>
      </c>
    </row>
    <row r="17" spans="1:33" s="343" customFormat="1" x14ac:dyDescent="0.2">
      <c r="A17" s="344" t="s">
        <v>125</v>
      </c>
      <c r="B17" s="344">
        <v>806</v>
      </c>
      <c r="C17" s="426" t="s">
        <v>126</v>
      </c>
      <c r="D17" s="350"/>
      <c r="E17" s="567" t="s">
        <v>118</v>
      </c>
      <c r="F17" s="427"/>
      <c r="G17" s="427">
        <v>160</v>
      </c>
      <c r="H17" s="427"/>
      <c r="I17" s="570">
        <v>3.7</v>
      </c>
      <c r="J17" s="570">
        <v>2.4000000000000004</v>
      </c>
      <c r="K17" s="570">
        <v>1.3</v>
      </c>
      <c r="L17" s="571"/>
      <c r="M17" s="570">
        <v>3.8000000000000003</v>
      </c>
      <c r="N17" s="572"/>
      <c r="O17" s="567" t="s">
        <v>118</v>
      </c>
      <c r="P17" s="427"/>
      <c r="Q17" s="427">
        <v>150</v>
      </c>
      <c r="R17" s="427"/>
      <c r="S17" s="570">
        <v>3.2</v>
      </c>
      <c r="T17" s="570">
        <v>2.6</v>
      </c>
      <c r="U17" s="570">
        <v>0.60000000000000009</v>
      </c>
      <c r="V17" s="571"/>
      <c r="W17" s="570" t="s">
        <v>95</v>
      </c>
      <c r="X17" s="574"/>
      <c r="Y17" s="567" t="s">
        <v>118</v>
      </c>
      <c r="Z17" s="427"/>
      <c r="AA17" s="427">
        <v>155</v>
      </c>
      <c r="AB17" s="428"/>
      <c r="AC17" s="570">
        <v>3.4000000000000004</v>
      </c>
      <c r="AD17" s="570">
        <v>2.6</v>
      </c>
      <c r="AE17" s="570">
        <v>0.8</v>
      </c>
      <c r="AF17" s="571"/>
      <c r="AG17" s="570">
        <v>5.2</v>
      </c>
    </row>
    <row r="18" spans="1:33" s="343" customFormat="1" x14ac:dyDescent="0.2">
      <c r="A18" s="344" t="s">
        <v>127</v>
      </c>
      <c r="B18" s="344">
        <v>391</v>
      </c>
      <c r="C18" s="426" t="s">
        <v>128</v>
      </c>
      <c r="D18" s="350"/>
      <c r="E18" s="567" t="s">
        <v>118</v>
      </c>
      <c r="F18" s="427"/>
      <c r="G18" s="427">
        <v>235</v>
      </c>
      <c r="H18" s="427"/>
      <c r="I18" s="570">
        <v>3.1</v>
      </c>
      <c r="J18" s="570">
        <v>2.5</v>
      </c>
      <c r="K18" s="570">
        <v>0.70000000000000007</v>
      </c>
      <c r="L18" s="571"/>
      <c r="M18" s="570">
        <v>3</v>
      </c>
      <c r="N18" s="572"/>
      <c r="O18" s="567" t="s">
        <v>118</v>
      </c>
      <c r="P18" s="427"/>
      <c r="Q18" s="427">
        <v>220</v>
      </c>
      <c r="R18" s="427"/>
      <c r="S18" s="570">
        <v>3.2</v>
      </c>
      <c r="T18" s="570">
        <v>2.5</v>
      </c>
      <c r="U18" s="570">
        <v>0.8</v>
      </c>
      <c r="V18" s="571"/>
      <c r="W18" s="570">
        <v>4.1000000000000005</v>
      </c>
      <c r="X18" s="574"/>
      <c r="Y18" s="567" t="s">
        <v>118</v>
      </c>
      <c r="Z18" s="427"/>
      <c r="AA18" s="427">
        <v>225</v>
      </c>
      <c r="AB18" s="428"/>
      <c r="AC18" s="570">
        <v>3.5</v>
      </c>
      <c r="AD18" s="570">
        <v>2.7</v>
      </c>
      <c r="AE18" s="570">
        <v>0.8</v>
      </c>
      <c r="AF18" s="571"/>
      <c r="AG18" s="570">
        <v>6.2</v>
      </c>
    </row>
    <row r="19" spans="1:33" s="343" customFormat="1" x14ac:dyDescent="0.2">
      <c r="A19" s="344" t="s">
        <v>129</v>
      </c>
      <c r="B19" s="344">
        <v>392</v>
      </c>
      <c r="C19" s="426" t="s">
        <v>130</v>
      </c>
      <c r="D19" s="350"/>
      <c r="E19" s="567" t="s">
        <v>114</v>
      </c>
      <c r="F19" s="427"/>
      <c r="G19" s="427">
        <v>130</v>
      </c>
      <c r="H19" s="427"/>
      <c r="I19" s="570">
        <v>3.5</v>
      </c>
      <c r="J19" s="570">
        <v>2.6</v>
      </c>
      <c r="K19" s="570">
        <v>0.9</v>
      </c>
      <c r="L19" s="571"/>
      <c r="M19" s="570" t="s">
        <v>95</v>
      </c>
      <c r="N19" s="572"/>
      <c r="O19" s="567" t="s">
        <v>114</v>
      </c>
      <c r="P19" s="427"/>
      <c r="Q19" s="427">
        <v>145</v>
      </c>
      <c r="R19" s="427"/>
      <c r="S19" s="570">
        <v>2.8000000000000003</v>
      </c>
      <c r="T19" s="570">
        <v>2.2000000000000002</v>
      </c>
      <c r="U19" s="570">
        <v>0.60000000000000009</v>
      </c>
      <c r="V19" s="571"/>
      <c r="W19" s="570" t="s">
        <v>95</v>
      </c>
      <c r="X19" s="574"/>
      <c r="Y19" s="567" t="s">
        <v>114</v>
      </c>
      <c r="Z19" s="427"/>
      <c r="AA19" s="427">
        <v>140</v>
      </c>
      <c r="AB19" s="428"/>
      <c r="AC19" s="570">
        <v>3.9000000000000004</v>
      </c>
      <c r="AD19" s="570">
        <v>2.5</v>
      </c>
      <c r="AE19" s="570">
        <v>1.4000000000000001</v>
      </c>
      <c r="AF19" s="571"/>
      <c r="AG19" s="570">
        <v>5.7</v>
      </c>
    </row>
    <row r="20" spans="1:33" s="343" customFormat="1" x14ac:dyDescent="0.2">
      <c r="A20" s="344" t="s">
        <v>131</v>
      </c>
      <c r="B20" s="344">
        <v>929</v>
      </c>
      <c r="C20" s="426" t="s">
        <v>132</v>
      </c>
      <c r="D20" s="350"/>
      <c r="E20" s="567" t="s">
        <v>118</v>
      </c>
      <c r="F20" s="427"/>
      <c r="G20" s="427">
        <v>120</v>
      </c>
      <c r="H20" s="427"/>
      <c r="I20" s="570">
        <v>5.1000000000000005</v>
      </c>
      <c r="J20" s="570">
        <v>4.3</v>
      </c>
      <c r="K20" s="570">
        <v>0.8</v>
      </c>
      <c r="L20" s="571"/>
      <c r="M20" s="570">
        <v>6.8000000000000007</v>
      </c>
      <c r="N20" s="572"/>
      <c r="O20" s="567" t="s">
        <v>118</v>
      </c>
      <c r="P20" s="427"/>
      <c r="Q20" s="427">
        <v>125</v>
      </c>
      <c r="R20" s="427"/>
      <c r="S20" s="570">
        <v>4.4000000000000004</v>
      </c>
      <c r="T20" s="570">
        <v>3</v>
      </c>
      <c r="U20" s="570">
        <v>1.4000000000000001</v>
      </c>
      <c r="V20" s="571"/>
      <c r="W20" s="570" t="s">
        <v>95</v>
      </c>
      <c r="X20" s="574"/>
      <c r="Y20" s="567" t="s">
        <v>118</v>
      </c>
      <c r="Z20" s="427"/>
      <c r="AA20" s="427">
        <v>140</v>
      </c>
      <c r="AB20" s="428"/>
      <c r="AC20" s="570">
        <v>4.6000000000000005</v>
      </c>
      <c r="AD20" s="570">
        <v>3.2</v>
      </c>
      <c r="AE20" s="570">
        <v>1.4000000000000001</v>
      </c>
      <c r="AF20" s="571"/>
      <c r="AG20" s="570">
        <v>6.4</v>
      </c>
    </row>
    <row r="21" spans="1:33" s="343" customFormat="1" x14ac:dyDescent="0.2">
      <c r="A21" s="344" t="s">
        <v>133</v>
      </c>
      <c r="B21" s="344">
        <v>807</v>
      </c>
      <c r="C21" s="426" t="s">
        <v>467</v>
      </c>
      <c r="D21" s="350"/>
      <c r="E21" s="567" t="s">
        <v>118</v>
      </c>
      <c r="F21" s="427"/>
      <c r="G21" s="427">
        <v>70</v>
      </c>
      <c r="H21" s="427"/>
      <c r="I21" s="570">
        <v>3</v>
      </c>
      <c r="J21" s="570">
        <v>2.5</v>
      </c>
      <c r="K21" s="570">
        <v>0.5</v>
      </c>
      <c r="L21" s="571"/>
      <c r="M21" s="570" t="s">
        <v>95</v>
      </c>
      <c r="N21" s="572"/>
      <c r="O21" s="567" t="s">
        <v>118</v>
      </c>
      <c r="P21" s="427"/>
      <c r="Q21" s="427">
        <v>75</v>
      </c>
      <c r="R21" s="427"/>
      <c r="S21" s="570">
        <v>2.5</v>
      </c>
      <c r="T21" s="570">
        <v>2.3000000000000003</v>
      </c>
      <c r="U21" s="570">
        <v>0.2</v>
      </c>
      <c r="V21" s="571"/>
      <c r="W21" s="570">
        <v>0</v>
      </c>
      <c r="X21" s="574"/>
      <c r="Y21" s="567" t="s">
        <v>118</v>
      </c>
      <c r="Z21" s="427"/>
      <c r="AA21" s="427">
        <v>80</v>
      </c>
      <c r="AB21" s="428"/>
      <c r="AC21" s="570">
        <v>2.4000000000000004</v>
      </c>
      <c r="AD21" s="570">
        <v>2.3000000000000003</v>
      </c>
      <c r="AE21" s="570">
        <v>0.1</v>
      </c>
      <c r="AF21" s="571"/>
      <c r="AG21" s="570">
        <v>0</v>
      </c>
    </row>
    <row r="22" spans="1:33" s="343" customFormat="1" x14ac:dyDescent="0.2">
      <c r="A22" s="344" t="s">
        <v>135</v>
      </c>
      <c r="B22" s="344">
        <v>393</v>
      </c>
      <c r="C22" s="426" t="s">
        <v>136</v>
      </c>
      <c r="D22" s="350"/>
      <c r="E22" s="567" t="s">
        <v>118</v>
      </c>
      <c r="F22" s="427"/>
      <c r="G22" s="427">
        <v>135</v>
      </c>
      <c r="H22" s="427"/>
      <c r="I22" s="570">
        <v>4.1000000000000005</v>
      </c>
      <c r="J22" s="570">
        <v>2.9000000000000004</v>
      </c>
      <c r="K22" s="570">
        <v>1.2000000000000002</v>
      </c>
      <c r="L22" s="571"/>
      <c r="M22" s="570">
        <v>5.1000000000000005</v>
      </c>
      <c r="N22" s="572"/>
      <c r="O22" s="567" t="s">
        <v>118</v>
      </c>
      <c r="P22" s="427"/>
      <c r="Q22" s="427">
        <v>135</v>
      </c>
      <c r="R22" s="427"/>
      <c r="S22" s="570">
        <v>3.7</v>
      </c>
      <c r="T22" s="570">
        <v>2.1</v>
      </c>
      <c r="U22" s="570">
        <v>1.6</v>
      </c>
      <c r="V22" s="571"/>
      <c r="W22" s="570" t="s">
        <v>95</v>
      </c>
      <c r="X22" s="574"/>
      <c r="Y22" s="567" t="s">
        <v>118</v>
      </c>
      <c r="Z22" s="427"/>
      <c r="AA22" s="427">
        <v>130</v>
      </c>
      <c r="AB22" s="428"/>
      <c r="AC22" s="570">
        <v>4.1000000000000005</v>
      </c>
      <c r="AD22" s="570">
        <v>2.6</v>
      </c>
      <c r="AE22" s="570">
        <v>1.5</v>
      </c>
      <c r="AF22" s="571"/>
      <c r="AG22" s="570">
        <v>6.8000000000000007</v>
      </c>
    </row>
    <row r="23" spans="1:33" s="343" customFormat="1" x14ac:dyDescent="0.2">
      <c r="A23" s="344" t="s">
        <v>137</v>
      </c>
      <c r="B23" s="344">
        <v>808</v>
      </c>
      <c r="C23" s="426" t="s">
        <v>468</v>
      </c>
      <c r="D23" s="350"/>
      <c r="E23" s="567" t="s">
        <v>118</v>
      </c>
      <c r="F23" s="427"/>
      <c r="G23" s="427">
        <v>130</v>
      </c>
      <c r="H23" s="427"/>
      <c r="I23" s="570">
        <v>2.9000000000000004</v>
      </c>
      <c r="J23" s="570">
        <v>2.1</v>
      </c>
      <c r="K23" s="570">
        <v>0.8</v>
      </c>
      <c r="L23" s="571"/>
      <c r="M23" s="570" t="s">
        <v>95</v>
      </c>
      <c r="N23" s="572"/>
      <c r="O23" s="567" t="s">
        <v>118</v>
      </c>
      <c r="P23" s="427"/>
      <c r="Q23" s="427">
        <v>145</v>
      </c>
      <c r="R23" s="427"/>
      <c r="S23" s="570">
        <v>2.3000000000000003</v>
      </c>
      <c r="T23" s="570">
        <v>1.9000000000000001</v>
      </c>
      <c r="U23" s="570">
        <v>0.4</v>
      </c>
      <c r="V23" s="571"/>
      <c r="W23" s="570" t="s">
        <v>95</v>
      </c>
      <c r="X23" s="574"/>
      <c r="Y23" s="567" t="s">
        <v>118</v>
      </c>
      <c r="Z23" s="427"/>
      <c r="AA23" s="427">
        <v>180</v>
      </c>
      <c r="AB23" s="428"/>
      <c r="AC23" s="570">
        <v>2.4000000000000004</v>
      </c>
      <c r="AD23" s="570">
        <v>1.9000000000000001</v>
      </c>
      <c r="AE23" s="570">
        <v>0.5</v>
      </c>
      <c r="AF23" s="571"/>
      <c r="AG23" s="570" t="s">
        <v>95</v>
      </c>
    </row>
    <row r="24" spans="1:33" s="343" customFormat="1" x14ac:dyDescent="0.2">
      <c r="A24" s="344" t="s">
        <v>139</v>
      </c>
      <c r="B24" s="344">
        <v>394</v>
      </c>
      <c r="C24" s="426" t="s">
        <v>140</v>
      </c>
      <c r="D24" s="350"/>
      <c r="E24" s="567" t="s">
        <v>118</v>
      </c>
      <c r="F24" s="427"/>
      <c r="G24" s="427">
        <v>155</v>
      </c>
      <c r="H24" s="427"/>
      <c r="I24" s="570">
        <v>4.5</v>
      </c>
      <c r="J24" s="570">
        <v>3</v>
      </c>
      <c r="K24" s="570">
        <v>1.5</v>
      </c>
      <c r="L24" s="571"/>
      <c r="M24" s="570">
        <v>5.8000000000000007</v>
      </c>
      <c r="N24" s="572"/>
      <c r="O24" s="567" t="s">
        <v>118</v>
      </c>
      <c r="P24" s="427"/>
      <c r="Q24" s="427">
        <v>190</v>
      </c>
      <c r="R24" s="427"/>
      <c r="S24" s="570">
        <v>3.5</v>
      </c>
      <c r="T24" s="570">
        <v>2.8000000000000003</v>
      </c>
      <c r="U24" s="570">
        <v>0.70000000000000007</v>
      </c>
      <c r="V24" s="571"/>
      <c r="W24" s="570">
        <v>3.7</v>
      </c>
      <c r="X24" s="574"/>
      <c r="Y24" s="567" t="s">
        <v>118</v>
      </c>
      <c r="Z24" s="427"/>
      <c r="AA24" s="427">
        <v>195</v>
      </c>
      <c r="AB24" s="428"/>
      <c r="AC24" s="570">
        <v>2.8000000000000003</v>
      </c>
      <c r="AD24" s="570">
        <v>2.2000000000000002</v>
      </c>
      <c r="AE24" s="570">
        <v>0.60000000000000009</v>
      </c>
      <c r="AF24" s="571"/>
      <c r="AG24" s="570" t="s">
        <v>95</v>
      </c>
    </row>
    <row r="25" spans="1:33" s="343" customFormat="1" x14ac:dyDescent="0.2">
      <c r="A25" s="344"/>
      <c r="B25" s="344"/>
      <c r="C25" s="426"/>
      <c r="D25" s="350"/>
      <c r="E25" s="566"/>
      <c r="F25" s="349"/>
      <c r="G25" s="349"/>
      <c r="H25" s="349"/>
      <c r="I25" s="568"/>
      <c r="J25" s="568"/>
      <c r="K25" s="568"/>
      <c r="L25" s="568"/>
      <c r="M25" s="568"/>
      <c r="N25" s="569"/>
      <c r="O25" s="566"/>
      <c r="P25" s="349"/>
      <c r="Q25" s="349"/>
      <c r="R25" s="349"/>
      <c r="S25" s="568"/>
      <c r="T25" s="568"/>
      <c r="U25" s="568"/>
      <c r="V25" s="568"/>
      <c r="W25" s="568"/>
      <c r="X25" s="573"/>
      <c r="Y25" s="566"/>
      <c r="Z25" s="349"/>
      <c r="AA25" s="349"/>
      <c r="AB25" s="425"/>
      <c r="AC25" s="568"/>
      <c r="AD25" s="568"/>
      <c r="AE25" s="568"/>
      <c r="AF25" s="568"/>
      <c r="AG25" s="568"/>
    </row>
    <row r="26" spans="1:33" s="346" customFormat="1" x14ac:dyDescent="0.2">
      <c r="A26" s="344"/>
      <c r="B26" s="344"/>
      <c r="C26" s="347" t="s">
        <v>141</v>
      </c>
      <c r="D26" s="348"/>
      <c r="E26" s="566" t="s">
        <v>57</v>
      </c>
      <c r="F26" s="349"/>
      <c r="G26" s="349">
        <v>5010</v>
      </c>
      <c r="H26" s="425"/>
      <c r="I26" s="568">
        <v>4.3</v>
      </c>
      <c r="J26" s="568">
        <v>3</v>
      </c>
      <c r="K26" s="568">
        <v>1.3</v>
      </c>
      <c r="L26" s="568"/>
      <c r="M26" s="568">
        <v>5.2</v>
      </c>
      <c r="N26" s="569"/>
      <c r="O26" s="566" t="s">
        <v>57</v>
      </c>
      <c r="P26" s="349"/>
      <c r="Q26" s="349">
        <v>5180</v>
      </c>
      <c r="R26" s="425"/>
      <c r="S26" s="568">
        <v>3.7</v>
      </c>
      <c r="T26" s="568">
        <v>2.6</v>
      </c>
      <c r="U26" s="568">
        <v>1.1000000000000001</v>
      </c>
      <c r="V26" s="568"/>
      <c r="W26" s="568">
        <v>4.5</v>
      </c>
      <c r="X26" s="573"/>
      <c r="Y26" s="566" t="s">
        <v>57</v>
      </c>
      <c r="Z26" s="349"/>
      <c r="AA26" s="349">
        <v>5640</v>
      </c>
      <c r="AB26" s="425"/>
      <c r="AC26" s="568">
        <v>4.1000000000000005</v>
      </c>
      <c r="AD26" s="568">
        <v>2.8000000000000003</v>
      </c>
      <c r="AE26" s="568">
        <v>1.3</v>
      </c>
      <c r="AF26" s="568"/>
      <c r="AG26" s="568">
        <v>5.2</v>
      </c>
    </row>
    <row r="27" spans="1:33" s="343" customFormat="1" x14ac:dyDescent="0.2">
      <c r="A27" s="344" t="s">
        <v>142</v>
      </c>
      <c r="B27" s="344">
        <v>889</v>
      </c>
      <c r="C27" s="426" t="s">
        <v>143</v>
      </c>
      <c r="D27" s="350"/>
      <c r="E27" s="567" t="s">
        <v>118</v>
      </c>
      <c r="F27" s="427"/>
      <c r="G27" s="427">
        <v>140</v>
      </c>
      <c r="H27" s="427"/>
      <c r="I27" s="570">
        <v>2.4000000000000004</v>
      </c>
      <c r="J27" s="570">
        <v>2.1</v>
      </c>
      <c r="K27" s="570">
        <v>0.4</v>
      </c>
      <c r="L27" s="571"/>
      <c r="M27" s="570" t="s">
        <v>95</v>
      </c>
      <c r="N27" s="572"/>
      <c r="O27" s="567" t="s">
        <v>118</v>
      </c>
      <c r="P27" s="427"/>
      <c r="Q27" s="427">
        <v>150</v>
      </c>
      <c r="R27" s="427"/>
      <c r="S27" s="570">
        <v>2.1</v>
      </c>
      <c r="T27" s="570">
        <v>1.8</v>
      </c>
      <c r="U27" s="570">
        <v>0.30000000000000004</v>
      </c>
      <c r="V27" s="571"/>
      <c r="W27" s="570" t="s">
        <v>95</v>
      </c>
      <c r="X27" s="574"/>
      <c r="Y27" s="567" t="s">
        <v>118</v>
      </c>
      <c r="Z27" s="427"/>
      <c r="AA27" s="427">
        <v>155</v>
      </c>
      <c r="AB27" s="428"/>
      <c r="AC27" s="570">
        <v>3.1</v>
      </c>
      <c r="AD27" s="570">
        <v>2.3000000000000003</v>
      </c>
      <c r="AE27" s="570">
        <v>0.70000000000000007</v>
      </c>
      <c r="AF27" s="571"/>
      <c r="AG27" s="570" t="s">
        <v>95</v>
      </c>
    </row>
    <row r="28" spans="1:33" s="343" customFormat="1" x14ac:dyDescent="0.2">
      <c r="A28" s="344" t="s">
        <v>144</v>
      </c>
      <c r="B28" s="344">
        <v>890</v>
      </c>
      <c r="C28" s="426" t="s">
        <v>145</v>
      </c>
      <c r="D28" s="350"/>
      <c r="E28" s="567" t="s">
        <v>118</v>
      </c>
      <c r="F28" s="427"/>
      <c r="G28" s="427">
        <v>180</v>
      </c>
      <c r="H28" s="427"/>
      <c r="I28" s="570">
        <v>2.4000000000000004</v>
      </c>
      <c r="J28" s="570">
        <v>1.9000000000000001</v>
      </c>
      <c r="K28" s="570">
        <v>0.5</v>
      </c>
      <c r="L28" s="571"/>
      <c r="M28" s="570" t="s">
        <v>95</v>
      </c>
      <c r="N28" s="572"/>
      <c r="O28" s="567" t="s">
        <v>118</v>
      </c>
      <c r="P28" s="427"/>
      <c r="Q28" s="427">
        <v>180</v>
      </c>
      <c r="R28" s="427"/>
      <c r="S28" s="570">
        <v>2.1</v>
      </c>
      <c r="T28" s="570">
        <v>1.7000000000000002</v>
      </c>
      <c r="U28" s="570">
        <v>0.4</v>
      </c>
      <c r="V28" s="571"/>
      <c r="W28" s="570" t="s">
        <v>95</v>
      </c>
      <c r="X28" s="574"/>
      <c r="Y28" s="567" t="s">
        <v>118</v>
      </c>
      <c r="Z28" s="427"/>
      <c r="AA28" s="427">
        <v>180</v>
      </c>
      <c r="AB28" s="428"/>
      <c r="AC28" s="570">
        <v>2.2000000000000002</v>
      </c>
      <c r="AD28" s="570">
        <v>1.6</v>
      </c>
      <c r="AE28" s="570">
        <v>0.5</v>
      </c>
      <c r="AF28" s="571"/>
      <c r="AG28" s="570" t="s">
        <v>95</v>
      </c>
    </row>
    <row r="29" spans="1:33" s="343" customFormat="1" x14ac:dyDescent="0.2">
      <c r="A29" s="344" t="s">
        <v>146</v>
      </c>
      <c r="B29" s="344">
        <v>350</v>
      </c>
      <c r="C29" s="426" t="s">
        <v>147</v>
      </c>
      <c r="D29" s="350"/>
      <c r="E29" s="567" t="s">
        <v>118</v>
      </c>
      <c r="F29" s="427"/>
      <c r="G29" s="427">
        <v>235</v>
      </c>
      <c r="H29" s="427"/>
      <c r="I29" s="570">
        <v>3.7</v>
      </c>
      <c r="J29" s="570">
        <v>2.9000000000000004</v>
      </c>
      <c r="K29" s="570">
        <v>0.8</v>
      </c>
      <c r="L29" s="571"/>
      <c r="M29" s="570">
        <v>3.4000000000000004</v>
      </c>
      <c r="N29" s="572"/>
      <c r="O29" s="567" t="s">
        <v>118</v>
      </c>
      <c r="P29" s="427"/>
      <c r="Q29" s="427">
        <v>235</v>
      </c>
      <c r="R29" s="427"/>
      <c r="S29" s="570">
        <v>2.8000000000000003</v>
      </c>
      <c r="T29" s="570">
        <v>2.2000000000000002</v>
      </c>
      <c r="U29" s="570">
        <v>0.60000000000000009</v>
      </c>
      <c r="V29" s="571"/>
      <c r="W29" s="570">
        <v>3</v>
      </c>
      <c r="X29" s="574"/>
      <c r="Y29" s="567" t="s">
        <v>114</v>
      </c>
      <c r="Z29" s="427"/>
      <c r="AA29" s="427">
        <v>265</v>
      </c>
      <c r="AB29" s="428"/>
      <c r="AC29" s="570">
        <v>3.9000000000000004</v>
      </c>
      <c r="AD29" s="570">
        <v>2.9000000000000004</v>
      </c>
      <c r="AE29" s="570">
        <v>1.1000000000000001</v>
      </c>
      <c r="AF29" s="571"/>
      <c r="AG29" s="570">
        <v>5.3000000000000007</v>
      </c>
    </row>
    <row r="30" spans="1:33" s="343" customFormat="1" x14ac:dyDescent="0.2">
      <c r="A30" s="344" t="s">
        <v>148</v>
      </c>
      <c r="B30" s="344">
        <v>351</v>
      </c>
      <c r="C30" s="426" t="s">
        <v>149</v>
      </c>
      <c r="D30" s="350"/>
      <c r="E30" s="567" t="s">
        <v>114</v>
      </c>
      <c r="F30" s="427"/>
      <c r="G30" s="427">
        <v>115</v>
      </c>
      <c r="H30" s="427"/>
      <c r="I30" s="570">
        <v>3.1</v>
      </c>
      <c r="J30" s="570">
        <v>2.4000000000000004</v>
      </c>
      <c r="K30" s="570">
        <v>0.70000000000000007</v>
      </c>
      <c r="L30" s="571"/>
      <c r="M30" s="570" t="s">
        <v>95</v>
      </c>
      <c r="N30" s="572"/>
      <c r="O30" s="567" t="s">
        <v>118</v>
      </c>
      <c r="P30" s="427"/>
      <c r="Q30" s="427">
        <v>125</v>
      </c>
      <c r="R30" s="427"/>
      <c r="S30" s="570">
        <v>2.8000000000000003</v>
      </c>
      <c r="T30" s="570">
        <v>1.8</v>
      </c>
      <c r="U30" s="570">
        <v>0.9</v>
      </c>
      <c r="V30" s="571"/>
      <c r="W30" s="570" t="s">
        <v>95</v>
      </c>
      <c r="X30" s="574"/>
      <c r="Y30" s="567" t="s">
        <v>114</v>
      </c>
      <c r="Z30" s="427"/>
      <c r="AA30" s="427">
        <v>135</v>
      </c>
      <c r="AB30" s="428"/>
      <c r="AC30" s="570">
        <v>2.7</v>
      </c>
      <c r="AD30" s="570">
        <v>2.1</v>
      </c>
      <c r="AE30" s="570">
        <v>0.60000000000000009</v>
      </c>
      <c r="AF30" s="571"/>
      <c r="AG30" s="570" t="s">
        <v>95</v>
      </c>
    </row>
    <row r="31" spans="1:33" s="343" customFormat="1" x14ac:dyDescent="0.2">
      <c r="A31" s="344" t="s">
        <v>150</v>
      </c>
      <c r="B31" s="344">
        <v>895</v>
      </c>
      <c r="C31" s="426" t="s">
        <v>151</v>
      </c>
      <c r="D31" s="350"/>
      <c r="E31" s="567" t="s">
        <v>114</v>
      </c>
      <c r="F31" s="427"/>
      <c r="G31" s="427">
        <v>195</v>
      </c>
      <c r="H31" s="427"/>
      <c r="I31" s="570">
        <v>3.9000000000000004</v>
      </c>
      <c r="J31" s="570">
        <v>3.4000000000000004</v>
      </c>
      <c r="K31" s="570">
        <v>0.5</v>
      </c>
      <c r="L31" s="571"/>
      <c r="M31" s="570">
        <v>3.6</v>
      </c>
      <c r="N31" s="572"/>
      <c r="O31" s="567" t="s">
        <v>118</v>
      </c>
      <c r="P31" s="427"/>
      <c r="Q31" s="427">
        <v>170</v>
      </c>
      <c r="R31" s="427"/>
      <c r="S31" s="570">
        <v>4.2</v>
      </c>
      <c r="T31" s="570">
        <v>3</v>
      </c>
      <c r="U31" s="570">
        <v>1.2000000000000002</v>
      </c>
      <c r="V31" s="571"/>
      <c r="W31" s="570">
        <v>6.4</v>
      </c>
      <c r="X31" s="574"/>
      <c r="Y31" s="567" t="s">
        <v>118</v>
      </c>
      <c r="Z31" s="427"/>
      <c r="AA31" s="427">
        <v>170</v>
      </c>
      <c r="AB31" s="428"/>
      <c r="AC31" s="570">
        <v>3.8000000000000003</v>
      </c>
      <c r="AD31" s="570">
        <v>2.7</v>
      </c>
      <c r="AE31" s="570">
        <v>1.1000000000000001</v>
      </c>
      <c r="AF31" s="571"/>
      <c r="AG31" s="570">
        <v>4.1000000000000005</v>
      </c>
    </row>
    <row r="32" spans="1:33" s="343" customFormat="1" x14ac:dyDescent="0.2">
      <c r="A32" s="344" t="s">
        <v>152</v>
      </c>
      <c r="B32" s="344">
        <v>896</v>
      </c>
      <c r="C32" s="426" t="s">
        <v>469</v>
      </c>
      <c r="D32" s="350"/>
      <c r="E32" s="567" t="s">
        <v>118</v>
      </c>
      <c r="F32" s="427"/>
      <c r="G32" s="427">
        <v>155</v>
      </c>
      <c r="H32" s="427"/>
      <c r="I32" s="570">
        <v>3.7</v>
      </c>
      <c r="J32" s="570">
        <v>3.2</v>
      </c>
      <c r="K32" s="570">
        <v>0.5</v>
      </c>
      <c r="L32" s="571"/>
      <c r="M32" s="570">
        <v>5.7</v>
      </c>
      <c r="N32" s="572"/>
      <c r="O32" s="567" t="s">
        <v>114</v>
      </c>
      <c r="P32" s="427"/>
      <c r="Q32" s="427">
        <v>170</v>
      </c>
      <c r="R32" s="427"/>
      <c r="S32" s="570">
        <v>2.9000000000000004</v>
      </c>
      <c r="T32" s="570">
        <v>2.4000000000000004</v>
      </c>
      <c r="U32" s="570">
        <v>0.5</v>
      </c>
      <c r="V32" s="571"/>
      <c r="W32" s="570" t="s">
        <v>95</v>
      </c>
      <c r="X32" s="574"/>
      <c r="Y32" s="567" t="s">
        <v>114</v>
      </c>
      <c r="Z32" s="427"/>
      <c r="AA32" s="427">
        <v>190</v>
      </c>
      <c r="AB32" s="428"/>
      <c r="AC32" s="570">
        <v>3.9000000000000004</v>
      </c>
      <c r="AD32" s="570">
        <v>2.9000000000000004</v>
      </c>
      <c r="AE32" s="570">
        <v>1</v>
      </c>
      <c r="AF32" s="571"/>
      <c r="AG32" s="570">
        <v>5.2</v>
      </c>
    </row>
    <row r="33" spans="1:33" s="343" customFormat="1" x14ac:dyDescent="0.2">
      <c r="A33" s="344" t="s">
        <v>154</v>
      </c>
      <c r="B33" s="344">
        <v>909</v>
      </c>
      <c r="C33" s="426" t="s">
        <v>155</v>
      </c>
      <c r="D33" s="350"/>
      <c r="E33" s="567" t="s">
        <v>114</v>
      </c>
      <c r="F33" s="427"/>
      <c r="G33" s="427">
        <v>245</v>
      </c>
      <c r="H33" s="427"/>
      <c r="I33" s="570">
        <v>4</v>
      </c>
      <c r="J33" s="570">
        <v>3.6</v>
      </c>
      <c r="K33" s="570">
        <v>0.4</v>
      </c>
      <c r="L33" s="571"/>
      <c r="M33" s="570">
        <v>3.3000000000000003</v>
      </c>
      <c r="N33" s="572"/>
      <c r="O33" s="567" t="s">
        <v>118</v>
      </c>
      <c r="P33" s="427"/>
      <c r="Q33" s="427">
        <v>265</v>
      </c>
      <c r="R33" s="427"/>
      <c r="S33" s="570">
        <v>3.3000000000000003</v>
      </c>
      <c r="T33" s="570">
        <v>2.8000000000000003</v>
      </c>
      <c r="U33" s="570">
        <v>0.5</v>
      </c>
      <c r="V33" s="571"/>
      <c r="W33" s="570" t="s">
        <v>95</v>
      </c>
      <c r="X33" s="574"/>
      <c r="Y33" s="567" t="s">
        <v>118</v>
      </c>
      <c r="Z33" s="427"/>
      <c r="AA33" s="427">
        <v>280</v>
      </c>
      <c r="AB33" s="428"/>
      <c r="AC33" s="570">
        <v>3.2</v>
      </c>
      <c r="AD33" s="570">
        <v>2.9000000000000004</v>
      </c>
      <c r="AE33" s="570">
        <v>0.30000000000000004</v>
      </c>
      <c r="AF33" s="571"/>
      <c r="AG33" s="570">
        <v>2.8000000000000003</v>
      </c>
    </row>
    <row r="34" spans="1:33" s="343" customFormat="1" x14ac:dyDescent="0.2">
      <c r="A34" s="344" t="s">
        <v>156</v>
      </c>
      <c r="B34" s="344">
        <v>876</v>
      </c>
      <c r="C34" s="426" t="s">
        <v>157</v>
      </c>
      <c r="D34" s="350"/>
      <c r="E34" s="567" t="s">
        <v>118</v>
      </c>
      <c r="F34" s="427"/>
      <c r="G34" s="427">
        <v>55</v>
      </c>
      <c r="H34" s="427"/>
      <c r="I34" s="570">
        <v>3.8000000000000003</v>
      </c>
      <c r="J34" s="570">
        <v>2.9000000000000004</v>
      </c>
      <c r="K34" s="570">
        <v>0.9</v>
      </c>
      <c r="L34" s="571"/>
      <c r="M34" s="570" t="s">
        <v>95</v>
      </c>
      <c r="N34" s="572"/>
      <c r="O34" s="567" t="s">
        <v>118</v>
      </c>
      <c r="P34" s="427"/>
      <c r="Q34" s="427">
        <v>60</v>
      </c>
      <c r="R34" s="427"/>
      <c r="S34" s="570">
        <v>3.6</v>
      </c>
      <c r="T34" s="570">
        <v>2.2000000000000002</v>
      </c>
      <c r="U34" s="570">
        <v>1.4000000000000001</v>
      </c>
      <c r="V34" s="571"/>
      <c r="W34" s="570" t="s">
        <v>95</v>
      </c>
      <c r="X34" s="574"/>
      <c r="Y34" s="567" t="s">
        <v>118</v>
      </c>
      <c r="Z34" s="427"/>
      <c r="AA34" s="427">
        <v>85</v>
      </c>
      <c r="AB34" s="428"/>
      <c r="AC34" s="570">
        <v>2.5</v>
      </c>
      <c r="AD34" s="570">
        <v>1.9000000000000001</v>
      </c>
      <c r="AE34" s="570">
        <v>0.70000000000000007</v>
      </c>
      <c r="AF34" s="571"/>
      <c r="AG34" s="570" t="s">
        <v>95</v>
      </c>
    </row>
    <row r="35" spans="1:33" s="343" customFormat="1" x14ac:dyDescent="0.2">
      <c r="A35" s="344" t="s">
        <v>158</v>
      </c>
      <c r="B35" s="344">
        <v>340</v>
      </c>
      <c r="C35" s="426" t="s">
        <v>159</v>
      </c>
      <c r="D35" s="350"/>
      <c r="E35" s="567" t="s">
        <v>118</v>
      </c>
      <c r="F35" s="427"/>
      <c r="G35" s="427">
        <v>115</v>
      </c>
      <c r="H35" s="427"/>
      <c r="I35" s="570">
        <v>3.9000000000000004</v>
      </c>
      <c r="J35" s="570">
        <v>2.7</v>
      </c>
      <c r="K35" s="570">
        <v>1.2000000000000002</v>
      </c>
      <c r="L35" s="571"/>
      <c r="M35" s="570" t="s">
        <v>95</v>
      </c>
      <c r="N35" s="572"/>
      <c r="O35" s="567" t="s">
        <v>118</v>
      </c>
      <c r="P35" s="427"/>
      <c r="Q35" s="427">
        <v>105</v>
      </c>
      <c r="R35" s="427"/>
      <c r="S35" s="570">
        <v>3.1</v>
      </c>
      <c r="T35" s="570">
        <v>2.4000000000000004</v>
      </c>
      <c r="U35" s="570">
        <v>0.70000000000000007</v>
      </c>
      <c r="V35" s="571"/>
      <c r="W35" s="570" t="s">
        <v>95</v>
      </c>
      <c r="X35" s="574"/>
      <c r="Y35" s="567" t="s">
        <v>118</v>
      </c>
      <c r="Z35" s="427"/>
      <c r="AA35" s="427">
        <v>105</v>
      </c>
      <c r="AB35" s="428"/>
      <c r="AC35" s="570">
        <v>3.7</v>
      </c>
      <c r="AD35" s="570">
        <v>2.3000000000000003</v>
      </c>
      <c r="AE35" s="570">
        <v>1.4000000000000001</v>
      </c>
      <c r="AF35" s="571"/>
      <c r="AG35" s="570" t="s">
        <v>95</v>
      </c>
    </row>
    <row r="36" spans="1:33" s="343" customFormat="1" x14ac:dyDescent="0.2">
      <c r="A36" s="344" t="s">
        <v>160</v>
      </c>
      <c r="B36" s="344">
        <v>888</v>
      </c>
      <c r="C36" s="426" t="s">
        <v>161</v>
      </c>
      <c r="D36" s="350"/>
      <c r="E36" s="567" t="s">
        <v>114</v>
      </c>
      <c r="F36" s="427"/>
      <c r="G36" s="427">
        <v>580</v>
      </c>
      <c r="H36" s="427"/>
      <c r="I36" s="570">
        <v>3.5</v>
      </c>
      <c r="J36" s="570">
        <v>2.7</v>
      </c>
      <c r="K36" s="570">
        <v>0.8</v>
      </c>
      <c r="L36" s="571"/>
      <c r="M36" s="570">
        <v>2.6</v>
      </c>
      <c r="N36" s="572"/>
      <c r="O36" s="567" t="s">
        <v>114</v>
      </c>
      <c r="P36" s="427"/>
      <c r="Q36" s="427">
        <v>630</v>
      </c>
      <c r="R36" s="427"/>
      <c r="S36" s="570">
        <v>3.5</v>
      </c>
      <c r="T36" s="570">
        <v>2.6</v>
      </c>
      <c r="U36" s="570">
        <v>0.9</v>
      </c>
      <c r="V36" s="571"/>
      <c r="W36" s="570">
        <v>4.3</v>
      </c>
      <c r="X36" s="574"/>
      <c r="Y36" s="567" t="s">
        <v>118</v>
      </c>
      <c r="Z36" s="427"/>
      <c r="AA36" s="427">
        <v>715</v>
      </c>
      <c r="AB36" s="428"/>
      <c r="AC36" s="570">
        <v>3.9000000000000004</v>
      </c>
      <c r="AD36" s="570">
        <v>2.7</v>
      </c>
      <c r="AE36" s="570">
        <v>1.1000000000000001</v>
      </c>
      <c r="AF36" s="571"/>
      <c r="AG36" s="570">
        <v>4.6000000000000005</v>
      </c>
    </row>
    <row r="37" spans="1:33" s="343" customFormat="1" x14ac:dyDescent="0.2">
      <c r="A37" s="344" t="s">
        <v>162</v>
      </c>
      <c r="B37" s="344">
        <v>341</v>
      </c>
      <c r="C37" s="426" t="s">
        <v>163</v>
      </c>
      <c r="D37" s="350"/>
      <c r="E37" s="567" t="s">
        <v>114</v>
      </c>
      <c r="F37" s="427"/>
      <c r="G37" s="427">
        <v>455</v>
      </c>
      <c r="H37" s="427"/>
      <c r="I37" s="570">
        <v>4.5</v>
      </c>
      <c r="J37" s="570">
        <v>3.2</v>
      </c>
      <c r="K37" s="570">
        <v>1.3</v>
      </c>
      <c r="L37" s="571"/>
      <c r="M37" s="570">
        <v>6.8000000000000007</v>
      </c>
      <c r="N37" s="572"/>
      <c r="O37" s="567" t="s">
        <v>118</v>
      </c>
      <c r="P37" s="427"/>
      <c r="Q37" s="427">
        <v>425</v>
      </c>
      <c r="R37" s="427"/>
      <c r="S37" s="570">
        <v>3.8000000000000003</v>
      </c>
      <c r="T37" s="570">
        <v>2.5</v>
      </c>
      <c r="U37" s="570">
        <v>1.4000000000000001</v>
      </c>
      <c r="V37" s="571"/>
      <c r="W37" s="570">
        <v>5</v>
      </c>
      <c r="X37" s="574"/>
      <c r="Y37" s="567" t="s">
        <v>114</v>
      </c>
      <c r="Z37" s="427"/>
      <c r="AA37" s="427">
        <v>460</v>
      </c>
      <c r="AB37" s="428"/>
      <c r="AC37" s="570">
        <v>4.3</v>
      </c>
      <c r="AD37" s="570">
        <v>3.1</v>
      </c>
      <c r="AE37" s="570">
        <v>1.2000000000000002</v>
      </c>
      <c r="AF37" s="571"/>
      <c r="AG37" s="570">
        <v>6.1000000000000005</v>
      </c>
    </row>
    <row r="38" spans="1:33" s="343" customFormat="1" x14ac:dyDescent="0.2">
      <c r="A38" s="344" t="s">
        <v>164</v>
      </c>
      <c r="B38" s="344">
        <v>352</v>
      </c>
      <c r="C38" s="426" t="s">
        <v>165</v>
      </c>
      <c r="D38" s="350"/>
      <c r="E38" s="567" t="s">
        <v>114</v>
      </c>
      <c r="F38" s="427"/>
      <c r="G38" s="427">
        <v>560</v>
      </c>
      <c r="H38" s="427"/>
      <c r="I38" s="570">
        <v>6.7</v>
      </c>
      <c r="J38" s="570">
        <v>3.3000000000000003</v>
      </c>
      <c r="K38" s="570">
        <v>3.5</v>
      </c>
      <c r="L38" s="571"/>
      <c r="M38" s="570">
        <v>8.2000000000000011</v>
      </c>
      <c r="N38" s="572"/>
      <c r="O38" s="567" t="s">
        <v>114</v>
      </c>
      <c r="P38" s="427"/>
      <c r="Q38" s="427">
        <v>575</v>
      </c>
      <c r="R38" s="427"/>
      <c r="S38" s="570">
        <v>5.4</v>
      </c>
      <c r="T38" s="570">
        <v>2.9000000000000004</v>
      </c>
      <c r="U38" s="570">
        <v>2.5</v>
      </c>
      <c r="V38" s="571"/>
      <c r="W38" s="570">
        <v>7</v>
      </c>
      <c r="X38" s="574"/>
      <c r="Y38" s="567" t="s">
        <v>114</v>
      </c>
      <c r="Z38" s="427"/>
      <c r="AA38" s="427">
        <v>650</v>
      </c>
      <c r="AB38" s="428"/>
      <c r="AC38" s="570">
        <v>5.3000000000000007</v>
      </c>
      <c r="AD38" s="570">
        <v>3.4000000000000004</v>
      </c>
      <c r="AE38" s="570">
        <v>1.9000000000000001</v>
      </c>
      <c r="AF38" s="571"/>
      <c r="AG38" s="570">
        <v>8.2000000000000011</v>
      </c>
    </row>
    <row r="39" spans="1:33" s="343" customFormat="1" x14ac:dyDescent="0.2">
      <c r="A39" s="344" t="s">
        <v>166</v>
      </c>
      <c r="B39" s="344">
        <v>353</v>
      </c>
      <c r="C39" s="426" t="s">
        <v>167</v>
      </c>
      <c r="D39" s="350"/>
      <c r="E39" s="567" t="s">
        <v>118</v>
      </c>
      <c r="F39" s="427"/>
      <c r="G39" s="427">
        <v>135</v>
      </c>
      <c r="H39" s="427"/>
      <c r="I39" s="570">
        <v>4.3</v>
      </c>
      <c r="J39" s="570">
        <v>3.1</v>
      </c>
      <c r="K39" s="570">
        <v>1.2000000000000002</v>
      </c>
      <c r="L39" s="571"/>
      <c r="M39" s="570">
        <v>6.7</v>
      </c>
      <c r="N39" s="572"/>
      <c r="O39" s="567" t="s">
        <v>118</v>
      </c>
      <c r="P39" s="427"/>
      <c r="Q39" s="427">
        <v>140</v>
      </c>
      <c r="R39" s="427"/>
      <c r="S39" s="570">
        <v>3</v>
      </c>
      <c r="T39" s="570">
        <v>2.2000000000000002</v>
      </c>
      <c r="U39" s="570">
        <v>0.8</v>
      </c>
      <c r="V39" s="571"/>
      <c r="W39" s="570" t="s">
        <v>95</v>
      </c>
      <c r="X39" s="574"/>
      <c r="Y39" s="567" t="s">
        <v>118</v>
      </c>
      <c r="Z39" s="427"/>
      <c r="AA39" s="427">
        <v>180</v>
      </c>
      <c r="AB39" s="428"/>
      <c r="AC39" s="570">
        <v>4.2</v>
      </c>
      <c r="AD39" s="570">
        <v>2.8000000000000003</v>
      </c>
      <c r="AE39" s="570">
        <v>1.4000000000000001</v>
      </c>
      <c r="AF39" s="571"/>
      <c r="AG39" s="570">
        <v>4.4000000000000004</v>
      </c>
    </row>
    <row r="40" spans="1:33" s="343" customFormat="1" x14ac:dyDescent="0.2">
      <c r="A40" s="344" t="s">
        <v>168</v>
      </c>
      <c r="B40" s="344">
        <v>354</v>
      </c>
      <c r="C40" s="426" t="s">
        <v>169</v>
      </c>
      <c r="D40" s="350"/>
      <c r="E40" s="567" t="s">
        <v>118</v>
      </c>
      <c r="F40" s="427"/>
      <c r="G40" s="427">
        <v>215</v>
      </c>
      <c r="H40" s="427"/>
      <c r="I40" s="570">
        <v>4.6000000000000005</v>
      </c>
      <c r="J40" s="570">
        <v>3.3000000000000003</v>
      </c>
      <c r="K40" s="570">
        <v>1.3</v>
      </c>
      <c r="L40" s="571"/>
      <c r="M40" s="570">
        <v>7.5</v>
      </c>
      <c r="N40" s="572"/>
      <c r="O40" s="567" t="s">
        <v>118</v>
      </c>
      <c r="P40" s="427"/>
      <c r="Q40" s="427">
        <v>240</v>
      </c>
      <c r="R40" s="427"/>
      <c r="S40" s="570">
        <v>4.2</v>
      </c>
      <c r="T40" s="570">
        <v>2.9000000000000004</v>
      </c>
      <c r="U40" s="570">
        <v>1.3</v>
      </c>
      <c r="V40" s="571"/>
      <c r="W40" s="570">
        <v>6.3000000000000007</v>
      </c>
      <c r="X40" s="574"/>
      <c r="Y40" s="567" t="s">
        <v>118</v>
      </c>
      <c r="Z40" s="427"/>
      <c r="AA40" s="427">
        <v>250</v>
      </c>
      <c r="AB40" s="428"/>
      <c r="AC40" s="570">
        <v>4.8000000000000007</v>
      </c>
      <c r="AD40" s="570">
        <v>3</v>
      </c>
      <c r="AE40" s="570">
        <v>1.8</v>
      </c>
      <c r="AF40" s="571"/>
      <c r="AG40" s="570">
        <v>7.6000000000000005</v>
      </c>
    </row>
    <row r="41" spans="1:33" s="343" customFormat="1" x14ac:dyDescent="0.2">
      <c r="A41" s="344" t="s">
        <v>170</v>
      </c>
      <c r="B41" s="344">
        <v>355</v>
      </c>
      <c r="C41" s="426" t="s">
        <v>171</v>
      </c>
      <c r="D41" s="350"/>
      <c r="E41" s="567" t="s">
        <v>114</v>
      </c>
      <c r="F41" s="427"/>
      <c r="G41" s="427">
        <v>225</v>
      </c>
      <c r="H41" s="427"/>
      <c r="I41" s="570">
        <v>4.1000000000000005</v>
      </c>
      <c r="J41" s="570">
        <v>2.8000000000000003</v>
      </c>
      <c r="K41" s="570">
        <v>1.3</v>
      </c>
      <c r="L41" s="571"/>
      <c r="M41" s="570">
        <v>4.9000000000000004</v>
      </c>
      <c r="N41" s="572"/>
      <c r="O41" s="567" t="s">
        <v>114</v>
      </c>
      <c r="P41" s="427"/>
      <c r="Q41" s="427">
        <v>245</v>
      </c>
      <c r="R41" s="427"/>
      <c r="S41" s="570">
        <v>3.3000000000000003</v>
      </c>
      <c r="T41" s="570">
        <v>2.3000000000000003</v>
      </c>
      <c r="U41" s="570">
        <v>1</v>
      </c>
      <c r="V41" s="571"/>
      <c r="W41" s="570">
        <v>3.7</v>
      </c>
      <c r="X41" s="574"/>
      <c r="Y41" s="567" t="s">
        <v>114</v>
      </c>
      <c r="Z41" s="427"/>
      <c r="AA41" s="427">
        <v>260</v>
      </c>
      <c r="AB41" s="428"/>
      <c r="AC41" s="570">
        <v>3.8000000000000003</v>
      </c>
      <c r="AD41" s="570">
        <v>2.8000000000000003</v>
      </c>
      <c r="AE41" s="570">
        <v>1</v>
      </c>
      <c r="AF41" s="571"/>
      <c r="AG41" s="570">
        <v>5.4</v>
      </c>
    </row>
    <row r="42" spans="1:33" s="343" customFormat="1" x14ac:dyDescent="0.2">
      <c r="A42" s="344" t="s">
        <v>172</v>
      </c>
      <c r="B42" s="344">
        <v>343</v>
      </c>
      <c r="C42" s="426" t="s">
        <v>173</v>
      </c>
      <c r="D42" s="350"/>
      <c r="E42" s="567" t="s">
        <v>118</v>
      </c>
      <c r="F42" s="427"/>
      <c r="G42" s="427">
        <v>200</v>
      </c>
      <c r="H42" s="427"/>
      <c r="I42" s="570">
        <v>4.7</v>
      </c>
      <c r="J42" s="570">
        <v>3.4000000000000004</v>
      </c>
      <c r="K42" s="570">
        <v>1.3</v>
      </c>
      <c r="L42" s="571"/>
      <c r="M42" s="570">
        <v>7</v>
      </c>
      <c r="N42" s="572"/>
      <c r="O42" s="567" t="s">
        <v>118</v>
      </c>
      <c r="P42" s="427"/>
      <c r="Q42" s="427">
        <v>185</v>
      </c>
      <c r="R42" s="427"/>
      <c r="S42" s="570">
        <v>4.2</v>
      </c>
      <c r="T42" s="570">
        <v>3.1</v>
      </c>
      <c r="U42" s="570">
        <v>1.1000000000000001</v>
      </c>
      <c r="V42" s="571"/>
      <c r="W42" s="570">
        <v>5.4</v>
      </c>
      <c r="X42" s="574"/>
      <c r="Y42" s="567" t="s">
        <v>118</v>
      </c>
      <c r="Z42" s="427"/>
      <c r="AA42" s="427">
        <v>190</v>
      </c>
      <c r="AB42" s="428"/>
      <c r="AC42" s="570">
        <v>4.6000000000000005</v>
      </c>
      <c r="AD42" s="570">
        <v>3.2</v>
      </c>
      <c r="AE42" s="570">
        <v>1.4000000000000001</v>
      </c>
      <c r="AF42" s="571"/>
      <c r="AG42" s="570">
        <v>4.7</v>
      </c>
    </row>
    <row r="43" spans="1:33" s="343" customFormat="1" x14ac:dyDescent="0.2">
      <c r="A43" s="344" t="s">
        <v>174</v>
      </c>
      <c r="B43" s="344">
        <v>342</v>
      </c>
      <c r="C43" s="426" t="s">
        <v>471</v>
      </c>
      <c r="D43" s="350"/>
      <c r="E43" s="567" t="s">
        <v>118</v>
      </c>
      <c r="F43" s="427"/>
      <c r="G43" s="427">
        <v>165</v>
      </c>
      <c r="H43" s="427"/>
      <c r="I43" s="570">
        <v>3.5</v>
      </c>
      <c r="J43" s="570">
        <v>2.6</v>
      </c>
      <c r="K43" s="570">
        <v>0.9</v>
      </c>
      <c r="L43" s="571"/>
      <c r="M43" s="570">
        <v>3.7</v>
      </c>
      <c r="N43" s="572"/>
      <c r="O43" s="567" t="s">
        <v>118</v>
      </c>
      <c r="P43" s="427"/>
      <c r="Q43" s="427">
        <v>190</v>
      </c>
      <c r="R43" s="427"/>
      <c r="S43" s="570">
        <v>3.3000000000000003</v>
      </c>
      <c r="T43" s="570">
        <v>2.2000000000000002</v>
      </c>
      <c r="U43" s="570">
        <v>1.1000000000000001</v>
      </c>
      <c r="V43" s="571"/>
      <c r="W43" s="570">
        <v>3.7</v>
      </c>
      <c r="X43" s="574"/>
      <c r="Y43" s="567" t="s">
        <v>118</v>
      </c>
      <c r="Z43" s="427"/>
      <c r="AA43" s="427">
        <v>195</v>
      </c>
      <c r="AB43" s="428"/>
      <c r="AC43" s="570">
        <v>3.9000000000000004</v>
      </c>
      <c r="AD43" s="570">
        <v>2.7</v>
      </c>
      <c r="AE43" s="570">
        <v>1.3</v>
      </c>
      <c r="AF43" s="571"/>
      <c r="AG43" s="570">
        <v>4.1000000000000005</v>
      </c>
    </row>
    <row r="44" spans="1:33" s="343" customFormat="1" x14ac:dyDescent="0.2">
      <c r="A44" s="344" t="s">
        <v>176</v>
      </c>
      <c r="B44" s="344">
        <v>356</v>
      </c>
      <c r="C44" s="426" t="s">
        <v>177</v>
      </c>
      <c r="D44" s="350"/>
      <c r="E44" s="567" t="s">
        <v>118</v>
      </c>
      <c r="F44" s="427"/>
      <c r="G44" s="427">
        <v>110</v>
      </c>
      <c r="H44" s="427"/>
      <c r="I44" s="570">
        <v>4.3</v>
      </c>
      <c r="J44" s="570">
        <v>3.2</v>
      </c>
      <c r="K44" s="570">
        <v>1.1000000000000001</v>
      </c>
      <c r="L44" s="571"/>
      <c r="M44" s="570">
        <v>7.3000000000000007</v>
      </c>
      <c r="N44" s="572"/>
      <c r="O44" s="567" t="s">
        <v>118</v>
      </c>
      <c r="P44" s="427"/>
      <c r="Q44" s="427">
        <v>110</v>
      </c>
      <c r="R44" s="427"/>
      <c r="S44" s="570">
        <v>4.9000000000000004</v>
      </c>
      <c r="T44" s="570">
        <v>2.9000000000000004</v>
      </c>
      <c r="U44" s="570">
        <v>2</v>
      </c>
      <c r="V44" s="571"/>
      <c r="W44" s="570">
        <v>7.3000000000000007</v>
      </c>
      <c r="X44" s="574"/>
      <c r="Y44" s="567" t="s">
        <v>118</v>
      </c>
      <c r="Z44" s="427"/>
      <c r="AA44" s="427">
        <v>115</v>
      </c>
      <c r="AB44" s="428"/>
      <c r="AC44" s="570">
        <v>4.8000000000000007</v>
      </c>
      <c r="AD44" s="570">
        <v>3.2</v>
      </c>
      <c r="AE44" s="570">
        <v>1.6</v>
      </c>
      <c r="AF44" s="571"/>
      <c r="AG44" s="570">
        <v>6.1000000000000005</v>
      </c>
    </row>
    <row r="45" spans="1:33" s="343" customFormat="1" x14ac:dyDescent="0.2">
      <c r="A45" s="344" t="s">
        <v>178</v>
      </c>
      <c r="B45" s="344">
        <v>357</v>
      </c>
      <c r="C45" s="426" t="s">
        <v>179</v>
      </c>
      <c r="D45" s="350"/>
      <c r="E45" s="567" t="s">
        <v>118</v>
      </c>
      <c r="F45" s="427"/>
      <c r="G45" s="427">
        <v>165</v>
      </c>
      <c r="H45" s="427"/>
      <c r="I45" s="570">
        <v>4.9000000000000004</v>
      </c>
      <c r="J45" s="570">
        <v>3</v>
      </c>
      <c r="K45" s="570">
        <v>1.8</v>
      </c>
      <c r="L45" s="571"/>
      <c r="M45" s="570">
        <v>7.8000000000000007</v>
      </c>
      <c r="N45" s="572"/>
      <c r="O45" s="567" t="s">
        <v>118</v>
      </c>
      <c r="P45" s="427"/>
      <c r="Q45" s="427">
        <v>185</v>
      </c>
      <c r="R45" s="427"/>
      <c r="S45" s="570">
        <v>4.4000000000000004</v>
      </c>
      <c r="T45" s="570">
        <v>3.2</v>
      </c>
      <c r="U45" s="570">
        <v>1.2000000000000002</v>
      </c>
      <c r="V45" s="571"/>
      <c r="W45" s="570">
        <v>7</v>
      </c>
      <c r="X45" s="574"/>
      <c r="Y45" s="567" t="s">
        <v>118</v>
      </c>
      <c r="Z45" s="427"/>
      <c r="AA45" s="427">
        <v>200</v>
      </c>
      <c r="AB45" s="428"/>
      <c r="AC45" s="570">
        <v>4.4000000000000004</v>
      </c>
      <c r="AD45" s="570">
        <v>2.8000000000000003</v>
      </c>
      <c r="AE45" s="570">
        <v>1.6</v>
      </c>
      <c r="AF45" s="571"/>
      <c r="AG45" s="570">
        <v>7</v>
      </c>
    </row>
    <row r="46" spans="1:33" s="343" customFormat="1" x14ac:dyDescent="0.2">
      <c r="A46" s="344" t="s">
        <v>180</v>
      </c>
      <c r="B46" s="344">
        <v>358</v>
      </c>
      <c r="C46" s="426" t="s">
        <v>181</v>
      </c>
      <c r="D46" s="350"/>
      <c r="E46" s="567" t="s">
        <v>114</v>
      </c>
      <c r="F46" s="427"/>
      <c r="G46" s="427">
        <v>115</v>
      </c>
      <c r="H46" s="427"/>
      <c r="I46" s="570">
        <v>3.8000000000000003</v>
      </c>
      <c r="J46" s="570">
        <v>3.3000000000000003</v>
      </c>
      <c r="K46" s="570">
        <v>0.5</v>
      </c>
      <c r="L46" s="571"/>
      <c r="M46" s="570" t="s">
        <v>95</v>
      </c>
      <c r="N46" s="572"/>
      <c r="O46" s="567" t="s">
        <v>118</v>
      </c>
      <c r="P46" s="427"/>
      <c r="Q46" s="427">
        <v>140</v>
      </c>
      <c r="R46" s="427"/>
      <c r="S46" s="570">
        <v>4</v>
      </c>
      <c r="T46" s="570">
        <v>3.5</v>
      </c>
      <c r="U46" s="570">
        <v>0.5</v>
      </c>
      <c r="V46" s="571"/>
      <c r="W46" s="570">
        <v>4.3</v>
      </c>
      <c r="X46" s="574"/>
      <c r="Y46" s="567" t="s">
        <v>118</v>
      </c>
      <c r="Z46" s="427"/>
      <c r="AA46" s="427">
        <v>155</v>
      </c>
      <c r="AB46" s="428"/>
      <c r="AC46" s="570">
        <v>4.4000000000000004</v>
      </c>
      <c r="AD46" s="570">
        <v>3.2</v>
      </c>
      <c r="AE46" s="570">
        <v>1.1000000000000001</v>
      </c>
      <c r="AF46" s="571"/>
      <c r="AG46" s="570">
        <v>6.4</v>
      </c>
    </row>
    <row r="47" spans="1:33" s="343" customFormat="1" x14ac:dyDescent="0.2">
      <c r="A47" s="344" t="s">
        <v>182</v>
      </c>
      <c r="B47" s="344">
        <v>877</v>
      </c>
      <c r="C47" s="426" t="s">
        <v>183</v>
      </c>
      <c r="D47" s="350"/>
      <c r="E47" s="567" t="s">
        <v>118</v>
      </c>
      <c r="F47" s="427"/>
      <c r="G47" s="427">
        <v>100</v>
      </c>
      <c r="H47" s="427"/>
      <c r="I47" s="570">
        <v>6.2</v>
      </c>
      <c r="J47" s="570">
        <v>3.9000000000000004</v>
      </c>
      <c r="K47" s="570">
        <v>2.3000000000000003</v>
      </c>
      <c r="L47" s="571"/>
      <c r="M47" s="570">
        <v>14</v>
      </c>
      <c r="N47" s="572"/>
      <c r="O47" s="567" t="s">
        <v>118</v>
      </c>
      <c r="P47" s="427"/>
      <c r="Q47" s="427">
        <v>105</v>
      </c>
      <c r="R47" s="427"/>
      <c r="S47" s="570">
        <v>4.2</v>
      </c>
      <c r="T47" s="570">
        <v>3.4000000000000004</v>
      </c>
      <c r="U47" s="570">
        <v>0.8</v>
      </c>
      <c r="V47" s="571"/>
      <c r="W47" s="570">
        <v>6.7</v>
      </c>
      <c r="X47" s="574"/>
      <c r="Y47" s="567" t="s">
        <v>114</v>
      </c>
      <c r="Z47" s="427"/>
      <c r="AA47" s="427">
        <v>105</v>
      </c>
      <c r="AB47" s="428"/>
      <c r="AC47" s="570">
        <v>4.4000000000000004</v>
      </c>
      <c r="AD47" s="570">
        <v>3.2</v>
      </c>
      <c r="AE47" s="570">
        <v>1.2000000000000002</v>
      </c>
      <c r="AF47" s="571"/>
      <c r="AG47" s="570">
        <v>5.7</v>
      </c>
    </row>
    <row r="48" spans="1:33" s="343" customFormat="1" x14ac:dyDescent="0.2">
      <c r="A48" s="344" t="s">
        <v>184</v>
      </c>
      <c r="B48" s="344">
        <v>359</v>
      </c>
      <c r="C48" s="426" t="s">
        <v>185</v>
      </c>
      <c r="D48" s="350"/>
      <c r="E48" s="567" t="s">
        <v>118</v>
      </c>
      <c r="F48" s="427"/>
      <c r="G48" s="427">
        <v>225</v>
      </c>
      <c r="H48" s="427"/>
      <c r="I48" s="570">
        <v>4.6000000000000005</v>
      </c>
      <c r="J48" s="570">
        <v>3</v>
      </c>
      <c r="K48" s="570">
        <v>1.6</v>
      </c>
      <c r="L48" s="571"/>
      <c r="M48" s="570">
        <v>5.8000000000000007</v>
      </c>
      <c r="N48" s="572"/>
      <c r="O48" s="567" t="s">
        <v>118</v>
      </c>
      <c r="P48" s="427"/>
      <c r="Q48" s="427">
        <v>225</v>
      </c>
      <c r="R48" s="427"/>
      <c r="S48" s="570">
        <v>3.6</v>
      </c>
      <c r="T48" s="570">
        <v>2.4000000000000004</v>
      </c>
      <c r="U48" s="570">
        <v>1.2000000000000002</v>
      </c>
      <c r="V48" s="571"/>
      <c r="W48" s="570">
        <v>5.8000000000000007</v>
      </c>
      <c r="X48" s="574"/>
      <c r="Y48" s="567" t="s">
        <v>118</v>
      </c>
      <c r="Z48" s="427"/>
      <c r="AA48" s="427">
        <v>255</v>
      </c>
      <c r="AB48" s="428"/>
      <c r="AC48" s="570">
        <v>5</v>
      </c>
      <c r="AD48" s="570">
        <v>2.6</v>
      </c>
      <c r="AE48" s="570">
        <v>2.5</v>
      </c>
      <c r="AF48" s="571"/>
      <c r="AG48" s="570">
        <v>5.8000000000000007</v>
      </c>
    </row>
    <row r="49" spans="1:33" s="343" customFormat="1" x14ac:dyDescent="0.2">
      <c r="A49" s="344" t="s">
        <v>186</v>
      </c>
      <c r="B49" s="344">
        <v>344</v>
      </c>
      <c r="C49" s="426" t="s">
        <v>187</v>
      </c>
      <c r="D49" s="350"/>
      <c r="E49" s="567" t="s">
        <v>114</v>
      </c>
      <c r="F49" s="427"/>
      <c r="G49" s="427">
        <v>325</v>
      </c>
      <c r="H49" s="427"/>
      <c r="I49" s="570">
        <v>4.2</v>
      </c>
      <c r="J49" s="570">
        <v>3.3000000000000003</v>
      </c>
      <c r="K49" s="570">
        <v>0.9</v>
      </c>
      <c r="L49" s="571"/>
      <c r="M49" s="570">
        <v>4</v>
      </c>
      <c r="N49" s="572"/>
      <c r="O49" s="567" t="s">
        <v>114</v>
      </c>
      <c r="P49" s="427"/>
      <c r="Q49" s="427">
        <v>320</v>
      </c>
      <c r="R49" s="427"/>
      <c r="S49" s="570">
        <v>3.4000000000000004</v>
      </c>
      <c r="T49" s="570">
        <v>2.7</v>
      </c>
      <c r="U49" s="570">
        <v>0.70000000000000007</v>
      </c>
      <c r="V49" s="571"/>
      <c r="W49" s="570">
        <v>2.8000000000000003</v>
      </c>
      <c r="X49" s="574"/>
      <c r="Y49" s="567" t="s">
        <v>114</v>
      </c>
      <c r="Z49" s="427"/>
      <c r="AA49" s="427">
        <v>345</v>
      </c>
      <c r="AB49" s="428"/>
      <c r="AC49" s="570">
        <v>4.5</v>
      </c>
      <c r="AD49" s="570">
        <v>2.8000000000000003</v>
      </c>
      <c r="AE49" s="570">
        <v>1.7000000000000002</v>
      </c>
      <c r="AF49" s="571"/>
      <c r="AG49" s="570">
        <v>5.2</v>
      </c>
    </row>
    <row r="50" spans="1:33" s="343" customFormat="1" x14ac:dyDescent="0.2">
      <c r="A50" s="344"/>
      <c r="B50" s="344"/>
      <c r="C50" s="426"/>
      <c r="D50" s="350"/>
      <c r="E50" s="566"/>
      <c r="F50" s="349"/>
      <c r="G50" s="349"/>
      <c r="H50" s="349"/>
      <c r="I50" s="568"/>
      <c r="J50" s="568"/>
      <c r="K50" s="568"/>
      <c r="L50" s="568"/>
      <c r="M50" s="568"/>
      <c r="N50" s="569"/>
      <c r="O50" s="566"/>
      <c r="P50" s="349"/>
      <c r="Q50" s="349"/>
      <c r="R50" s="349"/>
      <c r="S50" s="568"/>
      <c r="T50" s="568"/>
      <c r="U50" s="568"/>
      <c r="V50" s="568"/>
      <c r="W50" s="568"/>
      <c r="X50" s="573"/>
      <c r="Y50" s="566"/>
      <c r="Z50" s="349"/>
      <c r="AA50" s="349"/>
      <c r="AB50" s="425"/>
      <c r="AC50" s="568"/>
      <c r="AD50" s="568"/>
      <c r="AE50" s="568"/>
      <c r="AF50" s="568"/>
      <c r="AG50" s="568"/>
    </row>
    <row r="51" spans="1:33" s="346" customFormat="1" x14ac:dyDescent="0.2">
      <c r="A51" s="344"/>
      <c r="B51" s="344"/>
      <c r="C51" s="347" t="s">
        <v>188</v>
      </c>
      <c r="D51" s="348"/>
      <c r="E51" s="566" t="s">
        <v>57</v>
      </c>
      <c r="F51" s="349"/>
      <c r="G51" s="349">
        <v>3140</v>
      </c>
      <c r="H51" s="425"/>
      <c r="I51" s="568">
        <v>4</v>
      </c>
      <c r="J51" s="568">
        <v>3</v>
      </c>
      <c r="K51" s="568">
        <v>1</v>
      </c>
      <c r="L51" s="568"/>
      <c r="M51" s="568">
        <v>4.1000000000000005</v>
      </c>
      <c r="N51" s="569"/>
      <c r="O51" s="566" t="s">
        <v>57</v>
      </c>
      <c r="P51" s="349"/>
      <c r="Q51" s="349">
        <v>3230</v>
      </c>
      <c r="R51" s="425"/>
      <c r="S51" s="568">
        <v>3.7</v>
      </c>
      <c r="T51" s="568">
        <v>2.6</v>
      </c>
      <c r="U51" s="568">
        <v>1</v>
      </c>
      <c r="V51" s="568"/>
      <c r="W51" s="568">
        <v>4.3</v>
      </c>
      <c r="X51" s="573"/>
      <c r="Y51" s="566" t="s">
        <v>57</v>
      </c>
      <c r="Z51" s="349"/>
      <c r="AA51" s="349">
        <v>3340</v>
      </c>
      <c r="AB51" s="425"/>
      <c r="AC51" s="568">
        <v>3.7</v>
      </c>
      <c r="AD51" s="568">
        <v>2.8000000000000003</v>
      </c>
      <c r="AE51" s="568">
        <v>1</v>
      </c>
      <c r="AF51" s="568"/>
      <c r="AG51" s="568">
        <v>4.9000000000000004</v>
      </c>
    </row>
    <row r="52" spans="1:33" s="343" customFormat="1" x14ac:dyDescent="0.2">
      <c r="A52" s="344" t="s">
        <v>189</v>
      </c>
      <c r="B52" s="344">
        <v>370</v>
      </c>
      <c r="C52" s="426" t="s">
        <v>190</v>
      </c>
      <c r="D52" s="350"/>
      <c r="E52" s="567" t="s">
        <v>118</v>
      </c>
      <c r="F52" s="427"/>
      <c r="G52" s="427">
        <v>65</v>
      </c>
      <c r="H52" s="427"/>
      <c r="I52" s="570">
        <v>3.6</v>
      </c>
      <c r="J52" s="570">
        <v>2.8000000000000003</v>
      </c>
      <c r="K52" s="570">
        <v>0.8</v>
      </c>
      <c r="L52" s="571"/>
      <c r="M52" s="570" t="s">
        <v>95</v>
      </c>
      <c r="N52" s="572"/>
      <c r="O52" s="567" t="s">
        <v>118</v>
      </c>
      <c r="P52" s="427"/>
      <c r="Q52" s="427">
        <v>80</v>
      </c>
      <c r="R52" s="427"/>
      <c r="S52" s="570">
        <v>3</v>
      </c>
      <c r="T52" s="570">
        <v>2.2000000000000002</v>
      </c>
      <c r="U52" s="570">
        <v>0.70000000000000007</v>
      </c>
      <c r="V52" s="571"/>
      <c r="W52" s="570" t="s">
        <v>95</v>
      </c>
      <c r="X52" s="574"/>
      <c r="Y52" s="567" t="s">
        <v>118</v>
      </c>
      <c r="Z52" s="427"/>
      <c r="AA52" s="427">
        <v>80</v>
      </c>
      <c r="AB52" s="428"/>
      <c r="AC52" s="570">
        <v>3.8000000000000003</v>
      </c>
      <c r="AD52" s="570">
        <v>3</v>
      </c>
      <c r="AE52" s="570">
        <v>0.8</v>
      </c>
      <c r="AF52" s="571"/>
      <c r="AG52" s="570" t="s">
        <v>95</v>
      </c>
    </row>
    <row r="53" spans="1:33" s="343" customFormat="1" x14ac:dyDescent="0.2">
      <c r="A53" s="344" t="s">
        <v>191</v>
      </c>
      <c r="B53" s="344">
        <v>380</v>
      </c>
      <c r="C53" s="426" t="s">
        <v>192</v>
      </c>
      <c r="D53" s="350"/>
      <c r="E53" s="567" t="s">
        <v>118</v>
      </c>
      <c r="F53" s="427"/>
      <c r="G53" s="427">
        <v>395</v>
      </c>
      <c r="H53" s="427"/>
      <c r="I53" s="570">
        <v>3.8000000000000003</v>
      </c>
      <c r="J53" s="570">
        <v>2.9000000000000004</v>
      </c>
      <c r="K53" s="570">
        <v>0.9</v>
      </c>
      <c r="L53" s="571"/>
      <c r="M53" s="570">
        <v>3.1</v>
      </c>
      <c r="N53" s="572"/>
      <c r="O53" s="567" t="s">
        <v>118</v>
      </c>
      <c r="P53" s="427"/>
      <c r="Q53" s="427">
        <v>385</v>
      </c>
      <c r="R53" s="427"/>
      <c r="S53" s="570">
        <v>4.1000000000000005</v>
      </c>
      <c r="T53" s="570">
        <v>2.6</v>
      </c>
      <c r="U53" s="570">
        <v>1.4000000000000001</v>
      </c>
      <c r="V53" s="571"/>
      <c r="W53" s="570">
        <v>5.5</v>
      </c>
      <c r="X53" s="574"/>
      <c r="Y53" s="567" t="s">
        <v>118</v>
      </c>
      <c r="Z53" s="427"/>
      <c r="AA53" s="427">
        <v>410</v>
      </c>
      <c r="AB53" s="428"/>
      <c r="AC53" s="570">
        <v>4</v>
      </c>
      <c r="AD53" s="570">
        <v>2.8000000000000003</v>
      </c>
      <c r="AE53" s="570">
        <v>1.2000000000000002</v>
      </c>
      <c r="AF53" s="571"/>
      <c r="AG53" s="570">
        <v>4.7</v>
      </c>
    </row>
    <row r="54" spans="1:33" s="343" customFormat="1" x14ac:dyDescent="0.2">
      <c r="A54" s="344" t="s">
        <v>193</v>
      </c>
      <c r="B54" s="344">
        <v>381</v>
      </c>
      <c r="C54" s="426" t="s">
        <v>194</v>
      </c>
      <c r="D54" s="350"/>
      <c r="E54" s="567" t="s">
        <v>118</v>
      </c>
      <c r="F54" s="427"/>
      <c r="G54" s="427">
        <v>175</v>
      </c>
      <c r="H54" s="427"/>
      <c r="I54" s="570">
        <v>3.4000000000000004</v>
      </c>
      <c r="J54" s="570">
        <v>2.7</v>
      </c>
      <c r="K54" s="570">
        <v>0.70000000000000007</v>
      </c>
      <c r="L54" s="571"/>
      <c r="M54" s="570" t="s">
        <v>95</v>
      </c>
      <c r="N54" s="572"/>
      <c r="O54" s="567" t="s">
        <v>118</v>
      </c>
      <c r="P54" s="427"/>
      <c r="Q54" s="427">
        <v>185</v>
      </c>
      <c r="R54" s="427"/>
      <c r="S54" s="570">
        <v>2.6</v>
      </c>
      <c r="T54" s="570">
        <v>2.4000000000000004</v>
      </c>
      <c r="U54" s="570">
        <v>0.2</v>
      </c>
      <c r="V54" s="571"/>
      <c r="W54" s="570" t="s">
        <v>95</v>
      </c>
      <c r="X54" s="574"/>
      <c r="Y54" s="567" t="s">
        <v>114</v>
      </c>
      <c r="Z54" s="427"/>
      <c r="AA54" s="427">
        <v>175</v>
      </c>
      <c r="AB54" s="428"/>
      <c r="AC54" s="570">
        <v>2.7</v>
      </c>
      <c r="AD54" s="570">
        <v>2.2000000000000002</v>
      </c>
      <c r="AE54" s="570">
        <v>0.5</v>
      </c>
      <c r="AF54" s="571"/>
      <c r="AG54" s="570" t="s">
        <v>95</v>
      </c>
    </row>
    <row r="55" spans="1:33" s="343" customFormat="1" x14ac:dyDescent="0.2">
      <c r="A55" s="344" t="s">
        <v>195</v>
      </c>
      <c r="B55" s="344">
        <v>371</v>
      </c>
      <c r="C55" s="426" t="s">
        <v>196</v>
      </c>
      <c r="D55" s="350"/>
      <c r="E55" s="567" t="s">
        <v>118</v>
      </c>
      <c r="F55" s="427"/>
      <c r="G55" s="427">
        <v>175</v>
      </c>
      <c r="H55" s="427"/>
      <c r="I55" s="570">
        <v>3.8000000000000003</v>
      </c>
      <c r="J55" s="570">
        <v>3.1</v>
      </c>
      <c r="K55" s="570">
        <v>0.70000000000000007</v>
      </c>
      <c r="L55" s="571"/>
      <c r="M55" s="570">
        <v>3.5</v>
      </c>
      <c r="N55" s="572"/>
      <c r="O55" s="567" t="s">
        <v>118</v>
      </c>
      <c r="P55" s="427"/>
      <c r="Q55" s="427">
        <v>205</v>
      </c>
      <c r="R55" s="427"/>
      <c r="S55" s="570">
        <v>3.3000000000000003</v>
      </c>
      <c r="T55" s="570">
        <v>2.7</v>
      </c>
      <c r="U55" s="570">
        <v>0.70000000000000007</v>
      </c>
      <c r="V55" s="571"/>
      <c r="W55" s="570">
        <v>3.9000000000000004</v>
      </c>
      <c r="X55" s="574"/>
      <c r="Y55" s="567" t="s">
        <v>114</v>
      </c>
      <c r="Z55" s="427"/>
      <c r="AA55" s="427">
        <v>230</v>
      </c>
      <c r="AB55" s="428"/>
      <c r="AC55" s="570">
        <v>3.2</v>
      </c>
      <c r="AD55" s="570">
        <v>2.5</v>
      </c>
      <c r="AE55" s="570">
        <v>0.70000000000000007</v>
      </c>
      <c r="AF55" s="571"/>
      <c r="AG55" s="570">
        <v>4.4000000000000004</v>
      </c>
    </row>
    <row r="56" spans="1:33" s="343" customFormat="1" x14ac:dyDescent="0.2">
      <c r="A56" s="344" t="s">
        <v>197</v>
      </c>
      <c r="B56" s="344">
        <v>811</v>
      </c>
      <c r="C56" s="426" t="s">
        <v>198</v>
      </c>
      <c r="D56" s="350"/>
      <c r="E56" s="567" t="s">
        <v>118</v>
      </c>
      <c r="F56" s="427"/>
      <c r="G56" s="427">
        <v>130</v>
      </c>
      <c r="H56" s="427"/>
      <c r="I56" s="570">
        <v>4.3</v>
      </c>
      <c r="J56" s="570">
        <v>3.1</v>
      </c>
      <c r="K56" s="570">
        <v>1.2000000000000002</v>
      </c>
      <c r="L56" s="571"/>
      <c r="M56" s="570" t="s">
        <v>95</v>
      </c>
      <c r="N56" s="572"/>
      <c r="O56" s="567" t="s">
        <v>118</v>
      </c>
      <c r="P56" s="427"/>
      <c r="Q56" s="427">
        <v>125</v>
      </c>
      <c r="R56" s="427"/>
      <c r="S56" s="570">
        <v>3.1</v>
      </c>
      <c r="T56" s="570">
        <v>2.8000000000000003</v>
      </c>
      <c r="U56" s="570">
        <v>0.30000000000000004</v>
      </c>
      <c r="V56" s="571"/>
      <c r="W56" s="570" t="s">
        <v>95</v>
      </c>
      <c r="X56" s="574"/>
      <c r="Y56" s="567" t="s">
        <v>118</v>
      </c>
      <c r="Z56" s="427"/>
      <c r="AA56" s="427">
        <v>135</v>
      </c>
      <c r="AB56" s="428"/>
      <c r="AC56" s="570">
        <v>4.5</v>
      </c>
      <c r="AD56" s="570">
        <v>3.6</v>
      </c>
      <c r="AE56" s="570">
        <v>0.9</v>
      </c>
      <c r="AF56" s="571"/>
      <c r="AG56" s="570">
        <v>8.3000000000000007</v>
      </c>
    </row>
    <row r="57" spans="1:33" s="343" customFormat="1" x14ac:dyDescent="0.2">
      <c r="A57" s="344" t="s">
        <v>199</v>
      </c>
      <c r="B57" s="344">
        <v>810</v>
      </c>
      <c r="C57" s="426" t="s">
        <v>472</v>
      </c>
      <c r="D57" s="350"/>
      <c r="E57" s="567" t="s">
        <v>118</v>
      </c>
      <c r="F57" s="427"/>
      <c r="G57" s="427">
        <v>285</v>
      </c>
      <c r="H57" s="427"/>
      <c r="I57" s="570">
        <v>3.6</v>
      </c>
      <c r="J57" s="570">
        <v>2.4000000000000004</v>
      </c>
      <c r="K57" s="570">
        <v>1.1000000000000001</v>
      </c>
      <c r="L57" s="571"/>
      <c r="M57" s="570">
        <v>6</v>
      </c>
      <c r="N57" s="572"/>
      <c r="O57" s="567" t="s">
        <v>118</v>
      </c>
      <c r="P57" s="427"/>
      <c r="Q57" s="427">
        <v>295</v>
      </c>
      <c r="R57" s="427"/>
      <c r="S57" s="570">
        <v>2.7</v>
      </c>
      <c r="T57" s="570">
        <v>2.1</v>
      </c>
      <c r="U57" s="570">
        <v>0.70000000000000007</v>
      </c>
      <c r="V57" s="571"/>
      <c r="W57" s="570" t="s">
        <v>95</v>
      </c>
      <c r="X57" s="574"/>
      <c r="Y57" s="567" t="s">
        <v>118</v>
      </c>
      <c r="Z57" s="427"/>
      <c r="AA57" s="427">
        <v>290</v>
      </c>
      <c r="AB57" s="428"/>
      <c r="AC57" s="570">
        <v>2.8000000000000003</v>
      </c>
      <c r="AD57" s="570">
        <v>2</v>
      </c>
      <c r="AE57" s="570">
        <v>0.8</v>
      </c>
      <c r="AF57" s="571"/>
      <c r="AG57" s="570">
        <v>2.1</v>
      </c>
    </row>
    <row r="58" spans="1:33" s="343" customFormat="1" x14ac:dyDescent="0.2">
      <c r="A58" s="344" t="s">
        <v>201</v>
      </c>
      <c r="B58" s="344">
        <v>382</v>
      </c>
      <c r="C58" s="426" t="s">
        <v>202</v>
      </c>
      <c r="D58" s="350"/>
      <c r="E58" s="567" t="s">
        <v>118</v>
      </c>
      <c r="F58" s="427"/>
      <c r="G58" s="427">
        <v>270</v>
      </c>
      <c r="H58" s="427"/>
      <c r="I58" s="570">
        <v>3.3000000000000003</v>
      </c>
      <c r="J58" s="570">
        <v>2.9000000000000004</v>
      </c>
      <c r="K58" s="570">
        <v>0.4</v>
      </c>
      <c r="L58" s="571"/>
      <c r="M58" s="570">
        <v>2.6</v>
      </c>
      <c r="N58" s="572"/>
      <c r="O58" s="567" t="s">
        <v>118</v>
      </c>
      <c r="P58" s="427"/>
      <c r="Q58" s="427">
        <v>285</v>
      </c>
      <c r="R58" s="427"/>
      <c r="S58" s="570">
        <v>4</v>
      </c>
      <c r="T58" s="570">
        <v>3.3000000000000003</v>
      </c>
      <c r="U58" s="570">
        <v>0.8</v>
      </c>
      <c r="V58" s="571"/>
      <c r="W58" s="570">
        <v>5.6000000000000005</v>
      </c>
      <c r="X58" s="574"/>
      <c r="Y58" s="567" t="s">
        <v>118</v>
      </c>
      <c r="Z58" s="427"/>
      <c r="AA58" s="427">
        <v>300</v>
      </c>
      <c r="AB58" s="428"/>
      <c r="AC58" s="570">
        <v>3.8000000000000003</v>
      </c>
      <c r="AD58" s="570">
        <v>3.1</v>
      </c>
      <c r="AE58" s="570">
        <v>0.70000000000000007</v>
      </c>
      <c r="AF58" s="571"/>
      <c r="AG58" s="570">
        <v>6.4</v>
      </c>
    </row>
    <row r="59" spans="1:33" s="343" customFormat="1" x14ac:dyDescent="0.2">
      <c r="A59" s="344" t="s">
        <v>203</v>
      </c>
      <c r="B59" s="344">
        <v>383</v>
      </c>
      <c r="C59" s="426" t="s">
        <v>204</v>
      </c>
      <c r="D59" s="350"/>
      <c r="E59" s="567" t="s">
        <v>114</v>
      </c>
      <c r="F59" s="427"/>
      <c r="G59" s="427">
        <v>630</v>
      </c>
      <c r="H59" s="427"/>
      <c r="I59" s="570">
        <v>4.5</v>
      </c>
      <c r="J59" s="570">
        <v>2.9000000000000004</v>
      </c>
      <c r="K59" s="570">
        <v>1.6</v>
      </c>
      <c r="L59" s="571"/>
      <c r="M59" s="570">
        <v>5.2</v>
      </c>
      <c r="N59" s="572"/>
      <c r="O59" s="567" t="s">
        <v>114</v>
      </c>
      <c r="P59" s="427"/>
      <c r="Q59" s="427">
        <v>600</v>
      </c>
      <c r="R59" s="427"/>
      <c r="S59" s="570">
        <v>4.1000000000000005</v>
      </c>
      <c r="T59" s="570">
        <v>2.2000000000000002</v>
      </c>
      <c r="U59" s="570">
        <v>1.9000000000000001</v>
      </c>
      <c r="V59" s="571"/>
      <c r="W59" s="570">
        <v>5.3000000000000007</v>
      </c>
      <c r="X59" s="574"/>
      <c r="Y59" s="567" t="s">
        <v>114</v>
      </c>
      <c r="Z59" s="427"/>
      <c r="AA59" s="427">
        <v>625</v>
      </c>
      <c r="AB59" s="428"/>
      <c r="AC59" s="570">
        <v>4.2</v>
      </c>
      <c r="AD59" s="570">
        <v>2.7</v>
      </c>
      <c r="AE59" s="570">
        <v>1.5</v>
      </c>
      <c r="AF59" s="571"/>
      <c r="AG59" s="570">
        <v>5.4</v>
      </c>
    </row>
    <row r="60" spans="1:33" s="343" customFormat="1" x14ac:dyDescent="0.2">
      <c r="A60" s="344" t="s">
        <v>205</v>
      </c>
      <c r="B60" s="344">
        <v>812</v>
      </c>
      <c r="C60" s="426" t="s">
        <v>206</v>
      </c>
      <c r="D60" s="350"/>
      <c r="E60" s="567" t="s">
        <v>118</v>
      </c>
      <c r="F60" s="427"/>
      <c r="G60" s="427">
        <v>45</v>
      </c>
      <c r="H60" s="427"/>
      <c r="I60" s="570">
        <v>2.2000000000000002</v>
      </c>
      <c r="J60" s="570">
        <v>1.9000000000000001</v>
      </c>
      <c r="K60" s="570">
        <v>0.30000000000000004</v>
      </c>
      <c r="L60" s="571"/>
      <c r="M60" s="570">
        <v>0</v>
      </c>
      <c r="N60" s="572"/>
      <c r="O60" s="567" t="s">
        <v>118</v>
      </c>
      <c r="P60" s="427"/>
      <c r="Q60" s="427">
        <v>65</v>
      </c>
      <c r="R60" s="427"/>
      <c r="S60" s="570">
        <v>2.2000000000000002</v>
      </c>
      <c r="T60" s="570">
        <v>1.5</v>
      </c>
      <c r="U60" s="570">
        <v>0.60000000000000009</v>
      </c>
      <c r="V60" s="571"/>
      <c r="W60" s="570" t="s">
        <v>95</v>
      </c>
      <c r="X60" s="574"/>
      <c r="Y60" s="567" t="s">
        <v>118</v>
      </c>
      <c r="Z60" s="427"/>
      <c r="AA60" s="427">
        <v>90</v>
      </c>
      <c r="AB60" s="428"/>
      <c r="AC60" s="570">
        <v>2.1</v>
      </c>
      <c r="AD60" s="570">
        <v>1.8</v>
      </c>
      <c r="AE60" s="570">
        <v>0.30000000000000004</v>
      </c>
      <c r="AF60" s="571"/>
      <c r="AG60" s="570">
        <v>0</v>
      </c>
    </row>
    <row r="61" spans="1:33" s="343" customFormat="1" x14ac:dyDescent="0.2">
      <c r="A61" s="344" t="s">
        <v>207</v>
      </c>
      <c r="B61" s="344">
        <v>813</v>
      </c>
      <c r="C61" s="426" t="s">
        <v>208</v>
      </c>
      <c r="D61" s="350"/>
      <c r="E61" s="567" t="s">
        <v>118</v>
      </c>
      <c r="F61" s="427"/>
      <c r="G61" s="427">
        <v>70</v>
      </c>
      <c r="H61" s="427"/>
      <c r="I61" s="570">
        <v>2.3000000000000003</v>
      </c>
      <c r="J61" s="570">
        <v>2</v>
      </c>
      <c r="K61" s="570">
        <v>0.2</v>
      </c>
      <c r="L61" s="571"/>
      <c r="M61" s="570">
        <v>0</v>
      </c>
      <c r="N61" s="572"/>
      <c r="O61" s="567" t="s">
        <v>118</v>
      </c>
      <c r="P61" s="427"/>
      <c r="Q61" s="427">
        <v>70</v>
      </c>
      <c r="R61" s="427"/>
      <c r="S61" s="570">
        <v>3</v>
      </c>
      <c r="T61" s="570">
        <v>2.4000000000000004</v>
      </c>
      <c r="U61" s="570">
        <v>0.60000000000000009</v>
      </c>
      <c r="V61" s="571"/>
      <c r="W61" s="570" t="s">
        <v>95</v>
      </c>
      <c r="X61" s="574"/>
      <c r="Y61" s="567" t="s">
        <v>118</v>
      </c>
      <c r="Z61" s="427"/>
      <c r="AA61" s="427">
        <v>90</v>
      </c>
      <c r="AB61" s="428"/>
      <c r="AC61" s="570">
        <v>2.7</v>
      </c>
      <c r="AD61" s="570">
        <v>2.3000000000000003</v>
      </c>
      <c r="AE61" s="570">
        <v>0.4</v>
      </c>
      <c r="AF61" s="571"/>
      <c r="AG61" s="570" t="s">
        <v>95</v>
      </c>
    </row>
    <row r="62" spans="1:33" s="343" customFormat="1" x14ac:dyDescent="0.2">
      <c r="A62" s="344" t="s">
        <v>209</v>
      </c>
      <c r="B62" s="344">
        <v>815</v>
      </c>
      <c r="C62" s="426" t="s">
        <v>210</v>
      </c>
      <c r="D62" s="350"/>
      <c r="E62" s="567" t="s">
        <v>118</v>
      </c>
      <c r="F62" s="427"/>
      <c r="G62" s="427">
        <v>215</v>
      </c>
      <c r="H62" s="427"/>
      <c r="I62" s="570">
        <v>4.1000000000000005</v>
      </c>
      <c r="J62" s="570">
        <v>3.6</v>
      </c>
      <c r="K62" s="570">
        <v>0.5</v>
      </c>
      <c r="L62" s="571"/>
      <c r="M62" s="570">
        <v>3.7</v>
      </c>
      <c r="N62" s="572"/>
      <c r="O62" s="567" t="s">
        <v>118</v>
      </c>
      <c r="P62" s="427"/>
      <c r="Q62" s="427">
        <v>225</v>
      </c>
      <c r="R62" s="427"/>
      <c r="S62" s="570">
        <v>3.8000000000000003</v>
      </c>
      <c r="T62" s="570">
        <v>3.4000000000000004</v>
      </c>
      <c r="U62" s="570">
        <v>0.4</v>
      </c>
      <c r="V62" s="571"/>
      <c r="W62" s="570">
        <v>3.5</v>
      </c>
      <c r="X62" s="574"/>
      <c r="Y62" s="567" t="s">
        <v>118</v>
      </c>
      <c r="Z62" s="427"/>
      <c r="AA62" s="427">
        <v>205</v>
      </c>
      <c r="AB62" s="428"/>
      <c r="AC62" s="570">
        <v>3.7</v>
      </c>
      <c r="AD62" s="570">
        <v>2.8000000000000003</v>
      </c>
      <c r="AE62" s="570">
        <v>0.9</v>
      </c>
      <c r="AF62" s="571"/>
      <c r="AG62" s="570">
        <v>3.4000000000000004</v>
      </c>
    </row>
    <row r="63" spans="1:33" s="343" customFormat="1" x14ac:dyDescent="0.2">
      <c r="A63" s="344" t="s">
        <v>211</v>
      </c>
      <c r="B63" s="344">
        <v>372</v>
      </c>
      <c r="C63" s="426" t="s">
        <v>212</v>
      </c>
      <c r="D63" s="350"/>
      <c r="E63" s="567" t="s">
        <v>118</v>
      </c>
      <c r="F63" s="427"/>
      <c r="G63" s="427">
        <v>170</v>
      </c>
      <c r="H63" s="427"/>
      <c r="I63" s="570">
        <v>4.2</v>
      </c>
      <c r="J63" s="570">
        <v>2.9000000000000004</v>
      </c>
      <c r="K63" s="570">
        <v>1.3</v>
      </c>
      <c r="L63" s="571"/>
      <c r="M63" s="570">
        <v>4.7</v>
      </c>
      <c r="N63" s="572"/>
      <c r="O63" s="567" t="s">
        <v>118</v>
      </c>
      <c r="P63" s="427"/>
      <c r="Q63" s="427">
        <v>190</v>
      </c>
      <c r="R63" s="427"/>
      <c r="S63" s="570">
        <v>3.7</v>
      </c>
      <c r="T63" s="570">
        <v>2.6</v>
      </c>
      <c r="U63" s="570">
        <v>1.1000000000000001</v>
      </c>
      <c r="V63" s="571"/>
      <c r="W63" s="570">
        <v>4.8000000000000007</v>
      </c>
      <c r="X63" s="574"/>
      <c r="Y63" s="567" t="s">
        <v>118</v>
      </c>
      <c r="Z63" s="427"/>
      <c r="AA63" s="427">
        <v>190</v>
      </c>
      <c r="AB63" s="428"/>
      <c r="AC63" s="570">
        <v>5</v>
      </c>
      <c r="AD63" s="570">
        <v>3.7</v>
      </c>
      <c r="AE63" s="570">
        <v>1.3</v>
      </c>
      <c r="AF63" s="571"/>
      <c r="AG63" s="570">
        <v>7.4</v>
      </c>
    </row>
    <row r="64" spans="1:33" s="343" customFormat="1" x14ac:dyDescent="0.2">
      <c r="A64" s="344" t="s">
        <v>213</v>
      </c>
      <c r="B64" s="344">
        <v>373</v>
      </c>
      <c r="C64" s="426" t="s">
        <v>214</v>
      </c>
      <c r="D64" s="350"/>
      <c r="E64" s="567" t="s">
        <v>114</v>
      </c>
      <c r="F64" s="427"/>
      <c r="G64" s="427">
        <v>215</v>
      </c>
      <c r="H64" s="427"/>
      <c r="I64" s="570">
        <v>5.2</v>
      </c>
      <c r="J64" s="570">
        <v>3.9000000000000004</v>
      </c>
      <c r="K64" s="570">
        <v>1.4000000000000001</v>
      </c>
      <c r="L64" s="571"/>
      <c r="M64" s="570">
        <v>8.4</v>
      </c>
      <c r="N64" s="572"/>
      <c r="O64" s="567" t="s">
        <v>114</v>
      </c>
      <c r="P64" s="427"/>
      <c r="Q64" s="427">
        <v>225</v>
      </c>
      <c r="R64" s="427"/>
      <c r="S64" s="570">
        <v>4.4000000000000004</v>
      </c>
      <c r="T64" s="570">
        <v>3.1</v>
      </c>
      <c r="U64" s="570">
        <v>1.3</v>
      </c>
      <c r="V64" s="571"/>
      <c r="W64" s="570">
        <v>5.8000000000000007</v>
      </c>
      <c r="X64" s="574"/>
      <c r="Y64" s="567" t="s">
        <v>118</v>
      </c>
      <c r="Z64" s="427"/>
      <c r="AA64" s="427">
        <v>230</v>
      </c>
      <c r="AB64" s="428"/>
      <c r="AC64" s="570">
        <v>4.8000000000000007</v>
      </c>
      <c r="AD64" s="570">
        <v>3.5</v>
      </c>
      <c r="AE64" s="570">
        <v>1.3</v>
      </c>
      <c r="AF64" s="571"/>
      <c r="AG64" s="570">
        <v>8.2000000000000011</v>
      </c>
    </row>
    <row r="65" spans="1:33" s="343" customFormat="1" x14ac:dyDescent="0.2">
      <c r="A65" s="344" t="s">
        <v>215</v>
      </c>
      <c r="B65" s="344">
        <v>384</v>
      </c>
      <c r="C65" s="426" t="s">
        <v>216</v>
      </c>
      <c r="D65" s="350"/>
      <c r="E65" s="567" t="s">
        <v>114</v>
      </c>
      <c r="F65" s="427"/>
      <c r="G65" s="427">
        <v>180</v>
      </c>
      <c r="H65" s="427"/>
      <c r="I65" s="570">
        <v>4</v>
      </c>
      <c r="J65" s="570">
        <v>2.8000000000000003</v>
      </c>
      <c r="K65" s="570">
        <v>1.2000000000000002</v>
      </c>
      <c r="L65" s="571"/>
      <c r="M65" s="570">
        <v>3.9000000000000004</v>
      </c>
      <c r="N65" s="572"/>
      <c r="O65" s="567" t="s">
        <v>114</v>
      </c>
      <c r="P65" s="427"/>
      <c r="Q65" s="427">
        <v>180</v>
      </c>
      <c r="R65" s="427"/>
      <c r="S65" s="570">
        <v>3.2</v>
      </c>
      <c r="T65" s="570">
        <v>2.5</v>
      </c>
      <c r="U65" s="570">
        <v>0.70000000000000007</v>
      </c>
      <c r="V65" s="571"/>
      <c r="W65" s="570">
        <v>4.4000000000000004</v>
      </c>
      <c r="X65" s="574"/>
      <c r="Y65" s="567" t="s">
        <v>114</v>
      </c>
      <c r="Z65" s="427"/>
      <c r="AA65" s="427">
        <v>205</v>
      </c>
      <c r="AB65" s="428"/>
      <c r="AC65" s="570">
        <v>3.1</v>
      </c>
      <c r="AD65" s="570">
        <v>2.6</v>
      </c>
      <c r="AE65" s="570">
        <v>0.5</v>
      </c>
      <c r="AF65" s="571"/>
      <c r="AG65" s="570">
        <v>4.4000000000000004</v>
      </c>
    </row>
    <row r="66" spans="1:33" s="343" customFormat="1" x14ac:dyDescent="0.2">
      <c r="A66" s="344" t="s">
        <v>217</v>
      </c>
      <c r="B66" s="344">
        <v>816</v>
      </c>
      <c r="C66" s="426" t="s">
        <v>218</v>
      </c>
      <c r="D66" s="350"/>
      <c r="E66" s="567" t="s">
        <v>118</v>
      </c>
      <c r="F66" s="427"/>
      <c r="G66" s="427">
        <v>120</v>
      </c>
      <c r="H66" s="427"/>
      <c r="I66" s="570">
        <v>4.2</v>
      </c>
      <c r="J66" s="570">
        <v>3.6</v>
      </c>
      <c r="K66" s="570">
        <v>0.60000000000000009</v>
      </c>
      <c r="L66" s="571"/>
      <c r="M66" s="570" t="s">
        <v>95</v>
      </c>
      <c r="N66" s="572"/>
      <c r="O66" s="567" t="s">
        <v>118</v>
      </c>
      <c r="P66" s="427"/>
      <c r="Q66" s="427">
        <v>115</v>
      </c>
      <c r="R66" s="427"/>
      <c r="S66" s="570">
        <v>4.7</v>
      </c>
      <c r="T66" s="570">
        <v>3.9000000000000004</v>
      </c>
      <c r="U66" s="570">
        <v>0.8</v>
      </c>
      <c r="V66" s="571"/>
      <c r="W66" s="570" t="s">
        <v>95</v>
      </c>
      <c r="X66" s="574"/>
      <c r="Y66" s="567" t="s">
        <v>118</v>
      </c>
      <c r="Z66" s="427"/>
      <c r="AA66" s="427">
        <v>90</v>
      </c>
      <c r="AB66" s="428"/>
      <c r="AC66" s="570">
        <v>2.8000000000000003</v>
      </c>
      <c r="AD66" s="570">
        <v>2.4000000000000004</v>
      </c>
      <c r="AE66" s="570">
        <v>0.4</v>
      </c>
      <c r="AF66" s="571"/>
      <c r="AG66" s="570" t="s">
        <v>95</v>
      </c>
    </row>
    <row r="67" spans="1:33" s="343" customFormat="1" x14ac:dyDescent="0.2">
      <c r="A67" s="344"/>
      <c r="B67" s="344"/>
      <c r="C67" s="426"/>
      <c r="D67" s="350"/>
      <c r="E67" s="566"/>
      <c r="F67" s="349"/>
      <c r="G67" s="349"/>
      <c r="H67" s="349"/>
      <c r="I67" s="568"/>
      <c r="J67" s="568"/>
      <c r="K67" s="568"/>
      <c r="L67" s="568"/>
      <c r="M67" s="568"/>
      <c r="N67" s="569"/>
      <c r="O67" s="566"/>
      <c r="P67" s="349"/>
      <c r="Q67" s="349"/>
      <c r="R67" s="349"/>
      <c r="S67" s="568"/>
      <c r="T67" s="568"/>
      <c r="U67" s="568"/>
      <c r="V67" s="568"/>
      <c r="W67" s="568"/>
      <c r="X67" s="573"/>
      <c r="Y67" s="566"/>
      <c r="Z67" s="349"/>
      <c r="AA67" s="349"/>
      <c r="AB67" s="425"/>
      <c r="AC67" s="568"/>
      <c r="AD67" s="568"/>
      <c r="AE67" s="568"/>
      <c r="AF67" s="568"/>
      <c r="AG67" s="568"/>
    </row>
    <row r="68" spans="1:33" s="346" customFormat="1" x14ac:dyDescent="0.2">
      <c r="A68" s="344"/>
      <c r="B68" s="344"/>
      <c r="C68" s="347" t="s">
        <v>219</v>
      </c>
      <c r="D68" s="348"/>
      <c r="E68" s="566" t="s">
        <v>57</v>
      </c>
      <c r="F68" s="349"/>
      <c r="G68" s="349">
        <v>1890</v>
      </c>
      <c r="H68" s="425"/>
      <c r="I68" s="568">
        <v>4.6000000000000005</v>
      </c>
      <c r="J68" s="568">
        <v>3.5</v>
      </c>
      <c r="K68" s="568">
        <v>1.2000000000000002</v>
      </c>
      <c r="L68" s="568"/>
      <c r="M68" s="568">
        <v>5.2</v>
      </c>
      <c r="N68" s="569"/>
      <c r="O68" s="566" t="s">
        <v>57</v>
      </c>
      <c r="P68" s="349"/>
      <c r="Q68" s="349">
        <v>1980</v>
      </c>
      <c r="R68" s="425"/>
      <c r="S68" s="568">
        <v>3.9000000000000004</v>
      </c>
      <c r="T68" s="568">
        <v>2.9000000000000004</v>
      </c>
      <c r="U68" s="568">
        <v>1</v>
      </c>
      <c r="V68" s="568"/>
      <c r="W68" s="568">
        <v>5.2</v>
      </c>
      <c r="X68" s="573"/>
      <c r="Y68" s="566" t="s">
        <v>57</v>
      </c>
      <c r="Z68" s="349"/>
      <c r="AA68" s="349">
        <v>2020</v>
      </c>
      <c r="AB68" s="425"/>
      <c r="AC68" s="568">
        <v>4</v>
      </c>
      <c r="AD68" s="568">
        <v>3</v>
      </c>
      <c r="AE68" s="568">
        <v>1</v>
      </c>
      <c r="AF68" s="568"/>
      <c r="AG68" s="568">
        <v>4.9000000000000004</v>
      </c>
    </row>
    <row r="69" spans="1:33" s="343" customFormat="1" x14ac:dyDescent="0.2">
      <c r="A69" s="344" t="s">
        <v>220</v>
      </c>
      <c r="B69" s="344">
        <v>831</v>
      </c>
      <c r="C69" s="426" t="s">
        <v>221</v>
      </c>
      <c r="D69" s="350"/>
      <c r="E69" s="567" t="s">
        <v>114</v>
      </c>
      <c r="F69" s="427"/>
      <c r="G69" s="427">
        <v>220</v>
      </c>
      <c r="H69" s="427"/>
      <c r="I69" s="570">
        <v>3.9000000000000004</v>
      </c>
      <c r="J69" s="570">
        <v>3.3000000000000003</v>
      </c>
      <c r="K69" s="570">
        <v>0.60000000000000009</v>
      </c>
      <c r="L69" s="571"/>
      <c r="M69" s="570" t="s">
        <v>95</v>
      </c>
      <c r="N69" s="572"/>
      <c r="O69" s="567" t="s">
        <v>118</v>
      </c>
      <c r="P69" s="427"/>
      <c r="Q69" s="427">
        <v>220</v>
      </c>
      <c r="R69" s="427"/>
      <c r="S69" s="570">
        <v>3.7</v>
      </c>
      <c r="T69" s="570">
        <v>2.6</v>
      </c>
      <c r="U69" s="570">
        <v>1.1000000000000001</v>
      </c>
      <c r="V69" s="571"/>
      <c r="W69" s="570">
        <v>4.5</v>
      </c>
      <c r="X69" s="574"/>
      <c r="Y69" s="567" t="s">
        <v>118</v>
      </c>
      <c r="Z69" s="427"/>
      <c r="AA69" s="427">
        <v>200</v>
      </c>
      <c r="AB69" s="428"/>
      <c r="AC69" s="570">
        <v>4.6000000000000005</v>
      </c>
      <c r="AD69" s="570">
        <v>3.2</v>
      </c>
      <c r="AE69" s="570">
        <v>1.4000000000000001</v>
      </c>
      <c r="AF69" s="571"/>
      <c r="AG69" s="570">
        <v>7.5</v>
      </c>
    </row>
    <row r="70" spans="1:33" s="343" customFormat="1" x14ac:dyDescent="0.2">
      <c r="A70" s="344" t="s">
        <v>222</v>
      </c>
      <c r="B70" s="344">
        <v>830</v>
      </c>
      <c r="C70" s="426" t="s">
        <v>223</v>
      </c>
      <c r="D70" s="350"/>
      <c r="E70" s="567" t="s">
        <v>118</v>
      </c>
      <c r="F70" s="427"/>
      <c r="G70" s="427">
        <v>260</v>
      </c>
      <c r="H70" s="427"/>
      <c r="I70" s="570">
        <v>5.9</v>
      </c>
      <c r="J70" s="570">
        <v>3.7</v>
      </c>
      <c r="K70" s="570">
        <v>2.2000000000000002</v>
      </c>
      <c r="L70" s="571"/>
      <c r="M70" s="570">
        <v>8.9</v>
      </c>
      <c r="N70" s="572"/>
      <c r="O70" s="567" t="s">
        <v>118</v>
      </c>
      <c r="P70" s="427"/>
      <c r="Q70" s="427">
        <v>265</v>
      </c>
      <c r="R70" s="427"/>
      <c r="S70" s="570">
        <v>3.8000000000000003</v>
      </c>
      <c r="T70" s="570">
        <v>2.9000000000000004</v>
      </c>
      <c r="U70" s="570">
        <v>0.9</v>
      </c>
      <c r="V70" s="571"/>
      <c r="W70" s="570">
        <v>6.4</v>
      </c>
      <c r="X70" s="574"/>
      <c r="Y70" s="567" t="s">
        <v>118</v>
      </c>
      <c r="Z70" s="427"/>
      <c r="AA70" s="427">
        <v>265</v>
      </c>
      <c r="AB70" s="428"/>
      <c r="AC70" s="570">
        <v>4.4000000000000004</v>
      </c>
      <c r="AD70" s="570">
        <v>3.2</v>
      </c>
      <c r="AE70" s="570">
        <v>1.2000000000000002</v>
      </c>
      <c r="AF70" s="571"/>
      <c r="AG70" s="570">
        <v>6.7</v>
      </c>
    </row>
    <row r="71" spans="1:33" s="343" customFormat="1" x14ac:dyDescent="0.2">
      <c r="A71" s="344" t="s">
        <v>224</v>
      </c>
      <c r="B71" s="344">
        <v>856</v>
      </c>
      <c r="C71" s="426" t="s">
        <v>225</v>
      </c>
      <c r="D71" s="350"/>
      <c r="E71" s="567" t="s">
        <v>118</v>
      </c>
      <c r="F71" s="427"/>
      <c r="G71" s="427">
        <v>210</v>
      </c>
      <c r="H71" s="427"/>
      <c r="I71" s="570">
        <v>5</v>
      </c>
      <c r="J71" s="570">
        <v>3.1</v>
      </c>
      <c r="K71" s="570">
        <v>1.9000000000000001</v>
      </c>
      <c r="L71" s="571"/>
      <c r="M71" s="570">
        <v>8.5</v>
      </c>
      <c r="N71" s="572"/>
      <c r="O71" s="567" t="s">
        <v>114</v>
      </c>
      <c r="P71" s="427"/>
      <c r="Q71" s="427">
        <v>230</v>
      </c>
      <c r="R71" s="427"/>
      <c r="S71" s="570">
        <v>5.2</v>
      </c>
      <c r="T71" s="570">
        <v>3.4000000000000004</v>
      </c>
      <c r="U71" s="570">
        <v>1.8</v>
      </c>
      <c r="V71" s="571"/>
      <c r="W71" s="570">
        <v>9.1</v>
      </c>
      <c r="X71" s="574"/>
      <c r="Y71" s="567" t="s">
        <v>114</v>
      </c>
      <c r="Z71" s="427"/>
      <c r="AA71" s="427">
        <v>215</v>
      </c>
      <c r="AB71" s="428"/>
      <c r="AC71" s="570">
        <v>5.2</v>
      </c>
      <c r="AD71" s="570">
        <v>3.4000000000000004</v>
      </c>
      <c r="AE71" s="570">
        <v>1.8</v>
      </c>
      <c r="AF71" s="571"/>
      <c r="AG71" s="570">
        <v>8.8000000000000007</v>
      </c>
    </row>
    <row r="72" spans="1:33" s="343" customFormat="1" x14ac:dyDescent="0.2">
      <c r="A72" s="344" t="s">
        <v>226</v>
      </c>
      <c r="B72" s="344">
        <v>855</v>
      </c>
      <c r="C72" s="426" t="s">
        <v>227</v>
      </c>
      <c r="D72" s="350"/>
      <c r="E72" s="567" t="s">
        <v>118</v>
      </c>
      <c r="F72" s="427"/>
      <c r="G72" s="427">
        <v>150</v>
      </c>
      <c r="H72" s="427"/>
      <c r="I72" s="570">
        <v>4.9000000000000004</v>
      </c>
      <c r="J72" s="570">
        <v>4</v>
      </c>
      <c r="K72" s="570">
        <v>0.8</v>
      </c>
      <c r="L72" s="571"/>
      <c r="M72" s="570">
        <v>6.1000000000000005</v>
      </c>
      <c r="N72" s="572"/>
      <c r="O72" s="567" t="s">
        <v>118</v>
      </c>
      <c r="P72" s="427"/>
      <c r="Q72" s="427">
        <v>155</v>
      </c>
      <c r="R72" s="427"/>
      <c r="S72" s="570">
        <v>3.2</v>
      </c>
      <c r="T72" s="570">
        <v>2.7</v>
      </c>
      <c r="U72" s="570">
        <v>0.5</v>
      </c>
      <c r="V72" s="571"/>
      <c r="W72" s="570" t="s">
        <v>95</v>
      </c>
      <c r="X72" s="574"/>
      <c r="Y72" s="567" t="s">
        <v>118</v>
      </c>
      <c r="Z72" s="427"/>
      <c r="AA72" s="427">
        <v>175</v>
      </c>
      <c r="AB72" s="428"/>
      <c r="AC72" s="570">
        <v>2.9000000000000004</v>
      </c>
      <c r="AD72" s="570">
        <v>2.5</v>
      </c>
      <c r="AE72" s="570">
        <v>0.4</v>
      </c>
      <c r="AF72" s="571"/>
      <c r="AG72" s="570" t="s">
        <v>95</v>
      </c>
    </row>
    <row r="73" spans="1:33" s="343" customFormat="1" x14ac:dyDescent="0.2">
      <c r="A73" s="344" t="s">
        <v>228</v>
      </c>
      <c r="B73" s="344">
        <v>925</v>
      </c>
      <c r="C73" s="426" t="s">
        <v>229</v>
      </c>
      <c r="D73" s="350"/>
      <c r="E73" s="567" t="s">
        <v>118</v>
      </c>
      <c r="F73" s="427"/>
      <c r="G73" s="427">
        <v>225</v>
      </c>
      <c r="H73" s="427"/>
      <c r="I73" s="570">
        <v>4.6000000000000005</v>
      </c>
      <c r="J73" s="570">
        <v>4</v>
      </c>
      <c r="K73" s="570">
        <v>0.60000000000000009</v>
      </c>
      <c r="L73" s="571"/>
      <c r="M73" s="570">
        <v>4.4000000000000004</v>
      </c>
      <c r="N73" s="572"/>
      <c r="O73" s="567" t="s">
        <v>118</v>
      </c>
      <c r="P73" s="427"/>
      <c r="Q73" s="427">
        <v>255</v>
      </c>
      <c r="R73" s="427"/>
      <c r="S73" s="570">
        <v>3.9000000000000004</v>
      </c>
      <c r="T73" s="570">
        <v>3.3000000000000003</v>
      </c>
      <c r="U73" s="570">
        <v>0.60000000000000009</v>
      </c>
      <c r="V73" s="571"/>
      <c r="W73" s="570">
        <v>3.9000000000000004</v>
      </c>
      <c r="X73" s="574"/>
      <c r="Y73" s="567" t="s">
        <v>114</v>
      </c>
      <c r="Z73" s="427"/>
      <c r="AA73" s="427">
        <v>270</v>
      </c>
      <c r="AB73" s="428"/>
      <c r="AC73" s="570">
        <v>3.7</v>
      </c>
      <c r="AD73" s="570">
        <v>3.1</v>
      </c>
      <c r="AE73" s="570">
        <v>0.60000000000000009</v>
      </c>
      <c r="AF73" s="571"/>
      <c r="AG73" s="570">
        <v>4.1000000000000005</v>
      </c>
    </row>
    <row r="74" spans="1:33" s="343" customFormat="1" x14ac:dyDescent="0.2">
      <c r="A74" s="344" t="s">
        <v>230</v>
      </c>
      <c r="B74" s="344">
        <v>928</v>
      </c>
      <c r="C74" s="426" t="s">
        <v>231</v>
      </c>
      <c r="D74" s="350"/>
      <c r="E74" s="567" t="s">
        <v>118</v>
      </c>
      <c r="F74" s="427"/>
      <c r="G74" s="427">
        <v>260</v>
      </c>
      <c r="H74" s="427"/>
      <c r="I74" s="570">
        <v>4.6000000000000005</v>
      </c>
      <c r="J74" s="570">
        <v>3.8000000000000003</v>
      </c>
      <c r="K74" s="570">
        <v>0.8</v>
      </c>
      <c r="L74" s="571"/>
      <c r="M74" s="570">
        <v>4.6000000000000005</v>
      </c>
      <c r="N74" s="572"/>
      <c r="O74" s="567" t="s">
        <v>118</v>
      </c>
      <c r="P74" s="427"/>
      <c r="Q74" s="427">
        <v>275</v>
      </c>
      <c r="R74" s="427"/>
      <c r="S74" s="570">
        <v>4</v>
      </c>
      <c r="T74" s="570">
        <v>3</v>
      </c>
      <c r="U74" s="570">
        <v>1.1000000000000001</v>
      </c>
      <c r="V74" s="571"/>
      <c r="W74" s="570">
        <v>6.1000000000000005</v>
      </c>
      <c r="X74" s="574"/>
      <c r="Y74" s="567" t="s">
        <v>114</v>
      </c>
      <c r="Z74" s="427"/>
      <c r="AA74" s="427">
        <v>310</v>
      </c>
      <c r="AB74" s="428"/>
      <c r="AC74" s="570">
        <v>3.8000000000000003</v>
      </c>
      <c r="AD74" s="570">
        <v>2.8000000000000003</v>
      </c>
      <c r="AE74" s="570">
        <v>1</v>
      </c>
      <c r="AF74" s="571"/>
      <c r="AG74" s="570">
        <v>4.2</v>
      </c>
    </row>
    <row r="75" spans="1:33" s="343" customFormat="1" x14ac:dyDescent="0.2">
      <c r="A75" s="344" t="s">
        <v>232</v>
      </c>
      <c r="B75" s="344">
        <v>892</v>
      </c>
      <c r="C75" s="426" t="s">
        <v>233</v>
      </c>
      <c r="D75" s="350"/>
      <c r="E75" s="567" t="s">
        <v>118</v>
      </c>
      <c r="F75" s="427"/>
      <c r="G75" s="427">
        <v>215</v>
      </c>
      <c r="H75" s="427"/>
      <c r="I75" s="570">
        <v>3.9000000000000004</v>
      </c>
      <c r="J75" s="570">
        <v>2.7</v>
      </c>
      <c r="K75" s="570">
        <v>1.2000000000000002</v>
      </c>
      <c r="L75" s="571"/>
      <c r="M75" s="570">
        <v>3.7</v>
      </c>
      <c r="N75" s="572"/>
      <c r="O75" s="567" t="s">
        <v>114</v>
      </c>
      <c r="P75" s="427"/>
      <c r="Q75" s="427">
        <v>220</v>
      </c>
      <c r="R75" s="427"/>
      <c r="S75" s="570">
        <v>3.8000000000000003</v>
      </c>
      <c r="T75" s="570">
        <v>2.7</v>
      </c>
      <c r="U75" s="570">
        <v>1.1000000000000001</v>
      </c>
      <c r="V75" s="571"/>
      <c r="W75" s="570">
        <v>4.5</v>
      </c>
      <c r="X75" s="574"/>
      <c r="Y75" s="567" t="s">
        <v>114</v>
      </c>
      <c r="Z75" s="427"/>
      <c r="AA75" s="427">
        <v>210</v>
      </c>
      <c r="AB75" s="428"/>
      <c r="AC75" s="570">
        <v>4.7</v>
      </c>
      <c r="AD75" s="570">
        <v>3.3000000000000003</v>
      </c>
      <c r="AE75" s="570">
        <v>1.4000000000000001</v>
      </c>
      <c r="AF75" s="571"/>
      <c r="AG75" s="570">
        <v>4.3</v>
      </c>
    </row>
    <row r="76" spans="1:33" s="343" customFormat="1" x14ac:dyDescent="0.2">
      <c r="A76" s="344" t="s">
        <v>234</v>
      </c>
      <c r="B76" s="344">
        <v>891</v>
      </c>
      <c r="C76" s="426" t="s">
        <v>235</v>
      </c>
      <c r="D76" s="350"/>
      <c r="E76" s="567" t="s">
        <v>118</v>
      </c>
      <c r="F76" s="427"/>
      <c r="G76" s="427">
        <v>335</v>
      </c>
      <c r="H76" s="427"/>
      <c r="I76" s="570">
        <v>4.4000000000000004</v>
      </c>
      <c r="J76" s="570">
        <v>3.3000000000000003</v>
      </c>
      <c r="K76" s="570">
        <v>1.1000000000000001</v>
      </c>
      <c r="L76" s="571"/>
      <c r="M76" s="570">
        <v>3.6</v>
      </c>
      <c r="N76" s="572"/>
      <c r="O76" s="567" t="s">
        <v>118</v>
      </c>
      <c r="P76" s="427"/>
      <c r="Q76" s="427">
        <v>345</v>
      </c>
      <c r="R76" s="427"/>
      <c r="S76" s="570">
        <v>3.7</v>
      </c>
      <c r="T76" s="570">
        <v>2.7</v>
      </c>
      <c r="U76" s="570">
        <v>1</v>
      </c>
      <c r="V76" s="571"/>
      <c r="W76" s="570">
        <v>4.1000000000000005</v>
      </c>
      <c r="X76" s="574"/>
      <c r="Y76" s="567" t="s">
        <v>114</v>
      </c>
      <c r="Z76" s="427"/>
      <c r="AA76" s="427">
        <v>360</v>
      </c>
      <c r="AB76" s="428"/>
      <c r="AC76" s="570">
        <v>3.2</v>
      </c>
      <c r="AD76" s="570">
        <v>2.6</v>
      </c>
      <c r="AE76" s="570">
        <v>0.60000000000000009</v>
      </c>
      <c r="AF76" s="571"/>
      <c r="AG76" s="570">
        <v>3.1</v>
      </c>
    </row>
    <row r="77" spans="1:33" s="343" customFormat="1" x14ac:dyDescent="0.2">
      <c r="A77" s="344" t="s">
        <v>236</v>
      </c>
      <c r="B77" s="344">
        <v>857</v>
      </c>
      <c r="C77" s="426" t="s">
        <v>237</v>
      </c>
      <c r="D77" s="350"/>
      <c r="E77" s="567" t="s">
        <v>118</v>
      </c>
      <c r="F77" s="427"/>
      <c r="G77" s="427">
        <v>15</v>
      </c>
      <c r="H77" s="427"/>
      <c r="I77" s="570">
        <v>3.7</v>
      </c>
      <c r="J77" s="570">
        <v>2.6</v>
      </c>
      <c r="K77" s="570">
        <v>1.1000000000000001</v>
      </c>
      <c r="L77" s="571"/>
      <c r="M77" s="570" t="s">
        <v>95</v>
      </c>
      <c r="N77" s="572"/>
      <c r="O77" s="567" t="s">
        <v>118</v>
      </c>
      <c r="P77" s="427"/>
      <c r="Q77" s="427">
        <v>15</v>
      </c>
      <c r="R77" s="427"/>
      <c r="S77" s="570">
        <v>1.9000000000000001</v>
      </c>
      <c r="T77" s="570">
        <v>1.8</v>
      </c>
      <c r="U77" s="570">
        <v>0.1</v>
      </c>
      <c r="V77" s="571"/>
      <c r="W77" s="570">
        <v>0</v>
      </c>
      <c r="X77" s="574"/>
      <c r="Y77" s="567" t="s">
        <v>118</v>
      </c>
      <c r="Z77" s="427"/>
      <c r="AA77" s="427">
        <v>10</v>
      </c>
      <c r="AB77" s="428"/>
      <c r="AC77" s="570">
        <v>1.4000000000000001</v>
      </c>
      <c r="AD77" s="570">
        <v>1.3</v>
      </c>
      <c r="AE77" s="570" t="s">
        <v>95</v>
      </c>
      <c r="AF77" s="571"/>
      <c r="AG77" s="570">
        <v>0</v>
      </c>
    </row>
    <row r="78" spans="1:33" s="343" customFormat="1" x14ac:dyDescent="0.2">
      <c r="A78" s="344"/>
      <c r="B78" s="344"/>
      <c r="C78" s="426"/>
      <c r="D78" s="350"/>
      <c r="E78" s="566"/>
      <c r="F78" s="349"/>
      <c r="G78" s="349"/>
      <c r="H78" s="349"/>
      <c r="I78" s="568"/>
      <c r="J78" s="568"/>
      <c r="K78" s="568"/>
      <c r="L78" s="568"/>
      <c r="M78" s="568"/>
      <c r="N78" s="569"/>
      <c r="O78" s="566"/>
      <c r="P78" s="349"/>
      <c r="Q78" s="349"/>
      <c r="R78" s="349"/>
      <c r="S78" s="568"/>
      <c r="T78" s="568"/>
      <c r="U78" s="568"/>
      <c r="V78" s="568"/>
      <c r="W78" s="568"/>
      <c r="X78" s="573"/>
      <c r="Y78" s="566"/>
      <c r="Z78" s="349"/>
      <c r="AA78" s="349"/>
      <c r="AB78" s="425"/>
      <c r="AC78" s="568"/>
      <c r="AD78" s="568"/>
      <c r="AE78" s="568"/>
      <c r="AF78" s="568"/>
      <c r="AG78" s="568"/>
    </row>
    <row r="79" spans="1:33" s="346" customFormat="1" x14ac:dyDescent="0.2">
      <c r="A79" s="344"/>
      <c r="B79" s="344"/>
      <c r="C79" s="347" t="s">
        <v>238</v>
      </c>
      <c r="D79" s="348"/>
      <c r="E79" s="566" t="s">
        <v>57</v>
      </c>
      <c r="F79" s="349"/>
      <c r="G79" s="349">
        <v>3630</v>
      </c>
      <c r="H79" s="425"/>
      <c r="I79" s="568">
        <v>4.4000000000000004</v>
      </c>
      <c r="J79" s="568">
        <v>3.4000000000000004</v>
      </c>
      <c r="K79" s="568">
        <v>1.1000000000000001</v>
      </c>
      <c r="L79" s="568"/>
      <c r="M79" s="568">
        <v>4.9000000000000004</v>
      </c>
      <c r="N79" s="569"/>
      <c r="O79" s="566" t="s">
        <v>57</v>
      </c>
      <c r="P79" s="349"/>
      <c r="Q79" s="349">
        <v>3870</v>
      </c>
      <c r="R79" s="425"/>
      <c r="S79" s="568">
        <v>3.7</v>
      </c>
      <c r="T79" s="568">
        <v>2.9000000000000004</v>
      </c>
      <c r="U79" s="568">
        <v>0.9</v>
      </c>
      <c r="V79" s="568"/>
      <c r="W79" s="568">
        <v>4.2</v>
      </c>
      <c r="X79" s="573"/>
      <c r="Y79" s="566" t="s">
        <v>57</v>
      </c>
      <c r="Z79" s="349"/>
      <c r="AA79" s="349">
        <v>4070</v>
      </c>
      <c r="AB79" s="425"/>
      <c r="AC79" s="568">
        <v>3.7</v>
      </c>
      <c r="AD79" s="568">
        <v>3</v>
      </c>
      <c r="AE79" s="568">
        <v>0.70000000000000007</v>
      </c>
      <c r="AF79" s="568"/>
      <c r="AG79" s="568">
        <v>3.6</v>
      </c>
    </row>
    <row r="80" spans="1:33" s="343" customFormat="1" x14ac:dyDescent="0.2">
      <c r="A80" s="344" t="s">
        <v>239</v>
      </c>
      <c r="B80" s="344">
        <v>330</v>
      </c>
      <c r="C80" s="426" t="s">
        <v>240</v>
      </c>
      <c r="D80" s="350"/>
      <c r="E80" s="567" t="s">
        <v>114</v>
      </c>
      <c r="F80" s="427"/>
      <c r="G80" s="427">
        <v>815</v>
      </c>
      <c r="H80" s="427"/>
      <c r="I80" s="570">
        <v>4.5</v>
      </c>
      <c r="J80" s="570">
        <v>3.3000000000000003</v>
      </c>
      <c r="K80" s="570">
        <v>1.2000000000000002</v>
      </c>
      <c r="L80" s="571"/>
      <c r="M80" s="570">
        <v>5.2</v>
      </c>
      <c r="N80" s="572"/>
      <c r="O80" s="567" t="s">
        <v>114</v>
      </c>
      <c r="P80" s="427"/>
      <c r="Q80" s="427">
        <v>800</v>
      </c>
      <c r="R80" s="427"/>
      <c r="S80" s="570">
        <v>3.8000000000000003</v>
      </c>
      <c r="T80" s="570">
        <v>3</v>
      </c>
      <c r="U80" s="570">
        <v>0.8</v>
      </c>
      <c r="V80" s="571"/>
      <c r="W80" s="570">
        <v>5</v>
      </c>
      <c r="X80" s="574"/>
      <c r="Y80" s="567" t="s">
        <v>114</v>
      </c>
      <c r="Z80" s="427"/>
      <c r="AA80" s="427">
        <v>820</v>
      </c>
      <c r="AB80" s="428"/>
      <c r="AC80" s="570">
        <v>3.5</v>
      </c>
      <c r="AD80" s="570">
        <v>2.8000000000000003</v>
      </c>
      <c r="AE80" s="570">
        <v>0.70000000000000007</v>
      </c>
      <c r="AF80" s="571"/>
      <c r="AG80" s="570">
        <v>3.1</v>
      </c>
    </row>
    <row r="81" spans="1:33" s="343" customFormat="1" x14ac:dyDescent="0.2">
      <c r="A81" s="344" t="s">
        <v>241</v>
      </c>
      <c r="B81" s="344">
        <v>331</v>
      </c>
      <c r="C81" s="426" t="s">
        <v>242</v>
      </c>
      <c r="D81" s="350"/>
      <c r="E81" s="567" t="s">
        <v>114</v>
      </c>
      <c r="F81" s="427"/>
      <c r="G81" s="427">
        <v>215</v>
      </c>
      <c r="H81" s="427"/>
      <c r="I81" s="570">
        <v>4.6000000000000005</v>
      </c>
      <c r="J81" s="570">
        <v>3.4000000000000004</v>
      </c>
      <c r="K81" s="570">
        <v>1.2000000000000002</v>
      </c>
      <c r="L81" s="571"/>
      <c r="M81" s="570">
        <v>5.1000000000000005</v>
      </c>
      <c r="N81" s="572"/>
      <c r="O81" s="567" t="s">
        <v>114</v>
      </c>
      <c r="P81" s="427"/>
      <c r="Q81" s="427">
        <v>240</v>
      </c>
      <c r="R81" s="427"/>
      <c r="S81" s="570">
        <v>3.9000000000000004</v>
      </c>
      <c r="T81" s="570">
        <v>2.9000000000000004</v>
      </c>
      <c r="U81" s="570">
        <v>1</v>
      </c>
      <c r="V81" s="571"/>
      <c r="W81" s="570">
        <v>4.6000000000000005</v>
      </c>
      <c r="X81" s="574"/>
      <c r="Y81" s="567" t="s">
        <v>114</v>
      </c>
      <c r="Z81" s="427"/>
      <c r="AA81" s="427">
        <v>235</v>
      </c>
      <c r="AB81" s="428"/>
      <c r="AC81" s="570">
        <v>3.3000000000000003</v>
      </c>
      <c r="AD81" s="570">
        <v>2.8000000000000003</v>
      </c>
      <c r="AE81" s="570">
        <v>0.5</v>
      </c>
      <c r="AF81" s="571"/>
      <c r="AG81" s="570">
        <v>3</v>
      </c>
    </row>
    <row r="82" spans="1:33" s="343" customFormat="1" x14ac:dyDescent="0.2">
      <c r="A82" s="344" t="s">
        <v>244</v>
      </c>
      <c r="B82" s="344">
        <v>332</v>
      </c>
      <c r="C82" s="426" t="s">
        <v>245</v>
      </c>
      <c r="D82" s="350"/>
      <c r="E82" s="567" t="s">
        <v>118</v>
      </c>
      <c r="F82" s="427"/>
      <c r="G82" s="427">
        <v>350</v>
      </c>
      <c r="H82" s="427"/>
      <c r="I82" s="570">
        <v>4</v>
      </c>
      <c r="J82" s="570">
        <v>3.2</v>
      </c>
      <c r="K82" s="570">
        <v>0.9</v>
      </c>
      <c r="L82" s="571"/>
      <c r="M82" s="570">
        <v>3.7</v>
      </c>
      <c r="N82" s="572"/>
      <c r="O82" s="567" t="s">
        <v>118</v>
      </c>
      <c r="P82" s="427"/>
      <c r="Q82" s="427">
        <v>375</v>
      </c>
      <c r="R82" s="427"/>
      <c r="S82" s="570">
        <v>3.8000000000000003</v>
      </c>
      <c r="T82" s="570">
        <v>2.8000000000000003</v>
      </c>
      <c r="U82" s="570">
        <v>1</v>
      </c>
      <c r="V82" s="571"/>
      <c r="W82" s="570">
        <v>4.3</v>
      </c>
      <c r="X82" s="574"/>
      <c r="Y82" s="567" t="s">
        <v>114</v>
      </c>
      <c r="Z82" s="427"/>
      <c r="AA82" s="427">
        <v>370</v>
      </c>
      <c r="AB82" s="428"/>
      <c r="AC82" s="570">
        <v>3.6</v>
      </c>
      <c r="AD82" s="570">
        <v>2.7</v>
      </c>
      <c r="AE82" s="570">
        <v>0.9</v>
      </c>
      <c r="AF82" s="571"/>
      <c r="AG82" s="570">
        <v>4.3</v>
      </c>
    </row>
    <row r="83" spans="1:33" s="343" customFormat="1" x14ac:dyDescent="0.2">
      <c r="A83" s="344" t="s">
        <v>246</v>
      </c>
      <c r="B83" s="344">
        <v>884</v>
      </c>
      <c r="C83" s="426" t="s">
        <v>247</v>
      </c>
      <c r="D83" s="350"/>
      <c r="E83" s="567" t="s">
        <v>114</v>
      </c>
      <c r="F83" s="427"/>
      <c r="G83" s="427">
        <v>65</v>
      </c>
      <c r="H83" s="427"/>
      <c r="I83" s="570">
        <v>4.6000000000000005</v>
      </c>
      <c r="J83" s="570">
        <v>4.4000000000000004</v>
      </c>
      <c r="K83" s="570">
        <v>0.2</v>
      </c>
      <c r="L83" s="571"/>
      <c r="M83" s="570" t="s">
        <v>95</v>
      </c>
      <c r="N83" s="572"/>
      <c r="O83" s="567" t="s">
        <v>114</v>
      </c>
      <c r="P83" s="427"/>
      <c r="Q83" s="427">
        <v>85</v>
      </c>
      <c r="R83" s="427"/>
      <c r="S83" s="570">
        <v>3.4000000000000004</v>
      </c>
      <c r="T83" s="570">
        <v>3.1</v>
      </c>
      <c r="U83" s="570">
        <v>0.30000000000000004</v>
      </c>
      <c r="V83" s="571"/>
      <c r="W83" s="570" t="s">
        <v>95</v>
      </c>
      <c r="X83" s="574"/>
      <c r="Y83" s="567" t="s">
        <v>114</v>
      </c>
      <c r="Z83" s="427"/>
      <c r="AA83" s="427">
        <v>95</v>
      </c>
      <c r="AB83" s="428"/>
      <c r="AC83" s="570">
        <v>3.7</v>
      </c>
      <c r="AD83" s="570">
        <v>3.5</v>
      </c>
      <c r="AE83" s="570">
        <v>0.2</v>
      </c>
      <c r="AF83" s="571"/>
      <c r="AG83" s="570" t="s">
        <v>95</v>
      </c>
    </row>
    <row r="84" spans="1:33" s="343" customFormat="1" x14ac:dyDescent="0.2">
      <c r="A84" s="344" t="s">
        <v>248</v>
      </c>
      <c r="B84" s="344">
        <v>333</v>
      </c>
      <c r="C84" s="426" t="s">
        <v>249</v>
      </c>
      <c r="D84" s="350"/>
      <c r="E84" s="567" t="s">
        <v>118</v>
      </c>
      <c r="F84" s="427"/>
      <c r="G84" s="427">
        <v>255</v>
      </c>
      <c r="H84" s="427"/>
      <c r="I84" s="570">
        <v>5.4</v>
      </c>
      <c r="J84" s="570">
        <v>3.2</v>
      </c>
      <c r="K84" s="570">
        <v>2.1</v>
      </c>
      <c r="L84" s="571"/>
      <c r="M84" s="570">
        <v>5.5</v>
      </c>
      <c r="N84" s="572"/>
      <c r="O84" s="567" t="s">
        <v>118</v>
      </c>
      <c r="P84" s="427"/>
      <c r="Q84" s="427">
        <v>275</v>
      </c>
      <c r="R84" s="427"/>
      <c r="S84" s="570">
        <v>3.5</v>
      </c>
      <c r="T84" s="570">
        <v>2.3000000000000003</v>
      </c>
      <c r="U84" s="570">
        <v>1.1000000000000001</v>
      </c>
      <c r="V84" s="571"/>
      <c r="W84" s="570">
        <v>3.3000000000000003</v>
      </c>
      <c r="X84" s="574"/>
      <c r="Y84" s="567" t="s">
        <v>118</v>
      </c>
      <c r="Z84" s="427"/>
      <c r="AA84" s="427">
        <v>280</v>
      </c>
      <c r="AB84" s="428"/>
      <c r="AC84" s="570">
        <v>3.2</v>
      </c>
      <c r="AD84" s="570">
        <v>2.6</v>
      </c>
      <c r="AE84" s="570">
        <v>0.60000000000000009</v>
      </c>
      <c r="AF84" s="571"/>
      <c r="AG84" s="570">
        <v>3.2</v>
      </c>
    </row>
    <row r="85" spans="1:33" s="343" customFormat="1" x14ac:dyDescent="0.2">
      <c r="A85" s="344" t="s">
        <v>250</v>
      </c>
      <c r="B85" s="344">
        <v>893</v>
      </c>
      <c r="C85" s="426" t="s">
        <v>251</v>
      </c>
      <c r="D85" s="350"/>
      <c r="E85" s="567" t="s">
        <v>118</v>
      </c>
      <c r="F85" s="427"/>
      <c r="G85" s="427">
        <v>90</v>
      </c>
      <c r="H85" s="427"/>
      <c r="I85" s="570">
        <v>5</v>
      </c>
      <c r="J85" s="570">
        <v>4.6000000000000005</v>
      </c>
      <c r="K85" s="570">
        <v>0.4</v>
      </c>
      <c r="L85" s="571"/>
      <c r="M85" s="570" t="s">
        <v>95</v>
      </c>
      <c r="N85" s="572"/>
      <c r="O85" s="567" t="s">
        <v>114</v>
      </c>
      <c r="P85" s="427"/>
      <c r="Q85" s="427">
        <v>100</v>
      </c>
      <c r="R85" s="427"/>
      <c r="S85" s="570">
        <v>2.7</v>
      </c>
      <c r="T85" s="570">
        <v>2.5</v>
      </c>
      <c r="U85" s="570">
        <v>0.2</v>
      </c>
      <c r="V85" s="571"/>
      <c r="W85" s="570" t="s">
        <v>95</v>
      </c>
      <c r="X85" s="574"/>
      <c r="Y85" s="567" t="s">
        <v>114</v>
      </c>
      <c r="Z85" s="427"/>
      <c r="AA85" s="427">
        <v>105</v>
      </c>
      <c r="AB85" s="428"/>
      <c r="AC85" s="570">
        <v>4.4000000000000004</v>
      </c>
      <c r="AD85" s="570">
        <v>3.9000000000000004</v>
      </c>
      <c r="AE85" s="570">
        <v>0.5</v>
      </c>
      <c r="AF85" s="571"/>
      <c r="AG85" s="570">
        <v>6.5</v>
      </c>
    </row>
    <row r="86" spans="1:33" s="343" customFormat="1" x14ac:dyDescent="0.2">
      <c r="A86" s="344" t="s">
        <v>252</v>
      </c>
      <c r="B86" s="344">
        <v>334</v>
      </c>
      <c r="C86" s="426" t="s">
        <v>253</v>
      </c>
      <c r="D86" s="350"/>
      <c r="E86" s="567" t="s">
        <v>118</v>
      </c>
      <c r="F86" s="427"/>
      <c r="G86" s="427">
        <v>140</v>
      </c>
      <c r="H86" s="427"/>
      <c r="I86" s="570">
        <v>5.1000000000000005</v>
      </c>
      <c r="J86" s="570">
        <v>3.9000000000000004</v>
      </c>
      <c r="K86" s="570">
        <v>1.2000000000000002</v>
      </c>
      <c r="L86" s="571"/>
      <c r="M86" s="570">
        <v>5.7</v>
      </c>
      <c r="N86" s="572"/>
      <c r="O86" s="567" t="s">
        <v>114</v>
      </c>
      <c r="P86" s="427"/>
      <c r="Q86" s="427">
        <v>135</v>
      </c>
      <c r="R86" s="427"/>
      <c r="S86" s="570">
        <v>4.5</v>
      </c>
      <c r="T86" s="570">
        <v>3.3000000000000003</v>
      </c>
      <c r="U86" s="570">
        <v>1.2000000000000002</v>
      </c>
      <c r="V86" s="571"/>
      <c r="W86" s="570">
        <v>5.3000000000000007</v>
      </c>
      <c r="X86" s="574"/>
      <c r="Y86" s="567" t="s">
        <v>114</v>
      </c>
      <c r="Z86" s="427"/>
      <c r="AA86" s="427">
        <v>130</v>
      </c>
      <c r="AB86" s="428"/>
      <c r="AC86" s="570">
        <v>5</v>
      </c>
      <c r="AD86" s="570">
        <v>4.2</v>
      </c>
      <c r="AE86" s="570">
        <v>0.8</v>
      </c>
      <c r="AF86" s="571"/>
      <c r="AG86" s="570" t="s">
        <v>95</v>
      </c>
    </row>
    <row r="87" spans="1:33" s="343" customFormat="1" x14ac:dyDescent="0.2">
      <c r="A87" s="344" t="s">
        <v>254</v>
      </c>
      <c r="B87" s="344">
        <v>860</v>
      </c>
      <c r="C87" s="426" t="s">
        <v>255</v>
      </c>
      <c r="D87" s="350"/>
      <c r="E87" s="567" t="s">
        <v>114</v>
      </c>
      <c r="F87" s="427"/>
      <c r="G87" s="427">
        <v>380</v>
      </c>
      <c r="H87" s="427"/>
      <c r="I87" s="570">
        <v>3.8000000000000003</v>
      </c>
      <c r="J87" s="570">
        <v>3.2</v>
      </c>
      <c r="K87" s="570">
        <v>0.60000000000000009</v>
      </c>
      <c r="L87" s="571"/>
      <c r="M87" s="570">
        <v>3.4000000000000004</v>
      </c>
      <c r="N87" s="572"/>
      <c r="O87" s="567" t="s">
        <v>114</v>
      </c>
      <c r="P87" s="427"/>
      <c r="Q87" s="427">
        <v>425</v>
      </c>
      <c r="R87" s="427"/>
      <c r="S87" s="570">
        <v>3.4000000000000004</v>
      </c>
      <c r="T87" s="570">
        <v>2.8000000000000003</v>
      </c>
      <c r="U87" s="570">
        <v>0.60000000000000009</v>
      </c>
      <c r="V87" s="571"/>
      <c r="W87" s="570">
        <v>3.1</v>
      </c>
      <c r="X87" s="574"/>
      <c r="Y87" s="567" t="s">
        <v>114</v>
      </c>
      <c r="Z87" s="427"/>
      <c r="AA87" s="427">
        <v>455</v>
      </c>
      <c r="AB87" s="428"/>
      <c r="AC87" s="570">
        <v>3.7</v>
      </c>
      <c r="AD87" s="570">
        <v>3</v>
      </c>
      <c r="AE87" s="570">
        <v>0.70000000000000007</v>
      </c>
      <c r="AF87" s="571"/>
      <c r="AG87" s="570">
        <v>5.3000000000000007</v>
      </c>
    </row>
    <row r="88" spans="1:33" s="343" customFormat="1" x14ac:dyDescent="0.2">
      <c r="A88" s="344" t="s">
        <v>256</v>
      </c>
      <c r="B88" s="344">
        <v>861</v>
      </c>
      <c r="C88" s="426" t="s">
        <v>473</v>
      </c>
      <c r="D88" s="350"/>
      <c r="E88" s="567" t="s">
        <v>114</v>
      </c>
      <c r="F88" s="427"/>
      <c r="G88" s="427">
        <v>175</v>
      </c>
      <c r="H88" s="427"/>
      <c r="I88" s="570">
        <v>4.3</v>
      </c>
      <c r="J88" s="570">
        <v>2.8000000000000003</v>
      </c>
      <c r="K88" s="570">
        <v>1.5</v>
      </c>
      <c r="L88" s="571"/>
      <c r="M88" s="570">
        <v>4.5</v>
      </c>
      <c r="N88" s="572"/>
      <c r="O88" s="567" t="s">
        <v>114</v>
      </c>
      <c r="P88" s="427"/>
      <c r="Q88" s="427">
        <v>190</v>
      </c>
      <c r="R88" s="427"/>
      <c r="S88" s="570">
        <v>2.8000000000000003</v>
      </c>
      <c r="T88" s="570">
        <v>2.2000000000000002</v>
      </c>
      <c r="U88" s="570">
        <v>0.60000000000000009</v>
      </c>
      <c r="V88" s="571"/>
      <c r="W88" s="570" t="s">
        <v>95</v>
      </c>
      <c r="X88" s="574"/>
      <c r="Y88" s="567" t="s">
        <v>114</v>
      </c>
      <c r="Z88" s="427"/>
      <c r="AA88" s="427">
        <v>205</v>
      </c>
      <c r="AB88" s="428"/>
      <c r="AC88" s="570">
        <v>3.3000000000000003</v>
      </c>
      <c r="AD88" s="570">
        <v>2</v>
      </c>
      <c r="AE88" s="570">
        <v>1.3</v>
      </c>
      <c r="AF88" s="571"/>
      <c r="AG88" s="570" t="s">
        <v>95</v>
      </c>
    </row>
    <row r="89" spans="1:33" s="343" customFormat="1" x14ac:dyDescent="0.2">
      <c r="A89" s="344" t="s">
        <v>258</v>
      </c>
      <c r="B89" s="344">
        <v>894</v>
      </c>
      <c r="C89" s="426" t="s">
        <v>259</v>
      </c>
      <c r="D89" s="351"/>
      <c r="E89" s="567" t="s">
        <v>118</v>
      </c>
      <c r="F89" s="427"/>
      <c r="G89" s="427">
        <v>135</v>
      </c>
      <c r="H89" s="427"/>
      <c r="I89" s="570">
        <v>3.3000000000000003</v>
      </c>
      <c r="J89" s="570">
        <v>2.9000000000000004</v>
      </c>
      <c r="K89" s="570">
        <v>0.4</v>
      </c>
      <c r="L89" s="571"/>
      <c r="M89" s="570" t="s">
        <v>95</v>
      </c>
      <c r="N89" s="572"/>
      <c r="O89" s="567" t="s">
        <v>118</v>
      </c>
      <c r="P89" s="427"/>
      <c r="Q89" s="427">
        <v>135</v>
      </c>
      <c r="R89" s="427"/>
      <c r="S89" s="570">
        <v>4.2</v>
      </c>
      <c r="T89" s="570">
        <v>3.4000000000000004</v>
      </c>
      <c r="U89" s="570">
        <v>0.8</v>
      </c>
      <c r="V89" s="571"/>
      <c r="W89" s="570">
        <v>6.6000000000000005</v>
      </c>
      <c r="X89" s="574"/>
      <c r="Y89" s="567" t="s">
        <v>118</v>
      </c>
      <c r="Z89" s="427"/>
      <c r="AA89" s="427">
        <v>130</v>
      </c>
      <c r="AB89" s="428"/>
      <c r="AC89" s="570">
        <v>3.5</v>
      </c>
      <c r="AD89" s="570">
        <v>2.9000000000000004</v>
      </c>
      <c r="AE89" s="570">
        <v>0.60000000000000009</v>
      </c>
      <c r="AF89" s="571"/>
      <c r="AG89" s="570" t="s">
        <v>95</v>
      </c>
    </row>
    <row r="90" spans="1:33" s="343" customFormat="1" x14ac:dyDescent="0.2">
      <c r="A90" s="344" t="s">
        <v>260</v>
      </c>
      <c r="B90" s="344">
        <v>335</v>
      </c>
      <c r="C90" s="426" t="s">
        <v>261</v>
      </c>
      <c r="D90" s="350"/>
      <c r="E90" s="567" t="s">
        <v>118</v>
      </c>
      <c r="F90" s="427"/>
      <c r="G90" s="427">
        <v>240</v>
      </c>
      <c r="H90" s="427"/>
      <c r="I90" s="570">
        <v>4</v>
      </c>
      <c r="J90" s="570">
        <v>2.8000000000000003</v>
      </c>
      <c r="K90" s="570">
        <v>1.2000000000000002</v>
      </c>
      <c r="L90" s="571"/>
      <c r="M90" s="570">
        <v>4.6000000000000005</v>
      </c>
      <c r="N90" s="572"/>
      <c r="O90" s="567" t="s">
        <v>118</v>
      </c>
      <c r="P90" s="427"/>
      <c r="Q90" s="427">
        <v>275</v>
      </c>
      <c r="R90" s="427"/>
      <c r="S90" s="570">
        <v>3.1</v>
      </c>
      <c r="T90" s="570">
        <v>2.3000000000000003</v>
      </c>
      <c r="U90" s="570">
        <v>0.70000000000000007</v>
      </c>
      <c r="V90" s="571"/>
      <c r="W90" s="570">
        <v>3.6</v>
      </c>
      <c r="X90" s="574"/>
      <c r="Y90" s="567" t="s">
        <v>118</v>
      </c>
      <c r="Z90" s="427"/>
      <c r="AA90" s="427">
        <v>305</v>
      </c>
      <c r="AB90" s="428"/>
      <c r="AC90" s="570">
        <v>3</v>
      </c>
      <c r="AD90" s="570">
        <v>2.4000000000000004</v>
      </c>
      <c r="AE90" s="570">
        <v>0.60000000000000009</v>
      </c>
      <c r="AF90" s="571"/>
      <c r="AG90" s="570">
        <v>2.3000000000000003</v>
      </c>
    </row>
    <row r="91" spans="1:33" s="343" customFormat="1" x14ac:dyDescent="0.2">
      <c r="A91" s="344" t="s">
        <v>262</v>
      </c>
      <c r="B91" s="344">
        <v>937</v>
      </c>
      <c r="C91" s="426" t="s">
        <v>263</v>
      </c>
      <c r="D91" s="350"/>
      <c r="E91" s="567" t="s">
        <v>114</v>
      </c>
      <c r="F91" s="427"/>
      <c r="G91" s="427">
        <v>265</v>
      </c>
      <c r="H91" s="427"/>
      <c r="I91" s="570">
        <v>4.9000000000000004</v>
      </c>
      <c r="J91" s="570">
        <v>3.9000000000000004</v>
      </c>
      <c r="K91" s="570">
        <v>1</v>
      </c>
      <c r="L91" s="571"/>
      <c r="M91" s="570">
        <v>8.4</v>
      </c>
      <c r="N91" s="572"/>
      <c r="O91" s="567" t="s">
        <v>114</v>
      </c>
      <c r="P91" s="427"/>
      <c r="Q91" s="427">
        <v>265</v>
      </c>
      <c r="R91" s="427"/>
      <c r="S91" s="570">
        <v>4.3</v>
      </c>
      <c r="T91" s="570">
        <v>3.6</v>
      </c>
      <c r="U91" s="570">
        <v>0.70000000000000007</v>
      </c>
      <c r="V91" s="571"/>
      <c r="W91" s="570">
        <v>5.3000000000000007</v>
      </c>
      <c r="X91" s="574"/>
      <c r="Y91" s="567" t="s">
        <v>114</v>
      </c>
      <c r="Z91" s="427"/>
      <c r="AA91" s="427">
        <v>275</v>
      </c>
      <c r="AB91" s="428"/>
      <c r="AC91" s="570">
        <v>4.3</v>
      </c>
      <c r="AD91" s="570">
        <v>3.8000000000000003</v>
      </c>
      <c r="AE91" s="570">
        <v>0.5</v>
      </c>
      <c r="AF91" s="571"/>
      <c r="AG91" s="570">
        <v>4</v>
      </c>
    </row>
    <row r="92" spans="1:33" s="343" customFormat="1" x14ac:dyDescent="0.2">
      <c r="A92" s="344" t="s">
        <v>264</v>
      </c>
      <c r="B92" s="344">
        <v>336</v>
      </c>
      <c r="C92" s="426" t="s">
        <v>265</v>
      </c>
      <c r="D92" s="350"/>
      <c r="E92" s="567" t="s">
        <v>118</v>
      </c>
      <c r="F92" s="427"/>
      <c r="G92" s="427">
        <v>265</v>
      </c>
      <c r="H92" s="427"/>
      <c r="I92" s="570">
        <v>4.8000000000000007</v>
      </c>
      <c r="J92" s="570">
        <v>3.3000000000000003</v>
      </c>
      <c r="K92" s="570">
        <v>1.4000000000000001</v>
      </c>
      <c r="L92" s="571"/>
      <c r="M92" s="570">
        <v>5.6000000000000005</v>
      </c>
      <c r="N92" s="572"/>
      <c r="O92" s="567" t="s">
        <v>114</v>
      </c>
      <c r="P92" s="427"/>
      <c r="Q92" s="427">
        <v>300</v>
      </c>
      <c r="R92" s="427"/>
      <c r="S92" s="570">
        <v>4</v>
      </c>
      <c r="T92" s="570">
        <v>2.8000000000000003</v>
      </c>
      <c r="U92" s="570">
        <v>1.2000000000000002</v>
      </c>
      <c r="V92" s="571"/>
      <c r="W92" s="570">
        <v>5</v>
      </c>
      <c r="X92" s="574"/>
      <c r="Y92" s="567" t="s">
        <v>118</v>
      </c>
      <c r="Z92" s="427"/>
      <c r="AA92" s="427">
        <v>380</v>
      </c>
      <c r="AB92" s="428"/>
      <c r="AC92" s="570">
        <v>3.8000000000000003</v>
      </c>
      <c r="AD92" s="570">
        <v>2.7</v>
      </c>
      <c r="AE92" s="570">
        <v>1.1000000000000001</v>
      </c>
      <c r="AF92" s="571"/>
      <c r="AG92" s="570">
        <v>3.7</v>
      </c>
    </row>
    <row r="93" spans="1:33" s="343" customFormat="1" x14ac:dyDescent="0.2">
      <c r="A93" s="344" t="s">
        <v>266</v>
      </c>
      <c r="B93" s="344">
        <v>885</v>
      </c>
      <c r="C93" s="429" t="s">
        <v>267</v>
      </c>
      <c r="D93" s="350"/>
      <c r="E93" s="567" t="s">
        <v>114</v>
      </c>
      <c r="F93" s="427"/>
      <c r="G93" s="427">
        <v>235</v>
      </c>
      <c r="H93" s="427"/>
      <c r="I93" s="570">
        <v>4.6000000000000005</v>
      </c>
      <c r="J93" s="570">
        <v>4</v>
      </c>
      <c r="K93" s="570">
        <v>0.60000000000000009</v>
      </c>
      <c r="L93" s="571"/>
      <c r="M93" s="570">
        <v>4.6000000000000005</v>
      </c>
      <c r="N93" s="572"/>
      <c r="O93" s="567" t="s">
        <v>118</v>
      </c>
      <c r="P93" s="427"/>
      <c r="Q93" s="427">
        <v>275</v>
      </c>
      <c r="R93" s="427"/>
      <c r="S93" s="570">
        <v>4.6000000000000005</v>
      </c>
      <c r="T93" s="570">
        <v>3.5</v>
      </c>
      <c r="U93" s="570">
        <v>1.1000000000000001</v>
      </c>
      <c r="V93" s="571"/>
      <c r="W93" s="570">
        <v>4</v>
      </c>
      <c r="X93" s="574"/>
      <c r="Y93" s="567" t="s">
        <v>118</v>
      </c>
      <c r="Z93" s="427"/>
      <c r="AA93" s="427">
        <v>285</v>
      </c>
      <c r="AB93" s="428"/>
      <c r="AC93" s="570">
        <v>4.6000000000000005</v>
      </c>
      <c r="AD93" s="570">
        <v>3.7</v>
      </c>
      <c r="AE93" s="570">
        <v>1</v>
      </c>
      <c r="AF93" s="571"/>
      <c r="AG93" s="570">
        <v>5.2</v>
      </c>
    </row>
    <row r="94" spans="1:33" s="343" customFormat="1" x14ac:dyDescent="0.2">
      <c r="A94" s="344"/>
      <c r="B94" s="344"/>
      <c r="C94" s="429"/>
      <c r="D94" s="350"/>
      <c r="E94" s="566"/>
      <c r="F94" s="349"/>
      <c r="G94" s="349"/>
      <c r="H94" s="349"/>
      <c r="I94" s="568"/>
      <c r="J94" s="568"/>
      <c r="K94" s="568"/>
      <c r="L94" s="568"/>
      <c r="M94" s="568"/>
      <c r="N94" s="569"/>
      <c r="O94" s="566"/>
      <c r="P94" s="349"/>
      <c r="Q94" s="349"/>
      <c r="R94" s="349"/>
      <c r="S94" s="568"/>
      <c r="T94" s="568"/>
      <c r="U94" s="568"/>
      <c r="V94" s="568"/>
      <c r="W94" s="568"/>
      <c r="X94" s="573"/>
      <c r="Y94" s="566"/>
      <c r="Z94" s="349"/>
      <c r="AA94" s="349"/>
      <c r="AB94" s="425"/>
      <c r="AC94" s="568"/>
      <c r="AD94" s="568"/>
      <c r="AE94" s="568"/>
      <c r="AF94" s="568"/>
      <c r="AG94" s="568"/>
    </row>
    <row r="95" spans="1:33" s="346" customFormat="1" x14ac:dyDescent="0.2">
      <c r="A95" s="344"/>
      <c r="B95" s="344"/>
      <c r="C95" s="347" t="s">
        <v>268</v>
      </c>
      <c r="D95" s="348"/>
      <c r="E95" s="566" t="s">
        <v>57</v>
      </c>
      <c r="F95" s="349"/>
      <c r="G95" s="349">
        <v>2540</v>
      </c>
      <c r="H95" s="425"/>
      <c r="I95" s="568">
        <v>4.6000000000000005</v>
      </c>
      <c r="J95" s="568">
        <v>3.7</v>
      </c>
      <c r="K95" s="568">
        <v>0.9</v>
      </c>
      <c r="L95" s="568"/>
      <c r="M95" s="568">
        <v>4.8000000000000007</v>
      </c>
      <c r="N95" s="569"/>
      <c r="O95" s="566" t="s">
        <v>57</v>
      </c>
      <c r="P95" s="349"/>
      <c r="Q95" s="349">
        <v>2500</v>
      </c>
      <c r="R95" s="425"/>
      <c r="S95" s="568">
        <v>3.9000000000000004</v>
      </c>
      <c r="T95" s="568">
        <v>3.1</v>
      </c>
      <c r="U95" s="568">
        <v>0.70000000000000007</v>
      </c>
      <c r="V95" s="568"/>
      <c r="W95" s="568">
        <v>4.2</v>
      </c>
      <c r="X95" s="573"/>
      <c r="Y95" s="566" t="s">
        <v>57</v>
      </c>
      <c r="Z95" s="349"/>
      <c r="AA95" s="349">
        <v>2580</v>
      </c>
      <c r="AB95" s="425"/>
      <c r="AC95" s="568">
        <v>3.6</v>
      </c>
      <c r="AD95" s="568">
        <v>3</v>
      </c>
      <c r="AE95" s="568">
        <v>0.60000000000000009</v>
      </c>
      <c r="AF95" s="568"/>
      <c r="AG95" s="568">
        <v>3.9000000000000004</v>
      </c>
    </row>
    <row r="96" spans="1:33" s="343" customFormat="1" x14ac:dyDescent="0.2">
      <c r="A96" s="344" t="s">
        <v>269</v>
      </c>
      <c r="B96" s="344">
        <v>822</v>
      </c>
      <c r="C96" s="426" t="s">
        <v>434</v>
      </c>
      <c r="D96" s="350"/>
      <c r="E96" s="567" t="s">
        <v>114</v>
      </c>
      <c r="F96" s="427"/>
      <c r="G96" s="427">
        <v>75</v>
      </c>
      <c r="H96" s="427"/>
      <c r="I96" s="570">
        <v>3.5</v>
      </c>
      <c r="J96" s="570">
        <v>3.1</v>
      </c>
      <c r="K96" s="570">
        <v>0.4</v>
      </c>
      <c r="L96" s="571"/>
      <c r="M96" s="570" t="s">
        <v>95</v>
      </c>
      <c r="N96" s="572"/>
      <c r="O96" s="567" t="s">
        <v>118</v>
      </c>
      <c r="P96" s="427"/>
      <c r="Q96" s="427">
        <v>90</v>
      </c>
      <c r="R96" s="427"/>
      <c r="S96" s="570">
        <v>3</v>
      </c>
      <c r="T96" s="570">
        <v>2.6</v>
      </c>
      <c r="U96" s="570">
        <v>0.5</v>
      </c>
      <c r="V96" s="571"/>
      <c r="W96" s="570" t="s">
        <v>95</v>
      </c>
      <c r="X96" s="574"/>
      <c r="Y96" s="567" t="s">
        <v>114</v>
      </c>
      <c r="Z96" s="427"/>
      <c r="AA96" s="427">
        <v>105</v>
      </c>
      <c r="AB96" s="428"/>
      <c r="AC96" s="570">
        <v>2.4000000000000004</v>
      </c>
      <c r="AD96" s="570">
        <v>2.3000000000000003</v>
      </c>
      <c r="AE96" s="570">
        <v>0.1</v>
      </c>
      <c r="AF96" s="571"/>
      <c r="AG96" s="570" t="s">
        <v>95</v>
      </c>
    </row>
    <row r="97" spans="1:33" s="343" customFormat="1" x14ac:dyDescent="0.2">
      <c r="A97" s="344" t="s">
        <v>271</v>
      </c>
      <c r="B97" s="344">
        <v>823</v>
      </c>
      <c r="C97" s="426" t="s">
        <v>272</v>
      </c>
      <c r="D97" s="350"/>
      <c r="E97" s="567" t="s">
        <v>118</v>
      </c>
      <c r="F97" s="427"/>
      <c r="G97" s="427">
        <v>70</v>
      </c>
      <c r="H97" s="427"/>
      <c r="I97" s="570">
        <v>5</v>
      </c>
      <c r="J97" s="570">
        <v>3.4000000000000004</v>
      </c>
      <c r="K97" s="570">
        <v>1.6</v>
      </c>
      <c r="L97" s="571"/>
      <c r="M97" s="570" t="s">
        <v>95</v>
      </c>
      <c r="N97" s="572"/>
      <c r="O97" s="567" t="s">
        <v>118</v>
      </c>
      <c r="P97" s="427"/>
      <c r="Q97" s="427">
        <v>90</v>
      </c>
      <c r="R97" s="427"/>
      <c r="S97" s="570">
        <v>4.2</v>
      </c>
      <c r="T97" s="570">
        <v>2.7</v>
      </c>
      <c r="U97" s="570">
        <v>1.5</v>
      </c>
      <c r="V97" s="571"/>
      <c r="W97" s="570" t="s">
        <v>95</v>
      </c>
      <c r="X97" s="574"/>
      <c r="Y97" s="567" t="s">
        <v>118</v>
      </c>
      <c r="Z97" s="427"/>
      <c r="AA97" s="427">
        <v>115</v>
      </c>
      <c r="AB97" s="428"/>
      <c r="AC97" s="570">
        <v>4.5</v>
      </c>
      <c r="AD97" s="570">
        <v>3.5</v>
      </c>
      <c r="AE97" s="570">
        <v>0.9</v>
      </c>
      <c r="AF97" s="571"/>
      <c r="AG97" s="570">
        <v>6</v>
      </c>
    </row>
    <row r="98" spans="1:33" s="343" customFormat="1" x14ac:dyDescent="0.2">
      <c r="A98" s="344" t="s">
        <v>273</v>
      </c>
      <c r="B98" s="344">
        <v>873</v>
      </c>
      <c r="C98" s="426" t="s">
        <v>274</v>
      </c>
      <c r="D98" s="350"/>
      <c r="E98" s="567" t="s">
        <v>114</v>
      </c>
      <c r="F98" s="427"/>
      <c r="G98" s="427">
        <v>210</v>
      </c>
      <c r="H98" s="427"/>
      <c r="I98" s="570">
        <v>4.9000000000000004</v>
      </c>
      <c r="J98" s="570">
        <v>4.1000000000000005</v>
      </c>
      <c r="K98" s="570">
        <v>0.8</v>
      </c>
      <c r="L98" s="571"/>
      <c r="M98" s="570">
        <v>6.7</v>
      </c>
      <c r="N98" s="572"/>
      <c r="O98" s="567" t="s">
        <v>114</v>
      </c>
      <c r="P98" s="427"/>
      <c r="Q98" s="427">
        <v>205</v>
      </c>
      <c r="R98" s="427"/>
      <c r="S98" s="570">
        <v>3.2</v>
      </c>
      <c r="T98" s="570">
        <v>2.9000000000000004</v>
      </c>
      <c r="U98" s="570">
        <v>0.2</v>
      </c>
      <c r="V98" s="571"/>
      <c r="W98" s="570" t="s">
        <v>95</v>
      </c>
      <c r="X98" s="574"/>
      <c r="Y98" s="567" t="s">
        <v>114</v>
      </c>
      <c r="Z98" s="427"/>
      <c r="AA98" s="427">
        <v>225</v>
      </c>
      <c r="AB98" s="428"/>
      <c r="AC98" s="570">
        <v>3.4000000000000004</v>
      </c>
      <c r="AD98" s="570">
        <v>2.8000000000000003</v>
      </c>
      <c r="AE98" s="570">
        <v>0.60000000000000009</v>
      </c>
      <c r="AF98" s="571"/>
      <c r="AG98" s="570">
        <v>4.5</v>
      </c>
    </row>
    <row r="99" spans="1:33" s="343" customFormat="1" x14ac:dyDescent="0.2">
      <c r="A99" s="344" t="s">
        <v>275</v>
      </c>
      <c r="B99" s="344">
        <v>881</v>
      </c>
      <c r="C99" s="426" t="s">
        <v>276</v>
      </c>
      <c r="D99" s="350"/>
      <c r="E99" s="567" t="s">
        <v>118</v>
      </c>
      <c r="F99" s="427"/>
      <c r="G99" s="427">
        <v>590</v>
      </c>
      <c r="H99" s="427"/>
      <c r="I99" s="570">
        <v>4.3</v>
      </c>
      <c r="J99" s="570">
        <v>3.5</v>
      </c>
      <c r="K99" s="570">
        <v>0.8</v>
      </c>
      <c r="L99" s="571"/>
      <c r="M99" s="570">
        <v>3.7</v>
      </c>
      <c r="N99" s="572"/>
      <c r="O99" s="567" t="s">
        <v>114</v>
      </c>
      <c r="P99" s="427"/>
      <c r="Q99" s="427">
        <v>520</v>
      </c>
      <c r="R99" s="427"/>
      <c r="S99" s="570">
        <v>4</v>
      </c>
      <c r="T99" s="570">
        <v>3.3000000000000003</v>
      </c>
      <c r="U99" s="570">
        <v>0.8</v>
      </c>
      <c r="V99" s="571"/>
      <c r="W99" s="570">
        <v>5.8000000000000007</v>
      </c>
      <c r="X99" s="574"/>
      <c r="Y99" s="567" t="s">
        <v>118</v>
      </c>
      <c r="Z99" s="427"/>
      <c r="AA99" s="427">
        <v>465</v>
      </c>
      <c r="AB99" s="428"/>
      <c r="AC99" s="570">
        <v>3.7</v>
      </c>
      <c r="AD99" s="570">
        <v>3.1</v>
      </c>
      <c r="AE99" s="570">
        <v>0.60000000000000009</v>
      </c>
      <c r="AF99" s="571"/>
      <c r="AG99" s="570">
        <v>3.9000000000000004</v>
      </c>
    </row>
    <row r="100" spans="1:33" s="343" customFormat="1" x14ac:dyDescent="0.2">
      <c r="A100" s="344" t="s">
        <v>277</v>
      </c>
      <c r="B100" s="344">
        <v>919</v>
      </c>
      <c r="C100" s="426" t="s">
        <v>278</v>
      </c>
      <c r="D100" s="351"/>
      <c r="E100" s="567" t="s">
        <v>118</v>
      </c>
      <c r="F100" s="427"/>
      <c r="G100" s="427">
        <v>375</v>
      </c>
      <c r="H100" s="427"/>
      <c r="I100" s="570">
        <v>4.8000000000000007</v>
      </c>
      <c r="J100" s="570">
        <v>3.9000000000000004</v>
      </c>
      <c r="K100" s="570">
        <v>0.9</v>
      </c>
      <c r="L100" s="571"/>
      <c r="M100" s="570">
        <v>6.1000000000000005</v>
      </c>
      <c r="N100" s="572"/>
      <c r="O100" s="567" t="s">
        <v>114</v>
      </c>
      <c r="P100" s="427"/>
      <c r="Q100" s="427">
        <v>365</v>
      </c>
      <c r="R100" s="427"/>
      <c r="S100" s="570">
        <v>4.2</v>
      </c>
      <c r="T100" s="570">
        <v>3.5</v>
      </c>
      <c r="U100" s="570">
        <v>0.70000000000000007</v>
      </c>
      <c r="V100" s="571"/>
      <c r="W100" s="570">
        <v>4.7</v>
      </c>
      <c r="X100" s="574"/>
      <c r="Y100" s="567" t="s">
        <v>118</v>
      </c>
      <c r="Z100" s="427"/>
      <c r="AA100" s="427">
        <v>385</v>
      </c>
      <c r="AB100" s="428"/>
      <c r="AC100" s="570">
        <v>3.7</v>
      </c>
      <c r="AD100" s="570">
        <v>3.3000000000000003</v>
      </c>
      <c r="AE100" s="570">
        <v>0.4</v>
      </c>
      <c r="AF100" s="571"/>
      <c r="AG100" s="570">
        <v>4.4000000000000004</v>
      </c>
    </row>
    <row r="101" spans="1:33" s="343" customFormat="1" x14ac:dyDescent="0.2">
      <c r="A101" s="344" t="s">
        <v>279</v>
      </c>
      <c r="B101" s="344">
        <v>821</v>
      </c>
      <c r="C101" s="426" t="s">
        <v>280</v>
      </c>
      <c r="D101" s="352"/>
      <c r="E101" s="567" t="s">
        <v>114</v>
      </c>
      <c r="F101" s="427"/>
      <c r="G101" s="427">
        <v>170</v>
      </c>
      <c r="H101" s="427"/>
      <c r="I101" s="570">
        <v>4.6000000000000005</v>
      </c>
      <c r="J101" s="570">
        <v>3.2</v>
      </c>
      <c r="K101" s="570">
        <v>1.4000000000000001</v>
      </c>
      <c r="L101" s="571"/>
      <c r="M101" s="570">
        <v>4.1000000000000005</v>
      </c>
      <c r="N101" s="572"/>
      <c r="O101" s="567" t="s">
        <v>114</v>
      </c>
      <c r="P101" s="427"/>
      <c r="Q101" s="427">
        <v>175</v>
      </c>
      <c r="R101" s="427"/>
      <c r="S101" s="570">
        <v>3.5</v>
      </c>
      <c r="T101" s="570">
        <v>2.8000000000000003</v>
      </c>
      <c r="U101" s="570">
        <v>0.60000000000000009</v>
      </c>
      <c r="V101" s="571"/>
      <c r="W101" s="570">
        <v>4</v>
      </c>
      <c r="X101" s="574"/>
      <c r="Y101" s="567" t="s">
        <v>114</v>
      </c>
      <c r="Z101" s="427"/>
      <c r="AA101" s="427">
        <v>175</v>
      </c>
      <c r="AB101" s="428"/>
      <c r="AC101" s="570">
        <v>2.9000000000000004</v>
      </c>
      <c r="AD101" s="570">
        <v>2.4000000000000004</v>
      </c>
      <c r="AE101" s="570">
        <v>0.4</v>
      </c>
      <c r="AF101" s="571"/>
      <c r="AG101" s="570" t="s">
        <v>95</v>
      </c>
    </row>
    <row r="102" spans="1:33" s="343" customFormat="1" x14ac:dyDescent="0.2">
      <c r="A102" s="344" t="s">
        <v>281</v>
      </c>
      <c r="B102" s="344">
        <v>926</v>
      </c>
      <c r="C102" s="426" t="s">
        <v>282</v>
      </c>
      <c r="D102" s="350"/>
      <c r="E102" s="567" t="s">
        <v>118</v>
      </c>
      <c r="F102" s="427"/>
      <c r="G102" s="427">
        <v>415</v>
      </c>
      <c r="H102" s="427"/>
      <c r="I102" s="570">
        <v>4.7</v>
      </c>
      <c r="J102" s="570">
        <v>3.8000000000000003</v>
      </c>
      <c r="K102" s="570">
        <v>0.9</v>
      </c>
      <c r="L102" s="571"/>
      <c r="M102" s="570">
        <v>4.8000000000000007</v>
      </c>
      <c r="N102" s="572"/>
      <c r="O102" s="567" t="s">
        <v>114</v>
      </c>
      <c r="P102" s="427"/>
      <c r="Q102" s="427">
        <v>440</v>
      </c>
      <c r="R102" s="427"/>
      <c r="S102" s="570">
        <v>3.8000000000000003</v>
      </c>
      <c r="T102" s="570">
        <v>3</v>
      </c>
      <c r="U102" s="570">
        <v>0.8</v>
      </c>
      <c r="V102" s="571"/>
      <c r="W102" s="570">
        <v>3.6</v>
      </c>
      <c r="X102" s="574"/>
      <c r="Y102" s="567" t="s">
        <v>118</v>
      </c>
      <c r="Z102" s="427"/>
      <c r="AA102" s="427">
        <v>485</v>
      </c>
      <c r="AB102" s="428"/>
      <c r="AC102" s="570">
        <v>3.8000000000000003</v>
      </c>
      <c r="AD102" s="570">
        <v>3.3000000000000003</v>
      </c>
      <c r="AE102" s="570">
        <v>0.5</v>
      </c>
      <c r="AF102" s="571"/>
      <c r="AG102" s="570">
        <v>3.7</v>
      </c>
    </row>
    <row r="103" spans="1:33" s="343" customFormat="1" x14ac:dyDescent="0.2">
      <c r="A103" s="344" t="s">
        <v>283</v>
      </c>
      <c r="B103" s="344">
        <v>874</v>
      </c>
      <c r="C103" s="426" t="s">
        <v>284</v>
      </c>
      <c r="D103" s="350"/>
      <c r="E103" s="567" t="s">
        <v>114</v>
      </c>
      <c r="F103" s="427"/>
      <c r="G103" s="427">
        <v>125</v>
      </c>
      <c r="H103" s="427"/>
      <c r="I103" s="570">
        <v>3.6</v>
      </c>
      <c r="J103" s="570">
        <v>2.9000000000000004</v>
      </c>
      <c r="K103" s="570">
        <v>0.60000000000000009</v>
      </c>
      <c r="L103" s="571"/>
      <c r="M103" s="570" t="s">
        <v>95</v>
      </c>
      <c r="N103" s="572"/>
      <c r="O103" s="567" t="s">
        <v>114</v>
      </c>
      <c r="P103" s="427"/>
      <c r="Q103" s="427">
        <v>125</v>
      </c>
      <c r="R103" s="427"/>
      <c r="S103" s="570">
        <v>3.1</v>
      </c>
      <c r="T103" s="570">
        <v>2.7</v>
      </c>
      <c r="U103" s="570">
        <v>0.4</v>
      </c>
      <c r="V103" s="571"/>
      <c r="W103" s="570" t="s">
        <v>95</v>
      </c>
      <c r="X103" s="574"/>
      <c r="Y103" s="567" t="s">
        <v>114</v>
      </c>
      <c r="Z103" s="427"/>
      <c r="AA103" s="427">
        <v>120</v>
      </c>
      <c r="AB103" s="428"/>
      <c r="AC103" s="570">
        <v>3.3000000000000003</v>
      </c>
      <c r="AD103" s="570">
        <v>2.7</v>
      </c>
      <c r="AE103" s="570">
        <v>0.60000000000000009</v>
      </c>
      <c r="AF103" s="571"/>
      <c r="AG103" s="570" t="s">
        <v>95</v>
      </c>
    </row>
    <row r="104" spans="1:33" s="343" customFormat="1" x14ac:dyDescent="0.2">
      <c r="A104" s="344" t="s">
        <v>285</v>
      </c>
      <c r="B104" s="344">
        <v>882</v>
      </c>
      <c r="C104" s="426" t="s">
        <v>474</v>
      </c>
      <c r="D104" s="350"/>
      <c r="E104" s="567" t="s">
        <v>118</v>
      </c>
      <c r="F104" s="427"/>
      <c r="G104" s="427">
        <v>120</v>
      </c>
      <c r="H104" s="427"/>
      <c r="I104" s="570">
        <v>5.2</v>
      </c>
      <c r="J104" s="570">
        <v>3.8000000000000003</v>
      </c>
      <c r="K104" s="570">
        <v>1.4000000000000001</v>
      </c>
      <c r="L104" s="571"/>
      <c r="M104" s="570">
        <v>8.4</v>
      </c>
      <c r="N104" s="572"/>
      <c r="O104" s="567" t="s">
        <v>118</v>
      </c>
      <c r="P104" s="427"/>
      <c r="Q104" s="427">
        <v>95</v>
      </c>
      <c r="R104" s="427"/>
      <c r="S104" s="570">
        <v>4.9000000000000004</v>
      </c>
      <c r="T104" s="570">
        <v>3</v>
      </c>
      <c r="U104" s="570">
        <v>1.9000000000000001</v>
      </c>
      <c r="V104" s="571"/>
      <c r="W104" s="570">
        <v>9.3000000000000007</v>
      </c>
      <c r="X104" s="574"/>
      <c r="Y104" s="567" t="s">
        <v>118</v>
      </c>
      <c r="Z104" s="427"/>
      <c r="AA104" s="427">
        <v>90</v>
      </c>
      <c r="AB104" s="428"/>
      <c r="AC104" s="570">
        <v>4.2</v>
      </c>
      <c r="AD104" s="570">
        <v>3.2</v>
      </c>
      <c r="AE104" s="570">
        <v>1</v>
      </c>
      <c r="AF104" s="571"/>
      <c r="AG104" s="570" t="s">
        <v>95</v>
      </c>
    </row>
    <row r="105" spans="1:33" s="343" customFormat="1" x14ac:dyDescent="0.2">
      <c r="A105" s="344" t="s">
        <v>287</v>
      </c>
      <c r="B105" s="344">
        <v>935</v>
      </c>
      <c r="C105" s="426" t="s">
        <v>288</v>
      </c>
      <c r="D105" s="350"/>
      <c r="E105" s="567" t="s">
        <v>114</v>
      </c>
      <c r="F105" s="427"/>
      <c r="G105" s="427">
        <v>300</v>
      </c>
      <c r="H105" s="427"/>
      <c r="I105" s="570">
        <v>4.5</v>
      </c>
      <c r="J105" s="570">
        <v>3.8000000000000003</v>
      </c>
      <c r="K105" s="570">
        <v>0.8</v>
      </c>
      <c r="L105" s="571"/>
      <c r="M105" s="570">
        <v>4.3</v>
      </c>
      <c r="N105" s="572"/>
      <c r="O105" s="567" t="s">
        <v>118</v>
      </c>
      <c r="P105" s="427"/>
      <c r="Q105" s="427">
        <v>280</v>
      </c>
      <c r="R105" s="427"/>
      <c r="S105" s="570">
        <v>4.3</v>
      </c>
      <c r="T105" s="570">
        <v>3.5</v>
      </c>
      <c r="U105" s="570">
        <v>0.70000000000000007</v>
      </c>
      <c r="V105" s="571"/>
      <c r="W105" s="570">
        <v>3.2</v>
      </c>
      <c r="X105" s="574"/>
      <c r="Y105" s="567" t="s">
        <v>114</v>
      </c>
      <c r="Z105" s="427"/>
      <c r="AA105" s="427">
        <v>295</v>
      </c>
      <c r="AB105" s="428"/>
      <c r="AC105" s="570">
        <v>3.4000000000000004</v>
      </c>
      <c r="AD105" s="570">
        <v>2.9000000000000004</v>
      </c>
      <c r="AE105" s="570">
        <v>0.5</v>
      </c>
      <c r="AF105" s="571"/>
      <c r="AG105" s="570">
        <v>3.1</v>
      </c>
    </row>
    <row r="106" spans="1:33" s="343" customFormat="1" x14ac:dyDescent="0.2">
      <c r="A106" s="344" t="s">
        <v>289</v>
      </c>
      <c r="B106" s="344">
        <v>883</v>
      </c>
      <c r="C106" s="429" t="s">
        <v>290</v>
      </c>
      <c r="D106" s="350"/>
      <c r="E106" s="567" t="s">
        <v>114</v>
      </c>
      <c r="F106" s="427"/>
      <c r="G106" s="427">
        <v>95</v>
      </c>
      <c r="H106" s="427"/>
      <c r="I106" s="570">
        <v>5.3000000000000007</v>
      </c>
      <c r="J106" s="570">
        <v>4.3</v>
      </c>
      <c r="K106" s="570">
        <v>1</v>
      </c>
      <c r="L106" s="571"/>
      <c r="M106" s="570">
        <v>6.5</v>
      </c>
      <c r="N106" s="572"/>
      <c r="O106" s="567" t="s">
        <v>118</v>
      </c>
      <c r="P106" s="427"/>
      <c r="Q106" s="427">
        <v>105</v>
      </c>
      <c r="R106" s="427"/>
      <c r="S106" s="570">
        <v>3.9000000000000004</v>
      </c>
      <c r="T106" s="570">
        <v>3.2</v>
      </c>
      <c r="U106" s="570">
        <v>0.70000000000000007</v>
      </c>
      <c r="V106" s="571"/>
      <c r="W106" s="570" t="s">
        <v>95</v>
      </c>
      <c r="X106" s="574"/>
      <c r="Y106" s="567" t="s">
        <v>114</v>
      </c>
      <c r="Z106" s="427"/>
      <c r="AA106" s="427">
        <v>120</v>
      </c>
      <c r="AB106" s="428"/>
      <c r="AC106" s="570">
        <v>3.7</v>
      </c>
      <c r="AD106" s="570">
        <v>2.5</v>
      </c>
      <c r="AE106" s="570">
        <v>1.1000000000000001</v>
      </c>
      <c r="AF106" s="571"/>
      <c r="AG106" s="570">
        <v>5.9</v>
      </c>
    </row>
    <row r="107" spans="1:33" s="343" customFormat="1" x14ac:dyDescent="0.2">
      <c r="A107" s="344"/>
      <c r="B107" s="344"/>
      <c r="C107" s="429"/>
      <c r="D107" s="350"/>
      <c r="E107" s="566"/>
      <c r="F107" s="349"/>
      <c r="G107" s="349"/>
      <c r="H107" s="349"/>
      <c r="I107" s="568"/>
      <c r="J107" s="568"/>
      <c r="K107" s="568"/>
      <c r="L107" s="568"/>
      <c r="M107" s="568"/>
      <c r="N107" s="569"/>
      <c r="O107" s="566"/>
      <c r="P107" s="349"/>
      <c r="Q107" s="349"/>
      <c r="R107" s="349"/>
      <c r="S107" s="568"/>
      <c r="T107" s="568"/>
      <c r="U107" s="568"/>
      <c r="V107" s="568"/>
      <c r="W107" s="568"/>
      <c r="X107" s="573"/>
      <c r="Y107" s="566"/>
      <c r="Z107" s="349"/>
      <c r="AA107" s="349"/>
      <c r="AB107" s="425"/>
      <c r="AC107" s="568"/>
      <c r="AD107" s="568"/>
      <c r="AE107" s="568"/>
      <c r="AF107" s="568"/>
      <c r="AG107" s="568"/>
    </row>
    <row r="108" spans="1:33" s="346" customFormat="1" x14ac:dyDescent="0.2">
      <c r="A108" s="344"/>
      <c r="B108" s="344"/>
      <c r="C108" s="347" t="s">
        <v>291</v>
      </c>
      <c r="D108" s="348"/>
      <c r="E108" s="566" t="s">
        <v>57</v>
      </c>
      <c r="F108" s="349"/>
      <c r="G108" s="349">
        <v>3570</v>
      </c>
      <c r="H108" s="425"/>
      <c r="I108" s="568">
        <v>4.5</v>
      </c>
      <c r="J108" s="568">
        <v>3.2</v>
      </c>
      <c r="K108" s="568">
        <v>1.3</v>
      </c>
      <c r="L108" s="568"/>
      <c r="M108" s="568">
        <v>5.7</v>
      </c>
      <c r="N108" s="569"/>
      <c r="O108" s="566" t="s">
        <v>57</v>
      </c>
      <c r="P108" s="349"/>
      <c r="Q108" s="349">
        <v>3520</v>
      </c>
      <c r="R108" s="425"/>
      <c r="S108" s="568">
        <v>4.3</v>
      </c>
      <c r="T108" s="568">
        <v>3</v>
      </c>
      <c r="U108" s="568">
        <v>1.2000000000000002</v>
      </c>
      <c r="V108" s="568"/>
      <c r="W108" s="568">
        <v>5.4</v>
      </c>
      <c r="X108" s="573"/>
      <c r="Y108" s="566" t="s">
        <v>57</v>
      </c>
      <c r="Z108" s="349"/>
      <c r="AA108" s="349">
        <v>3520</v>
      </c>
      <c r="AB108" s="425"/>
      <c r="AC108" s="568">
        <v>4.3</v>
      </c>
      <c r="AD108" s="568">
        <v>3.1</v>
      </c>
      <c r="AE108" s="568">
        <v>1.2000000000000002</v>
      </c>
      <c r="AF108" s="568"/>
      <c r="AG108" s="568">
        <v>5.2</v>
      </c>
    </row>
    <row r="109" spans="1:33" s="346" customFormat="1" x14ac:dyDescent="0.2">
      <c r="A109" s="344"/>
      <c r="B109" s="344"/>
      <c r="C109" s="347" t="s">
        <v>292</v>
      </c>
      <c r="D109" s="348"/>
      <c r="E109" s="566" t="s">
        <v>57</v>
      </c>
      <c r="F109" s="349"/>
      <c r="G109" s="349">
        <v>1620</v>
      </c>
      <c r="H109" s="425"/>
      <c r="I109" s="568">
        <v>4.8000000000000007</v>
      </c>
      <c r="J109" s="568">
        <v>3.3000000000000003</v>
      </c>
      <c r="K109" s="568">
        <v>1.5</v>
      </c>
      <c r="L109" s="568"/>
      <c r="M109" s="568">
        <v>6.4</v>
      </c>
      <c r="N109" s="569"/>
      <c r="O109" s="566" t="s">
        <v>57</v>
      </c>
      <c r="P109" s="349"/>
      <c r="Q109" s="349">
        <v>1580</v>
      </c>
      <c r="R109" s="425"/>
      <c r="S109" s="568">
        <v>4.3</v>
      </c>
      <c r="T109" s="568">
        <v>3.1</v>
      </c>
      <c r="U109" s="568">
        <v>1.3</v>
      </c>
      <c r="V109" s="568"/>
      <c r="W109" s="568">
        <v>5.4</v>
      </c>
      <c r="X109" s="573"/>
      <c r="Y109" s="566" t="s">
        <v>57</v>
      </c>
      <c r="Z109" s="349"/>
      <c r="AA109" s="349">
        <v>1560</v>
      </c>
      <c r="AB109" s="425"/>
      <c r="AC109" s="568">
        <v>4.5</v>
      </c>
      <c r="AD109" s="568">
        <v>3.2</v>
      </c>
      <c r="AE109" s="568">
        <v>1.3</v>
      </c>
      <c r="AF109" s="568"/>
      <c r="AG109" s="568">
        <v>5.4</v>
      </c>
    </row>
    <row r="110" spans="1:33" s="343" customFormat="1" x14ac:dyDescent="0.2">
      <c r="A110" s="344" t="s">
        <v>293</v>
      </c>
      <c r="B110" s="344">
        <v>202</v>
      </c>
      <c r="C110" s="426" t="s">
        <v>294</v>
      </c>
      <c r="D110" s="350"/>
      <c r="E110" s="567" t="s">
        <v>118</v>
      </c>
      <c r="F110" s="427"/>
      <c r="G110" s="427">
        <v>85</v>
      </c>
      <c r="H110" s="427"/>
      <c r="I110" s="570">
        <v>5.9</v>
      </c>
      <c r="J110" s="570">
        <v>3.4000000000000004</v>
      </c>
      <c r="K110" s="570">
        <v>2.4000000000000004</v>
      </c>
      <c r="L110" s="571"/>
      <c r="M110" s="570">
        <v>9.4</v>
      </c>
      <c r="N110" s="572"/>
      <c r="O110" s="567" t="s">
        <v>118</v>
      </c>
      <c r="P110" s="427"/>
      <c r="Q110" s="427">
        <v>90</v>
      </c>
      <c r="R110" s="427"/>
      <c r="S110" s="570">
        <v>5.3000000000000007</v>
      </c>
      <c r="T110" s="570">
        <v>2.7</v>
      </c>
      <c r="U110" s="570">
        <v>2.6</v>
      </c>
      <c r="V110" s="571"/>
      <c r="W110" s="570">
        <v>8.7000000000000011</v>
      </c>
      <c r="X110" s="574"/>
      <c r="Y110" s="567" t="s">
        <v>118</v>
      </c>
      <c r="Z110" s="427"/>
      <c r="AA110" s="427">
        <v>85</v>
      </c>
      <c r="AB110" s="428"/>
      <c r="AC110" s="570">
        <v>6.2</v>
      </c>
      <c r="AD110" s="570">
        <v>3.3000000000000003</v>
      </c>
      <c r="AE110" s="570">
        <v>2.9000000000000004</v>
      </c>
      <c r="AF110" s="571"/>
      <c r="AG110" s="570">
        <v>11.600000000000001</v>
      </c>
    </row>
    <row r="111" spans="1:33" s="343" customFormat="1" x14ac:dyDescent="0.2">
      <c r="A111" s="344" t="s">
        <v>295</v>
      </c>
      <c r="B111" s="344">
        <v>201</v>
      </c>
      <c r="C111" s="426" t="s">
        <v>296</v>
      </c>
      <c r="D111" s="350"/>
      <c r="E111" s="567" t="s">
        <v>118</v>
      </c>
      <c r="F111" s="427"/>
      <c r="G111" s="427">
        <v>5</v>
      </c>
      <c r="H111" s="427"/>
      <c r="I111" s="570">
        <v>6.1000000000000005</v>
      </c>
      <c r="J111" s="570">
        <v>5.6000000000000005</v>
      </c>
      <c r="K111" s="570">
        <v>0.5</v>
      </c>
      <c r="L111" s="571"/>
      <c r="M111" s="570">
        <v>0</v>
      </c>
      <c r="N111" s="572"/>
      <c r="O111" s="567" t="s">
        <v>118</v>
      </c>
      <c r="P111" s="427"/>
      <c r="Q111" s="427">
        <v>5</v>
      </c>
      <c r="R111" s="427"/>
      <c r="S111" s="570">
        <v>4.5</v>
      </c>
      <c r="T111" s="570">
        <v>3.8000000000000003</v>
      </c>
      <c r="U111" s="570">
        <v>0.60000000000000009</v>
      </c>
      <c r="V111" s="571"/>
      <c r="W111" s="570">
        <v>0</v>
      </c>
      <c r="X111" s="574"/>
      <c r="Y111" s="567" t="s">
        <v>118</v>
      </c>
      <c r="Z111" s="427"/>
      <c r="AA111" s="427">
        <v>5</v>
      </c>
      <c r="AB111" s="428"/>
      <c r="AC111" s="570">
        <v>4.5</v>
      </c>
      <c r="AD111" s="570">
        <v>4.2</v>
      </c>
      <c r="AE111" s="570">
        <v>0.30000000000000004</v>
      </c>
      <c r="AF111" s="571"/>
      <c r="AG111" s="570">
        <v>0</v>
      </c>
    </row>
    <row r="112" spans="1:33" s="343" customFormat="1" x14ac:dyDescent="0.2">
      <c r="A112" s="344" t="s">
        <v>297</v>
      </c>
      <c r="B112" s="344">
        <v>204</v>
      </c>
      <c r="C112" s="426" t="s">
        <v>298</v>
      </c>
      <c r="D112" s="350"/>
      <c r="E112" s="567" t="s">
        <v>118</v>
      </c>
      <c r="F112" s="427"/>
      <c r="G112" s="427">
        <v>115</v>
      </c>
      <c r="H112" s="427"/>
      <c r="I112" s="570">
        <v>5.2</v>
      </c>
      <c r="J112" s="570">
        <v>3.3000000000000003</v>
      </c>
      <c r="K112" s="570">
        <v>1.9000000000000001</v>
      </c>
      <c r="L112" s="571"/>
      <c r="M112" s="570">
        <v>6.1000000000000005</v>
      </c>
      <c r="N112" s="572"/>
      <c r="O112" s="567" t="s">
        <v>118</v>
      </c>
      <c r="P112" s="427"/>
      <c r="Q112" s="427">
        <v>125</v>
      </c>
      <c r="R112" s="427"/>
      <c r="S112" s="570">
        <v>4.9000000000000004</v>
      </c>
      <c r="T112" s="570">
        <v>3.6</v>
      </c>
      <c r="U112" s="570">
        <v>1.3</v>
      </c>
      <c r="V112" s="571"/>
      <c r="W112" s="570">
        <v>4.8000000000000007</v>
      </c>
      <c r="X112" s="574"/>
      <c r="Y112" s="567" t="s">
        <v>114</v>
      </c>
      <c r="Z112" s="427"/>
      <c r="AA112" s="427">
        <v>135</v>
      </c>
      <c r="AB112" s="428"/>
      <c r="AC112" s="570">
        <v>3.7</v>
      </c>
      <c r="AD112" s="570">
        <v>2.9000000000000004</v>
      </c>
      <c r="AE112" s="570">
        <v>0.8</v>
      </c>
      <c r="AF112" s="571"/>
      <c r="AG112" s="570">
        <v>4.5</v>
      </c>
    </row>
    <row r="113" spans="1:33" s="343" customFormat="1" x14ac:dyDescent="0.2">
      <c r="A113" s="344" t="s">
        <v>299</v>
      </c>
      <c r="B113" s="344">
        <v>205</v>
      </c>
      <c r="C113" s="426" t="s">
        <v>475</v>
      </c>
      <c r="D113" s="350"/>
      <c r="E113" s="567" t="s">
        <v>114</v>
      </c>
      <c r="F113" s="427"/>
      <c r="G113" s="427">
        <v>75</v>
      </c>
      <c r="H113" s="427"/>
      <c r="I113" s="570">
        <v>5.4</v>
      </c>
      <c r="J113" s="570">
        <v>3.2</v>
      </c>
      <c r="K113" s="570">
        <v>2.2000000000000002</v>
      </c>
      <c r="L113" s="571"/>
      <c r="M113" s="570" t="s">
        <v>95</v>
      </c>
      <c r="N113" s="572"/>
      <c r="O113" s="567" t="s">
        <v>243</v>
      </c>
      <c r="P113" s="427"/>
      <c r="Q113" s="427">
        <v>65</v>
      </c>
      <c r="R113" s="427"/>
      <c r="S113" s="570">
        <v>5.9</v>
      </c>
      <c r="T113" s="570">
        <v>3.4000000000000004</v>
      </c>
      <c r="U113" s="570">
        <v>2.5</v>
      </c>
      <c r="V113" s="571"/>
      <c r="W113" s="570" t="s">
        <v>95</v>
      </c>
      <c r="X113" s="574"/>
      <c r="Y113" s="567" t="s">
        <v>243</v>
      </c>
      <c r="Z113" s="427"/>
      <c r="AA113" s="427">
        <v>60</v>
      </c>
      <c r="AB113" s="428"/>
      <c r="AC113" s="570">
        <v>4.7</v>
      </c>
      <c r="AD113" s="570">
        <v>3.5</v>
      </c>
      <c r="AE113" s="570">
        <v>1.3</v>
      </c>
      <c r="AF113" s="571"/>
      <c r="AG113" s="570" t="s">
        <v>95</v>
      </c>
    </row>
    <row r="114" spans="1:33" s="343" customFormat="1" x14ac:dyDescent="0.2">
      <c r="A114" s="344" t="s">
        <v>301</v>
      </c>
      <c r="B114" s="344">
        <v>309</v>
      </c>
      <c r="C114" s="426" t="s">
        <v>302</v>
      </c>
      <c r="D114" s="350"/>
      <c r="E114" s="567" t="s">
        <v>114</v>
      </c>
      <c r="F114" s="427"/>
      <c r="G114" s="427">
        <v>230</v>
      </c>
      <c r="H114" s="427"/>
      <c r="I114" s="570">
        <v>4.3</v>
      </c>
      <c r="J114" s="570">
        <v>3.2</v>
      </c>
      <c r="K114" s="570">
        <v>1.1000000000000001</v>
      </c>
      <c r="L114" s="571"/>
      <c r="M114" s="570">
        <v>4.8000000000000007</v>
      </c>
      <c r="N114" s="572"/>
      <c r="O114" s="567" t="s">
        <v>118</v>
      </c>
      <c r="P114" s="427"/>
      <c r="Q114" s="427">
        <v>225</v>
      </c>
      <c r="R114" s="427"/>
      <c r="S114" s="570">
        <v>5</v>
      </c>
      <c r="T114" s="570">
        <v>3.1</v>
      </c>
      <c r="U114" s="570">
        <v>1.9000000000000001</v>
      </c>
      <c r="V114" s="571"/>
      <c r="W114" s="570">
        <v>7.6000000000000005</v>
      </c>
      <c r="X114" s="574"/>
      <c r="Y114" s="567" t="s">
        <v>114</v>
      </c>
      <c r="Z114" s="427"/>
      <c r="AA114" s="427">
        <v>220</v>
      </c>
      <c r="AB114" s="428"/>
      <c r="AC114" s="570">
        <v>4.3</v>
      </c>
      <c r="AD114" s="570">
        <v>3.2</v>
      </c>
      <c r="AE114" s="570">
        <v>1.1000000000000001</v>
      </c>
      <c r="AF114" s="571"/>
      <c r="AG114" s="570">
        <v>5.4</v>
      </c>
    </row>
    <row r="115" spans="1:33" s="343" customFormat="1" x14ac:dyDescent="0.2">
      <c r="A115" s="344" t="s">
        <v>303</v>
      </c>
      <c r="B115" s="344">
        <v>206</v>
      </c>
      <c r="C115" s="426" t="s">
        <v>304</v>
      </c>
      <c r="D115" s="350"/>
      <c r="E115" s="567" t="s">
        <v>118</v>
      </c>
      <c r="F115" s="427"/>
      <c r="G115" s="427">
        <v>105</v>
      </c>
      <c r="H115" s="427"/>
      <c r="I115" s="570">
        <v>5.4</v>
      </c>
      <c r="J115" s="570">
        <v>3.5</v>
      </c>
      <c r="K115" s="570">
        <v>1.9000000000000001</v>
      </c>
      <c r="L115" s="571"/>
      <c r="M115" s="570">
        <v>12.3</v>
      </c>
      <c r="N115" s="572"/>
      <c r="O115" s="567" t="s">
        <v>118</v>
      </c>
      <c r="P115" s="427"/>
      <c r="Q115" s="427">
        <v>100</v>
      </c>
      <c r="R115" s="427"/>
      <c r="S115" s="570">
        <v>3.8000000000000003</v>
      </c>
      <c r="T115" s="570">
        <v>3.1</v>
      </c>
      <c r="U115" s="570">
        <v>0.8</v>
      </c>
      <c r="V115" s="571"/>
      <c r="W115" s="570" t="s">
        <v>95</v>
      </c>
      <c r="X115" s="574"/>
      <c r="Y115" s="567" t="s">
        <v>118</v>
      </c>
      <c r="Z115" s="427"/>
      <c r="AA115" s="427">
        <v>90</v>
      </c>
      <c r="AB115" s="428"/>
      <c r="AC115" s="570">
        <v>3.7</v>
      </c>
      <c r="AD115" s="570">
        <v>2.7</v>
      </c>
      <c r="AE115" s="570">
        <v>1</v>
      </c>
      <c r="AF115" s="571"/>
      <c r="AG115" s="570" t="s">
        <v>95</v>
      </c>
    </row>
    <row r="116" spans="1:33" s="343" customFormat="1" x14ac:dyDescent="0.2">
      <c r="A116" s="344" t="s">
        <v>305</v>
      </c>
      <c r="B116" s="344">
        <v>207</v>
      </c>
      <c r="C116" s="426" t="s">
        <v>306</v>
      </c>
      <c r="D116" s="350"/>
      <c r="E116" s="567" t="s">
        <v>114</v>
      </c>
      <c r="F116" s="427"/>
      <c r="G116" s="427">
        <v>30</v>
      </c>
      <c r="H116" s="427"/>
      <c r="I116" s="570">
        <v>9.7000000000000011</v>
      </c>
      <c r="J116" s="570">
        <v>4.9000000000000004</v>
      </c>
      <c r="K116" s="570">
        <v>4.8000000000000007</v>
      </c>
      <c r="L116" s="571"/>
      <c r="M116" s="570">
        <v>20.700000000000003</v>
      </c>
      <c r="N116" s="572"/>
      <c r="O116" s="567" t="s">
        <v>118</v>
      </c>
      <c r="P116" s="427"/>
      <c r="Q116" s="427">
        <v>25</v>
      </c>
      <c r="R116" s="427"/>
      <c r="S116" s="570">
        <v>7.3000000000000007</v>
      </c>
      <c r="T116" s="570">
        <v>4.2</v>
      </c>
      <c r="U116" s="570">
        <v>3.1</v>
      </c>
      <c r="V116" s="571"/>
      <c r="W116" s="570" t="s">
        <v>95</v>
      </c>
      <c r="X116" s="574"/>
      <c r="Y116" s="567" t="s">
        <v>118</v>
      </c>
      <c r="Z116" s="427"/>
      <c r="AA116" s="427">
        <v>25</v>
      </c>
      <c r="AB116" s="428"/>
      <c r="AC116" s="570">
        <v>4.8000000000000007</v>
      </c>
      <c r="AD116" s="570">
        <v>4.4000000000000004</v>
      </c>
      <c r="AE116" s="570">
        <v>0.4</v>
      </c>
      <c r="AF116" s="571"/>
      <c r="AG116" s="570" t="s">
        <v>95</v>
      </c>
    </row>
    <row r="117" spans="1:33" s="343" customFormat="1" x14ac:dyDescent="0.2">
      <c r="A117" s="344" t="s">
        <v>307</v>
      </c>
      <c r="B117" s="344">
        <v>208</v>
      </c>
      <c r="C117" s="426" t="s">
        <v>308</v>
      </c>
      <c r="D117" s="350"/>
      <c r="E117" s="567" t="s">
        <v>118</v>
      </c>
      <c r="F117" s="427"/>
      <c r="G117" s="427">
        <v>165</v>
      </c>
      <c r="H117" s="427"/>
      <c r="I117" s="570">
        <v>3.8000000000000003</v>
      </c>
      <c r="J117" s="570">
        <v>2.8000000000000003</v>
      </c>
      <c r="K117" s="570">
        <v>1</v>
      </c>
      <c r="L117" s="571"/>
      <c r="M117" s="570">
        <v>4.2</v>
      </c>
      <c r="N117" s="572"/>
      <c r="O117" s="567" t="s">
        <v>118</v>
      </c>
      <c r="P117" s="427"/>
      <c r="Q117" s="427">
        <v>165</v>
      </c>
      <c r="R117" s="427"/>
      <c r="S117" s="570">
        <v>3.6</v>
      </c>
      <c r="T117" s="570">
        <v>2.8000000000000003</v>
      </c>
      <c r="U117" s="570">
        <v>0.8</v>
      </c>
      <c r="V117" s="571"/>
      <c r="W117" s="570" t="s">
        <v>95</v>
      </c>
      <c r="X117" s="574"/>
      <c r="Y117" s="567" t="s">
        <v>118</v>
      </c>
      <c r="Z117" s="427"/>
      <c r="AA117" s="427">
        <v>180</v>
      </c>
      <c r="AB117" s="428"/>
      <c r="AC117" s="570">
        <v>4.6000000000000005</v>
      </c>
      <c r="AD117" s="570">
        <v>3.2</v>
      </c>
      <c r="AE117" s="570">
        <v>1.4000000000000001</v>
      </c>
      <c r="AF117" s="571"/>
      <c r="AG117" s="570">
        <v>4.5</v>
      </c>
    </row>
    <row r="118" spans="1:33" s="343" customFormat="1" x14ac:dyDescent="0.2">
      <c r="A118" s="344" t="s">
        <v>309</v>
      </c>
      <c r="B118" s="344">
        <v>209</v>
      </c>
      <c r="C118" s="426" t="s">
        <v>310</v>
      </c>
      <c r="D118" s="350"/>
      <c r="E118" s="567" t="s">
        <v>114</v>
      </c>
      <c r="F118" s="427"/>
      <c r="G118" s="427">
        <v>195</v>
      </c>
      <c r="H118" s="427"/>
      <c r="I118" s="570">
        <v>4.7</v>
      </c>
      <c r="J118" s="570">
        <v>2.9000000000000004</v>
      </c>
      <c r="K118" s="570">
        <v>1.9000000000000001</v>
      </c>
      <c r="L118" s="571"/>
      <c r="M118" s="570">
        <v>6.2</v>
      </c>
      <c r="N118" s="572"/>
      <c r="O118" s="567" t="s">
        <v>118</v>
      </c>
      <c r="P118" s="427"/>
      <c r="Q118" s="427">
        <v>205</v>
      </c>
      <c r="R118" s="427"/>
      <c r="S118" s="570">
        <v>3.5</v>
      </c>
      <c r="T118" s="570">
        <v>3</v>
      </c>
      <c r="U118" s="570">
        <v>0.5</v>
      </c>
      <c r="V118" s="571"/>
      <c r="W118" s="570">
        <v>3.9000000000000004</v>
      </c>
      <c r="X118" s="574"/>
      <c r="Y118" s="567" t="s">
        <v>114</v>
      </c>
      <c r="Z118" s="427"/>
      <c r="AA118" s="427">
        <v>205</v>
      </c>
      <c r="AB118" s="428"/>
      <c r="AC118" s="570">
        <v>4.4000000000000004</v>
      </c>
      <c r="AD118" s="570">
        <v>2.8000000000000003</v>
      </c>
      <c r="AE118" s="570">
        <v>1.6</v>
      </c>
      <c r="AF118" s="571"/>
      <c r="AG118" s="570">
        <v>4.9000000000000004</v>
      </c>
    </row>
    <row r="119" spans="1:33" s="343" customFormat="1" x14ac:dyDescent="0.2">
      <c r="A119" s="344" t="s">
        <v>311</v>
      </c>
      <c r="B119" s="344">
        <v>316</v>
      </c>
      <c r="C119" s="426" t="s">
        <v>312</v>
      </c>
      <c r="D119" s="350"/>
      <c r="E119" s="567" t="s">
        <v>118</v>
      </c>
      <c r="F119" s="427"/>
      <c r="G119" s="427">
        <v>165</v>
      </c>
      <c r="H119" s="427"/>
      <c r="I119" s="570">
        <v>4.3</v>
      </c>
      <c r="J119" s="570">
        <v>3.1</v>
      </c>
      <c r="K119" s="570">
        <v>1.2000000000000002</v>
      </c>
      <c r="L119" s="571"/>
      <c r="M119" s="570">
        <v>4.9000000000000004</v>
      </c>
      <c r="N119" s="572"/>
      <c r="O119" s="567" t="s">
        <v>118</v>
      </c>
      <c r="P119" s="427"/>
      <c r="Q119" s="427">
        <v>140</v>
      </c>
      <c r="R119" s="427"/>
      <c r="S119" s="570">
        <v>3.9000000000000004</v>
      </c>
      <c r="T119" s="570">
        <v>3</v>
      </c>
      <c r="U119" s="570">
        <v>0.9</v>
      </c>
      <c r="V119" s="571"/>
      <c r="W119" s="570">
        <v>5</v>
      </c>
      <c r="X119" s="574"/>
      <c r="Y119" s="567" t="s">
        <v>114</v>
      </c>
      <c r="Z119" s="427"/>
      <c r="AA119" s="427">
        <v>135</v>
      </c>
      <c r="AB119" s="428"/>
      <c r="AC119" s="570">
        <v>5.3000000000000007</v>
      </c>
      <c r="AD119" s="570">
        <v>4.5</v>
      </c>
      <c r="AE119" s="570">
        <v>0.8</v>
      </c>
      <c r="AF119" s="571"/>
      <c r="AG119" s="570">
        <v>8.1</v>
      </c>
    </row>
    <row r="120" spans="1:33" s="343" customFormat="1" x14ac:dyDescent="0.2">
      <c r="A120" s="344" t="s">
        <v>313</v>
      </c>
      <c r="B120" s="344">
        <v>210</v>
      </c>
      <c r="C120" s="426" t="s">
        <v>314</v>
      </c>
      <c r="D120" s="350"/>
      <c r="E120" s="567" t="s">
        <v>114</v>
      </c>
      <c r="F120" s="427"/>
      <c r="G120" s="427">
        <v>205</v>
      </c>
      <c r="H120" s="427"/>
      <c r="I120" s="570">
        <v>4.8000000000000007</v>
      </c>
      <c r="J120" s="570">
        <v>3.7</v>
      </c>
      <c r="K120" s="570">
        <v>1.1000000000000001</v>
      </c>
      <c r="L120" s="571"/>
      <c r="M120" s="570">
        <v>5.9</v>
      </c>
      <c r="N120" s="572"/>
      <c r="O120" s="567" t="s">
        <v>114</v>
      </c>
      <c r="P120" s="427"/>
      <c r="Q120" s="427">
        <v>205</v>
      </c>
      <c r="R120" s="427"/>
      <c r="S120" s="570">
        <v>3.9000000000000004</v>
      </c>
      <c r="T120" s="570">
        <v>3</v>
      </c>
      <c r="U120" s="570">
        <v>0.9</v>
      </c>
      <c r="V120" s="571"/>
      <c r="W120" s="570">
        <v>5.4</v>
      </c>
      <c r="X120" s="574"/>
      <c r="Y120" s="567" t="s">
        <v>114</v>
      </c>
      <c r="Z120" s="427"/>
      <c r="AA120" s="427">
        <v>200</v>
      </c>
      <c r="AB120" s="428"/>
      <c r="AC120" s="570">
        <v>4.3</v>
      </c>
      <c r="AD120" s="570">
        <v>3.3000000000000003</v>
      </c>
      <c r="AE120" s="570">
        <v>1</v>
      </c>
      <c r="AF120" s="571"/>
      <c r="AG120" s="570">
        <v>5.1000000000000005</v>
      </c>
    </row>
    <row r="121" spans="1:33" s="343" customFormat="1" x14ac:dyDescent="0.2">
      <c r="A121" s="344" t="s">
        <v>315</v>
      </c>
      <c r="B121" s="344">
        <v>211</v>
      </c>
      <c r="C121" s="426" t="s">
        <v>316</v>
      </c>
      <c r="D121" s="350"/>
      <c r="E121" s="567" t="s">
        <v>118</v>
      </c>
      <c r="F121" s="427"/>
      <c r="G121" s="427">
        <v>105</v>
      </c>
      <c r="H121" s="427"/>
      <c r="I121" s="570">
        <v>4.9000000000000004</v>
      </c>
      <c r="J121" s="570">
        <v>3.8000000000000003</v>
      </c>
      <c r="K121" s="570">
        <v>1.1000000000000001</v>
      </c>
      <c r="L121" s="571"/>
      <c r="M121" s="570">
        <v>5.7</v>
      </c>
      <c r="N121" s="572"/>
      <c r="O121" s="567" t="s">
        <v>114</v>
      </c>
      <c r="P121" s="427"/>
      <c r="Q121" s="427">
        <v>105</v>
      </c>
      <c r="R121" s="427"/>
      <c r="S121" s="570">
        <v>4.1000000000000005</v>
      </c>
      <c r="T121" s="570">
        <v>3.5</v>
      </c>
      <c r="U121" s="570">
        <v>0.60000000000000009</v>
      </c>
      <c r="V121" s="571"/>
      <c r="W121" s="570" t="s">
        <v>95</v>
      </c>
      <c r="X121" s="574"/>
      <c r="Y121" s="567" t="s">
        <v>114</v>
      </c>
      <c r="Z121" s="427"/>
      <c r="AA121" s="427">
        <v>100</v>
      </c>
      <c r="AB121" s="428"/>
      <c r="AC121" s="570">
        <v>3.8000000000000003</v>
      </c>
      <c r="AD121" s="570">
        <v>3.1</v>
      </c>
      <c r="AE121" s="570">
        <v>0.8</v>
      </c>
      <c r="AF121" s="571"/>
      <c r="AG121" s="570" t="s">
        <v>95</v>
      </c>
    </row>
    <row r="122" spans="1:33" s="343" customFormat="1" x14ac:dyDescent="0.2">
      <c r="A122" s="344" t="s">
        <v>317</v>
      </c>
      <c r="B122" s="344">
        <v>212</v>
      </c>
      <c r="C122" s="426" t="s">
        <v>318</v>
      </c>
      <c r="D122" s="350"/>
      <c r="E122" s="567" t="s">
        <v>118</v>
      </c>
      <c r="F122" s="427"/>
      <c r="G122" s="427">
        <v>85</v>
      </c>
      <c r="H122" s="427"/>
      <c r="I122" s="570">
        <v>4.8000000000000007</v>
      </c>
      <c r="J122" s="570">
        <v>3.3000000000000003</v>
      </c>
      <c r="K122" s="570">
        <v>1.5</v>
      </c>
      <c r="L122" s="571"/>
      <c r="M122" s="570">
        <v>8.4</v>
      </c>
      <c r="N122" s="572"/>
      <c r="O122" s="567" t="s">
        <v>118</v>
      </c>
      <c r="P122" s="427"/>
      <c r="Q122" s="427">
        <v>65</v>
      </c>
      <c r="R122" s="427"/>
      <c r="S122" s="570">
        <v>5.5</v>
      </c>
      <c r="T122" s="570">
        <v>2.5</v>
      </c>
      <c r="U122" s="570">
        <v>3</v>
      </c>
      <c r="V122" s="571"/>
      <c r="W122" s="570" t="s">
        <v>95</v>
      </c>
      <c r="X122" s="574"/>
      <c r="Y122" s="567" t="s">
        <v>118</v>
      </c>
      <c r="Z122" s="427"/>
      <c r="AA122" s="427">
        <v>70</v>
      </c>
      <c r="AB122" s="428"/>
      <c r="AC122" s="570">
        <v>6.8000000000000007</v>
      </c>
      <c r="AD122" s="570">
        <v>2.7</v>
      </c>
      <c r="AE122" s="570">
        <v>4.2</v>
      </c>
      <c r="AF122" s="571"/>
      <c r="AG122" s="570" t="s">
        <v>95</v>
      </c>
    </row>
    <row r="123" spans="1:33" s="343" customFormat="1" x14ac:dyDescent="0.2">
      <c r="A123" s="344" t="s">
        <v>319</v>
      </c>
      <c r="B123" s="344">
        <v>213</v>
      </c>
      <c r="C123" s="426" t="s">
        <v>320</v>
      </c>
      <c r="D123" s="350"/>
      <c r="E123" s="567" t="s">
        <v>118</v>
      </c>
      <c r="F123" s="427"/>
      <c r="G123" s="427">
        <v>65</v>
      </c>
      <c r="H123" s="427"/>
      <c r="I123" s="570">
        <v>4.3</v>
      </c>
      <c r="J123" s="570">
        <v>3.6</v>
      </c>
      <c r="K123" s="570">
        <v>0.70000000000000007</v>
      </c>
      <c r="L123" s="571"/>
      <c r="M123" s="570" t="s">
        <v>95</v>
      </c>
      <c r="N123" s="572"/>
      <c r="O123" s="567" t="s">
        <v>118</v>
      </c>
      <c r="P123" s="427"/>
      <c r="Q123" s="427">
        <v>65</v>
      </c>
      <c r="R123" s="427"/>
      <c r="S123" s="570">
        <v>3.4000000000000004</v>
      </c>
      <c r="T123" s="570">
        <v>2.9000000000000004</v>
      </c>
      <c r="U123" s="570">
        <v>0.5</v>
      </c>
      <c r="V123" s="571"/>
      <c r="W123" s="570" t="s">
        <v>95</v>
      </c>
      <c r="X123" s="574"/>
      <c r="Y123" s="567" t="s">
        <v>118</v>
      </c>
      <c r="Z123" s="427"/>
      <c r="AA123" s="427">
        <v>55</v>
      </c>
      <c r="AB123" s="428"/>
      <c r="AC123" s="570">
        <v>3.5</v>
      </c>
      <c r="AD123" s="570">
        <v>2.9000000000000004</v>
      </c>
      <c r="AE123" s="570">
        <v>0.60000000000000009</v>
      </c>
      <c r="AF123" s="571"/>
      <c r="AG123" s="570" t="s">
        <v>95</v>
      </c>
    </row>
    <row r="124" spans="1:33" s="346" customFormat="1" x14ac:dyDescent="0.2">
      <c r="A124" s="344"/>
      <c r="B124" s="344"/>
      <c r="C124" s="347" t="s">
        <v>321</v>
      </c>
      <c r="D124" s="348"/>
      <c r="E124" s="566" t="s">
        <v>57</v>
      </c>
      <c r="F124" s="349"/>
      <c r="G124" s="349">
        <v>1950</v>
      </c>
      <c r="H124" s="425"/>
      <c r="I124" s="568">
        <v>4.3</v>
      </c>
      <c r="J124" s="568">
        <v>3.2</v>
      </c>
      <c r="K124" s="568">
        <v>1.1000000000000001</v>
      </c>
      <c r="L124" s="568"/>
      <c r="M124" s="568">
        <v>5</v>
      </c>
      <c r="N124" s="569"/>
      <c r="O124" s="566" t="s">
        <v>57</v>
      </c>
      <c r="P124" s="349"/>
      <c r="Q124" s="349">
        <v>1940</v>
      </c>
      <c r="R124" s="425"/>
      <c r="S124" s="568">
        <v>4.2</v>
      </c>
      <c r="T124" s="568">
        <v>3</v>
      </c>
      <c r="U124" s="568">
        <v>1.2000000000000002</v>
      </c>
      <c r="V124" s="568"/>
      <c r="W124" s="568">
        <v>5.4</v>
      </c>
      <c r="X124" s="573"/>
      <c r="Y124" s="566" t="s">
        <v>57</v>
      </c>
      <c r="Z124" s="349"/>
      <c r="AA124" s="349">
        <v>1970</v>
      </c>
      <c r="AB124" s="425"/>
      <c r="AC124" s="568">
        <v>4.1000000000000005</v>
      </c>
      <c r="AD124" s="568">
        <v>3</v>
      </c>
      <c r="AE124" s="568">
        <v>1.1000000000000001</v>
      </c>
      <c r="AF124" s="568"/>
      <c r="AG124" s="568">
        <v>5</v>
      </c>
    </row>
    <row r="125" spans="1:33" s="343" customFormat="1" x14ac:dyDescent="0.2">
      <c r="A125" s="344" t="s">
        <v>322</v>
      </c>
      <c r="B125" s="344">
        <v>301</v>
      </c>
      <c r="C125" s="426" t="s">
        <v>323</v>
      </c>
      <c r="D125" s="350"/>
      <c r="E125" s="567" t="s">
        <v>118</v>
      </c>
      <c r="F125" s="427"/>
      <c r="G125" s="427">
        <v>155</v>
      </c>
      <c r="H125" s="427"/>
      <c r="I125" s="570">
        <v>4</v>
      </c>
      <c r="J125" s="570">
        <v>2.7</v>
      </c>
      <c r="K125" s="570">
        <v>1.3</v>
      </c>
      <c r="L125" s="571"/>
      <c r="M125" s="570">
        <v>3.9000000000000004</v>
      </c>
      <c r="N125" s="572"/>
      <c r="O125" s="567" t="s">
        <v>118</v>
      </c>
      <c r="P125" s="427"/>
      <c r="Q125" s="427">
        <v>160</v>
      </c>
      <c r="R125" s="427"/>
      <c r="S125" s="570">
        <v>4.3</v>
      </c>
      <c r="T125" s="570">
        <v>2.6</v>
      </c>
      <c r="U125" s="570">
        <v>1.7000000000000002</v>
      </c>
      <c r="V125" s="571"/>
      <c r="W125" s="570">
        <v>3.7</v>
      </c>
      <c r="X125" s="574"/>
      <c r="Y125" s="567" t="s">
        <v>118</v>
      </c>
      <c r="Z125" s="427"/>
      <c r="AA125" s="427">
        <v>185</v>
      </c>
      <c r="AB125" s="428"/>
      <c r="AC125" s="570">
        <v>3.9000000000000004</v>
      </c>
      <c r="AD125" s="570">
        <v>2.3000000000000003</v>
      </c>
      <c r="AE125" s="570">
        <v>1.5</v>
      </c>
      <c r="AF125" s="571"/>
      <c r="AG125" s="570">
        <v>7.1000000000000005</v>
      </c>
    </row>
    <row r="126" spans="1:33" s="343" customFormat="1" x14ac:dyDescent="0.2">
      <c r="A126" s="344" t="s">
        <v>324</v>
      </c>
      <c r="B126" s="344">
        <v>302</v>
      </c>
      <c r="C126" s="426" t="s">
        <v>325</v>
      </c>
      <c r="D126" s="350"/>
      <c r="E126" s="567" t="s">
        <v>118</v>
      </c>
      <c r="F126" s="427"/>
      <c r="G126" s="427">
        <v>105</v>
      </c>
      <c r="H126" s="427"/>
      <c r="I126" s="570">
        <v>6.3000000000000007</v>
      </c>
      <c r="J126" s="570">
        <v>3.4000000000000004</v>
      </c>
      <c r="K126" s="570">
        <v>2.9000000000000004</v>
      </c>
      <c r="L126" s="571"/>
      <c r="M126" s="570">
        <v>7.5</v>
      </c>
      <c r="N126" s="572"/>
      <c r="O126" s="567" t="s">
        <v>118</v>
      </c>
      <c r="P126" s="427"/>
      <c r="Q126" s="427">
        <v>110</v>
      </c>
      <c r="R126" s="427"/>
      <c r="S126" s="570">
        <v>6.8000000000000007</v>
      </c>
      <c r="T126" s="570">
        <v>3.7</v>
      </c>
      <c r="U126" s="570">
        <v>3.1</v>
      </c>
      <c r="V126" s="571"/>
      <c r="W126" s="570">
        <v>11</v>
      </c>
      <c r="X126" s="574"/>
      <c r="Y126" s="567" t="s">
        <v>118</v>
      </c>
      <c r="Z126" s="427"/>
      <c r="AA126" s="427">
        <v>100</v>
      </c>
      <c r="AB126" s="428"/>
      <c r="AC126" s="570">
        <v>6.4</v>
      </c>
      <c r="AD126" s="570">
        <v>4.1000000000000005</v>
      </c>
      <c r="AE126" s="570">
        <v>2.3000000000000003</v>
      </c>
      <c r="AF126" s="571"/>
      <c r="AG126" s="570">
        <v>11.100000000000001</v>
      </c>
    </row>
    <row r="127" spans="1:33" s="343" customFormat="1" x14ac:dyDescent="0.2">
      <c r="A127" s="344" t="s">
        <v>326</v>
      </c>
      <c r="B127" s="344">
        <v>303</v>
      </c>
      <c r="C127" s="426" t="s">
        <v>327</v>
      </c>
      <c r="D127" s="350"/>
      <c r="E127" s="567" t="s">
        <v>114</v>
      </c>
      <c r="F127" s="427"/>
      <c r="G127" s="427">
        <v>90</v>
      </c>
      <c r="H127" s="427"/>
      <c r="I127" s="570">
        <v>3.8000000000000003</v>
      </c>
      <c r="J127" s="570">
        <v>3.4000000000000004</v>
      </c>
      <c r="K127" s="570">
        <v>0.5</v>
      </c>
      <c r="L127" s="571"/>
      <c r="M127" s="570" t="s">
        <v>95</v>
      </c>
      <c r="N127" s="572"/>
      <c r="O127" s="567" t="s">
        <v>114</v>
      </c>
      <c r="P127" s="427"/>
      <c r="Q127" s="427">
        <v>90</v>
      </c>
      <c r="R127" s="427"/>
      <c r="S127" s="570">
        <v>4.1000000000000005</v>
      </c>
      <c r="T127" s="570">
        <v>3</v>
      </c>
      <c r="U127" s="570">
        <v>1.1000000000000001</v>
      </c>
      <c r="V127" s="571"/>
      <c r="W127" s="570" t="s">
        <v>95</v>
      </c>
      <c r="X127" s="574"/>
      <c r="Y127" s="567" t="s">
        <v>118</v>
      </c>
      <c r="Z127" s="427"/>
      <c r="AA127" s="427">
        <v>95</v>
      </c>
      <c r="AB127" s="428"/>
      <c r="AC127" s="570">
        <v>2.5</v>
      </c>
      <c r="AD127" s="570">
        <v>2.1</v>
      </c>
      <c r="AE127" s="570">
        <v>0.4</v>
      </c>
      <c r="AF127" s="571"/>
      <c r="AG127" s="570" t="s">
        <v>95</v>
      </c>
    </row>
    <row r="128" spans="1:33" s="343" customFormat="1" x14ac:dyDescent="0.2">
      <c r="A128" s="344" t="s">
        <v>328</v>
      </c>
      <c r="B128" s="344">
        <v>304</v>
      </c>
      <c r="C128" s="426" t="s">
        <v>329</v>
      </c>
      <c r="D128" s="350"/>
      <c r="E128" s="567" t="s">
        <v>114</v>
      </c>
      <c r="F128" s="427"/>
      <c r="G128" s="427">
        <v>120</v>
      </c>
      <c r="H128" s="427"/>
      <c r="I128" s="570">
        <v>5.5</v>
      </c>
      <c r="J128" s="570">
        <v>4.3</v>
      </c>
      <c r="K128" s="570">
        <v>1.2000000000000002</v>
      </c>
      <c r="L128" s="571"/>
      <c r="M128" s="570">
        <v>7.5</v>
      </c>
      <c r="N128" s="572"/>
      <c r="O128" s="567" t="s">
        <v>114</v>
      </c>
      <c r="P128" s="427"/>
      <c r="Q128" s="427">
        <v>115</v>
      </c>
      <c r="R128" s="427"/>
      <c r="S128" s="570">
        <v>5.1000000000000005</v>
      </c>
      <c r="T128" s="570">
        <v>3.9000000000000004</v>
      </c>
      <c r="U128" s="570">
        <v>1.2000000000000002</v>
      </c>
      <c r="V128" s="571"/>
      <c r="W128" s="570">
        <v>6.9</v>
      </c>
      <c r="X128" s="574"/>
      <c r="Y128" s="567" t="s">
        <v>118</v>
      </c>
      <c r="Z128" s="427"/>
      <c r="AA128" s="427">
        <v>105</v>
      </c>
      <c r="AB128" s="428"/>
      <c r="AC128" s="570">
        <v>4.5</v>
      </c>
      <c r="AD128" s="570">
        <v>3.6</v>
      </c>
      <c r="AE128" s="570">
        <v>0.9</v>
      </c>
      <c r="AF128" s="571"/>
      <c r="AG128" s="570">
        <v>5.7</v>
      </c>
    </row>
    <row r="129" spans="1:33" s="343" customFormat="1" x14ac:dyDescent="0.2">
      <c r="A129" s="344" t="s">
        <v>330</v>
      </c>
      <c r="B129" s="344">
        <v>305</v>
      </c>
      <c r="C129" s="426" t="s">
        <v>331</v>
      </c>
      <c r="D129" s="350"/>
      <c r="E129" s="567" t="s">
        <v>118</v>
      </c>
      <c r="F129" s="427"/>
      <c r="G129" s="427">
        <v>85</v>
      </c>
      <c r="H129" s="427"/>
      <c r="I129" s="570">
        <v>4.2</v>
      </c>
      <c r="J129" s="570">
        <v>3.2</v>
      </c>
      <c r="K129" s="570">
        <v>1</v>
      </c>
      <c r="L129" s="571"/>
      <c r="M129" s="570">
        <v>8.1</v>
      </c>
      <c r="N129" s="572"/>
      <c r="O129" s="567" t="s">
        <v>118</v>
      </c>
      <c r="P129" s="427"/>
      <c r="Q129" s="427">
        <v>105</v>
      </c>
      <c r="R129" s="427"/>
      <c r="S129" s="570">
        <v>3.6</v>
      </c>
      <c r="T129" s="570">
        <v>2.7</v>
      </c>
      <c r="U129" s="570">
        <v>0.8</v>
      </c>
      <c r="V129" s="571"/>
      <c r="W129" s="570" t="s">
        <v>95</v>
      </c>
      <c r="X129" s="574"/>
      <c r="Y129" s="567" t="s">
        <v>114</v>
      </c>
      <c r="Z129" s="427"/>
      <c r="AA129" s="427">
        <v>95</v>
      </c>
      <c r="AB129" s="428"/>
      <c r="AC129" s="570">
        <v>2.9000000000000004</v>
      </c>
      <c r="AD129" s="570">
        <v>2.5</v>
      </c>
      <c r="AE129" s="570">
        <v>0.30000000000000004</v>
      </c>
      <c r="AF129" s="571"/>
      <c r="AG129" s="570" t="s">
        <v>95</v>
      </c>
    </row>
    <row r="130" spans="1:33" s="343" customFormat="1" x14ac:dyDescent="0.2">
      <c r="A130" s="344" t="s">
        <v>332</v>
      </c>
      <c r="B130" s="344">
        <v>306</v>
      </c>
      <c r="C130" s="426" t="s">
        <v>333</v>
      </c>
      <c r="D130" s="350"/>
      <c r="E130" s="567" t="s">
        <v>114</v>
      </c>
      <c r="F130" s="427"/>
      <c r="G130" s="427">
        <v>215</v>
      </c>
      <c r="H130" s="427"/>
      <c r="I130" s="570">
        <v>4.2</v>
      </c>
      <c r="J130" s="570">
        <v>2.9000000000000004</v>
      </c>
      <c r="K130" s="570">
        <v>1.3</v>
      </c>
      <c r="L130" s="571"/>
      <c r="M130" s="570">
        <v>5.1000000000000005</v>
      </c>
      <c r="N130" s="572"/>
      <c r="O130" s="567" t="s">
        <v>114</v>
      </c>
      <c r="P130" s="427"/>
      <c r="Q130" s="427">
        <v>200</v>
      </c>
      <c r="R130" s="427"/>
      <c r="S130" s="570">
        <v>5.3000000000000007</v>
      </c>
      <c r="T130" s="570">
        <v>2.9000000000000004</v>
      </c>
      <c r="U130" s="570">
        <v>2.4000000000000004</v>
      </c>
      <c r="V130" s="571"/>
      <c r="W130" s="570">
        <v>9</v>
      </c>
      <c r="X130" s="574"/>
      <c r="Y130" s="567" t="s">
        <v>114</v>
      </c>
      <c r="Z130" s="427"/>
      <c r="AA130" s="427">
        <v>215</v>
      </c>
      <c r="AB130" s="428"/>
      <c r="AC130" s="570">
        <v>5</v>
      </c>
      <c r="AD130" s="570">
        <v>3.2</v>
      </c>
      <c r="AE130" s="570">
        <v>1.8</v>
      </c>
      <c r="AF130" s="571"/>
      <c r="AG130" s="570">
        <v>7.8000000000000007</v>
      </c>
    </row>
    <row r="131" spans="1:33" s="343" customFormat="1" x14ac:dyDescent="0.2">
      <c r="A131" s="344" t="s">
        <v>334</v>
      </c>
      <c r="B131" s="344">
        <v>307</v>
      </c>
      <c r="C131" s="426" t="s">
        <v>335</v>
      </c>
      <c r="D131" s="350"/>
      <c r="E131" s="567" t="s">
        <v>114</v>
      </c>
      <c r="F131" s="427"/>
      <c r="G131" s="427">
        <v>140</v>
      </c>
      <c r="H131" s="427"/>
      <c r="I131" s="570">
        <v>3.9000000000000004</v>
      </c>
      <c r="J131" s="570">
        <v>2.8000000000000003</v>
      </c>
      <c r="K131" s="570">
        <v>1</v>
      </c>
      <c r="L131" s="571"/>
      <c r="M131" s="570">
        <v>5.8000000000000007</v>
      </c>
      <c r="N131" s="572"/>
      <c r="O131" s="567" t="s">
        <v>118</v>
      </c>
      <c r="P131" s="427"/>
      <c r="Q131" s="427">
        <v>140</v>
      </c>
      <c r="R131" s="427"/>
      <c r="S131" s="570">
        <v>4.7</v>
      </c>
      <c r="T131" s="570">
        <v>3.8000000000000003</v>
      </c>
      <c r="U131" s="570">
        <v>0.9</v>
      </c>
      <c r="V131" s="571"/>
      <c r="W131" s="570">
        <v>6.3000000000000007</v>
      </c>
      <c r="X131" s="574"/>
      <c r="Y131" s="567" t="s">
        <v>118</v>
      </c>
      <c r="Z131" s="427"/>
      <c r="AA131" s="427">
        <v>150</v>
      </c>
      <c r="AB131" s="428"/>
      <c r="AC131" s="570">
        <v>4</v>
      </c>
      <c r="AD131" s="570">
        <v>3.4000000000000004</v>
      </c>
      <c r="AE131" s="570">
        <v>0.70000000000000007</v>
      </c>
      <c r="AF131" s="571"/>
      <c r="AG131" s="570">
        <v>4.7</v>
      </c>
    </row>
    <row r="132" spans="1:33" s="343" customFormat="1" x14ac:dyDescent="0.2">
      <c r="A132" s="344" t="s">
        <v>336</v>
      </c>
      <c r="B132" s="344">
        <v>308</v>
      </c>
      <c r="C132" s="426" t="s">
        <v>337</v>
      </c>
      <c r="D132" s="350"/>
      <c r="E132" s="567" t="s">
        <v>118</v>
      </c>
      <c r="F132" s="427"/>
      <c r="G132" s="427">
        <v>105</v>
      </c>
      <c r="H132" s="427"/>
      <c r="I132" s="570">
        <v>4.6000000000000005</v>
      </c>
      <c r="J132" s="570">
        <v>3.6</v>
      </c>
      <c r="K132" s="570">
        <v>1.1000000000000001</v>
      </c>
      <c r="L132" s="571"/>
      <c r="M132" s="570" t="s">
        <v>95</v>
      </c>
      <c r="N132" s="572"/>
      <c r="O132" s="567" t="s">
        <v>118</v>
      </c>
      <c r="P132" s="427"/>
      <c r="Q132" s="427">
        <v>100</v>
      </c>
      <c r="R132" s="427"/>
      <c r="S132" s="570">
        <v>3.7</v>
      </c>
      <c r="T132" s="570">
        <v>3.1</v>
      </c>
      <c r="U132" s="570">
        <v>0.60000000000000009</v>
      </c>
      <c r="V132" s="571"/>
      <c r="W132" s="570" t="s">
        <v>95</v>
      </c>
      <c r="X132" s="574"/>
      <c r="Y132" s="567" t="s">
        <v>114</v>
      </c>
      <c r="Z132" s="427"/>
      <c r="AA132" s="427">
        <v>105</v>
      </c>
      <c r="AB132" s="428"/>
      <c r="AC132" s="570">
        <v>4.4000000000000004</v>
      </c>
      <c r="AD132" s="570">
        <v>2.9000000000000004</v>
      </c>
      <c r="AE132" s="570">
        <v>1.4000000000000001</v>
      </c>
      <c r="AF132" s="571"/>
      <c r="AG132" s="570" t="s">
        <v>95</v>
      </c>
    </row>
    <row r="133" spans="1:33" s="343" customFormat="1" x14ac:dyDescent="0.2">
      <c r="A133" s="344" t="s">
        <v>338</v>
      </c>
      <c r="B133" s="344">
        <v>203</v>
      </c>
      <c r="C133" s="426" t="s">
        <v>339</v>
      </c>
      <c r="D133" s="350"/>
      <c r="E133" s="567" t="s">
        <v>118</v>
      </c>
      <c r="F133" s="427"/>
      <c r="G133" s="427">
        <v>240</v>
      </c>
      <c r="H133" s="427"/>
      <c r="I133" s="570">
        <v>3.8000000000000003</v>
      </c>
      <c r="J133" s="570">
        <v>3.3000000000000003</v>
      </c>
      <c r="K133" s="570">
        <v>0.60000000000000009</v>
      </c>
      <c r="L133" s="571"/>
      <c r="M133" s="570">
        <v>3.4000000000000004</v>
      </c>
      <c r="N133" s="572"/>
      <c r="O133" s="567" t="s">
        <v>118</v>
      </c>
      <c r="P133" s="427"/>
      <c r="Q133" s="427">
        <v>255</v>
      </c>
      <c r="R133" s="427"/>
      <c r="S133" s="570">
        <v>3.6</v>
      </c>
      <c r="T133" s="570">
        <v>2.9000000000000004</v>
      </c>
      <c r="U133" s="570">
        <v>0.60000000000000009</v>
      </c>
      <c r="V133" s="571"/>
      <c r="W133" s="570">
        <v>3.9000000000000004</v>
      </c>
      <c r="X133" s="574"/>
      <c r="Y133" s="567" t="s">
        <v>118</v>
      </c>
      <c r="Z133" s="427"/>
      <c r="AA133" s="427">
        <v>235</v>
      </c>
      <c r="AB133" s="428"/>
      <c r="AC133" s="570">
        <v>3.8000000000000003</v>
      </c>
      <c r="AD133" s="570">
        <v>3</v>
      </c>
      <c r="AE133" s="570">
        <v>0.8</v>
      </c>
      <c r="AF133" s="571"/>
      <c r="AG133" s="570">
        <v>2.6</v>
      </c>
    </row>
    <row r="134" spans="1:33" s="343" customFormat="1" x14ac:dyDescent="0.2">
      <c r="A134" s="344" t="s">
        <v>340</v>
      </c>
      <c r="B134" s="344">
        <v>310</v>
      </c>
      <c r="C134" s="426" t="s">
        <v>341</v>
      </c>
      <c r="D134" s="350"/>
      <c r="E134" s="567" t="s">
        <v>114</v>
      </c>
      <c r="F134" s="427"/>
      <c r="G134" s="427">
        <v>30</v>
      </c>
      <c r="H134" s="427"/>
      <c r="I134" s="570">
        <v>4.4000000000000004</v>
      </c>
      <c r="J134" s="570">
        <v>3.8000000000000003</v>
      </c>
      <c r="K134" s="570">
        <v>0.60000000000000009</v>
      </c>
      <c r="L134" s="571"/>
      <c r="M134" s="570" t="s">
        <v>95</v>
      </c>
      <c r="N134" s="572"/>
      <c r="O134" s="567" t="s">
        <v>114</v>
      </c>
      <c r="P134" s="427"/>
      <c r="Q134" s="427">
        <v>30</v>
      </c>
      <c r="R134" s="427"/>
      <c r="S134" s="570">
        <v>4.3</v>
      </c>
      <c r="T134" s="570">
        <v>3.5</v>
      </c>
      <c r="U134" s="570">
        <v>0.8</v>
      </c>
      <c r="V134" s="571"/>
      <c r="W134" s="570" t="s">
        <v>95</v>
      </c>
      <c r="X134" s="574"/>
      <c r="Y134" s="567" t="s">
        <v>118</v>
      </c>
      <c r="Z134" s="427"/>
      <c r="AA134" s="427">
        <v>40</v>
      </c>
      <c r="AB134" s="428"/>
      <c r="AC134" s="570">
        <v>5.6000000000000005</v>
      </c>
      <c r="AD134" s="570">
        <v>3.7</v>
      </c>
      <c r="AE134" s="570">
        <v>1.9000000000000001</v>
      </c>
      <c r="AF134" s="571"/>
      <c r="AG134" s="570" t="s">
        <v>95</v>
      </c>
    </row>
    <row r="135" spans="1:33" s="343" customFormat="1" x14ac:dyDescent="0.2">
      <c r="A135" s="344" t="s">
        <v>342</v>
      </c>
      <c r="B135" s="344">
        <v>311</v>
      </c>
      <c r="C135" s="426" t="s">
        <v>343</v>
      </c>
      <c r="D135" s="350"/>
      <c r="E135" s="567" t="s">
        <v>118</v>
      </c>
      <c r="F135" s="427"/>
      <c r="G135" s="427">
        <v>65</v>
      </c>
      <c r="H135" s="427"/>
      <c r="I135" s="570">
        <v>6.3000000000000007</v>
      </c>
      <c r="J135" s="570">
        <v>4.3</v>
      </c>
      <c r="K135" s="570">
        <v>2</v>
      </c>
      <c r="L135" s="571"/>
      <c r="M135" s="570" t="s">
        <v>95</v>
      </c>
      <c r="N135" s="572"/>
      <c r="O135" s="567" t="s">
        <v>118</v>
      </c>
      <c r="P135" s="427"/>
      <c r="Q135" s="427">
        <v>60</v>
      </c>
      <c r="R135" s="427"/>
      <c r="S135" s="570">
        <v>3.7</v>
      </c>
      <c r="T135" s="570">
        <v>2.8000000000000003</v>
      </c>
      <c r="U135" s="570">
        <v>0.9</v>
      </c>
      <c r="V135" s="571"/>
      <c r="W135" s="570" t="s">
        <v>95</v>
      </c>
      <c r="X135" s="574"/>
      <c r="Y135" s="567" t="s">
        <v>118</v>
      </c>
      <c r="Z135" s="427"/>
      <c r="AA135" s="427">
        <v>80</v>
      </c>
      <c r="AB135" s="428"/>
      <c r="AC135" s="570">
        <v>3.2</v>
      </c>
      <c r="AD135" s="570">
        <v>2.7</v>
      </c>
      <c r="AE135" s="570">
        <v>0.5</v>
      </c>
      <c r="AF135" s="571"/>
      <c r="AG135" s="570" t="s">
        <v>95</v>
      </c>
    </row>
    <row r="136" spans="1:33" s="343" customFormat="1" x14ac:dyDescent="0.2">
      <c r="A136" s="344" t="s">
        <v>344</v>
      </c>
      <c r="B136" s="344">
        <v>312</v>
      </c>
      <c r="C136" s="426" t="s">
        <v>345</v>
      </c>
      <c r="D136" s="350"/>
      <c r="E136" s="567" t="s">
        <v>114</v>
      </c>
      <c r="F136" s="427"/>
      <c r="G136" s="427">
        <v>115</v>
      </c>
      <c r="H136" s="427"/>
      <c r="I136" s="570">
        <v>4.1000000000000005</v>
      </c>
      <c r="J136" s="570">
        <v>3.3000000000000003</v>
      </c>
      <c r="K136" s="570">
        <v>0.8</v>
      </c>
      <c r="L136" s="571"/>
      <c r="M136" s="570">
        <v>5.2</v>
      </c>
      <c r="N136" s="572"/>
      <c r="O136" s="567" t="s">
        <v>114</v>
      </c>
      <c r="P136" s="427"/>
      <c r="Q136" s="427">
        <v>110</v>
      </c>
      <c r="R136" s="427"/>
      <c r="S136" s="570">
        <v>3.9000000000000004</v>
      </c>
      <c r="T136" s="570">
        <v>3.2</v>
      </c>
      <c r="U136" s="570">
        <v>0.70000000000000007</v>
      </c>
      <c r="V136" s="571"/>
      <c r="W136" s="570" t="s">
        <v>95</v>
      </c>
      <c r="X136" s="574"/>
      <c r="Y136" s="567" t="s">
        <v>114</v>
      </c>
      <c r="Z136" s="427"/>
      <c r="AA136" s="427">
        <v>100</v>
      </c>
      <c r="AB136" s="428"/>
      <c r="AC136" s="570">
        <v>3.9000000000000004</v>
      </c>
      <c r="AD136" s="570">
        <v>3.2</v>
      </c>
      <c r="AE136" s="570">
        <v>0.70000000000000007</v>
      </c>
      <c r="AF136" s="571"/>
      <c r="AG136" s="570" t="s">
        <v>95</v>
      </c>
    </row>
    <row r="137" spans="1:33" s="343" customFormat="1" x14ac:dyDescent="0.2">
      <c r="A137" s="344" t="s">
        <v>346</v>
      </c>
      <c r="B137" s="344">
        <v>313</v>
      </c>
      <c r="C137" s="426" t="s">
        <v>347</v>
      </c>
      <c r="D137" s="350"/>
      <c r="E137" s="567" t="s">
        <v>114</v>
      </c>
      <c r="F137" s="427"/>
      <c r="G137" s="427">
        <v>125</v>
      </c>
      <c r="H137" s="427"/>
      <c r="I137" s="570">
        <v>3.1</v>
      </c>
      <c r="J137" s="570">
        <v>2.5</v>
      </c>
      <c r="K137" s="570">
        <v>0.60000000000000009</v>
      </c>
      <c r="L137" s="571"/>
      <c r="M137" s="570" t="s">
        <v>95</v>
      </c>
      <c r="N137" s="572"/>
      <c r="O137" s="567" t="s">
        <v>118</v>
      </c>
      <c r="P137" s="427"/>
      <c r="Q137" s="427">
        <v>110</v>
      </c>
      <c r="R137" s="427"/>
      <c r="S137" s="570">
        <v>3.2</v>
      </c>
      <c r="T137" s="570">
        <v>2.1</v>
      </c>
      <c r="U137" s="570">
        <v>1</v>
      </c>
      <c r="V137" s="571"/>
      <c r="W137" s="570" t="s">
        <v>95</v>
      </c>
      <c r="X137" s="574"/>
      <c r="Y137" s="567" t="s">
        <v>118</v>
      </c>
      <c r="Z137" s="427"/>
      <c r="AA137" s="427">
        <v>105</v>
      </c>
      <c r="AB137" s="428"/>
      <c r="AC137" s="570">
        <v>3.5</v>
      </c>
      <c r="AD137" s="570">
        <v>2.6</v>
      </c>
      <c r="AE137" s="570">
        <v>0.9</v>
      </c>
      <c r="AF137" s="571"/>
      <c r="AG137" s="570" t="s">
        <v>95</v>
      </c>
    </row>
    <row r="138" spans="1:33" s="343" customFormat="1" x14ac:dyDescent="0.2">
      <c r="A138" s="344" t="s">
        <v>348</v>
      </c>
      <c r="B138" s="344">
        <v>314</v>
      </c>
      <c r="C138" s="426" t="s">
        <v>349</v>
      </c>
      <c r="D138" s="353"/>
      <c r="E138" s="567" t="s">
        <v>118</v>
      </c>
      <c r="F138" s="427"/>
      <c r="G138" s="427">
        <v>40</v>
      </c>
      <c r="H138" s="427"/>
      <c r="I138" s="570">
        <v>3.7</v>
      </c>
      <c r="J138" s="570">
        <v>3.3000000000000003</v>
      </c>
      <c r="K138" s="570">
        <v>0.4</v>
      </c>
      <c r="L138" s="571"/>
      <c r="M138" s="570" t="s">
        <v>95</v>
      </c>
      <c r="N138" s="572"/>
      <c r="O138" s="567" t="s">
        <v>118</v>
      </c>
      <c r="P138" s="427"/>
      <c r="Q138" s="427">
        <v>40</v>
      </c>
      <c r="R138" s="427"/>
      <c r="S138" s="570">
        <v>4.8000000000000007</v>
      </c>
      <c r="T138" s="570">
        <v>3.1</v>
      </c>
      <c r="U138" s="570">
        <v>1.7000000000000002</v>
      </c>
      <c r="V138" s="571"/>
      <c r="W138" s="570" t="s">
        <v>95</v>
      </c>
      <c r="X138" s="574"/>
      <c r="Y138" s="567" t="s">
        <v>114</v>
      </c>
      <c r="Z138" s="427"/>
      <c r="AA138" s="427">
        <v>45</v>
      </c>
      <c r="AB138" s="428"/>
      <c r="AC138" s="570">
        <v>2.8000000000000003</v>
      </c>
      <c r="AD138" s="570">
        <v>2.5</v>
      </c>
      <c r="AE138" s="570">
        <v>0.30000000000000004</v>
      </c>
      <c r="AF138" s="571"/>
      <c r="AG138" s="570">
        <v>0</v>
      </c>
    </row>
    <row r="139" spans="1:33" s="343" customFormat="1" x14ac:dyDescent="0.2">
      <c r="A139" s="344" t="s">
        <v>350</v>
      </c>
      <c r="B139" s="344">
        <v>315</v>
      </c>
      <c r="C139" s="426" t="s">
        <v>351</v>
      </c>
      <c r="D139" s="350"/>
      <c r="E139" s="567" t="s">
        <v>118</v>
      </c>
      <c r="F139" s="427"/>
      <c r="G139" s="427">
        <v>45</v>
      </c>
      <c r="H139" s="427"/>
      <c r="I139" s="570">
        <v>4.1000000000000005</v>
      </c>
      <c r="J139" s="570">
        <v>3.3000000000000003</v>
      </c>
      <c r="K139" s="570">
        <v>0.8</v>
      </c>
      <c r="L139" s="571"/>
      <c r="M139" s="570" t="s">
        <v>95</v>
      </c>
      <c r="N139" s="572"/>
      <c r="O139" s="567" t="s">
        <v>118</v>
      </c>
      <c r="P139" s="427"/>
      <c r="Q139" s="427">
        <v>40</v>
      </c>
      <c r="R139" s="427"/>
      <c r="S139" s="570">
        <v>2.9000000000000004</v>
      </c>
      <c r="T139" s="570">
        <v>2.7</v>
      </c>
      <c r="U139" s="570">
        <v>0.2</v>
      </c>
      <c r="V139" s="571"/>
      <c r="W139" s="570" t="s">
        <v>95</v>
      </c>
      <c r="X139" s="574"/>
      <c r="Y139" s="567" t="s">
        <v>118</v>
      </c>
      <c r="Z139" s="427"/>
      <c r="AA139" s="427">
        <v>45</v>
      </c>
      <c r="AB139" s="428"/>
      <c r="AC139" s="570">
        <v>3.9000000000000004</v>
      </c>
      <c r="AD139" s="570">
        <v>2.4000000000000004</v>
      </c>
      <c r="AE139" s="570">
        <v>1.5</v>
      </c>
      <c r="AF139" s="571"/>
      <c r="AG139" s="570" t="s">
        <v>95</v>
      </c>
    </row>
    <row r="140" spans="1:33" s="343" customFormat="1" x14ac:dyDescent="0.2">
      <c r="A140" s="344" t="s">
        <v>352</v>
      </c>
      <c r="B140" s="344">
        <v>317</v>
      </c>
      <c r="C140" s="426" t="s">
        <v>353</v>
      </c>
      <c r="D140" s="350"/>
      <c r="E140" s="567" t="s">
        <v>118</v>
      </c>
      <c r="F140" s="427"/>
      <c r="G140" s="427">
        <v>80</v>
      </c>
      <c r="H140" s="427"/>
      <c r="I140" s="570">
        <v>3.7</v>
      </c>
      <c r="J140" s="570">
        <v>2.7</v>
      </c>
      <c r="K140" s="570">
        <v>1</v>
      </c>
      <c r="L140" s="571"/>
      <c r="M140" s="570" t="s">
        <v>95</v>
      </c>
      <c r="N140" s="572"/>
      <c r="O140" s="567" t="s">
        <v>118</v>
      </c>
      <c r="P140" s="427"/>
      <c r="Q140" s="427">
        <v>80</v>
      </c>
      <c r="R140" s="427"/>
      <c r="S140" s="570">
        <v>4</v>
      </c>
      <c r="T140" s="570">
        <v>3.1</v>
      </c>
      <c r="U140" s="570">
        <v>0.9</v>
      </c>
      <c r="V140" s="571"/>
      <c r="W140" s="570" t="s">
        <v>95</v>
      </c>
      <c r="X140" s="574"/>
      <c r="Y140" s="567" t="s">
        <v>118</v>
      </c>
      <c r="Z140" s="427"/>
      <c r="AA140" s="427">
        <v>80</v>
      </c>
      <c r="AB140" s="428"/>
      <c r="AC140" s="570">
        <v>6.7</v>
      </c>
      <c r="AD140" s="570">
        <v>4.6000000000000005</v>
      </c>
      <c r="AE140" s="570">
        <v>2.2000000000000002</v>
      </c>
      <c r="AF140" s="571"/>
      <c r="AG140" s="570">
        <v>7.4</v>
      </c>
    </row>
    <row r="141" spans="1:33" s="343" customFormat="1" x14ac:dyDescent="0.2">
      <c r="A141" s="344" t="s">
        <v>354</v>
      </c>
      <c r="B141" s="344">
        <v>318</v>
      </c>
      <c r="C141" s="426" t="s">
        <v>355</v>
      </c>
      <c r="D141" s="350"/>
      <c r="E141" s="567" t="s">
        <v>118</v>
      </c>
      <c r="F141" s="427"/>
      <c r="G141" s="427">
        <v>20</v>
      </c>
      <c r="H141" s="427"/>
      <c r="I141" s="570">
        <v>2.1</v>
      </c>
      <c r="J141" s="570">
        <v>1.9000000000000001</v>
      </c>
      <c r="K141" s="570">
        <v>0.2</v>
      </c>
      <c r="L141" s="571"/>
      <c r="M141" s="570">
        <v>0</v>
      </c>
      <c r="N141" s="572"/>
      <c r="O141" s="567" t="s">
        <v>118</v>
      </c>
      <c r="P141" s="427"/>
      <c r="Q141" s="427">
        <v>25</v>
      </c>
      <c r="R141" s="427"/>
      <c r="S141" s="570">
        <v>1.6</v>
      </c>
      <c r="T141" s="570">
        <v>1.1000000000000001</v>
      </c>
      <c r="U141" s="570">
        <v>0.4</v>
      </c>
      <c r="V141" s="571"/>
      <c r="W141" s="570">
        <v>0</v>
      </c>
      <c r="X141" s="574"/>
      <c r="Y141" s="567" t="s">
        <v>118</v>
      </c>
      <c r="Z141" s="427"/>
      <c r="AA141" s="427">
        <v>25</v>
      </c>
      <c r="AB141" s="428"/>
      <c r="AC141" s="570">
        <v>2.4000000000000004</v>
      </c>
      <c r="AD141" s="570">
        <v>2</v>
      </c>
      <c r="AE141" s="570">
        <v>0.4</v>
      </c>
      <c r="AF141" s="571"/>
      <c r="AG141" s="570">
        <v>0</v>
      </c>
    </row>
    <row r="142" spans="1:33" s="343" customFormat="1" x14ac:dyDescent="0.2">
      <c r="A142" s="344" t="s">
        <v>356</v>
      </c>
      <c r="B142" s="344">
        <v>319</v>
      </c>
      <c r="C142" s="426" t="s">
        <v>357</v>
      </c>
      <c r="D142" s="350"/>
      <c r="E142" s="567" t="s">
        <v>118</v>
      </c>
      <c r="F142" s="427"/>
      <c r="G142" s="427">
        <v>60</v>
      </c>
      <c r="H142" s="427"/>
      <c r="I142" s="570">
        <v>3.4000000000000004</v>
      </c>
      <c r="J142" s="570">
        <v>3.1</v>
      </c>
      <c r="K142" s="570">
        <v>0.30000000000000004</v>
      </c>
      <c r="L142" s="571"/>
      <c r="M142" s="570" t="s">
        <v>95</v>
      </c>
      <c r="N142" s="572"/>
      <c r="O142" s="567" t="s">
        <v>118</v>
      </c>
      <c r="P142" s="427"/>
      <c r="Q142" s="427">
        <v>70</v>
      </c>
      <c r="R142" s="427"/>
      <c r="S142" s="570">
        <v>3.7</v>
      </c>
      <c r="T142" s="570">
        <v>2.4000000000000004</v>
      </c>
      <c r="U142" s="570">
        <v>1.3</v>
      </c>
      <c r="V142" s="571"/>
      <c r="W142" s="570" t="s">
        <v>95</v>
      </c>
      <c r="X142" s="574"/>
      <c r="Y142" s="567" t="s">
        <v>114</v>
      </c>
      <c r="Z142" s="427"/>
      <c r="AA142" s="427">
        <v>65</v>
      </c>
      <c r="AB142" s="428"/>
      <c r="AC142" s="570">
        <v>4.2</v>
      </c>
      <c r="AD142" s="570">
        <v>3.3000000000000003</v>
      </c>
      <c r="AE142" s="570">
        <v>0.9</v>
      </c>
      <c r="AF142" s="571"/>
      <c r="AG142" s="570" t="s">
        <v>95</v>
      </c>
    </row>
    <row r="143" spans="1:33" s="343" customFormat="1" x14ac:dyDescent="0.2">
      <c r="A143" s="344" t="s">
        <v>358</v>
      </c>
      <c r="B143" s="344">
        <v>320</v>
      </c>
      <c r="C143" s="426" t="s">
        <v>359</v>
      </c>
      <c r="D143" s="350"/>
      <c r="E143" s="567" t="s">
        <v>118</v>
      </c>
      <c r="F143" s="427"/>
      <c r="G143" s="427">
        <v>115</v>
      </c>
      <c r="H143" s="427"/>
      <c r="I143" s="570">
        <v>4.8000000000000007</v>
      </c>
      <c r="J143" s="570">
        <v>3.2</v>
      </c>
      <c r="K143" s="570">
        <v>1.5</v>
      </c>
      <c r="L143" s="571"/>
      <c r="M143" s="570">
        <v>8</v>
      </c>
      <c r="N143" s="572"/>
      <c r="O143" s="567" t="s">
        <v>118</v>
      </c>
      <c r="P143" s="427"/>
      <c r="Q143" s="427">
        <v>90</v>
      </c>
      <c r="R143" s="427"/>
      <c r="S143" s="570">
        <v>3.8000000000000003</v>
      </c>
      <c r="T143" s="570">
        <v>2.6</v>
      </c>
      <c r="U143" s="570">
        <v>1.3</v>
      </c>
      <c r="V143" s="571"/>
      <c r="W143" s="570" t="s">
        <v>95</v>
      </c>
      <c r="X143" s="574"/>
      <c r="Y143" s="567" t="s">
        <v>118</v>
      </c>
      <c r="Z143" s="427"/>
      <c r="AA143" s="427">
        <v>100</v>
      </c>
      <c r="AB143" s="428"/>
      <c r="AC143" s="570">
        <v>3.8000000000000003</v>
      </c>
      <c r="AD143" s="570">
        <v>2.9000000000000004</v>
      </c>
      <c r="AE143" s="570">
        <v>0.9</v>
      </c>
      <c r="AF143" s="571"/>
      <c r="AG143" s="570" t="s">
        <v>95</v>
      </c>
    </row>
    <row r="144" spans="1:33" s="343" customFormat="1" x14ac:dyDescent="0.2">
      <c r="A144" s="344"/>
      <c r="B144" s="344"/>
      <c r="C144" s="426"/>
      <c r="D144" s="350"/>
      <c r="E144" s="566"/>
      <c r="F144" s="349"/>
      <c r="G144" s="349"/>
      <c r="H144" s="349"/>
      <c r="I144" s="568"/>
      <c r="J144" s="568"/>
      <c r="K144" s="568"/>
      <c r="L144" s="568"/>
      <c r="M144" s="568"/>
      <c r="N144" s="569"/>
      <c r="O144" s="566"/>
      <c r="P144" s="349"/>
      <c r="Q144" s="349"/>
      <c r="R144" s="349"/>
      <c r="S144" s="568"/>
      <c r="T144" s="568"/>
      <c r="U144" s="568"/>
      <c r="V144" s="568"/>
      <c r="W144" s="568"/>
      <c r="X144" s="573"/>
      <c r="Y144" s="566"/>
      <c r="Z144" s="349"/>
      <c r="AA144" s="349"/>
      <c r="AB144" s="425"/>
      <c r="AC144" s="568"/>
      <c r="AD144" s="568"/>
      <c r="AE144" s="568"/>
      <c r="AF144" s="568"/>
      <c r="AG144" s="568"/>
    </row>
    <row r="145" spans="1:33" s="346" customFormat="1" x14ac:dyDescent="0.2">
      <c r="A145" s="344"/>
      <c r="B145" s="344"/>
      <c r="C145" s="347" t="s">
        <v>360</v>
      </c>
      <c r="D145" s="348"/>
      <c r="E145" s="566" t="s">
        <v>57</v>
      </c>
      <c r="F145" s="349"/>
      <c r="G145" s="349">
        <v>3420</v>
      </c>
      <c r="H145" s="425"/>
      <c r="I145" s="568">
        <v>4.8000000000000007</v>
      </c>
      <c r="J145" s="568">
        <v>3.6</v>
      </c>
      <c r="K145" s="568">
        <v>1.1000000000000001</v>
      </c>
      <c r="L145" s="568"/>
      <c r="M145" s="568">
        <v>5.7</v>
      </c>
      <c r="N145" s="569"/>
      <c r="O145" s="566" t="s">
        <v>57</v>
      </c>
      <c r="P145" s="349"/>
      <c r="Q145" s="349">
        <v>3510</v>
      </c>
      <c r="R145" s="425"/>
      <c r="S145" s="568">
        <v>4.4000000000000004</v>
      </c>
      <c r="T145" s="568">
        <v>3.3000000000000003</v>
      </c>
      <c r="U145" s="568">
        <v>1.1000000000000001</v>
      </c>
      <c r="V145" s="568"/>
      <c r="W145" s="568">
        <v>5.8000000000000007</v>
      </c>
      <c r="X145" s="573"/>
      <c r="Y145" s="566" t="s">
        <v>57</v>
      </c>
      <c r="Z145" s="349"/>
      <c r="AA145" s="349">
        <v>3730</v>
      </c>
      <c r="AB145" s="425"/>
      <c r="AC145" s="568">
        <v>4.5</v>
      </c>
      <c r="AD145" s="568">
        <v>3.5</v>
      </c>
      <c r="AE145" s="568">
        <v>1</v>
      </c>
      <c r="AF145" s="568"/>
      <c r="AG145" s="568">
        <v>5.9</v>
      </c>
    </row>
    <row r="146" spans="1:33" s="343" customFormat="1" x14ac:dyDescent="0.2">
      <c r="A146" s="344" t="s">
        <v>361</v>
      </c>
      <c r="B146" s="344">
        <v>867</v>
      </c>
      <c r="C146" s="426" t="s">
        <v>362</v>
      </c>
      <c r="D146" s="350"/>
      <c r="E146" s="567" t="s">
        <v>118</v>
      </c>
      <c r="F146" s="427"/>
      <c r="G146" s="427">
        <v>40</v>
      </c>
      <c r="H146" s="427"/>
      <c r="I146" s="570">
        <v>5.1000000000000005</v>
      </c>
      <c r="J146" s="570">
        <v>3</v>
      </c>
      <c r="K146" s="570">
        <v>2.1</v>
      </c>
      <c r="L146" s="571"/>
      <c r="M146" s="570" t="s">
        <v>95</v>
      </c>
      <c r="N146" s="572"/>
      <c r="O146" s="567" t="s">
        <v>118</v>
      </c>
      <c r="P146" s="427"/>
      <c r="Q146" s="427">
        <v>40</v>
      </c>
      <c r="R146" s="427"/>
      <c r="S146" s="570">
        <v>5.2</v>
      </c>
      <c r="T146" s="570">
        <v>4.2</v>
      </c>
      <c r="U146" s="570">
        <v>0.9</v>
      </c>
      <c r="V146" s="571"/>
      <c r="W146" s="570" t="s">
        <v>95</v>
      </c>
      <c r="X146" s="574"/>
      <c r="Y146" s="567" t="s">
        <v>118</v>
      </c>
      <c r="Z146" s="427"/>
      <c r="AA146" s="427">
        <v>40</v>
      </c>
      <c r="AB146" s="428"/>
      <c r="AC146" s="570">
        <v>3</v>
      </c>
      <c r="AD146" s="570">
        <v>2.5</v>
      </c>
      <c r="AE146" s="570">
        <v>0.5</v>
      </c>
      <c r="AF146" s="571"/>
      <c r="AG146" s="570">
        <v>0</v>
      </c>
    </row>
    <row r="147" spans="1:33" s="343" customFormat="1" x14ac:dyDescent="0.2">
      <c r="A147" s="344" t="s">
        <v>363</v>
      </c>
      <c r="B147" s="344">
        <v>846</v>
      </c>
      <c r="C147" s="426" t="s">
        <v>364</v>
      </c>
      <c r="D147" s="350"/>
      <c r="E147" s="567" t="s">
        <v>118</v>
      </c>
      <c r="F147" s="427"/>
      <c r="G147" s="427">
        <v>220</v>
      </c>
      <c r="H147" s="427"/>
      <c r="I147" s="570">
        <v>4.5</v>
      </c>
      <c r="J147" s="570">
        <v>3.2</v>
      </c>
      <c r="K147" s="570">
        <v>1.3</v>
      </c>
      <c r="L147" s="571"/>
      <c r="M147" s="570">
        <v>5</v>
      </c>
      <c r="N147" s="572"/>
      <c r="O147" s="567" t="s">
        <v>118</v>
      </c>
      <c r="P147" s="427"/>
      <c r="Q147" s="427">
        <v>195</v>
      </c>
      <c r="R147" s="427"/>
      <c r="S147" s="570">
        <v>4.5</v>
      </c>
      <c r="T147" s="570">
        <v>2.9000000000000004</v>
      </c>
      <c r="U147" s="570">
        <v>1.6</v>
      </c>
      <c r="V147" s="571"/>
      <c r="W147" s="570">
        <v>6.1000000000000005</v>
      </c>
      <c r="X147" s="574"/>
      <c r="Y147" s="567" t="s">
        <v>114</v>
      </c>
      <c r="Z147" s="427"/>
      <c r="AA147" s="427">
        <v>190</v>
      </c>
      <c r="AB147" s="428"/>
      <c r="AC147" s="570">
        <v>4.6000000000000005</v>
      </c>
      <c r="AD147" s="570">
        <v>3.5</v>
      </c>
      <c r="AE147" s="570">
        <v>1.1000000000000001</v>
      </c>
      <c r="AF147" s="571"/>
      <c r="AG147" s="570">
        <v>5.3000000000000007</v>
      </c>
    </row>
    <row r="148" spans="1:33" s="343" customFormat="1" x14ac:dyDescent="0.2">
      <c r="A148" s="344" t="s">
        <v>365</v>
      </c>
      <c r="B148" s="344">
        <v>825</v>
      </c>
      <c r="C148" s="426" t="s">
        <v>366</v>
      </c>
      <c r="D148" s="350"/>
      <c r="E148" s="567" t="s">
        <v>118</v>
      </c>
      <c r="F148" s="427"/>
      <c r="G148" s="427">
        <v>170</v>
      </c>
      <c r="H148" s="427"/>
      <c r="I148" s="570">
        <v>4.6000000000000005</v>
      </c>
      <c r="J148" s="570">
        <v>3.7</v>
      </c>
      <c r="K148" s="570">
        <v>0.9</v>
      </c>
      <c r="L148" s="571"/>
      <c r="M148" s="570">
        <v>4.1000000000000005</v>
      </c>
      <c r="N148" s="572"/>
      <c r="O148" s="567" t="s">
        <v>118</v>
      </c>
      <c r="P148" s="427"/>
      <c r="Q148" s="427">
        <v>180</v>
      </c>
      <c r="R148" s="427"/>
      <c r="S148" s="570">
        <v>4.2</v>
      </c>
      <c r="T148" s="570">
        <v>3.6</v>
      </c>
      <c r="U148" s="570">
        <v>0.60000000000000009</v>
      </c>
      <c r="V148" s="571"/>
      <c r="W148" s="570" t="s">
        <v>95</v>
      </c>
      <c r="X148" s="574"/>
      <c r="Y148" s="567" t="s">
        <v>118</v>
      </c>
      <c r="Z148" s="427"/>
      <c r="AA148" s="427">
        <v>170</v>
      </c>
      <c r="AB148" s="428"/>
      <c r="AC148" s="570">
        <v>3.5</v>
      </c>
      <c r="AD148" s="570">
        <v>3.2</v>
      </c>
      <c r="AE148" s="570">
        <v>0.30000000000000004</v>
      </c>
      <c r="AF148" s="571"/>
      <c r="AG148" s="570" t="s">
        <v>95</v>
      </c>
    </row>
    <row r="149" spans="1:33" s="343" customFormat="1" x14ac:dyDescent="0.2">
      <c r="A149" s="344" t="s">
        <v>367</v>
      </c>
      <c r="B149" s="344">
        <v>845</v>
      </c>
      <c r="C149" s="426" t="s">
        <v>368</v>
      </c>
      <c r="D149" s="350"/>
      <c r="E149" s="567" t="s">
        <v>118</v>
      </c>
      <c r="F149" s="427"/>
      <c r="G149" s="427">
        <v>275</v>
      </c>
      <c r="H149" s="427"/>
      <c r="I149" s="570">
        <v>5.5</v>
      </c>
      <c r="J149" s="570">
        <v>3.9000000000000004</v>
      </c>
      <c r="K149" s="570">
        <v>1.6</v>
      </c>
      <c r="L149" s="571"/>
      <c r="M149" s="570">
        <v>8.8000000000000007</v>
      </c>
      <c r="N149" s="572"/>
      <c r="O149" s="567" t="s">
        <v>118</v>
      </c>
      <c r="P149" s="427"/>
      <c r="Q149" s="427">
        <v>285</v>
      </c>
      <c r="R149" s="427"/>
      <c r="S149" s="570">
        <v>4.7</v>
      </c>
      <c r="T149" s="570">
        <v>3.4000000000000004</v>
      </c>
      <c r="U149" s="570">
        <v>1.3</v>
      </c>
      <c r="V149" s="571"/>
      <c r="W149" s="570">
        <v>7</v>
      </c>
      <c r="X149" s="574"/>
      <c r="Y149" s="567" t="s">
        <v>118</v>
      </c>
      <c r="Z149" s="427"/>
      <c r="AA149" s="427">
        <v>285</v>
      </c>
      <c r="AB149" s="428"/>
      <c r="AC149" s="570">
        <v>4.8000000000000007</v>
      </c>
      <c r="AD149" s="570">
        <v>3.8000000000000003</v>
      </c>
      <c r="AE149" s="570">
        <v>1</v>
      </c>
      <c r="AF149" s="571"/>
      <c r="AG149" s="570">
        <v>8.1</v>
      </c>
    </row>
    <row r="150" spans="1:33" s="343" customFormat="1" x14ac:dyDescent="0.2">
      <c r="A150" s="344" t="s">
        <v>369</v>
      </c>
      <c r="B150" s="344">
        <v>850</v>
      </c>
      <c r="C150" s="426" t="s">
        <v>370</v>
      </c>
      <c r="D150" s="350"/>
      <c r="E150" s="567" t="s">
        <v>118</v>
      </c>
      <c r="F150" s="427"/>
      <c r="G150" s="427">
        <v>465</v>
      </c>
      <c r="H150" s="427"/>
      <c r="I150" s="570">
        <v>4.7</v>
      </c>
      <c r="J150" s="570">
        <v>3.6</v>
      </c>
      <c r="K150" s="570">
        <v>1.1000000000000001</v>
      </c>
      <c r="L150" s="571"/>
      <c r="M150" s="570">
        <v>5.6000000000000005</v>
      </c>
      <c r="N150" s="572"/>
      <c r="O150" s="567" t="s">
        <v>118</v>
      </c>
      <c r="P150" s="427"/>
      <c r="Q150" s="427">
        <v>465</v>
      </c>
      <c r="R150" s="427"/>
      <c r="S150" s="570">
        <v>5</v>
      </c>
      <c r="T150" s="570">
        <v>3.6</v>
      </c>
      <c r="U150" s="570">
        <v>1.4000000000000001</v>
      </c>
      <c r="V150" s="571"/>
      <c r="W150" s="570">
        <v>7.8000000000000007</v>
      </c>
      <c r="X150" s="574"/>
      <c r="Y150" s="567" t="s">
        <v>114</v>
      </c>
      <c r="Z150" s="427"/>
      <c r="AA150" s="427">
        <v>555</v>
      </c>
      <c r="AB150" s="428"/>
      <c r="AC150" s="570">
        <v>5.3000000000000007</v>
      </c>
      <c r="AD150" s="570">
        <v>4.1000000000000005</v>
      </c>
      <c r="AE150" s="570">
        <v>1.2000000000000002</v>
      </c>
      <c r="AF150" s="571"/>
      <c r="AG150" s="570">
        <v>7.6000000000000005</v>
      </c>
    </row>
    <row r="151" spans="1:33" s="343" customFormat="1" x14ac:dyDescent="0.2">
      <c r="A151" s="344" t="s">
        <v>371</v>
      </c>
      <c r="B151" s="344">
        <v>921</v>
      </c>
      <c r="C151" s="426" t="s">
        <v>372</v>
      </c>
      <c r="D151" s="350"/>
      <c r="E151" s="567" t="s">
        <v>118</v>
      </c>
      <c r="F151" s="427"/>
      <c r="G151" s="427">
        <v>60</v>
      </c>
      <c r="H151" s="427"/>
      <c r="I151" s="570">
        <v>7.8000000000000007</v>
      </c>
      <c r="J151" s="570">
        <v>5.4</v>
      </c>
      <c r="K151" s="570">
        <v>2.4000000000000004</v>
      </c>
      <c r="L151" s="571"/>
      <c r="M151" s="570">
        <v>16.100000000000001</v>
      </c>
      <c r="N151" s="572"/>
      <c r="O151" s="567" t="s">
        <v>118</v>
      </c>
      <c r="P151" s="427"/>
      <c r="Q151" s="427">
        <v>65</v>
      </c>
      <c r="R151" s="427"/>
      <c r="S151" s="570">
        <v>8.2000000000000011</v>
      </c>
      <c r="T151" s="570">
        <v>4.3</v>
      </c>
      <c r="U151" s="570">
        <v>3.9000000000000004</v>
      </c>
      <c r="V151" s="571"/>
      <c r="W151" s="570">
        <v>12.5</v>
      </c>
      <c r="X151" s="574"/>
      <c r="Y151" s="567" t="s">
        <v>118</v>
      </c>
      <c r="Z151" s="427"/>
      <c r="AA151" s="427">
        <v>75</v>
      </c>
      <c r="AB151" s="428"/>
      <c r="AC151" s="570">
        <v>6.4</v>
      </c>
      <c r="AD151" s="570">
        <v>4.1000000000000005</v>
      </c>
      <c r="AE151" s="570">
        <v>2.3000000000000003</v>
      </c>
      <c r="AF151" s="571"/>
      <c r="AG151" s="570">
        <v>11.700000000000001</v>
      </c>
    </row>
    <row r="152" spans="1:33" s="343" customFormat="1" x14ac:dyDescent="0.2">
      <c r="A152" s="344" t="s">
        <v>373</v>
      </c>
      <c r="B152" s="344">
        <v>886</v>
      </c>
      <c r="C152" s="426" t="s">
        <v>374</v>
      </c>
      <c r="D152" s="350"/>
      <c r="E152" s="567" t="s">
        <v>114</v>
      </c>
      <c r="F152" s="427"/>
      <c r="G152" s="427">
        <v>675</v>
      </c>
      <c r="H152" s="427"/>
      <c r="I152" s="570">
        <v>4.2</v>
      </c>
      <c r="J152" s="570">
        <v>3.4000000000000004</v>
      </c>
      <c r="K152" s="570">
        <v>0.8</v>
      </c>
      <c r="L152" s="571"/>
      <c r="M152" s="570">
        <v>4.1000000000000005</v>
      </c>
      <c r="N152" s="572"/>
      <c r="O152" s="567" t="s">
        <v>114</v>
      </c>
      <c r="P152" s="427"/>
      <c r="Q152" s="427">
        <v>740</v>
      </c>
      <c r="R152" s="427"/>
      <c r="S152" s="570">
        <v>4.7</v>
      </c>
      <c r="T152" s="570">
        <v>3.4000000000000004</v>
      </c>
      <c r="U152" s="570">
        <v>1.3</v>
      </c>
      <c r="V152" s="571"/>
      <c r="W152" s="570">
        <v>6.5</v>
      </c>
      <c r="X152" s="574"/>
      <c r="Y152" s="567" t="s">
        <v>114</v>
      </c>
      <c r="Z152" s="427"/>
      <c r="AA152" s="427">
        <v>765</v>
      </c>
      <c r="AB152" s="428"/>
      <c r="AC152" s="570">
        <v>4.8000000000000007</v>
      </c>
      <c r="AD152" s="570">
        <v>3.5</v>
      </c>
      <c r="AE152" s="570">
        <v>1.3</v>
      </c>
      <c r="AF152" s="571"/>
      <c r="AG152" s="570">
        <v>6.4</v>
      </c>
    </row>
    <row r="153" spans="1:33" s="343" customFormat="1" x14ac:dyDescent="0.2">
      <c r="A153" s="344" t="s">
        <v>375</v>
      </c>
      <c r="B153" s="344">
        <v>887</v>
      </c>
      <c r="C153" s="426" t="s">
        <v>476</v>
      </c>
      <c r="D153" s="350"/>
      <c r="E153" s="567" t="s">
        <v>118</v>
      </c>
      <c r="F153" s="427"/>
      <c r="G153" s="427">
        <v>150</v>
      </c>
      <c r="H153" s="427"/>
      <c r="I153" s="570">
        <v>3.3000000000000003</v>
      </c>
      <c r="J153" s="570">
        <v>3</v>
      </c>
      <c r="K153" s="570">
        <v>0.4</v>
      </c>
      <c r="L153" s="571"/>
      <c r="M153" s="570" t="s">
        <v>95</v>
      </c>
      <c r="N153" s="572"/>
      <c r="O153" s="567" t="s">
        <v>118</v>
      </c>
      <c r="P153" s="427"/>
      <c r="Q153" s="427">
        <v>155</v>
      </c>
      <c r="R153" s="427"/>
      <c r="S153" s="570">
        <v>2.5</v>
      </c>
      <c r="T153" s="570">
        <v>2.2000000000000002</v>
      </c>
      <c r="U153" s="570">
        <v>0.30000000000000004</v>
      </c>
      <c r="V153" s="571"/>
      <c r="W153" s="570" t="s">
        <v>95</v>
      </c>
      <c r="X153" s="574"/>
      <c r="Y153" s="567" t="s">
        <v>118</v>
      </c>
      <c r="Z153" s="427"/>
      <c r="AA153" s="427">
        <v>155</v>
      </c>
      <c r="AB153" s="428"/>
      <c r="AC153" s="570">
        <v>3.9000000000000004</v>
      </c>
      <c r="AD153" s="570">
        <v>3.2</v>
      </c>
      <c r="AE153" s="570">
        <v>0.70000000000000007</v>
      </c>
      <c r="AF153" s="571"/>
      <c r="AG153" s="570">
        <v>4.5</v>
      </c>
    </row>
    <row r="154" spans="1:33" s="343" customFormat="1" x14ac:dyDescent="0.2">
      <c r="A154" s="344" t="s">
        <v>377</v>
      </c>
      <c r="B154" s="344">
        <v>826</v>
      </c>
      <c r="C154" s="426" t="s">
        <v>378</v>
      </c>
      <c r="D154" s="350"/>
      <c r="E154" s="567" t="s">
        <v>118</v>
      </c>
      <c r="F154" s="427"/>
      <c r="G154" s="427">
        <v>115</v>
      </c>
      <c r="H154" s="427"/>
      <c r="I154" s="570">
        <v>3.6</v>
      </c>
      <c r="J154" s="570">
        <v>3</v>
      </c>
      <c r="K154" s="570">
        <v>0.60000000000000009</v>
      </c>
      <c r="L154" s="571"/>
      <c r="M154" s="570" t="s">
        <v>95</v>
      </c>
      <c r="N154" s="572"/>
      <c r="O154" s="567" t="s">
        <v>118</v>
      </c>
      <c r="P154" s="427"/>
      <c r="Q154" s="427">
        <v>115</v>
      </c>
      <c r="R154" s="427"/>
      <c r="S154" s="570">
        <v>2.7</v>
      </c>
      <c r="T154" s="570">
        <v>2.4000000000000004</v>
      </c>
      <c r="U154" s="570">
        <v>0.2</v>
      </c>
      <c r="V154" s="571"/>
      <c r="W154" s="570" t="s">
        <v>95</v>
      </c>
      <c r="X154" s="574"/>
      <c r="Y154" s="567" t="s">
        <v>114</v>
      </c>
      <c r="Z154" s="427"/>
      <c r="AA154" s="427">
        <v>130</v>
      </c>
      <c r="AB154" s="428"/>
      <c r="AC154" s="570">
        <v>2.9000000000000004</v>
      </c>
      <c r="AD154" s="570">
        <v>2.5</v>
      </c>
      <c r="AE154" s="570">
        <v>0.4</v>
      </c>
      <c r="AF154" s="571"/>
      <c r="AG154" s="570" t="s">
        <v>95</v>
      </c>
    </row>
    <row r="155" spans="1:33" s="343" customFormat="1" x14ac:dyDescent="0.2">
      <c r="A155" s="344" t="s">
        <v>379</v>
      </c>
      <c r="B155" s="344">
        <v>931</v>
      </c>
      <c r="C155" s="426" t="s">
        <v>380</v>
      </c>
      <c r="D155" s="350"/>
      <c r="E155" s="567" t="s">
        <v>118</v>
      </c>
      <c r="F155" s="427"/>
      <c r="G155" s="427">
        <v>145</v>
      </c>
      <c r="H155" s="427"/>
      <c r="I155" s="570">
        <v>4.6000000000000005</v>
      </c>
      <c r="J155" s="570">
        <v>3.3000000000000003</v>
      </c>
      <c r="K155" s="570">
        <v>1.2000000000000002</v>
      </c>
      <c r="L155" s="571"/>
      <c r="M155" s="570">
        <v>4.2</v>
      </c>
      <c r="N155" s="572"/>
      <c r="O155" s="567" t="s">
        <v>118</v>
      </c>
      <c r="P155" s="427"/>
      <c r="Q155" s="427">
        <v>145</v>
      </c>
      <c r="R155" s="427"/>
      <c r="S155" s="570">
        <v>3.6</v>
      </c>
      <c r="T155" s="570">
        <v>2.9000000000000004</v>
      </c>
      <c r="U155" s="570">
        <v>0.8</v>
      </c>
      <c r="V155" s="571"/>
      <c r="W155" s="570">
        <v>5.4</v>
      </c>
      <c r="X155" s="574"/>
      <c r="Y155" s="567" t="s">
        <v>114</v>
      </c>
      <c r="Z155" s="427"/>
      <c r="AA155" s="427">
        <v>170</v>
      </c>
      <c r="AB155" s="428"/>
      <c r="AC155" s="570">
        <v>5.2</v>
      </c>
      <c r="AD155" s="570">
        <v>4</v>
      </c>
      <c r="AE155" s="570">
        <v>1.2000000000000002</v>
      </c>
      <c r="AF155" s="571"/>
      <c r="AG155" s="570">
        <v>7</v>
      </c>
    </row>
    <row r="156" spans="1:33" s="343" customFormat="1" x14ac:dyDescent="0.2">
      <c r="A156" s="344" t="s">
        <v>381</v>
      </c>
      <c r="B156" s="344">
        <v>851</v>
      </c>
      <c r="C156" s="426" t="s">
        <v>382</v>
      </c>
      <c r="D156" s="350"/>
      <c r="E156" s="567" t="s">
        <v>118</v>
      </c>
      <c r="F156" s="427"/>
      <c r="G156" s="427">
        <v>130</v>
      </c>
      <c r="H156" s="427"/>
      <c r="I156" s="570">
        <v>6.6000000000000005</v>
      </c>
      <c r="J156" s="570">
        <v>4.2</v>
      </c>
      <c r="K156" s="570">
        <v>2.4000000000000004</v>
      </c>
      <c r="L156" s="571"/>
      <c r="M156" s="570">
        <v>7.7</v>
      </c>
      <c r="N156" s="572"/>
      <c r="O156" s="567" t="s">
        <v>118</v>
      </c>
      <c r="P156" s="427"/>
      <c r="Q156" s="427">
        <v>130</v>
      </c>
      <c r="R156" s="427"/>
      <c r="S156" s="570">
        <v>4.7</v>
      </c>
      <c r="T156" s="570">
        <v>3.7</v>
      </c>
      <c r="U156" s="570">
        <v>1</v>
      </c>
      <c r="V156" s="571"/>
      <c r="W156" s="570">
        <v>6.2</v>
      </c>
      <c r="X156" s="574"/>
      <c r="Y156" s="567" t="s">
        <v>118</v>
      </c>
      <c r="Z156" s="427"/>
      <c r="AA156" s="427">
        <v>140</v>
      </c>
      <c r="AB156" s="428"/>
      <c r="AC156" s="570">
        <v>5.2</v>
      </c>
      <c r="AD156" s="570">
        <v>3.9000000000000004</v>
      </c>
      <c r="AE156" s="570">
        <v>1.2000000000000002</v>
      </c>
      <c r="AF156" s="571"/>
      <c r="AG156" s="570">
        <v>10</v>
      </c>
    </row>
    <row r="157" spans="1:33" s="343" customFormat="1" x14ac:dyDescent="0.2">
      <c r="A157" s="344" t="s">
        <v>383</v>
      </c>
      <c r="B157" s="344">
        <v>870</v>
      </c>
      <c r="C157" s="426" t="s">
        <v>7</v>
      </c>
      <c r="D157" s="350"/>
      <c r="E157" s="567" t="s">
        <v>118</v>
      </c>
      <c r="F157" s="427"/>
      <c r="G157" s="427">
        <v>90</v>
      </c>
      <c r="H157" s="427"/>
      <c r="I157" s="570">
        <v>5.8000000000000007</v>
      </c>
      <c r="J157" s="570">
        <v>3.9000000000000004</v>
      </c>
      <c r="K157" s="570">
        <v>1.9000000000000001</v>
      </c>
      <c r="L157" s="571"/>
      <c r="M157" s="570">
        <v>10</v>
      </c>
      <c r="N157" s="572"/>
      <c r="O157" s="567" t="s">
        <v>118</v>
      </c>
      <c r="P157" s="427"/>
      <c r="Q157" s="427">
        <v>90</v>
      </c>
      <c r="R157" s="427"/>
      <c r="S157" s="570">
        <v>4</v>
      </c>
      <c r="T157" s="570">
        <v>3.2</v>
      </c>
      <c r="U157" s="570">
        <v>0.8</v>
      </c>
      <c r="V157" s="571"/>
      <c r="W157" s="570">
        <v>6.6000000000000005</v>
      </c>
      <c r="X157" s="574"/>
      <c r="Y157" s="567" t="s">
        <v>118</v>
      </c>
      <c r="Z157" s="427"/>
      <c r="AA157" s="427">
        <v>90</v>
      </c>
      <c r="AB157" s="428"/>
      <c r="AC157" s="570">
        <v>3.5</v>
      </c>
      <c r="AD157" s="570">
        <v>3</v>
      </c>
      <c r="AE157" s="570">
        <v>0.5</v>
      </c>
      <c r="AF157" s="571"/>
      <c r="AG157" s="570" t="s">
        <v>95</v>
      </c>
    </row>
    <row r="158" spans="1:33" s="343" customFormat="1" x14ac:dyDescent="0.2">
      <c r="A158" s="344" t="s">
        <v>384</v>
      </c>
      <c r="B158" s="344">
        <v>871</v>
      </c>
      <c r="C158" s="426" t="s">
        <v>385</v>
      </c>
      <c r="D158" s="350"/>
      <c r="E158" s="567" t="s">
        <v>118</v>
      </c>
      <c r="F158" s="427"/>
      <c r="G158" s="427">
        <v>50</v>
      </c>
      <c r="H158" s="427"/>
      <c r="I158" s="570">
        <v>4</v>
      </c>
      <c r="J158" s="570">
        <v>3.5</v>
      </c>
      <c r="K158" s="570">
        <v>0.5</v>
      </c>
      <c r="L158" s="571"/>
      <c r="M158" s="570" t="s">
        <v>95</v>
      </c>
      <c r="N158" s="572"/>
      <c r="O158" s="567" t="s">
        <v>118</v>
      </c>
      <c r="P158" s="427"/>
      <c r="Q158" s="427">
        <v>55</v>
      </c>
      <c r="R158" s="427"/>
      <c r="S158" s="570">
        <v>3.6</v>
      </c>
      <c r="T158" s="570">
        <v>3</v>
      </c>
      <c r="U158" s="570">
        <v>0.60000000000000009</v>
      </c>
      <c r="V158" s="571"/>
      <c r="W158" s="570" t="s">
        <v>95</v>
      </c>
      <c r="X158" s="574"/>
      <c r="Y158" s="567" t="s">
        <v>114</v>
      </c>
      <c r="Z158" s="427"/>
      <c r="AA158" s="427">
        <v>65</v>
      </c>
      <c r="AB158" s="428"/>
      <c r="AC158" s="570">
        <v>2.3000000000000003</v>
      </c>
      <c r="AD158" s="570">
        <v>2</v>
      </c>
      <c r="AE158" s="570">
        <v>0.2</v>
      </c>
      <c r="AF158" s="571"/>
      <c r="AG158" s="570">
        <v>0</v>
      </c>
    </row>
    <row r="159" spans="1:33" s="343" customFormat="1" x14ac:dyDescent="0.2">
      <c r="A159" s="344" t="s">
        <v>386</v>
      </c>
      <c r="B159" s="344">
        <v>852</v>
      </c>
      <c r="C159" s="426" t="s">
        <v>387</v>
      </c>
      <c r="D159" s="350"/>
      <c r="E159" s="567" t="s">
        <v>118</v>
      </c>
      <c r="F159" s="427"/>
      <c r="G159" s="427">
        <v>165</v>
      </c>
      <c r="H159" s="427"/>
      <c r="I159" s="570">
        <v>5.3000000000000007</v>
      </c>
      <c r="J159" s="570">
        <v>4</v>
      </c>
      <c r="K159" s="570">
        <v>1.3</v>
      </c>
      <c r="L159" s="571"/>
      <c r="M159" s="570">
        <v>6</v>
      </c>
      <c r="N159" s="572"/>
      <c r="O159" s="567" t="s">
        <v>118</v>
      </c>
      <c r="P159" s="427"/>
      <c r="Q159" s="427">
        <v>195</v>
      </c>
      <c r="R159" s="427"/>
      <c r="S159" s="570">
        <v>4.8000000000000007</v>
      </c>
      <c r="T159" s="570">
        <v>3.2</v>
      </c>
      <c r="U159" s="570">
        <v>1.6</v>
      </c>
      <c r="V159" s="571"/>
      <c r="W159" s="570">
        <v>5.1000000000000005</v>
      </c>
      <c r="X159" s="574"/>
      <c r="Y159" s="567" t="s">
        <v>114</v>
      </c>
      <c r="Z159" s="427"/>
      <c r="AA159" s="427">
        <v>225</v>
      </c>
      <c r="AB159" s="428"/>
      <c r="AC159" s="570">
        <v>4.1000000000000005</v>
      </c>
      <c r="AD159" s="570">
        <v>3.4000000000000004</v>
      </c>
      <c r="AE159" s="570">
        <v>0.70000000000000007</v>
      </c>
      <c r="AF159" s="571"/>
      <c r="AG159" s="570">
        <v>4</v>
      </c>
    </row>
    <row r="160" spans="1:33" s="343" customFormat="1" x14ac:dyDescent="0.2">
      <c r="A160" s="344" t="s">
        <v>388</v>
      </c>
      <c r="B160" s="344">
        <v>936</v>
      </c>
      <c r="C160" s="426" t="s">
        <v>389</v>
      </c>
      <c r="D160" s="350"/>
      <c r="E160" s="567" t="s">
        <v>114</v>
      </c>
      <c r="F160" s="427"/>
      <c r="G160" s="427">
        <v>290</v>
      </c>
      <c r="H160" s="427"/>
      <c r="I160" s="570">
        <v>5.5</v>
      </c>
      <c r="J160" s="570">
        <v>4.2</v>
      </c>
      <c r="K160" s="570">
        <v>1.3</v>
      </c>
      <c r="L160" s="571"/>
      <c r="M160" s="570">
        <v>6.9</v>
      </c>
      <c r="N160" s="572"/>
      <c r="O160" s="567" t="s">
        <v>114</v>
      </c>
      <c r="P160" s="427"/>
      <c r="Q160" s="427">
        <v>285</v>
      </c>
      <c r="R160" s="427"/>
      <c r="S160" s="570">
        <v>4.6000000000000005</v>
      </c>
      <c r="T160" s="570">
        <v>3.8000000000000003</v>
      </c>
      <c r="U160" s="570">
        <v>0.8</v>
      </c>
      <c r="V160" s="571"/>
      <c r="W160" s="570">
        <v>6</v>
      </c>
      <c r="X160" s="574"/>
      <c r="Y160" s="567" t="s">
        <v>114</v>
      </c>
      <c r="Z160" s="427"/>
      <c r="AA160" s="427">
        <v>300</v>
      </c>
      <c r="AB160" s="428"/>
      <c r="AC160" s="570">
        <v>4.2</v>
      </c>
      <c r="AD160" s="570">
        <v>3.3000000000000003</v>
      </c>
      <c r="AE160" s="570">
        <v>0.9</v>
      </c>
      <c r="AF160" s="571"/>
      <c r="AG160" s="570">
        <v>5.7</v>
      </c>
    </row>
    <row r="161" spans="1:33" s="343" customFormat="1" x14ac:dyDescent="0.2">
      <c r="A161" s="344" t="s">
        <v>390</v>
      </c>
      <c r="B161" s="344">
        <v>869</v>
      </c>
      <c r="C161" s="426" t="s">
        <v>391</v>
      </c>
      <c r="D161" s="350"/>
      <c r="E161" s="567" t="s">
        <v>118</v>
      </c>
      <c r="F161" s="427"/>
      <c r="G161" s="427">
        <v>55</v>
      </c>
      <c r="H161" s="427"/>
      <c r="I161" s="570">
        <v>4.5</v>
      </c>
      <c r="J161" s="570">
        <v>2.7</v>
      </c>
      <c r="K161" s="570">
        <v>1.8</v>
      </c>
      <c r="L161" s="571"/>
      <c r="M161" s="570" t="s">
        <v>95</v>
      </c>
      <c r="N161" s="572"/>
      <c r="O161" s="567" t="s">
        <v>118</v>
      </c>
      <c r="P161" s="427"/>
      <c r="Q161" s="427">
        <v>60</v>
      </c>
      <c r="R161" s="427"/>
      <c r="S161" s="570">
        <v>3.5</v>
      </c>
      <c r="T161" s="570">
        <v>2.8000000000000003</v>
      </c>
      <c r="U161" s="570">
        <v>0.70000000000000007</v>
      </c>
      <c r="V161" s="571"/>
      <c r="W161" s="570" t="s">
        <v>95</v>
      </c>
      <c r="X161" s="574"/>
      <c r="Y161" s="567" t="s">
        <v>118</v>
      </c>
      <c r="Z161" s="427"/>
      <c r="AA161" s="427">
        <v>70</v>
      </c>
      <c r="AB161" s="428"/>
      <c r="AC161" s="570">
        <v>2.9000000000000004</v>
      </c>
      <c r="AD161" s="570">
        <v>2.7</v>
      </c>
      <c r="AE161" s="570">
        <v>0.2</v>
      </c>
      <c r="AF161" s="571"/>
      <c r="AG161" s="570" t="s">
        <v>95</v>
      </c>
    </row>
    <row r="162" spans="1:33" s="343" customFormat="1" x14ac:dyDescent="0.2">
      <c r="A162" s="344" t="s">
        <v>392</v>
      </c>
      <c r="B162" s="344">
        <v>938</v>
      </c>
      <c r="C162" s="426" t="s">
        <v>393</v>
      </c>
      <c r="D162" s="350"/>
      <c r="E162" s="567" t="s">
        <v>118</v>
      </c>
      <c r="F162" s="427"/>
      <c r="G162" s="427">
        <v>265</v>
      </c>
      <c r="H162" s="427"/>
      <c r="I162" s="570">
        <v>5</v>
      </c>
      <c r="J162" s="570">
        <v>4.2</v>
      </c>
      <c r="K162" s="570">
        <v>0.8</v>
      </c>
      <c r="L162" s="571"/>
      <c r="M162" s="570">
        <v>7.2</v>
      </c>
      <c r="N162" s="572"/>
      <c r="O162" s="567" t="s">
        <v>118</v>
      </c>
      <c r="P162" s="427"/>
      <c r="Q162" s="427">
        <v>235</v>
      </c>
      <c r="R162" s="427"/>
      <c r="S162" s="570">
        <v>3.9000000000000004</v>
      </c>
      <c r="T162" s="570">
        <v>3.3000000000000003</v>
      </c>
      <c r="U162" s="570">
        <v>0.70000000000000007</v>
      </c>
      <c r="V162" s="571"/>
      <c r="W162" s="570">
        <v>4.7</v>
      </c>
      <c r="X162" s="574"/>
      <c r="Y162" s="567" t="s">
        <v>118</v>
      </c>
      <c r="Z162" s="427"/>
      <c r="AA162" s="427">
        <v>230</v>
      </c>
      <c r="AB162" s="428"/>
      <c r="AC162" s="570">
        <v>4.9000000000000004</v>
      </c>
      <c r="AD162" s="570">
        <v>4</v>
      </c>
      <c r="AE162" s="570">
        <v>0.9</v>
      </c>
      <c r="AF162" s="571"/>
      <c r="AG162" s="570">
        <v>6.6000000000000005</v>
      </c>
    </row>
    <row r="163" spans="1:33" s="343" customFormat="1" x14ac:dyDescent="0.2">
      <c r="A163" s="344" t="s">
        <v>394</v>
      </c>
      <c r="B163" s="344">
        <v>868</v>
      </c>
      <c r="C163" s="426" t="s">
        <v>477</v>
      </c>
      <c r="D163" s="350"/>
      <c r="E163" s="567" t="s">
        <v>114</v>
      </c>
      <c r="F163" s="427"/>
      <c r="G163" s="427">
        <v>40</v>
      </c>
      <c r="H163" s="427"/>
      <c r="I163" s="570">
        <v>2.7</v>
      </c>
      <c r="J163" s="570">
        <v>2.6</v>
      </c>
      <c r="K163" s="570">
        <v>0</v>
      </c>
      <c r="L163" s="571"/>
      <c r="M163" s="570">
        <v>0</v>
      </c>
      <c r="N163" s="572"/>
      <c r="O163" s="567" t="s">
        <v>114</v>
      </c>
      <c r="P163" s="427"/>
      <c r="Q163" s="427">
        <v>45</v>
      </c>
      <c r="R163" s="427"/>
      <c r="S163" s="570">
        <v>3</v>
      </c>
      <c r="T163" s="570">
        <v>2.6</v>
      </c>
      <c r="U163" s="570">
        <v>0.4</v>
      </c>
      <c r="V163" s="571"/>
      <c r="W163" s="570">
        <v>0</v>
      </c>
      <c r="X163" s="574"/>
      <c r="Y163" s="567" t="s">
        <v>118</v>
      </c>
      <c r="Z163" s="427"/>
      <c r="AA163" s="427">
        <v>45</v>
      </c>
      <c r="AB163" s="428"/>
      <c r="AC163" s="570">
        <v>2.9000000000000004</v>
      </c>
      <c r="AD163" s="570">
        <v>2.5</v>
      </c>
      <c r="AE163" s="570">
        <v>0.4</v>
      </c>
      <c r="AF163" s="571"/>
      <c r="AG163" s="570" t="s">
        <v>95</v>
      </c>
    </row>
    <row r="164" spans="1:33" s="343" customFormat="1" x14ac:dyDescent="0.2">
      <c r="A164" s="344" t="s">
        <v>396</v>
      </c>
      <c r="B164" s="344">
        <v>872</v>
      </c>
      <c r="C164" s="426" t="s">
        <v>397</v>
      </c>
      <c r="D164" s="350"/>
      <c r="E164" s="567" t="s">
        <v>118</v>
      </c>
      <c r="F164" s="427"/>
      <c r="G164" s="427">
        <v>20</v>
      </c>
      <c r="H164" s="427"/>
      <c r="I164" s="570">
        <v>3.6</v>
      </c>
      <c r="J164" s="570">
        <v>2.6</v>
      </c>
      <c r="K164" s="570">
        <v>1.1000000000000001</v>
      </c>
      <c r="L164" s="571"/>
      <c r="M164" s="570" t="s">
        <v>95</v>
      </c>
      <c r="N164" s="572"/>
      <c r="O164" s="567" t="s">
        <v>118</v>
      </c>
      <c r="P164" s="427"/>
      <c r="Q164" s="427">
        <v>25</v>
      </c>
      <c r="R164" s="427"/>
      <c r="S164" s="570">
        <v>3.2</v>
      </c>
      <c r="T164" s="570">
        <v>2.2000000000000002</v>
      </c>
      <c r="U164" s="570">
        <v>1</v>
      </c>
      <c r="V164" s="571"/>
      <c r="W164" s="570" t="s">
        <v>95</v>
      </c>
      <c r="X164" s="574"/>
      <c r="Y164" s="567" t="s">
        <v>118</v>
      </c>
      <c r="Z164" s="427"/>
      <c r="AA164" s="427">
        <v>25</v>
      </c>
      <c r="AB164" s="428"/>
      <c r="AC164" s="570">
        <v>2.4000000000000004</v>
      </c>
      <c r="AD164" s="570">
        <v>2.2000000000000002</v>
      </c>
      <c r="AE164" s="570">
        <v>0.2</v>
      </c>
      <c r="AF164" s="571"/>
      <c r="AG164" s="570">
        <v>0</v>
      </c>
    </row>
    <row r="165" spans="1:33" s="343" customFormat="1" x14ac:dyDescent="0.2">
      <c r="A165" s="344"/>
      <c r="B165" s="344"/>
      <c r="C165" s="426"/>
      <c r="D165" s="350"/>
      <c r="E165" s="566"/>
      <c r="F165" s="349"/>
      <c r="G165" s="349"/>
      <c r="H165" s="349"/>
      <c r="I165" s="568"/>
      <c r="J165" s="568"/>
      <c r="K165" s="568"/>
      <c r="L165" s="568"/>
      <c r="M165" s="568"/>
      <c r="N165" s="569"/>
      <c r="O165" s="566"/>
      <c r="P165" s="349"/>
      <c r="Q165" s="349"/>
      <c r="R165" s="349"/>
      <c r="S165" s="568"/>
      <c r="T165" s="568"/>
      <c r="U165" s="568"/>
      <c r="V165" s="568"/>
      <c r="W165" s="568"/>
      <c r="X165" s="573"/>
      <c r="Y165" s="566"/>
      <c r="Z165" s="349"/>
      <c r="AA165" s="349"/>
      <c r="AB165" s="425"/>
      <c r="AC165" s="568"/>
      <c r="AD165" s="568"/>
      <c r="AE165" s="568"/>
      <c r="AF165" s="568"/>
      <c r="AG165" s="568"/>
    </row>
    <row r="166" spans="1:33" s="346" customFormat="1" x14ac:dyDescent="0.2">
      <c r="A166" s="344"/>
      <c r="B166" s="344"/>
      <c r="C166" s="347" t="s">
        <v>398</v>
      </c>
      <c r="D166" s="348"/>
      <c r="E166" s="566" t="s">
        <v>57</v>
      </c>
      <c r="F166" s="349"/>
      <c r="G166" s="349">
        <v>2070</v>
      </c>
      <c r="H166" s="425"/>
      <c r="I166" s="568">
        <v>4.9000000000000004</v>
      </c>
      <c r="J166" s="568">
        <v>4</v>
      </c>
      <c r="K166" s="568">
        <v>0.9</v>
      </c>
      <c r="L166" s="568"/>
      <c r="M166" s="568">
        <v>5.1000000000000005</v>
      </c>
      <c r="N166" s="569"/>
      <c r="O166" s="566" t="s">
        <v>57</v>
      </c>
      <c r="P166" s="349"/>
      <c r="Q166" s="349">
        <v>2160</v>
      </c>
      <c r="R166" s="425"/>
      <c r="S166" s="568">
        <v>4.3</v>
      </c>
      <c r="T166" s="568">
        <v>3.3000000000000003</v>
      </c>
      <c r="U166" s="568">
        <v>1</v>
      </c>
      <c r="V166" s="568"/>
      <c r="W166" s="568">
        <v>5.5</v>
      </c>
      <c r="X166" s="573"/>
      <c r="Y166" s="566" t="s">
        <v>57</v>
      </c>
      <c r="Z166" s="349"/>
      <c r="AA166" s="349">
        <v>2190</v>
      </c>
      <c r="AB166" s="425"/>
      <c r="AC166" s="568">
        <v>4.3</v>
      </c>
      <c r="AD166" s="568">
        <v>3.3000000000000003</v>
      </c>
      <c r="AE166" s="568">
        <v>1</v>
      </c>
      <c r="AF166" s="568"/>
      <c r="AG166" s="568">
        <v>5.3000000000000007</v>
      </c>
    </row>
    <row r="167" spans="1:33" s="343" customFormat="1" x14ac:dyDescent="0.2">
      <c r="A167" s="344" t="s">
        <v>399</v>
      </c>
      <c r="B167" s="344">
        <v>800</v>
      </c>
      <c r="C167" s="426" t="s">
        <v>478</v>
      </c>
      <c r="D167" s="350"/>
      <c r="E167" s="567" t="s">
        <v>118</v>
      </c>
      <c r="F167" s="427"/>
      <c r="G167" s="427">
        <v>65</v>
      </c>
      <c r="H167" s="427"/>
      <c r="I167" s="570">
        <v>4.1000000000000005</v>
      </c>
      <c r="J167" s="570">
        <v>3.7</v>
      </c>
      <c r="K167" s="570">
        <v>0.4</v>
      </c>
      <c r="L167" s="571"/>
      <c r="M167" s="570" t="s">
        <v>95</v>
      </c>
      <c r="N167" s="572"/>
      <c r="O167" s="567" t="s">
        <v>118</v>
      </c>
      <c r="P167" s="427"/>
      <c r="Q167" s="427">
        <v>70</v>
      </c>
      <c r="R167" s="427"/>
      <c r="S167" s="570">
        <v>3.4000000000000004</v>
      </c>
      <c r="T167" s="570">
        <v>2.7</v>
      </c>
      <c r="U167" s="570">
        <v>0.70000000000000007</v>
      </c>
      <c r="V167" s="571"/>
      <c r="W167" s="570" t="s">
        <v>95</v>
      </c>
      <c r="X167" s="574"/>
      <c r="Y167" s="567" t="s">
        <v>118</v>
      </c>
      <c r="Z167" s="427"/>
      <c r="AA167" s="427">
        <v>75</v>
      </c>
      <c r="AB167" s="428"/>
      <c r="AC167" s="570">
        <v>4.1000000000000005</v>
      </c>
      <c r="AD167" s="570">
        <v>3.1</v>
      </c>
      <c r="AE167" s="570">
        <v>0.9</v>
      </c>
      <c r="AF167" s="571"/>
      <c r="AG167" s="570" t="s">
        <v>95</v>
      </c>
    </row>
    <row r="168" spans="1:33" s="343" customFormat="1" x14ac:dyDescent="0.2">
      <c r="A168" s="344" t="s">
        <v>401</v>
      </c>
      <c r="B168" s="344">
        <v>837</v>
      </c>
      <c r="C168" s="426" t="s">
        <v>402</v>
      </c>
      <c r="D168" s="350"/>
      <c r="E168" s="567" t="s">
        <v>118</v>
      </c>
      <c r="F168" s="427"/>
      <c r="G168" s="427">
        <v>85</v>
      </c>
      <c r="H168" s="427"/>
      <c r="I168" s="570">
        <v>5.8000000000000007</v>
      </c>
      <c r="J168" s="570">
        <v>4.5</v>
      </c>
      <c r="K168" s="570">
        <v>1.3</v>
      </c>
      <c r="L168" s="571"/>
      <c r="M168" s="570">
        <v>8</v>
      </c>
      <c r="N168" s="572"/>
      <c r="O168" s="567" t="s">
        <v>114</v>
      </c>
      <c r="P168" s="427"/>
      <c r="Q168" s="427">
        <v>100</v>
      </c>
      <c r="R168" s="427"/>
      <c r="S168" s="570">
        <v>3.8000000000000003</v>
      </c>
      <c r="T168" s="570">
        <v>2.7</v>
      </c>
      <c r="U168" s="570">
        <v>1</v>
      </c>
      <c r="V168" s="571"/>
      <c r="W168" s="570" t="s">
        <v>95</v>
      </c>
      <c r="X168" s="574"/>
      <c r="Y168" s="567" t="s">
        <v>118</v>
      </c>
      <c r="Z168" s="427"/>
      <c r="AA168" s="427">
        <v>100</v>
      </c>
      <c r="AB168" s="428"/>
      <c r="AC168" s="570">
        <v>5.2</v>
      </c>
      <c r="AD168" s="570">
        <v>3.7</v>
      </c>
      <c r="AE168" s="570">
        <v>1.5</v>
      </c>
      <c r="AF168" s="571"/>
      <c r="AG168" s="570">
        <v>7.1000000000000005</v>
      </c>
    </row>
    <row r="169" spans="1:33" s="343" customFormat="1" x14ac:dyDescent="0.2">
      <c r="A169" s="344" t="s">
        <v>403</v>
      </c>
      <c r="B169" s="344">
        <v>801</v>
      </c>
      <c r="C169" s="426" t="s">
        <v>479</v>
      </c>
      <c r="D169" s="350"/>
      <c r="E169" s="567" t="s">
        <v>118</v>
      </c>
      <c r="F169" s="427"/>
      <c r="G169" s="427">
        <v>305</v>
      </c>
      <c r="H169" s="427"/>
      <c r="I169" s="570">
        <v>5.4</v>
      </c>
      <c r="J169" s="570">
        <v>4.5</v>
      </c>
      <c r="K169" s="570">
        <v>0.9</v>
      </c>
      <c r="L169" s="571"/>
      <c r="M169" s="570">
        <v>5.6000000000000005</v>
      </c>
      <c r="N169" s="572"/>
      <c r="O169" s="567" t="s">
        <v>118</v>
      </c>
      <c r="P169" s="427"/>
      <c r="Q169" s="427">
        <v>305</v>
      </c>
      <c r="R169" s="427"/>
      <c r="S169" s="570">
        <v>4.3</v>
      </c>
      <c r="T169" s="570">
        <v>3.4000000000000004</v>
      </c>
      <c r="U169" s="570">
        <v>0.9</v>
      </c>
      <c r="V169" s="571"/>
      <c r="W169" s="570">
        <v>6.9</v>
      </c>
      <c r="X169" s="574"/>
      <c r="Y169" s="567" t="s">
        <v>118</v>
      </c>
      <c r="Z169" s="427"/>
      <c r="AA169" s="427">
        <v>295</v>
      </c>
      <c r="AB169" s="428"/>
      <c r="AC169" s="570">
        <v>5.8000000000000007</v>
      </c>
      <c r="AD169" s="570">
        <v>4.8000000000000007</v>
      </c>
      <c r="AE169" s="570">
        <v>1</v>
      </c>
      <c r="AF169" s="571"/>
      <c r="AG169" s="570">
        <v>7.8000000000000007</v>
      </c>
    </row>
    <row r="170" spans="1:33" s="343" customFormat="1" x14ac:dyDescent="0.2">
      <c r="A170" s="344" t="s">
        <v>405</v>
      </c>
      <c r="B170" s="344">
        <v>908</v>
      </c>
      <c r="C170" s="426" t="s">
        <v>406</v>
      </c>
      <c r="D170" s="350"/>
      <c r="E170" s="567" t="s">
        <v>118</v>
      </c>
      <c r="F170" s="427"/>
      <c r="G170" s="427">
        <v>185</v>
      </c>
      <c r="H170" s="427"/>
      <c r="I170" s="570">
        <v>3.6</v>
      </c>
      <c r="J170" s="570">
        <v>2.8000000000000003</v>
      </c>
      <c r="K170" s="570">
        <v>0.8</v>
      </c>
      <c r="L170" s="571"/>
      <c r="M170" s="570" t="s">
        <v>95</v>
      </c>
      <c r="N170" s="572"/>
      <c r="O170" s="567" t="s">
        <v>118</v>
      </c>
      <c r="P170" s="427"/>
      <c r="Q170" s="427">
        <v>195</v>
      </c>
      <c r="R170" s="427"/>
      <c r="S170" s="570">
        <v>4.2</v>
      </c>
      <c r="T170" s="570">
        <v>2.9000000000000004</v>
      </c>
      <c r="U170" s="570">
        <v>1.3</v>
      </c>
      <c r="V170" s="571"/>
      <c r="W170" s="570">
        <v>5.6000000000000005</v>
      </c>
      <c r="X170" s="574"/>
      <c r="Y170" s="567" t="s">
        <v>118</v>
      </c>
      <c r="Z170" s="427"/>
      <c r="AA170" s="427">
        <v>200</v>
      </c>
      <c r="AB170" s="428"/>
      <c r="AC170" s="570">
        <v>3.3000000000000003</v>
      </c>
      <c r="AD170" s="570">
        <v>2.5</v>
      </c>
      <c r="AE170" s="570">
        <v>0.8</v>
      </c>
      <c r="AF170" s="571"/>
      <c r="AG170" s="570" t="s">
        <v>95</v>
      </c>
    </row>
    <row r="171" spans="1:33" s="343" customFormat="1" x14ac:dyDescent="0.2">
      <c r="A171" s="344" t="s">
        <v>407</v>
      </c>
      <c r="B171" s="344">
        <v>878</v>
      </c>
      <c r="C171" s="426" t="s">
        <v>408</v>
      </c>
      <c r="D171" s="350"/>
      <c r="E171" s="567" t="s">
        <v>118</v>
      </c>
      <c r="F171" s="427"/>
      <c r="G171" s="427">
        <v>240</v>
      </c>
      <c r="H171" s="427"/>
      <c r="I171" s="570">
        <v>5</v>
      </c>
      <c r="J171" s="570">
        <v>4</v>
      </c>
      <c r="K171" s="570">
        <v>1</v>
      </c>
      <c r="L171" s="571"/>
      <c r="M171" s="570">
        <v>5</v>
      </c>
      <c r="N171" s="572"/>
      <c r="O171" s="567" t="s">
        <v>118</v>
      </c>
      <c r="P171" s="427"/>
      <c r="Q171" s="427">
        <v>230</v>
      </c>
      <c r="R171" s="427"/>
      <c r="S171" s="570">
        <v>3.6</v>
      </c>
      <c r="T171" s="570">
        <v>2.9000000000000004</v>
      </c>
      <c r="U171" s="570">
        <v>0.8</v>
      </c>
      <c r="V171" s="571"/>
      <c r="W171" s="570">
        <v>3</v>
      </c>
      <c r="X171" s="574"/>
      <c r="Y171" s="567" t="s">
        <v>114</v>
      </c>
      <c r="Z171" s="427"/>
      <c r="AA171" s="427">
        <v>240</v>
      </c>
      <c r="AB171" s="428"/>
      <c r="AC171" s="570">
        <v>4.2</v>
      </c>
      <c r="AD171" s="570">
        <v>3.1</v>
      </c>
      <c r="AE171" s="570">
        <v>1.1000000000000001</v>
      </c>
      <c r="AF171" s="571"/>
      <c r="AG171" s="570">
        <v>4.6000000000000005</v>
      </c>
    </row>
    <row r="172" spans="1:33" s="343" customFormat="1" x14ac:dyDescent="0.2">
      <c r="A172" s="344" t="s">
        <v>409</v>
      </c>
      <c r="B172" s="344">
        <v>835</v>
      </c>
      <c r="C172" s="426" t="s">
        <v>410</v>
      </c>
      <c r="D172" s="350"/>
      <c r="E172" s="567" t="s">
        <v>114</v>
      </c>
      <c r="F172" s="427"/>
      <c r="G172" s="427">
        <v>125</v>
      </c>
      <c r="H172" s="427"/>
      <c r="I172" s="570">
        <v>6.4</v>
      </c>
      <c r="J172" s="570">
        <v>4.7</v>
      </c>
      <c r="K172" s="570">
        <v>1.7000000000000002</v>
      </c>
      <c r="L172" s="571"/>
      <c r="M172" s="570">
        <v>8.7000000000000011</v>
      </c>
      <c r="N172" s="572"/>
      <c r="O172" s="567" t="s">
        <v>114</v>
      </c>
      <c r="P172" s="427"/>
      <c r="Q172" s="427">
        <v>130</v>
      </c>
      <c r="R172" s="427"/>
      <c r="S172" s="570">
        <v>4.9000000000000004</v>
      </c>
      <c r="T172" s="570">
        <v>3.5</v>
      </c>
      <c r="U172" s="570">
        <v>1.3</v>
      </c>
      <c r="V172" s="571"/>
      <c r="W172" s="570">
        <v>5.3000000000000007</v>
      </c>
      <c r="X172" s="574"/>
      <c r="Y172" s="567" t="s">
        <v>118</v>
      </c>
      <c r="Z172" s="427"/>
      <c r="AA172" s="427">
        <v>135</v>
      </c>
      <c r="AB172" s="428"/>
      <c r="AC172" s="570">
        <v>3.6</v>
      </c>
      <c r="AD172" s="570">
        <v>2.9000000000000004</v>
      </c>
      <c r="AE172" s="570">
        <v>0.60000000000000009</v>
      </c>
      <c r="AF172" s="571"/>
      <c r="AG172" s="570">
        <v>4.4000000000000004</v>
      </c>
    </row>
    <row r="173" spans="1:33" s="343" customFormat="1" x14ac:dyDescent="0.2">
      <c r="A173" s="344" t="s">
        <v>411</v>
      </c>
      <c r="B173" s="344">
        <v>916</v>
      </c>
      <c r="C173" s="426" t="s">
        <v>412</v>
      </c>
      <c r="D173" s="350"/>
      <c r="E173" s="567" t="s">
        <v>118</v>
      </c>
      <c r="F173" s="427"/>
      <c r="G173" s="427">
        <v>170</v>
      </c>
      <c r="H173" s="427"/>
      <c r="I173" s="570">
        <v>5.4</v>
      </c>
      <c r="J173" s="570">
        <v>3.9000000000000004</v>
      </c>
      <c r="K173" s="570">
        <v>1.4000000000000001</v>
      </c>
      <c r="L173" s="571"/>
      <c r="M173" s="570">
        <v>5.3000000000000007</v>
      </c>
      <c r="N173" s="572"/>
      <c r="O173" s="567" t="s">
        <v>118</v>
      </c>
      <c r="P173" s="427"/>
      <c r="Q173" s="427">
        <v>180</v>
      </c>
      <c r="R173" s="427"/>
      <c r="S173" s="570">
        <v>4.6000000000000005</v>
      </c>
      <c r="T173" s="570">
        <v>3.6</v>
      </c>
      <c r="U173" s="570">
        <v>1</v>
      </c>
      <c r="V173" s="571"/>
      <c r="W173" s="570">
        <v>4.4000000000000004</v>
      </c>
      <c r="X173" s="574"/>
      <c r="Y173" s="567" t="s">
        <v>118</v>
      </c>
      <c r="Z173" s="427"/>
      <c r="AA173" s="427">
        <v>185</v>
      </c>
      <c r="AB173" s="428"/>
      <c r="AC173" s="570">
        <v>4.5</v>
      </c>
      <c r="AD173" s="570">
        <v>3.3000000000000003</v>
      </c>
      <c r="AE173" s="570">
        <v>1.2000000000000002</v>
      </c>
      <c r="AF173" s="571"/>
      <c r="AG173" s="570">
        <v>5.4</v>
      </c>
    </row>
    <row r="174" spans="1:33" s="343" customFormat="1" x14ac:dyDescent="0.2">
      <c r="A174" s="344" t="s">
        <v>413</v>
      </c>
      <c r="B174" s="344">
        <v>420</v>
      </c>
      <c r="C174" s="426" t="s">
        <v>414</v>
      </c>
      <c r="D174" s="350"/>
      <c r="E174" s="567" t="s">
        <v>57</v>
      </c>
      <c r="F174" s="427"/>
      <c r="G174" s="430">
        <v>0</v>
      </c>
      <c r="H174" s="427"/>
      <c r="I174" s="570" t="s">
        <v>57</v>
      </c>
      <c r="J174" s="570" t="s">
        <v>57</v>
      </c>
      <c r="K174" s="570" t="s">
        <v>57</v>
      </c>
      <c r="L174" s="571"/>
      <c r="M174" s="567" t="s">
        <v>57</v>
      </c>
      <c r="N174" s="572"/>
      <c r="O174" s="567" t="s">
        <v>57</v>
      </c>
      <c r="P174" s="427"/>
      <c r="Q174" s="430">
        <v>0</v>
      </c>
      <c r="R174" s="427"/>
      <c r="S174" s="570" t="s">
        <v>57</v>
      </c>
      <c r="T174" s="570" t="s">
        <v>57</v>
      </c>
      <c r="U174" s="570" t="s">
        <v>57</v>
      </c>
      <c r="V174" s="571"/>
      <c r="W174" s="567" t="s">
        <v>57</v>
      </c>
      <c r="X174" s="574"/>
      <c r="Y174" s="567" t="s">
        <v>57</v>
      </c>
      <c r="Z174" s="427"/>
      <c r="AA174" s="430">
        <v>0</v>
      </c>
      <c r="AB174" s="427"/>
      <c r="AC174" s="570" t="s">
        <v>57</v>
      </c>
      <c r="AD174" s="570" t="s">
        <v>57</v>
      </c>
      <c r="AE174" s="570" t="s">
        <v>57</v>
      </c>
      <c r="AF174" s="571"/>
      <c r="AG174" s="567" t="s">
        <v>57</v>
      </c>
    </row>
    <row r="175" spans="1:33" s="343" customFormat="1" x14ac:dyDescent="0.2">
      <c r="A175" s="344" t="s">
        <v>415</v>
      </c>
      <c r="B175" s="344">
        <v>802</v>
      </c>
      <c r="C175" s="426" t="s">
        <v>416</v>
      </c>
      <c r="D175" s="350"/>
      <c r="E175" s="567" t="s">
        <v>118</v>
      </c>
      <c r="F175" s="427"/>
      <c r="G175" s="427">
        <v>95</v>
      </c>
      <c r="H175" s="427"/>
      <c r="I175" s="570">
        <v>4.6000000000000005</v>
      </c>
      <c r="J175" s="570">
        <v>3.8000000000000003</v>
      </c>
      <c r="K175" s="570">
        <v>0.8</v>
      </c>
      <c r="L175" s="571"/>
      <c r="M175" s="570" t="s">
        <v>95</v>
      </c>
      <c r="N175" s="572"/>
      <c r="O175" s="567" t="s">
        <v>118</v>
      </c>
      <c r="P175" s="427"/>
      <c r="Q175" s="427">
        <v>90</v>
      </c>
      <c r="R175" s="427"/>
      <c r="S175" s="570">
        <v>4.9000000000000004</v>
      </c>
      <c r="T175" s="570">
        <v>3.4000000000000004</v>
      </c>
      <c r="U175" s="570">
        <v>1.5</v>
      </c>
      <c r="V175" s="571"/>
      <c r="W175" s="570">
        <v>6.8000000000000007</v>
      </c>
      <c r="X175" s="574"/>
      <c r="Y175" s="567" t="s">
        <v>118</v>
      </c>
      <c r="Z175" s="427"/>
      <c r="AA175" s="427">
        <v>85</v>
      </c>
      <c r="AB175" s="428"/>
      <c r="AC175" s="570">
        <v>3.7</v>
      </c>
      <c r="AD175" s="570">
        <v>2.6</v>
      </c>
      <c r="AE175" s="570">
        <v>1.1000000000000001</v>
      </c>
      <c r="AF175" s="571"/>
      <c r="AG175" s="570" t="s">
        <v>95</v>
      </c>
    </row>
    <row r="176" spans="1:33" s="343" customFormat="1" x14ac:dyDescent="0.2">
      <c r="A176" s="344" t="s">
        <v>417</v>
      </c>
      <c r="B176" s="344">
        <v>879</v>
      </c>
      <c r="C176" s="426" t="s">
        <v>418</v>
      </c>
      <c r="D176" s="351"/>
      <c r="E176" s="567" t="s">
        <v>114</v>
      </c>
      <c r="F176" s="427"/>
      <c r="G176" s="427">
        <v>160</v>
      </c>
      <c r="H176" s="427"/>
      <c r="I176" s="570">
        <v>4.6000000000000005</v>
      </c>
      <c r="J176" s="570">
        <v>3.9000000000000004</v>
      </c>
      <c r="K176" s="570">
        <v>0.70000000000000007</v>
      </c>
      <c r="L176" s="571"/>
      <c r="M176" s="570">
        <v>5.6000000000000005</v>
      </c>
      <c r="N176" s="572"/>
      <c r="O176" s="567" t="s">
        <v>114</v>
      </c>
      <c r="P176" s="427"/>
      <c r="Q176" s="427">
        <v>140</v>
      </c>
      <c r="R176" s="427"/>
      <c r="S176" s="570">
        <v>4.8000000000000007</v>
      </c>
      <c r="T176" s="570">
        <v>3.3000000000000003</v>
      </c>
      <c r="U176" s="570">
        <v>1.6</v>
      </c>
      <c r="V176" s="571"/>
      <c r="W176" s="570">
        <v>6.5</v>
      </c>
      <c r="X176" s="574"/>
      <c r="Y176" s="567" t="s">
        <v>114</v>
      </c>
      <c r="Z176" s="427"/>
      <c r="AA176" s="427">
        <v>155</v>
      </c>
      <c r="AB176" s="428"/>
      <c r="AC176" s="570">
        <v>4.2</v>
      </c>
      <c r="AD176" s="570">
        <v>3.1</v>
      </c>
      <c r="AE176" s="570">
        <v>1.1000000000000001</v>
      </c>
      <c r="AF176" s="571"/>
      <c r="AG176" s="570">
        <v>3.9000000000000004</v>
      </c>
    </row>
    <row r="177" spans="1:35" s="343" customFormat="1" x14ac:dyDescent="0.2">
      <c r="A177" s="344" t="s">
        <v>419</v>
      </c>
      <c r="B177" s="344">
        <v>836</v>
      </c>
      <c r="C177" s="426" t="s">
        <v>420</v>
      </c>
      <c r="D177" s="354"/>
      <c r="E177" s="567" t="s">
        <v>118</v>
      </c>
      <c r="F177" s="427"/>
      <c r="G177" s="427">
        <v>70</v>
      </c>
      <c r="H177" s="427"/>
      <c r="I177" s="570">
        <v>3.3000000000000003</v>
      </c>
      <c r="J177" s="570">
        <v>2.7</v>
      </c>
      <c r="K177" s="570">
        <v>0.60000000000000009</v>
      </c>
      <c r="L177" s="571"/>
      <c r="M177" s="570" t="s">
        <v>95</v>
      </c>
      <c r="N177" s="572"/>
      <c r="O177" s="567" t="s">
        <v>118</v>
      </c>
      <c r="P177" s="427"/>
      <c r="Q177" s="427">
        <v>70</v>
      </c>
      <c r="R177" s="427"/>
      <c r="S177" s="570">
        <v>3.8000000000000003</v>
      </c>
      <c r="T177" s="570">
        <v>2.8000000000000003</v>
      </c>
      <c r="U177" s="570">
        <v>1</v>
      </c>
      <c r="V177" s="571"/>
      <c r="W177" s="570" t="s">
        <v>95</v>
      </c>
      <c r="X177" s="574"/>
      <c r="Y177" s="567" t="s">
        <v>114</v>
      </c>
      <c r="Z177" s="427"/>
      <c r="AA177" s="427">
        <v>75</v>
      </c>
      <c r="AB177" s="428"/>
      <c r="AC177" s="570">
        <v>5</v>
      </c>
      <c r="AD177" s="570">
        <v>3.9000000000000004</v>
      </c>
      <c r="AE177" s="570">
        <v>1</v>
      </c>
      <c r="AF177" s="571"/>
      <c r="AG177" s="570" t="s">
        <v>95</v>
      </c>
    </row>
    <row r="178" spans="1:35" s="343" customFormat="1" x14ac:dyDescent="0.2">
      <c r="A178" s="344" t="s">
        <v>421</v>
      </c>
      <c r="B178" s="344">
        <v>933</v>
      </c>
      <c r="C178" s="426" t="s">
        <v>422</v>
      </c>
      <c r="E178" s="567" t="s">
        <v>118</v>
      </c>
      <c r="F178" s="427"/>
      <c r="G178" s="427">
        <v>160</v>
      </c>
      <c r="H178" s="427"/>
      <c r="I178" s="570">
        <v>5.7</v>
      </c>
      <c r="J178" s="570">
        <v>5.1000000000000005</v>
      </c>
      <c r="K178" s="570">
        <v>0.60000000000000009</v>
      </c>
      <c r="L178" s="571"/>
      <c r="M178" s="570">
        <v>6.2</v>
      </c>
      <c r="N178" s="572"/>
      <c r="O178" s="567" t="s">
        <v>118</v>
      </c>
      <c r="P178" s="427"/>
      <c r="Q178" s="427">
        <v>175</v>
      </c>
      <c r="R178" s="427"/>
      <c r="S178" s="570">
        <v>5</v>
      </c>
      <c r="T178" s="570">
        <v>4.1000000000000005</v>
      </c>
      <c r="U178" s="570">
        <v>1</v>
      </c>
      <c r="V178" s="571"/>
      <c r="W178" s="570">
        <v>7.3000000000000007</v>
      </c>
      <c r="X178" s="574"/>
      <c r="Y178" s="567" t="s">
        <v>114</v>
      </c>
      <c r="Z178" s="427"/>
      <c r="AA178" s="427">
        <v>175</v>
      </c>
      <c r="AB178" s="428"/>
      <c r="AC178" s="570">
        <v>4.5</v>
      </c>
      <c r="AD178" s="570">
        <v>3.7</v>
      </c>
      <c r="AE178" s="570">
        <v>0.8</v>
      </c>
      <c r="AF178" s="571"/>
      <c r="AG178" s="570">
        <v>6.8000000000000007</v>
      </c>
    </row>
    <row r="179" spans="1:35" s="343" customFormat="1" x14ac:dyDescent="0.2">
      <c r="A179" s="344" t="s">
        <v>423</v>
      </c>
      <c r="B179" s="344">
        <v>803</v>
      </c>
      <c r="C179" s="426" t="s">
        <v>512</v>
      </c>
      <c r="D179" s="354"/>
      <c r="E179" s="567" t="s">
        <v>118</v>
      </c>
      <c r="F179" s="427"/>
      <c r="G179" s="427">
        <v>60</v>
      </c>
      <c r="H179" s="427"/>
      <c r="I179" s="570">
        <v>6.1000000000000005</v>
      </c>
      <c r="J179" s="570">
        <v>4.5</v>
      </c>
      <c r="K179" s="570">
        <v>1.6</v>
      </c>
      <c r="L179" s="571"/>
      <c r="M179" s="570" t="s">
        <v>95</v>
      </c>
      <c r="N179" s="572"/>
      <c r="O179" s="567" t="s">
        <v>118</v>
      </c>
      <c r="P179" s="427"/>
      <c r="Q179" s="427">
        <v>70</v>
      </c>
      <c r="R179" s="427"/>
      <c r="S179" s="570">
        <v>4.3</v>
      </c>
      <c r="T179" s="570">
        <v>3.4000000000000004</v>
      </c>
      <c r="U179" s="570">
        <v>1</v>
      </c>
      <c r="V179" s="571"/>
      <c r="W179" s="570" t="s">
        <v>95</v>
      </c>
      <c r="X179" s="574"/>
      <c r="Y179" s="567" t="s">
        <v>118</v>
      </c>
      <c r="Z179" s="427"/>
      <c r="AA179" s="427">
        <v>65</v>
      </c>
      <c r="AB179" s="428"/>
      <c r="AC179" s="570">
        <v>4.7</v>
      </c>
      <c r="AD179" s="570">
        <v>3</v>
      </c>
      <c r="AE179" s="570">
        <v>1.7000000000000002</v>
      </c>
      <c r="AF179" s="571"/>
      <c r="AG179" s="570">
        <v>9.5</v>
      </c>
    </row>
    <row r="180" spans="1:35" s="343" customFormat="1" x14ac:dyDescent="0.2">
      <c r="A180" s="344" t="s">
        <v>425</v>
      </c>
      <c r="B180" s="344">
        <v>866</v>
      </c>
      <c r="C180" s="426" t="s">
        <v>426</v>
      </c>
      <c r="D180" s="354"/>
      <c r="E180" s="567" t="s">
        <v>118</v>
      </c>
      <c r="F180" s="427"/>
      <c r="G180" s="427">
        <v>85</v>
      </c>
      <c r="H180" s="427"/>
      <c r="I180" s="570">
        <v>4.1000000000000005</v>
      </c>
      <c r="J180" s="570">
        <v>3.7</v>
      </c>
      <c r="K180" s="570">
        <v>0.4</v>
      </c>
      <c r="L180" s="571"/>
      <c r="M180" s="570" t="s">
        <v>95</v>
      </c>
      <c r="N180" s="572"/>
      <c r="O180" s="567" t="s">
        <v>118</v>
      </c>
      <c r="P180" s="427"/>
      <c r="Q180" s="427">
        <v>105</v>
      </c>
      <c r="R180" s="427"/>
      <c r="S180" s="570">
        <v>4</v>
      </c>
      <c r="T180" s="570">
        <v>3</v>
      </c>
      <c r="U180" s="570">
        <v>1</v>
      </c>
      <c r="V180" s="571"/>
      <c r="W180" s="570" t="s">
        <v>95</v>
      </c>
      <c r="X180" s="574"/>
      <c r="Y180" s="567" t="s">
        <v>118</v>
      </c>
      <c r="Z180" s="427"/>
      <c r="AA180" s="427">
        <v>90</v>
      </c>
      <c r="AB180" s="428"/>
      <c r="AC180" s="570">
        <v>3.6</v>
      </c>
      <c r="AD180" s="570">
        <v>2.8000000000000003</v>
      </c>
      <c r="AE180" s="570">
        <v>0.9</v>
      </c>
      <c r="AF180" s="571"/>
      <c r="AG180" s="570">
        <v>6.6000000000000005</v>
      </c>
    </row>
    <row r="181" spans="1:35" s="343" customFormat="1" x14ac:dyDescent="0.2">
      <c r="A181" s="344" t="s">
        <v>427</v>
      </c>
      <c r="B181" s="344">
        <v>880</v>
      </c>
      <c r="C181" s="426" t="s">
        <v>428</v>
      </c>
      <c r="D181" s="354"/>
      <c r="E181" s="567" t="s">
        <v>114</v>
      </c>
      <c r="F181" s="427"/>
      <c r="G181" s="427">
        <v>105</v>
      </c>
      <c r="H181" s="427"/>
      <c r="I181" s="570">
        <v>3.5</v>
      </c>
      <c r="J181" s="570">
        <v>3</v>
      </c>
      <c r="K181" s="570">
        <v>0.60000000000000009</v>
      </c>
      <c r="L181" s="571"/>
      <c r="M181" s="570" t="s">
        <v>95</v>
      </c>
      <c r="N181" s="572"/>
      <c r="O181" s="567" t="s">
        <v>118</v>
      </c>
      <c r="P181" s="427"/>
      <c r="Q181" s="427">
        <v>125</v>
      </c>
      <c r="R181" s="427"/>
      <c r="S181" s="570">
        <v>4</v>
      </c>
      <c r="T181" s="570">
        <v>3.1</v>
      </c>
      <c r="U181" s="570">
        <v>0.9</v>
      </c>
      <c r="V181" s="571"/>
      <c r="W181" s="570">
        <v>5.6000000000000005</v>
      </c>
      <c r="X181" s="574"/>
      <c r="Y181" s="567" t="s">
        <v>118</v>
      </c>
      <c r="Z181" s="427"/>
      <c r="AA181" s="427">
        <v>140</v>
      </c>
      <c r="AB181" s="428"/>
      <c r="AC181" s="570">
        <v>4.2</v>
      </c>
      <c r="AD181" s="570">
        <v>3.1</v>
      </c>
      <c r="AE181" s="570">
        <v>1.1000000000000001</v>
      </c>
      <c r="AF181" s="571"/>
      <c r="AG181" s="570">
        <v>4.3</v>
      </c>
    </row>
    <row r="182" spans="1:35" s="343" customFormat="1" x14ac:dyDescent="0.2">
      <c r="A182" s="344" t="s">
        <v>429</v>
      </c>
      <c r="B182" s="344">
        <v>865</v>
      </c>
      <c r="C182" s="429" t="s">
        <v>430</v>
      </c>
      <c r="E182" s="567" t="s">
        <v>118</v>
      </c>
      <c r="F182" s="427"/>
      <c r="G182" s="427">
        <v>150</v>
      </c>
      <c r="H182" s="427"/>
      <c r="I182" s="570">
        <v>4.6000000000000005</v>
      </c>
      <c r="J182" s="570">
        <v>3.8000000000000003</v>
      </c>
      <c r="K182" s="570">
        <v>0.8</v>
      </c>
      <c r="L182" s="571"/>
      <c r="M182" s="570">
        <v>3.9000000000000004</v>
      </c>
      <c r="N182" s="572"/>
      <c r="O182" s="567" t="s">
        <v>114</v>
      </c>
      <c r="P182" s="427"/>
      <c r="Q182" s="427">
        <v>175</v>
      </c>
      <c r="R182" s="427"/>
      <c r="S182" s="570">
        <v>4</v>
      </c>
      <c r="T182" s="570">
        <v>3.4000000000000004</v>
      </c>
      <c r="U182" s="570">
        <v>0.60000000000000009</v>
      </c>
      <c r="V182" s="571"/>
      <c r="W182" s="570">
        <v>5.1000000000000005</v>
      </c>
      <c r="X182" s="574"/>
      <c r="Y182" s="567" t="s">
        <v>114</v>
      </c>
      <c r="Z182" s="427"/>
      <c r="AA182" s="427">
        <v>175</v>
      </c>
      <c r="AB182" s="428"/>
      <c r="AC182" s="570">
        <v>3.4000000000000004</v>
      </c>
      <c r="AD182" s="570">
        <v>3</v>
      </c>
      <c r="AE182" s="570">
        <v>0.4</v>
      </c>
      <c r="AF182" s="571"/>
      <c r="AG182" s="570">
        <v>3.4000000000000004</v>
      </c>
    </row>
    <row r="183" spans="1:35" s="343" customFormat="1" x14ac:dyDescent="0.2">
      <c r="A183" s="342"/>
      <c r="B183" s="342"/>
      <c r="C183" s="342"/>
      <c r="D183" s="342"/>
      <c r="E183" s="431"/>
      <c r="F183" s="432"/>
      <c r="G183" s="432"/>
      <c r="H183" s="433"/>
      <c r="I183" s="434"/>
      <c r="J183" s="434"/>
      <c r="K183" s="434"/>
      <c r="L183" s="433"/>
      <c r="M183" s="434"/>
      <c r="N183" s="435"/>
      <c r="O183" s="431"/>
      <c r="P183" s="433"/>
      <c r="Q183" s="432"/>
      <c r="R183" s="433"/>
      <c r="S183" s="434"/>
      <c r="T183" s="434"/>
      <c r="U183" s="434"/>
      <c r="V183" s="433"/>
      <c r="W183" s="434"/>
      <c r="X183" s="435"/>
      <c r="Y183" s="431"/>
      <c r="Z183" s="433"/>
      <c r="AA183" s="432"/>
      <c r="AB183" s="433"/>
      <c r="AC183" s="434"/>
      <c r="AD183" s="434"/>
      <c r="AE183" s="434"/>
      <c r="AF183" s="434"/>
      <c r="AG183" s="434"/>
    </row>
    <row r="184" spans="1:35" s="343" customFormat="1" x14ac:dyDescent="0.2">
      <c r="C184" s="693"/>
      <c r="D184" s="693"/>
      <c r="E184" s="693"/>
      <c r="F184" s="693"/>
      <c r="G184" s="693"/>
      <c r="H184" s="693"/>
      <c r="I184" s="693"/>
      <c r="J184" s="436"/>
      <c r="K184" s="436"/>
      <c r="L184" s="437"/>
      <c r="M184" s="436"/>
      <c r="N184" s="438"/>
      <c r="O184" s="411"/>
      <c r="P184" s="437"/>
      <c r="Q184" s="439"/>
      <c r="R184" s="437"/>
      <c r="S184" s="436"/>
      <c r="T184" s="436"/>
      <c r="U184" s="436"/>
      <c r="V184" s="437"/>
      <c r="W184" s="436"/>
      <c r="X184" s="438"/>
      <c r="Y184" s="411"/>
      <c r="Z184" s="437"/>
      <c r="AA184" s="439"/>
      <c r="AB184" s="437"/>
      <c r="AC184" s="436"/>
      <c r="AD184" s="436"/>
      <c r="AE184" s="436"/>
      <c r="AF184" s="436"/>
      <c r="AG184" s="440" t="s">
        <v>10</v>
      </c>
    </row>
    <row r="185" spans="1:35" s="357" customFormat="1" ht="12" customHeight="1" x14ac:dyDescent="0.25">
      <c r="A185" s="698" t="s">
        <v>664</v>
      </c>
      <c r="B185" s="698"/>
      <c r="C185" s="698"/>
      <c r="D185" s="698"/>
      <c r="E185" s="698"/>
      <c r="F185" s="698"/>
      <c r="G185" s="698"/>
      <c r="H185" s="698"/>
      <c r="I185" s="698"/>
      <c r="J185" s="698"/>
      <c r="K185" s="698"/>
      <c r="L185" s="698"/>
      <c r="M185" s="698"/>
      <c r="N185" s="698"/>
      <c r="O185" s="698"/>
      <c r="P185" s="698"/>
      <c r="Q185" s="698"/>
      <c r="R185" s="698"/>
      <c r="S185" s="698"/>
      <c r="T185" s="698"/>
      <c r="U185" s="698"/>
      <c r="V185" s="698"/>
      <c r="W185" s="698"/>
      <c r="X185" s="698"/>
      <c r="Y185" s="698"/>
      <c r="Z185" s="698"/>
      <c r="AA185" s="698"/>
      <c r="AB185" s="698"/>
      <c r="AC185" s="698"/>
      <c r="AD185" s="698"/>
      <c r="AE185" s="698"/>
      <c r="AF185" s="698"/>
      <c r="AG185" s="698"/>
      <c r="AH185" s="355"/>
      <c r="AI185" s="356"/>
    </row>
    <row r="186" spans="1:35" s="357" customFormat="1" x14ac:dyDescent="0.25">
      <c r="A186" s="699" t="s">
        <v>620</v>
      </c>
      <c r="B186" s="699"/>
      <c r="C186" s="699"/>
      <c r="D186" s="699"/>
      <c r="E186" s="699"/>
      <c r="F186" s="699"/>
      <c r="G186" s="699"/>
      <c r="H186" s="699"/>
      <c r="I186" s="699"/>
      <c r="J186" s="699"/>
      <c r="K186" s="699"/>
      <c r="L186" s="699"/>
      <c r="M186" s="699"/>
      <c r="N186" s="699"/>
      <c r="O186" s="699"/>
      <c r="P186" s="699"/>
      <c r="Q186" s="699"/>
      <c r="R186" s="699"/>
      <c r="S186" s="699"/>
      <c r="T186" s="699"/>
      <c r="U186" s="699"/>
      <c r="V186" s="699"/>
      <c r="W186" s="699"/>
      <c r="X186" s="699"/>
      <c r="Y186" s="699"/>
      <c r="Z186" s="699"/>
      <c r="AA186" s="699"/>
      <c r="AB186" s="699"/>
      <c r="AC186" s="699"/>
      <c r="AD186" s="699"/>
      <c r="AE186" s="699"/>
      <c r="AF186" s="699"/>
      <c r="AG186" s="699"/>
      <c r="AH186" s="355"/>
      <c r="AI186" s="356"/>
    </row>
    <row r="187" spans="1:35" s="357" customFormat="1" ht="24" customHeight="1" x14ac:dyDescent="0.25">
      <c r="A187" s="698" t="s">
        <v>458</v>
      </c>
      <c r="B187" s="698"/>
      <c r="C187" s="698"/>
      <c r="D187" s="698"/>
      <c r="E187" s="698"/>
      <c r="F187" s="698"/>
      <c r="G187" s="698"/>
      <c r="H187" s="698"/>
      <c r="I187" s="698"/>
      <c r="J187" s="698"/>
      <c r="K187" s="698"/>
      <c r="L187" s="698"/>
      <c r="M187" s="698"/>
      <c r="N187" s="698"/>
      <c r="O187" s="698"/>
      <c r="P187" s="698"/>
      <c r="Q187" s="698"/>
      <c r="R187" s="698"/>
      <c r="S187" s="698"/>
      <c r="T187" s="698"/>
      <c r="U187" s="698"/>
      <c r="V187" s="698"/>
      <c r="W187" s="698"/>
      <c r="X187" s="698"/>
      <c r="Y187" s="698"/>
      <c r="Z187" s="698"/>
      <c r="AA187" s="698"/>
      <c r="AB187" s="698"/>
      <c r="AC187" s="698"/>
      <c r="AD187" s="698"/>
      <c r="AE187" s="698"/>
      <c r="AF187" s="698"/>
      <c r="AG187" s="698"/>
      <c r="AH187" s="355"/>
      <c r="AI187" s="356"/>
    </row>
    <row r="188" spans="1:35" s="357" customFormat="1" ht="12" customHeight="1" x14ac:dyDescent="0.25">
      <c r="A188" s="698" t="s">
        <v>621</v>
      </c>
      <c r="B188" s="698"/>
      <c r="C188" s="698"/>
      <c r="D188" s="698"/>
      <c r="E188" s="698"/>
      <c r="F188" s="698"/>
      <c r="G188" s="698"/>
      <c r="H188" s="698"/>
      <c r="I188" s="698"/>
      <c r="J188" s="698"/>
      <c r="K188" s="698"/>
      <c r="L188" s="698"/>
      <c r="M188" s="698"/>
      <c r="N188" s="698"/>
      <c r="O188" s="698"/>
      <c r="P188" s="698"/>
      <c r="Q188" s="698"/>
      <c r="R188" s="698"/>
      <c r="S188" s="698"/>
      <c r="T188" s="698"/>
      <c r="U188" s="698"/>
      <c r="V188" s="698"/>
      <c r="W188" s="698"/>
      <c r="X188" s="698"/>
      <c r="Y188" s="698"/>
      <c r="Z188" s="698"/>
      <c r="AA188" s="698"/>
      <c r="AB188" s="698"/>
      <c r="AC188" s="698"/>
      <c r="AD188" s="698"/>
      <c r="AE188" s="698"/>
      <c r="AF188" s="698"/>
      <c r="AG188" s="698"/>
      <c r="AH188" s="355"/>
      <c r="AI188" s="356"/>
    </row>
    <row r="189" spans="1:35" s="357" customFormat="1" ht="24.75" customHeight="1" x14ac:dyDescent="0.25">
      <c r="A189" s="698" t="s">
        <v>622</v>
      </c>
      <c r="B189" s="698"/>
      <c r="C189" s="698"/>
      <c r="D189" s="698"/>
      <c r="E189" s="698"/>
      <c r="F189" s="698"/>
      <c r="G189" s="698"/>
      <c r="H189" s="698"/>
      <c r="I189" s="698"/>
      <c r="J189" s="698"/>
      <c r="K189" s="698"/>
      <c r="L189" s="698"/>
      <c r="M189" s="698"/>
      <c r="N189" s="698"/>
      <c r="O189" s="698"/>
      <c r="P189" s="698"/>
      <c r="Q189" s="698"/>
      <c r="R189" s="698"/>
      <c r="S189" s="698"/>
      <c r="T189" s="698"/>
      <c r="U189" s="698"/>
      <c r="V189" s="698"/>
      <c r="W189" s="698"/>
      <c r="X189" s="698"/>
      <c r="Y189" s="698"/>
      <c r="Z189" s="698"/>
      <c r="AA189" s="698"/>
      <c r="AB189" s="698"/>
      <c r="AC189" s="698"/>
      <c r="AD189" s="698"/>
      <c r="AE189" s="698"/>
      <c r="AF189" s="698"/>
      <c r="AG189" s="698"/>
      <c r="AH189" s="355"/>
      <c r="AI189" s="356"/>
    </row>
    <row r="190" spans="1:35" s="357" customFormat="1" ht="13.9" customHeight="1" x14ac:dyDescent="0.25">
      <c r="A190" s="699" t="s">
        <v>459</v>
      </c>
      <c r="B190" s="699"/>
      <c r="C190" s="699"/>
      <c r="D190" s="699"/>
      <c r="E190" s="699"/>
      <c r="F190" s="699"/>
      <c r="G190" s="699"/>
      <c r="H190" s="699"/>
      <c r="I190" s="699"/>
      <c r="J190" s="699"/>
      <c r="K190" s="699"/>
      <c r="L190" s="699"/>
      <c r="M190" s="699"/>
      <c r="N190" s="699"/>
      <c r="O190" s="699"/>
      <c r="P190" s="699"/>
      <c r="Q190" s="699"/>
      <c r="R190" s="699"/>
      <c r="S190" s="699"/>
      <c r="T190" s="699"/>
      <c r="U190" s="699"/>
      <c r="V190" s="699"/>
      <c r="W190" s="699"/>
      <c r="X190" s="699"/>
      <c r="Y190" s="699"/>
      <c r="Z190" s="699"/>
      <c r="AA190" s="699"/>
      <c r="AB190" s="699"/>
      <c r="AC190" s="699"/>
      <c r="AD190" s="699"/>
      <c r="AE190" s="699"/>
      <c r="AF190" s="699"/>
      <c r="AG190" s="699"/>
      <c r="AH190" s="355"/>
      <c r="AI190" s="356"/>
    </row>
    <row r="191" spans="1:35" s="357" customFormat="1" ht="24" customHeight="1" x14ac:dyDescent="0.25">
      <c r="A191" s="698" t="s">
        <v>623</v>
      </c>
      <c r="B191" s="698"/>
      <c r="C191" s="698"/>
      <c r="D191" s="698"/>
      <c r="E191" s="698"/>
      <c r="F191" s="698"/>
      <c r="G191" s="698"/>
      <c r="H191" s="698"/>
      <c r="I191" s="698"/>
      <c r="J191" s="698"/>
      <c r="K191" s="698"/>
      <c r="L191" s="698"/>
      <c r="M191" s="698"/>
      <c r="N191" s="698"/>
      <c r="O191" s="698"/>
      <c r="P191" s="698"/>
      <c r="Q191" s="698"/>
      <c r="R191" s="698"/>
      <c r="S191" s="698"/>
      <c r="T191" s="698"/>
      <c r="U191" s="698"/>
      <c r="V191" s="698"/>
      <c r="W191" s="698"/>
      <c r="X191" s="698"/>
      <c r="Y191" s="698"/>
      <c r="Z191" s="698"/>
      <c r="AA191" s="698"/>
      <c r="AB191" s="698"/>
      <c r="AC191" s="698"/>
      <c r="AD191" s="698"/>
      <c r="AE191" s="698"/>
      <c r="AF191" s="698"/>
      <c r="AG191" s="698"/>
      <c r="AH191" s="355"/>
      <c r="AI191" s="356"/>
    </row>
    <row r="192" spans="1:35" s="357" customFormat="1" ht="22.15" customHeight="1" x14ac:dyDescent="0.25">
      <c r="A192" s="358"/>
      <c r="B192" s="358"/>
      <c r="C192" s="441"/>
      <c r="D192" s="358"/>
      <c r="E192" s="442"/>
      <c r="F192" s="358"/>
      <c r="G192" s="443"/>
      <c r="H192" s="443"/>
      <c r="I192" s="443"/>
      <c r="J192" s="358"/>
      <c r="K192" s="443"/>
      <c r="L192" s="358"/>
      <c r="M192" s="441"/>
      <c r="N192" s="358"/>
      <c r="O192" s="442"/>
      <c r="P192" s="358"/>
      <c r="Q192" s="443"/>
      <c r="R192" s="443"/>
      <c r="S192" s="443"/>
      <c r="T192" s="358"/>
      <c r="U192" s="443"/>
      <c r="V192" s="358"/>
      <c r="W192" s="444"/>
      <c r="X192" s="445"/>
      <c r="Y192" s="446"/>
      <c r="Z192" s="445"/>
      <c r="AA192" s="447"/>
      <c r="AB192" s="447"/>
      <c r="AC192" s="447"/>
      <c r="AD192" s="447"/>
      <c r="AE192" s="447"/>
      <c r="AH192" s="355"/>
      <c r="AI192" s="356"/>
    </row>
    <row r="193" spans="1:35" s="343" customFormat="1" x14ac:dyDescent="0.2">
      <c r="A193" s="612" t="s">
        <v>581</v>
      </c>
      <c r="B193" s="612"/>
      <c r="C193" s="612"/>
      <c r="D193" s="612"/>
      <c r="E193" s="612"/>
      <c r="F193" s="612"/>
      <c r="G193" s="612"/>
      <c r="H193" s="612"/>
      <c r="I193" s="612"/>
      <c r="J193" s="612"/>
      <c r="K193" s="612"/>
      <c r="L193" s="612"/>
      <c r="M193" s="612"/>
      <c r="N193" s="612"/>
      <c r="O193" s="612"/>
      <c r="P193" s="612"/>
      <c r="Q193" s="612"/>
      <c r="R193" s="612"/>
      <c r="S193" s="612"/>
      <c r="T193" s="612"/>
      <c r="U193" s="612"/>
      <c r="V193" s="612"/>
      <c r="W193" s="612"/>
      <c r="X193" s="612"/>
      <c r="Y193" s="612"/>
      <c r="Z193" s="612"/>
      <c r="AA193" s="612"/>
      <c r="AB193" s="612"/>
      <c r="AC193" s="612"/>
      <c r="AD193" s="612"/>
      <c r="AE193" s="612"/>
      <c r="AF193" s="612"/>
      <c r="AG193" s="612"/>
      <c r="AH193" s="359"/>
      <c r="AI193" s="359"/>
    </row>
    <row r="194" spans="1:35" s="343" customFormat="1" x14ac:dyDescent="0.2">
      <c r="A194" s="612" t="s">
        <v>577</v>
      </c>
      <c r="B194" s="612"/>
      <c r="C194" s="612"/>
      <c r="D194" s="612"/>
      <c r="E194" s="612"/>
      <c r="F194" s="612"/>
      <c r="G194" s="612"/>
      <c r="H194" s="612"/>
      <c r="I194" s="612"/>
      <c r="J194" s="612"/>
      <c r="K194" s="612"/>
      <c r="L194" s="612"/>
      <c r="M194" s="612"/>
      <c r="N194" s="612"/>
      <c r="O194" s="612"/>
      <c r="P194" s="612"/>
      <c r="Q194" s="612"/>
      <c r="R194" s="612"/>
      <c r="S194" s="612"/>
      <c r="T194" s="612"/>
      <c r="U194" s="612"/>
      <c r="V194" s="612"/>
      <c r="W194" s="612"/>
      <c r="X194" s="612"/>
      <c r="Y194" s="612"/>
      <c r="Z194" s="612"/>
      <c r="AA194" s="612"/>
      <c r="AB194" s="612"/>
      <c r="AC194" s="612"/>
      <c r="AD194" s="612"/>
      <c r="AE194" s="612"/>
      <c r="AF194" s="612"/>
      <c r="AG194" s="612"/>
      <c r="AH194" s="359"/>
      <c r="AI194" s="359"/>
    </row>
    <row r="195" spans="1:35" s="343" customFormat="1" x14ac:dyDescent="0.2">
      <c r="A195" s="612" t="s">
        <v>460</v>
      </c>
      <c r="B195" s="612"/>
      <c r="C195" s="612"/>
      <c r="D195" s="612"/>
      <c r="E195" s="612"/>
      <c r="F195" s="612"/>
      <c r="G195" s="612"/>
      <c r="H195" s="612"/>
      <c r="I195" s="612"/>
      <c r="J195" s="612"/>
      <c r="K195" s="612"/>
      <c r="L195" s="612"/>
      <c r="M195" s="612"/>
      <c r="N195" s="612"/>
      <c r="O195" s="612"/>
      <c r="P195" s="612"/>
      <c r="Q195" s="612"/>
      <c r="R195" s="612"/>
      <c r="S195" s="612"/>
      <c r="T195" s="612"/>
      <c r="U195" s="612"/>
      <c r="V195" s="612"/>
      <c r="W195" s="612"/>
      <c r="X195" s="612"/>
      <c r="Y195" s="612"/>
      <c r="Z195" s="612"/>
      <c r="AA195" s="612"/>
      <c r="AB195" s="612"/>
      <c r="AC195" s="612"/>
      <c r="AD195" s="612"/>
      <c r="AE195" s="612"/>
      <c r="AF195" s="612"/>
      <c r="AG195" s="612"/>
      <c r="AH195" s="359"/>
      <c r="AI195" s="359"/>
    </row>
    <row r="196" spans="1:35" s="343" customFormat="1" x14ac:dyDescent="0.2">
      <c r="A196" s="612" t="s">
        <v>109</v>
      </c>
      <c r="B196" s="612"/>
      <c r="C196" s="612"/>
      <c r="D196" s="612"/>
      <c r="E196" s="612"/>
      <c r="F196" s="612"/>
      <c r="G196" s="612"/>
      <c r="H196" s="612"/>
      <c r="I196" s="612"/>
      <c r="J196" s="612"/>
      <c r="K196" s="612"/>
      <c r="L196" s="612"/>
      <c r="M196" s="612"/>
      <c r="N196" s="612"/>
      <c r="O196" s="612"/>
      <c r="P196" s="612"/>
      <c r="Q196" s="612"/>
      <c r="R196" s="612"/>
      <c r="S196" s="612"/>
      <c r="T196" s="612"/>
      <c r="U196" s="612"/>
      <c r="V196" s="612"/>
      <c r="W196" s="612"/>
      <c r="X196" s="612"/>
      <c r="Y196" s="612"/>
      <c r="Z196" s="612"/>
      <c r="AA196" s="612"/>
      <c r="AB196" s="612"/>
      <c r="AC196" s="612"/>
      <c r="AD196" s="612"/>
      <c r="AE196" s="612"/>
      <c r="AF196" s="612"/>
      <c r="AG196" s="612"/>
      <c r="AH196" s="359"/>
      <c r="AI196" s="359"/>
    </row>
    <row r="197" spans="1:35" x14ac:dyDescent="0.2">
      <c r="A197" s="612" t="s">
        <v>110</v>
      </c>
      <c r="B197" s="612"/>
      <c r="C197" s="612"/>
      <c r="D197" s="612"/>
      <c r="E197" s="612"/>
      <c r="F197" s="612"/>
      <c r="G197" s="612"/>
      <c r="H197" s="612"/>
      <c r="I197" s="612"/>
      <c r="J197" s="612"/>
      <c r="K197" s="612"/>
      <c r="L197" s="612"/>
      <c r="M197" s="612"/>
      <c r="N197" s="612"/>
      <c r="O197" s="612"/>
      <c r="P197" s="612"/>
      <c r="Q197" s="612"/>
      <c r="R197" s="612"/>
      <c r="S197" s="612"/>
      <c r="T197" s="612"/>
      <c r="U197" s="612"/>
      <c r="V197" s="612"/>
      <c r="W197" s="612"/>
      <c r="X197" s="612"/>
      <c r="Y197" s="612"/>
      <c r="Z197" s="612"/>
      <c r="AA197" s="612"/>
      <c r="AB197" s="612"/>
      <c r="AC197" s="612"/>
      <c r="AD197" s="612"/>
      <c r="AE197" s="612"/>
      <c r="AF197" s="612"/>
      <c r="AG197" s="612"/>
      <c r="AH197" s="360"/>
      <c r="AI197" s="360"/>
    </row>
    <row r="198" spans="1:35" x14ac:dyDescent="0.2">
      <c r="A198" s="612" t="s">
        <v>14</v>
      </c>
      <c r="B198" s="612"/>
      <c r="C198" s="612"/>
      <c r="D198" s="612"/>
      <c r="E198" s="612"/>
      <c r="F198" s="612"/>
      <c r="G198" s="612"/>
      <c r="H198" s="612"/>
      <c r="I198" s="612"/>
      <c r="J198" s="612"/>
      <c r="K198" s="612"/>
      <c r="L198" s="612"/>
      <c r="M198" s="612"/>
      <c r="N198" s="612"/>
      <c r="O198" s="612"/>
      <c r="P198" s="612"/>
      <c r="Q198" s="612"/>
      <c r="R198" s="612"/>
      <c r="S198" s="612"/>
      <c r="T198" s="612"/>
      <c r="U198" s="612"/>
      <c r="V198" s="612"/>
      <c r="W198" s="612"/>
      <c r="X198" s="612"/>
      <c r="Y198" s="612"/>
      <c r="Z198" s="612"/>
      <c r="AA198" s="612"/>
      <c r="AB198" s="612"/>
      <c r="AC198" s="612"/>
      <c r="AD198" s="612"/>
      <c r="AE198" s="612"/>
      <c r="AF198" s="612"/>
      <c r="AG198" s="612"/>
      <c r="AH198" s="360"/>
      <c r="AI198" s="360"/>
    </row>
    <row r="199" spans="1:35" x14ac:dyDescent="0.2">
      <c r="D199" s="351"/>
      <c r="E199" s="448"/>
      <c r="F199" s="449"/>
      <c r="G199" s="449"/>
      <c r="H199" s="450"/>
      <c r="I199" s="360"/>
      <c r="J199" s="360"/>
      <c r="K199" s="360"/>
      <c r="L199" s="450"/>
      <c r="M199" s="360"/>
      <c r="N199" s="451"/>
      <c r="O199" s="448"/>
      <c r="P199" s="450"/>
      <c r="Q199" s="449"/>
      <c r="R199" s="450"/>
      <c r="S199" s="360"/>
      <c r="T199" s="360"/>
      <c r="U199" s="360"/>
      <c r="V199" s="450"/>
      <c r="W199" s="360"/>
      <c r="X199" s="451"/>
      <c r="Y199" s="448"/>
      <c r="Z199" s="450"/>
      <c r="AA199" s="449"/>
      <c r="AB199" s="450"/>
      <c r="AC199" s="360"/>
      <c r="AD199" s="360"/>
      <c r="AE199" s="360"/>
      <c r="AF199" s="360"/>
      <c r="AG199" s="360"/>
      <c r="AH199" s="360"/>
      <c r="AI199" s="360"/>
    </row>
    <row r="200" spans="1:35" x14ac:dyDescent="0.2">
      <c r="C200" s="274"/>
      <c r="D200" s="351"/>
      <c r="E200" s="448"/>
      <c r="F200" s="449"/>
      <c r="G200" s="449"/>
      <c r="H200" s="450"/>
      <c r="I200" s="360"/>
      <c r="J200" s="360"/>
      <c r="K200" s="360"/>
      <c r="L200" s="450"/>
      <c r="M200" s="360"/>
      <c r="N200" s="451"/>
      <c r="O200" s="448"/>
      <c r="P200" s="450"/>
      <c r="Q200" s="449"/>
      <c r="R200" s="450"/>
      <c r="S200" s="360"/>
      <c r="T200" s="360"/>
      <c r="U200" s="360"/>
      <c r="V200" s="450"/>
      <c r="W200" s="360"/>
      <c r="X200" s="451"/>
      <c r="Y200" s="448"/>
      <c r="Z200" s="450"/>
      <c r="AA200" s="449"/>
      <c r="AB200" s="450"/>
      <c r="AC200" s="360"/>
      <c r="AD200" s="360"/>
      <c r="AE200" s="360"/>
      <c r="AF200" s="360"/>
      <c r="AG200" s="360"/>
      <c r="AH200" s="360"/>
      <c r="AI200" s="360"/>
    </row>
    <row r="201" spans="1:35" x14ac:dyDescent="0.2">
      <c r="C201" s="274"/>
      <c r="D201" s="351"/>
      <c r="E201" s="448"/>
      <c r="F201" s="449"/>
      <c r="G201" s="449"/>
      <c r="H201" s="450"/>
      <c r="I201" s="360"/>
      <c r="J201" s="360"/>
      <c r="K201" s="360"/>
      <c r="L201" s="450"/>
      <c r="M201" s="360"/>
      <c r="N201" s="451"/>
      <c r="O201" s="448"/>
      <c r="P201" s="450"/>
      <c r="Q201" s="449"/>
      <c r="R201" s="450"/>
      <c r="S201" s="360"/>
      <c r="T201" s="360"/>
      <c r="U201" s="360"/>
      <c r="V201" s="450"/>
      <c r="W201" s="360"/>
      <c r="X201" s="451"/>
      <c r="Y201" s="448"/>
      <c r="Z201" s="450"/>
      <c r="AA201" s="449"/>
      <c r="AB201" s="450"/>
      <c r="AC201" s="360"/>
      <c r="AD201" s="360"/>
      <c r="AE201" s="360"/>
      <c r="AF201" s="360"/>
      <c r="AG201" s="360"/>
      <c r="AH201" s="360"/>
      <c r="AI201" s="360"/>
    </row>
    <row r="202" spans="1:35" x14ac:dyDescent="0.2">
      <c r="C202" s="274"/>
      <c r="D202" s="351"/>
      <c r="E202" s="448"/>
      <c r="F202" s="449"/>
      <c r="G202" s="449"/>
      <c r="H202" s="450"/>
      <c r="I202" s="360"/>
      <c r="J202" s="360"/>
      <c r="K202" s="360"/>
      <c r="L202" s="450"/>
      <c r="M202" s="360"/>
      <c r="N202" s="451"/>
      <c r="O202" s="448"/>
      <c r="P202" s="450"/>
      <c r="Q202" s="449"/>
      <c r="R202" s="450"/>
      <c r="S202" s="360"/>
      <c r="T202" s="360"/>
      <c r="U202" s="360"/>
      <c r="V202" s="450"/>
      <c r="W202" s="360"/>
      <c r="X202" s="451"/>
      <c r="Y202" s="448"/>
      <c r="Z202" s="450"/>
      <c r="AA202" s="449"/>
      <c r="AB202" s="450"/>
      <c r="AC202" s="360"/>
      <c r="AD202" s="360"/>
      <c r="AE202" s="360"/>
      <c r="AF202" s="360"/>
      <c r="AG202" s="360"/>
      <c r="AH202" s="361"/>
      <c r="AI202" s="361"/>
    </row>
    <row r="203" spans="1:35" s="362" customFormat="1" x14ac:dyDescent="0.2">
      <c r="A203" s="354"/>
      <c r="B203" s="354"/>
      <c r="C203" s="363"/>
      <c r="D203" s="364"/>
      <c r="E203" s="448"/>
      <c r="F203" s="449"/>
      <c r="G203" s="449"/>
      <c r="H203" s="450"/>
      <c r="I203" s="360"/>
      <c r="J203" s="360"/>
      <c r="K203" s="360"/>
      <c r="L203" s="450"/>
      <c r="M203" s="360"/>
      <c r="N203" s="451"/>
      <c r="O203" s="448"/>
      <c r="P203" s="450"/>
      <c r="Q203" s="449"/>
      <c r="R203" s="450"/>
      <c r="S203" s="360"/>
      <c r="T203" s="360"/>
      <c r="U203" s="360"/>
      <c r="V203" s="450"/>
      <c r="W203" s="360"/>
      <c r="X203" s="451"/>
      <c r="Y203" s="448"/>
      <c r="Z203" s="450"/>
      <c r="AA203" s="449"/>
      <c r="AB203" s="450"/>
      <c r="AC203" s="360"/>
      <c r="AD203" s="360"/>
      <c r="AE203" s="360"/>
      <c r="AF203" s="360"/>
      <c r="AG203" s="360"/>
      <c r="AH203" s="361"/>
      <c r="AI203" s="361"/>
    </row>
    <row r="204" spans="1:35" x14ac:dyDescent="0.2">
      <c r="A204" s="362"/>
      <c r="B204" s="362"/>
      <c r="C204" s="274"/>
      <c r="D204" s="351"/>
      <c r="E204" s="448"/>
      <c r="F204" s="449"/>
      <c r="G204" s="449"/>
      <c r="H204" s="450"/>
      <c r="I204" s="360"/>
      <c r="J204" s="360"/>
      <c r="K204" s="360"/>
      <c r="L204" s="450"/>
      <c r="M204" s="360"/>
      <c r="N204" s="451"/>
      <c r="O204" s="448"/>
      <c r="P204" s="450"/>
      <c r="Q204" s="449"/>
      <c r="R204" s="450"/>
      <c r="S204" s="360"/>
      <c r="T204" s="360"/>
      <c r="U204" s="360"/>
      <c r="V204" s="450"/>
      <c r="W204" s="360"/>
      <c r="X204" s="451"/>
      <c r="Y204" s="448"/>
      <c r="Z204" s="450"/>
      <c r="AA204" s="449"/>
      <c r="AB204" s="450"/>
      <c r="AC204" s="360"/>
      <c r="AD204" s="360"/>
      <c r="AE204" s="360"/>
      <c r="AF204" s="360"/>
      <c r="AG204" s="360"/>
      <c r="AH204" s="360"/>
      <c r="AI204" s="360"/>
    </row>
    <row r="205" spans="1:35" x14ac:dyDescent="0.2">
      <c r="C205" s="274"/>
      <c r="D205" s="351"/>
      <c r="E205" s="448"/>
      <c r="F205" s="449"/>
      <c r="G205" s="449"/>
      <c r="H205" s="450"/>
      <c r="I205" s="360"/>
      <c r="J205" s="360"/>
      <c r="K205" s="360"/>
      <c r="L205" s="450"/>
      <c r="M205" s="360"/>
      <c r="N205" s="451"/>
      <c r="O205" s="448"/>
      <c r="P205" s="450"/>
      <c r="Q205" s="449"/>
      <c r="R205" s="450"/>
      <c r="S205" s="360"/>
      <c r="T205" s="360"/>
      <c r="U205" s="360"/>
      <c r="V205" s="450"/>
      <c r="W205" s="360"/>
      <c r="X205" s="451"/>
      <c r="Y205" s="448"/>
      <c r="Z205" s="450"/>
      <c r="AA205" s="449"/>
      <c r="AB205" s="450"/>
      <c r="AC205" s="360"/>
      <c r="AD205" s="360"/>
      <c r="AE205" s="360"/>
      <c r="AF205" s="360"/>
      <c r="AG205" s="360"/>
      <c r="AH205" s="360"/>
      <c r="AI205" s="360"/>
    </row>
    <row r="206" spans="1:35" x14ac:dyDescent="0.2">
      <c r="C206" s="274"/>
      <c r="D206" s="351"/>
      <c r="E206" s="448"/>
      <c r="F206" s="449"/>
      <c r="G206" s="449"/>
      <c r="H206" s="450"/>
      <c r="I206" s="360"/>
      <c r="J206" s="360"/>
      <c r="K206" s="360"/>
      <c r="L206" s="450"/>
      <c r="M206" s="360"/>
      <c r="N206" s="451"/>
      <c r="O206" s="448"/>
      <c r="P206" s="450"/>
      <c r="Q206" s="449"/>
      <c r="R206" s="450"/>
      <c r="S206" s="360"/>
      <c r="T206" s="360"/>
      <c r="U206" s="360"/>
      <c r="V206" s="450"/>
      <c r="W206" s="360"/>
      <c r="X206" s="451"/>
      <c r="Y206" s="448"/>
      <c r="Z206" s="450"/>
      <c r="AA206" s="449"/>
      <c r="AB206" s="450"/>
      <c r="AC206" s="360"/>
      <c r="AD206" s="360"/>
      <c r="AE206" s="360"/>
      <c r="AF206" s="360"/>
      <c r="AG206" s="360"/>
      <c r="AH206" s="360"/>
      <c r="AI206" s="360"/>
    </row>
    <row r="207" spans="1:35" x14ac:dyDescent="0.2">
      <c r="C207" s="274"/>
      <c r="D207" s="351"/>
      <c r="E207" s="448"/>
      <c r="F207" s="449"/>
      <c r="G207" s="449"/>
      <c r="H207" s="450"/>
      <c r="I207" s="360"/>
      <c r="J207" s="360"/>
      <c r="K207" s="360"/>
      <c r="L207" s="450"/>
      <c r="M207" s="360"/>
      <c r="N207" s="451"/>
      <c r="O207" s="448"/>
      <c r="P207" s="450"/>
      <c r="Q207" s="449"/>
      <c r="R207" s="450"/>
      <c r="S207" s="360"/>
      <c r="T207" s="360"/>
      <c r="U207" s="360"/>
      <c r="V207" s="450"/>
      <c r="W207" s="360"/>
      <c r="X207" s="451"/>
      <c r="Y207" s="448"/>
      <c r="Z207" s="450"/>
      <c r="AA207" s="449"/>
      <c r="AB207" s="450"/>
      <c r="AC207" s="360"/>
      <c r="AD207" s="360"/>
      <c r="AE207" s="360"/>
      <c r="AF207" s="360"/>
      <c r="AG207" s="360"/>
      <c r="AH207" s="360"/>
      <c r="AI207" s="360"/>
    </row>
    <row r="208" spans="1:35" x14ac:dyDescent="0.2">
      <c r="C208" s="274"/>
      <c r="D208" s="351"/>
      <c r="E208" s="448"/>
      <c r="F208" s="449"/>
      <c r="G208" s="449"/>
      <c r="H208" s="450"/>
      <c r="I208" s="360"/>
      <c r="J208" s="360"/>
      <c r="K208" s="360"/>
      <c r="L208" s="450"/>
      <c r="M208" s="360"/>
      <c r="N208" s="451"/>
      <c r="O208" s="448"/>
      <c r="P208" s="450"/>
      <c r="Q208" s="449"/>
      <c r="R208" s="450"/>
      <c r="S208" s="360"/>
      <c r="T208" s="360"/>
      <c r="U208" s="360"/>
      <c r="V208" s="450"/>
      <c r="W208" s="360"/>
      <c r="X208" s="451"/>
      <c r="Y208" s="448"/>
      <c r="Z208" s="450"/>
      <c r="AA208" s="449"/>
      <c r="AB208" s="450"/>
      <c r="AC208" s="360"/>
      <c r="AD208" s="360"/>
      <c r="AE208" s="360"/>
      <c r="AF208" s="360"/>
      <c r="AG208" s="360"/>
      <c r="AH208" s="360"/>
      <c r="AI208" s="360"/>
    </row>
    <row r="209" spans="3:35" x14ac:dyDescent="0.2">
      <c r="C209" s="274"/>
      <c r="D209" s="351"/>
      <c r="E209" s="448"/>
      <c r="F209" s="449"/>
      <c r="G209" s="449"/>
      <c r="H209" s="450"/>
      <c r="I209" s="360"/>
      <c r="J209" s="360"/>
      <c r="K209" s="360"/>
      <c r="L209" s="450"/>
      <c r="M209" s="360"/>
      <c r="N209" s="451"/>
      <c r="O209" s="448"/>
      <c r="P209" s="450"/>
      <c r="Q209" s="449"/>
      <c r="R209" s="450"/>
      <c r="S209" s="360"/>
      <c r="T209" s="360"/>
      <c r="U209" s="360"/>
      <c r="V209" s="450"/>
      <c r="W209" s="360"/>
      <c r="X209" s="451"/>
      <c r="Y209" s="448"/>
      <c r="Z209" s="450"/>
      <c r="AA209" s="449"/>
      <c r="AB209" s="450"/>
      <c r="AC209" s="360"/>
      <c r="AD209" s="360"/>
      <c r="AE209" s="360"/>
      <c r="AF209" s="360"/>
      <c r="AG209" s="360"/>
      <c r="AH209" s="360"/>
      <c r="AI209" s="360"/>
    </row>
    <row r="210" spans="3:35" x14ac:dyDescent="0.2">
      <c r="C210" s="274"/>
      <c r="D210" s="351"/>
      <c r="E210" s="448"/>
      <c r="F210" s="449"/>
      <c r="G210" s="449"/>
      <c r="H210" s="450"/>
      <c r="I210" s="360"/>
      <c r="J210" s="360"/>
      <c r="K210" s="360"/>
      <c r="L210" s="450"/>
      <c r="M210" s="360"/>
      <c r="N210" s="451"/>
      <c r="O210" s="448"/>
      <c r="P210" s="450"/>
      <c r="Q210" s="449"/>
      <c r="R210" s="450"/>
      <c r="S210" s="360"/>
      <c r="T210" s="360"/>
      <c r="U210" s="360"/>
      <c r="V210" s="450"/>
      <c r="W210" s="360"/>
      <c r="X210" s="451"/>
      <c r="Y210" s="448"/>
      <c r="Z210" s="450"/>
      <c r="AA210" s="449"/>
      <c r="AB210" s="450"/>
      <c r="AC210" s="360"/>
      <c r="AD210" s="360"/>
      <c r="AE210" s="360"/>
      <c r="AF210" s="360"/>
      <c r="AG210" s="360"/>
      <c r="AH210" s="360"/>
      <c r="AI210" s="360"/>
    </row>
    <row r="211" spans="3:35" x14ac:dyDescent="0.2">
      <c r="C211" s="274"/>
      <c r="D211" s="351"/>
      <c r="E211" s="448"/>
      <c r="F211" s="449"/>
      <c r="G211" s="449"/>
      <c r="H211" s="450"/>
      <c r="I211" s="360"/>
      <c r="J211" s="360"/>
      <c r="K211" s="360"/>
      <c r="L211" s="450"/>
      <c r="M211" s="360"/>
      <c r="N211" s="451"/>
      <c r="O211" s="448"/>
      <c r="P211" s="450"/>
      <c r="Q211" s="449"/>
      <c r="R211" s="450"/>
      <c r="S211" s="360"/>
      <c r="T211" s="360"/>
      <c r="U211" s="360"/>
      <c r="V211" s="450"/>
      <c r="W211" s="360"/>
      <c r="X211" s="451"/>
      <c r="Y211" s="448"/>
      <c r="Z211" s="450"/>
      <c r="AA211" s="449"/>
      <c r="AB211" s="450"/>
      <c r="AC211" s="360"/>
      <c r="AD211" s="360"/>
      <c r="AE211" s="360"/>
      <c r="AF211" s="360"/>
      <c r="AG211" s="360"/>
      <c r="AH211" s="360"/>
      <c r="AI211" s="360"/>
    </row>
    <row r="212" spans="3:35" x14ac:dyDescent="0.2">
      <c r="C212" s="274"/>
      <c r="D212" s="351"/>
      <c r="E212" s="448"/>
      <c r="F212" s="449"/>
      <c r="G212" s="449"/>
      <c r="H212" s="450"/>
      <c r="I212" s="360"/>
      <c r="J212" s="360"/>
      <c r="K212" s="360"/>
      <c r="L212" s="450"/>
      <c r="M212" s="360"/>
      <c r="N212" s="451"/>
      <c r="O212" s="448"/>
      <c r="P212" s="450"/>
      <c r="Q212" s="449"/>
      <c r="R212" s="450"/>
      <c r="S212" s="360"/>
      <c r="T212" s="360"/>
      <c r="U212" s="360"/>
      <c r="V212" s="450"/>
      <c r="W212" s="360"/>
      <c r="X212" s="451"/>
      <c r="Y212" s="448"/>
      <c r="Z212" s="450"/>
      <c r="AA212" s="449"/>
      <c r="AB212" s="450"/>
      <c r="AC212" s="360"/>
      <c r="AD212" s="360"/>
      <c r="AE212" s="360"/>
      <c r="AF212" s="360"/>
      <c r="AG212" s="360"/>
      <c r="AH212" s="360"/>
      <c r="AI212" s="360"/>
    </row>
    <row r="213" spans="3:35" x14ac:dyDescent="0.2">
      <c r="C213" s="274"/>
      <c r="D213" s="351"/>
      <c r="E213" s="448"/>
      <c r="F213" s="449"/>
      <c r="G213" s="449"/>
      <c r="H213" s="450"/>
      <c r="I213" s="360"/>
      <c r="J213" s="360"/>
      <c r="K213" s="360"/>
      <c r="L213" s="450"/>
      <c r="M213" s="360"/>
      <c r="N213" s="451"/>
      <c r="O213" s="448"/>
      <c r="P213" s="450"/>
      <c r="Q213" s="449"/>
      <c r="R213" s="450"/>
      <c r="S213" s="360"/>
      <c r="T213" s="360"/>
      <c r="U213" s="360"/>
      <c r="V213" s="450"/>
      <c r="W213" s="360"/>
      <c r="X213" s="451"/>
      <c r="Y213" s="448"/>
      <c r="Z213" s="450"/>
      <c r="AA213" s="449"/>
      <c r="AB213" s="450"/>
      <c r="AC213" s="360"/>
      <c r="AD213" s="360"/>
      <c r="AE213" s="360"/>
      <c r="AF213" s="360"/>
      <c r="AG213" s="360"/>
      <c r="AH213" s="360"/>
      <c r="AI213" s="360"/>
    </row>
    <row r="214" spans="3:35" x14ac:dyDescent="0.2">
      <c r="C214" s="274"/>
      <c r="D214" s="351"/>
      <c r="E214" s="448"/>
      <c r="F214" s="449"/>
      <c r="G214" s="449"/>
      <c r="H214" s="450"/>
      <c r="I214" s="360"/>
      <c r="J214" s="360"/>
      <c r="K214" s="360"/>
      <c r="L214" s="450"/>
      <c r="M214" s="360"/>
      <c r="N214" s="451"/>
      <c r="O214" s="448"/>
      <c r="P214" s="450"/>
      <c r="Q214" s="449"/>
      <c r="R214" s="450"/>
      <c r="S214" s="360"/>
      <c r="T214" s="360"/>
      <c r="U214" s="360"/>
      <c r="V214" s="450"/>
      <c r="W214" s="360"/>
      <c r="X214" s="451"/>
      <c r="Y214" s="448"/>
      <c r="Z214" s="450"/>
      <c r="AA214" s="449"/>
      <c r="AB214" s="450"/>
      <c r="AC214" s="360"/>
      <c r="AD214" s="360"/>
      <c r="AE214" s="360"/>
      <c r="AF214" s="360"/>
      <c r="AG214" s="360"/>
      <c r="AH214" s="360"/>
      <c r="AI214" s="360"/>
    </row>
    <row r="215" spans="3:35" x14ac:dyDescent="0.2">
      <c r="C215" s="274"/>
      <c r="D215" s="351"/>
      <c r="E215" s="448"/>
      <c r="F215" s="449"/>
      <c r="G215" s="449"/>
      <c r="H215" s="450"/>
      <c r="I215" s="360"/>
      <c r="J215" s="360"/>
      <c r="K215" s="360"/>
      <c r="L215" s="450"/>
      <c r="M215" s="360"/>
      <c r="N215" s="451"/>
      <c r="O215" s="448"/>
      <c r="P215" s="450"/>
      <c r="Q215" s="449"/>
      <c r="R215" s="450"/>
      <c r="S215" s="360"/>
      <c r="T215" s="360"/>
      <c r="U215" s="360"/>
      <c r="V215" s="450"/>
      <c r="W215" s="360"/>
      <c r="X215" s="451"/>
      <c r="Y215" s="448"/>
      <c r="Z215" s="450"/>
      <c r="AA215" s="449"/>
      <c r="AB215" s="450"/>
      <c r="AC215" s="360"/>
      <c r="AD215" s="360"/>
      <c r="AE215" s="360"/>
      <c r="AF215" s="360"/>
      <c r="AG215" s="360"/>
      <c r="AH215" s="360"/>
      <c r="AI215" s="360"/>
    </row>
    <row r="216" spans="3:35" x14ac:dyDescent="0.2">
      <c r="C216" s="274"/>
      <c r="D216" s="351"/>
      <c r="E216" s="448"/>
      <c r="F216" s="449"/>
      <c r="G216" s="449"/>
      <c r="H216" s="450"/>
      <c r="I216" s="360"/>
      <c r="J216" s="360"/>
      <c r="K216" s="360"/>
      <c r="L216" s="450"/>
      <c r="M216" s="360"/>
      <c r="N216" s="451"/>
      <c r="O216" s="448"/>
      <c r="P216" s="450"/>
      <c r="Q216" s="449"/>
      <c r="R216" s="450"/>
      <c r="S216" s="360"/>
      <c r="T216" s="360"/>
      <c r="U216" s="360"/>
      <c r="V216" s="450"/>
      <c r="W216" s="360"/>
      <c r="X216" s="451"/>
      <c r="Y216" s="448"/>
      <c r="Z216" s="450"/>
      <c r="AA216" s="449"/>
      <c r="AB216" s="450"/>
      <c r="AC216" s="360"/>
      <c r="AD216" s="360"/>
      <c r="AE216" s="360"/>
      <c r="AF216" s="360"/>
      <c r="AG216" s="360"/>
      <c r="AH216" s="360"/>
      <c r="AI216" s="360"/>
    </row>
    <row r="217" spans="3:35" x14ac:dyDescent="0.2">
      <c r="C217" s="274"/>
      <c r="D217" s="351"/>
      <c r="E217" s="448"/>
      <c r="F217" s="449"/>
      <c r="G217" s="449"/>
      <c r="H217" s="450"/>
      <c r="I217" s="360"/>
      <c r="J217" s="360"/>
      <c r="K217" s="360"/>
      <c r="L217" s="450"/>
      <c r="M217" s="360"/>
      <c r="N217" s="451"/>
      <c r="O217" s="448"/>
      <c r="P217" s="450"/>
      <c r="Q217" s="449"/>
      <c r="R217" s="450"/>
      <c r="S217" s="360"/>
      <c r="T217" s="360"/>
      <c r="U217" s="360"/>
      <c r="V217" s="450"/>
      <c r="W217" s="360"/>
      <c r="X217" s="451"/>
      <c r="Y217" s="448"/>
      <c r="Z217" s="450"/>
      <c r="AA217" s="449"/>
      <c r="AB217" s="450"/>
      <c r="AC217" s="360"/>
      <c r="AD217" s="360"/>
      <c r="AE217" s="360"/>
      <c r="AF217" s="360"/>
      <c r="AG217" s="360"/>
      <c r="AH217" s="360"/>
      <c r="AI217" s="360"/>
    </row>
    <row r="218" spans="3:35" x14ac:dyDescent="0.2">
      <c r="C218" s="274"/>
      <c r="D218" s="351"/>
      <c r="E218" s="448"/>
      <c r="F218" s="449"/>
      <c r="G218" s="449"/>
      <c r="H218" s="450"/>
      <c r="I218" s="360"/>
      <c r="J218" s="360"/>
      <c r="K218" s="360"/>
      <c r="L218" s="450"/>
      <c r="M218" s="360"/>
      <c r="N218" s="451"/>
      <c r="O218" s="448"/>
      <c r="P218" s="450"/>
      <c r="Q218" s="449"/>
      <c r="R218" s="450"/>
      <c r="S218" s="360"/>
      <c r="T218" s="360"/>
      <c r="U218" s="360"/>
      <c r="V218" s="450"/>
      <c r="W218" s="360"/>
      <c r="X218" s="451"/>
      <c r="Y218" s="448"/>
      <c r="Z218" s="450"/>
      <c r="AA218" s="449"/>
      <c r="AB218" s="450"/>
      <c r="AC218" s="360"/>
      <c r="AD218" s="360"/>
      <c r="AE218" s="360"/>
      <c r="AF218" s="360"/>
      <c r="AG218" s="360"/>
      <c r="AH218" s="360"/>
      <c r="AI218" s="360"/>
    </row>
    <row r="219" spans="3:35" x14ac:dyDescent="0.2">
      <c r="C219" s="274"/>
      <c r="D219" s="351"/>
      <c r="E219" s="448"/>
      <c r="F219" s="449"/>
      <c r="G219" s="449"/>
      <c r="H219" s="450"/>
      <c r="I219" s="360"/>
      <c r="J219" s="360"/>
      <c r="K219" s="360"/>
      <c r="L219" s="450"/>
      <c r="M219" s="360"/>
      <c r="N219" s="451"/>
      <c r="O219" s="448"/>
      <c r="P219" s="450"/>
      <c r="Q219" s="449"/>
      <c r="R219" s="450"/>
      <c r="S219" s="360"/>
      <c r="T219" s="360"/>
      <c r="U219" s="360"/>
      <c r="V219" s="450"/>
      <c r="W219" s="360"/>
      <c r="X219" s="451"/>
      <c r="Y219" s="448"/>
      <c r="Z219" s="450"/>
      <c r="AA219" s="449"/>
      <c r="AB219" s="450"/>
      <c r="AC219" s="360"/>
      <c r="AD219" s="360"/>
      <c r="AE219" s="360"/>
      <c r="AF219" s="360"/>
      <c r="AG219" s="360"/>
      <c r="AH219" s="360"/>
      <c r="AI219" s="360"/>
    </row>
    <row r="220" spans="3:35" x14ac:dyDescent="0.2">
      <c r="C220" s="274"/>
      <c r="D220" s="351"/>
      <c r="E220" s="448"/>
      <c r="F220" s="449"/>
      <c r="G220" s="449"/>
      <c r="H220" s="450"/>
      <c r="I220" s="360"/>
      <c r="J220" s="360"/>
      <c r="K220" s="360"/>
      <c r="L220" s="450"/>
      <c r="M220" s="360"/>
      <c r="N220" s="451"/>
      <c r="O220" s="448"/>
      <c r="P220" s="450"/>
      <c r="Q220" s="449"/>
      <c r="R220" s="450"/>
      <c r="S220" s="360"/>
      <c r="T220" s="360"/>
      <c r="U220" s="360"/>
      <c r="V220" s="450"/>
      <c r="W220" s="360"/>
      <c r="X220" s="451"/>
      <c r="Y220" s="448"/>
      <c r="Z220" s="450"/>
      <c r="AA220" s="449"/>
      <c r="AB220" s="450"/>
      <c r="AC220" s="360"/>
      <c r="AD220" s="360"/>
      <c r="AE220" s="360"/>
      <c r="AF220" s="360"/>
      <c r="AG220" s="360"/>
      <c r="AH220" s="360"/>
      <c r="AI220" s="360"/>
    </row>
    <row r="221" spans="3:35" x14ac:dyDescent="0.2">
      <c r="C221" s="274"/>
      <c r="D221" s="351"/>
      <c r="E221" s="448"/>
      <c r="F221" s="449"/>
      <c r="G221" s="449"/>
      <c r="H221" s="450"/>
      <c r="I221" s="360"/>
      <c r="J221" s="360"/>
      <c r="K221" s="360"/>
      <c r="L221" s="450"/>
      <c r="M221" s="360"/>
      <c r="N221" s="451"/>
      <c r="O221" s="448"/>
      <c r="P221" s="450"/>
      <c r="Q221" s="449"/>
      <c r="R221" s="450"/>
      <c r="S221" s="360"/>
      <c r="T221" s="360"/>
      <c r="U221" s="360"/>
      <c r="V221" s="450"/>
      <c r="W221" s="360"/>
      <c r="X221" s="451"/>
      <c r="Y221" s="448"/>
      <c r="Z221" s="450"/>
      <c r="AA221" s="449"/>
      <c r="AB221" s="450"/>
      <c r="AC221" s="360"/>
      <c r="AD221" s="360"/>
      <c r="AE221" s="360"/>
      <c r="AF221" s="360"/>
      <c r="AG221" s="360"/>
      <c r="AH221" s="360"/>
      <c r="AI221" s="360"/>
    </row>
    <row r="222" spans="3:35" x14ac:dyDescent="0.2">
      <c r="C222" s="274"/>
      <c r="D222" s="351"/>
      <c r="E222" s="448"/>
      <c r="F222" s="449"/>
      <c r="G222" s="449"/>
      <c r="H222" s="450"/>
      <c r="I222" s="360"/>
      <c r="J222" s="360"/>
      <c r="K222" s="360"/>
      <c r="L222" s="450"/>
      <c r="M222" s="360"/>
      <c r="N222" s="451"/>
      <c r="O222" s="448"/>
      <c r="P222" s="450"/>
      <c r="Q222" s="449"/>
      <c r="R222" s="450"/>
      <c r="S222" s="360"/>
      <c r="T222" s="360"/>
      <c r="U222" s="360"/>
      <c r="V222" s="450"/>
      <c r="W222" s="360"/>
      <c r="X222" s="451"/>
      <c r="Y222" s="448"/>
      <c r="Z222" s="450"/>
      <c r="AA222" s="449"/>
      <c r="AB222" s="450"/>
      <c r="AC222" s="360"/>
      <c r="AD222" s="360"/>
      <c r="AE222" s="360"/>
      <c r="AF222" s="360"/>
      <c r="AG222" s="360"/>
      <c r="AH222" s="360"/>
      <c r="AI222" s="360"/>
    </row>
    <row r="223" spans="3:35" x14ac:dyDescent="0.2">
      <c r="C223" s="274"/>
      <c r="D223" s="351"/>
      <c r="E223" s="448"/>
      <c r="F223" s="449"/>
      <c r="G223" s="449"/>
      <c r="H223" s="450"/>
      <c r="I223" s="360"/>
      <c r="J223" s="360"/>
      <c r="K223" s="360"/>
      <c r="L223" s="450"/>
      <c r="M223" s="360"/>
      <c r="N223" s="451"/>
      <c r="O223" s="448"/>
      <c r="P223" s="450"/>
      <c r="Q223" s="449"/>
      <c r="R223" s="450"/>
      <c r="S223" s="360"/>
      <c r="T223" s="360"/>
      <c r="U223" s="360"/>
      <c r="V223" s="450"/>
      <c r="W223" s="360"/>
      <c r="X223" s="451"/>
      <c r="Y223" s="448"/>
      <c r="Z223" s="450"/>
      <c r="AA223" s="449"/>
      <c r="AB223" s="450"/>
      <c r="AC223" s="360"/>
      <c r="AD223" s="360"/>
      <c r="AE223" s="360"/>
      <c r="AF223" s="360"/>
      <c r="AG223" s="360"/>
      <c r="AH223" s="360"/>
      <c r="AI223" s="360"/>
    </row>
    <row r="224" spans="3:35" x14ac:dyDescent="0.2">
      <c r="C224" s="274"/>
      <c r="D224" s="351"/>
      <c r="E224" s="448"/>
      <c r="F224" s="449"/>
      <c r="G224" s="449"/>
      <c r="H224" s="450"/>
      <c r="I224" s="360"/>
      <c r="J224" s="360"/>
      <c r="K224" s="360"/>
      <c r="L224" s="450"/>
      <c r="M224" s="360"/>
      <c r="N224" s="451"/>
      <c r="O224" s="448"/>
      <c r="P224" s="450"/>
      <c r="Q224" s="449"/>
      <c r="R224" s="450"/>
      <c r="S224" s="360"/>
      <c r="T224" s="360"/>
      <c r="U224" s="360"/>
      <c r="V224" s="450"/>
      <c r="W224" s="360"/>
      <c r="X224" s="451"/>
      <c r="Y224" s="448"/>
      <c r="Z224" s="450"/>
      <c r="AA224" s="449"/>
      <c r="AB224" s="450"/>
      <c r="AC224" s="360"/>
      <c r="AD224" s="360"/>
      <c r="AE224" s="360"/>
      <c r="AF224" s="360"/>
      <c r="AG224" s="360"/>
      <c r="AH224" s="360"/>
      <c r="AI224" s="360"/>
    </row>
    <row r="225" spans="1:35" x14ac:dyDescent="0.2">
      <c r="C225" s="274"/>
      <c r="D225" s="351"/>
      <c r="E225" s="448"/>
      <c r="F225" s="449"/>
      <c r="G225" s="449"/>
      <c r="H225" s="450"/>
      <c r="I225" s="360"/>
      <c r="J225" s="360"/>
      <c r="K225" s="360"/>
      <c r="L225" s="450"/>
      <c r="M225" s="360"/>
      <c r="N225" s="451"/>
      <c r="O225" s="448"/>
      <c r="P225" s="450"/>
      <c r="Q225" s="449"/>
      <c r="R225" s="450"/>
      <c r="S225" s="360"/>
      <c r="T225" s="360"/>
      <c r="U225" s="360"/>
      <c r="V225" s="450"/>
      <c r="W225" s="360"/>
      <c r="X225" s="451"/>
      <c r="Y225" s="448"/>
      <c r="Z225" s="450"/>
      <c r="AA225" s="449"/>
      <c r="AB225" s="450"/>
      <c r="AC225" s="360"/>
      <c r="AD225" s="360"/>
      <c r="AE225" s="360"/>
      <c r="AF225" s="360"/>
      <c r="AG225" s="360"/>
      <c r="AH225" s="360"/>
      <c r="AI225" s="360"/>
    </row>
    <row r="226" spans="1:35" x14ac:dyDescent="0.2">
      <c r="C226" s="274"/>
      <c r="D226" s="351"/>
      <c r="E226" s="448"/>
      <c r="F226" s="449"/>
      <c r="G226" s="449"/>
      <c r="H226" s="450"/>
      <c r="I226" s="360"/>
      <c r="J226" s="360"/>
      <c r="K226" s="360"/>
      <c r="L226" s="450"/>
      <c r="M226" s="360"/>
      <c r="N226" s="451"/>
      <c r="O226" s="448"/>
      <c r="P226" s="450"/>
      <c r="Q226" s="449"/>
      <c r="R226" s="450"/>
      <c r="S226" s="360"/>
      <c r="T226" s="360"/>
      <c r="U226" s="360"/>
      <c r="V226" s="450"/>
      <c r="W226" s="360"/>
      <c r="X226" s="451"/>
      <c r="Y226" s="448"/>
      <c r="Z226" s="450"/>
      <c r="AA226" s="449"/>
      <c r="AB226" s="450"/>
      <c r="AC226" s="360"/>
      <c r="AD226" s="360"/>
      <c r="AE226" s="360"/>
      <c r="AF226" s="360"/>
      <c r="AG226" s="360"/>
      <c r="AH226" s="360"/>
      <c r="AI226" s="360"/>
    </row>
    <row r="227" spans="1:35" x14ac:dyDescent="0.2">
      <c r="C227" s="274"/>
      <c r="D227" s="351"/>
      <c r="E227" s="448"/>
      <c r="F227" s="449"/>
      <c r="G227" s="449"/>
      <c r="H227" s="450"/>
      <c r="I227" s="360"/>
      <c r="J227" s="360"/>
      <c r="K227" s="360"/>
      <c r="L227" s="450"/>
      <c r="M227" s="360"/>
      <c r="N227" s="451"/>
      <c r="O227" s="448"/>
      <c r="P227" s="450"/>
      <c r="Q227" s="449"/>
      <c r="R227" s="450"/>
      <c r="S227" s="360"/>
      <c r="T227" s="360"/>
      <c r="U227" s="360"/>
      <c r="V227" s="450"/>
      <c r="W227" s="360"/>
      <c r="X227" s="451"/>
      <c r="Y227" s="448"/>
      <c r="Z227" s="450"/>
      <c r="AA227" s="449"/>
      <c r="AB227" s="450"/>
      <c r="AC227" s="360"/>
      <c r="AD227" s="360"/>
      <c r="AE227" s="360"/>
      <c r="AF227" s="360"/>
      <c r="AG227" s="360"/>
      <c r="AH227" s="360"/>
      <c r="AI227" s="360"/>
    </row>
    <row r="228" spans="1:35" x14ac:dyDescent="0.2">
      <c r="C228" s="274"/>
      <c r="D228" s="351"/>
      <c r="E228" s="448"/>
      <c r="F228" s="452"/>
      <c r="G228" s="452"/>
      <c r="H228" s="453"/>
      <c r="I228" s="361"/>
      <c r="J228" s="361"/>
      <c r="K228" s="361"/>
      <c r="L228" s="453"/>
      <c r="M228" s="361"/>
      <c r="N228" s="454"/>
      <c r="O228" s="448"/>
      <c r="P228" s="453"/>
      <c r="Q228" s="452"/>
      <c r="R228" s="453"/>
      <c r="S228" s="361"/>
      <c r="T228" s="361"/>
      <c r="U228" s="361"/>
      <c r="V228" s="453"/>
      <c r="W228" s="361"/>
      <c r="X228" s="454"/>
      <c r="Y228" s="448"/>
      <c r="Z228" s="453"/>
      <c r="AA228" s="452"/>
      <c r="AB228" s="453"/>
      <c r="AC228" s="361"/>
      <c r="AD228" s="361"/>
      <c r="AE228" s="361"/>
      <c r="AF228" s="361"/>
      <c r="AG228" s="361"/>
      <c r="AH228" s="361"/>
      <c r="AI228" s="361"/>
    </row>
    <row r="229" spans="1:35" s="362" customFormat="1" x14ac:dyDescent="0.2">
      <c r="A229" s="354"/>
      <c r="B229" s="354"/>
      <c r="C229" s="363"/>
      <c r="D229" s="364"/>
      <c r="E229" s="448"/>
      <c r="F229" s="452"/>
      <c r="G229" s="452"/>
      <c r="H229" s="453"/>
      <c r="I229" s="361"/>
      <c r="J229" s="361"/>
      <c r="K229" s="361"/>
      <c r="L229" s="453"/>
      <c r="M229" s="361"/>
      <c r="N229" s="454"/>
      <c r="O229" s="448"/>
      <c r="P229" s="453"/>
      <c r="Q229" s="452"/>
      <c r="R229" s="453"/>
      <c r="S229" s="361"/>
      <c r="T229" s="361"/>
      <c r="U229" s="361"/>
      <c r="V229" s="453"/>
      <c r="W229" s="361"/>
      <c r="X229" s="454"/>
      <c r="Y229" s="448"/>
      <c r="Z229" s="453"/>
      <c r="AA229" s="452"/>
      <c r="AB229" s="453"/>
      <c r="AC229" s="361"/>
      <c r="AD229" s="361"/>
      <c r="AE229" s="361"/>
      <c r="AF229" s="361"/>
      <c r="AG229" s="361"/>
      <c r="AH229" s="361"/>
      <c r="AI229" s="361"/>
    </row>
    <row r="230" spans="1:35" x14ac:dyDescent="0.2">
      <c r="A230" s="362"/>
      <c r="B230" s="362"/>
      <c r="C230" s="274"/>
      <c r="D230" s="351"/>
      <c r="E230" s="448"/>
      <c r="F230" s="449"/>
      <c r="G230" s="449"/>
      <c r="H230" s="450"/>
      <c r="I230" s="360"/>
      <c r="J230" s="360"/>
      <c r="K230" s="360"/>
      <c r="L230" s="450"/>
      <c r="M230" s="360"/>
      <c r="N230" s="451"/>
      <c r="O230" s="448"/>
      <c r="P230" s="450"/>
      <c r="Q230" s="449"/>
      <c r="R230" s="450"/>
      <c r="S230" s="360"/>
      <c r="T230" s="360"/>
      <c r="U230" s="360"/>
      <c r="V230" s="450"/>
      <c r="W230" s="360"/>
      <c r="X230" s="451"/>
      <c r="Y230" s="448"/>
      <c r="Z230" s="450"/>
      <c r="AA230" s="449"/>
      <c r="AB230" s="450"/>
      <c r="AC230" s="360"/>
      <c r="AD230" s="360"/>
      <c r="AE230" s="360"/>
      <c r="AF230" s="360"/>
      <c r="AG230" s="360"/>
      <c r="AH230" s="360"/>
      <c r="AI230" s="360"/>
    </row>
    <row r="231" spans="1:35" x14ac:dyDescent="0.2">
      <c r="C231" s="274"/>
      <c r="D231" s="351"/>
      <c r="E231" s="448"/>
      <c r="F231" s="449"/>
      <c r="G231" s="449"/>
      <c r="H231" s="450"/>
      <c r="I231" s="360"/>
      <c r="J231" s="360"/>
      <c r="K231" s="360"/>
      <c r="L231" s="450"/>
      <c r="M231" s="360"/>
      <c r="N231" s="451"/>
      <c r="O231" s="448"/>
      <c r="P231" s="450"/>
      <c r="Q231" s="449"/>
      <c r="R231" s="450"/>
      <c r="S231" s="360"/>
      <c r="T231" s="360"/>
      <c r="U231" s="360"/>
      <c r="V231" s="450"/>
      <c r="W231" s="360"/>
      <c r="X231" s="451"/>
      <c r="Y231" s="448"/>
      <c r="Z231" s="450"/>
      <c r="AA231" s="449"/>
      <c r="AB231" s="450"/>
      <c r="AC231" s="360"/>
      <c r="AD231" s="360"/>
      <c r="AE231" s="360"/>
      <c r="AF231" s="360"/>
      <c r="AG231" s="360"/>
      <c r="AH231" s="360"/>
      <c r="AI231" s="360"/>
    </row>
    <row r="232" spans="1:35" x14ac:dyDescent="0.2">
      <c r="C232" s="274"/>
      <c r="D232" s="351"/>
      <c r="E232" s="448"/>
      <c r="F232" s="449"/>
      <c r="G232" s="449"/>
      <c r="H232" s="450"/>
      <c r="I232" s="360"/>
      <c r="J232" s="360"/>
      <c r="K232" s="360"/>
      <c r="L232" s="450"/>
      <c r="M232" s="360"/>
      <c r="N232" s="451"/>
      <c r="O232" s="448"/>
      <c r="P232" s="450"/>
      <c r="Q232" s="449"/>
      <c r="R232" s="450"/>
      <c r="S232" s="360"/>
      <c r="T232" s="360"/>
      <c r="U232" s="360"/>
      <c r="V232" s="450"/>
      <c r="W232" s="360"/>
      <c r="X232" s="451"/>
      <c r="Y232" s="448"/>
      <c r="Z232" s="450"/>
      <c r="AA232" s="449"/>
      <c r="AB232" s="450"/>
      <c r="AC232" s="360"/>
      <c r="AD232" s="360"/>
      <c r="AE232" s="360"/>
      <c r="AF232" s="360"/>
      <c r="AG232" s="360"/>
      <c r="AH232" s="360"/>
      <c r="AI232" s="360"/>
    </row>
    <row r="233" spans="1:35" x14ac:dyDescent="0.2">
      <c r="C233" s="274"/>
      <c r="D233" s="351"/>
      <c r="E233" s="448"/>
      <c r="F233" s="449"/>
      <c r="G233" s="449"/>
      <c r="H233" s="450"/>
      <c r="I233" s="360"/>
      <c r="J233" s="360"/>
      <c r="K233" s="360"/>
      <c r="L233" s="450"/>
      <c r="M233" s="360"/>
      <c r="N233" s="451"/>
      <c r="O233" s="448"/>
      <c r="P233" s="450"/>
      <c r="Q233" s="449"/>
      <c r="R233" s="450"/>
      <c r="S233" s="360"/>
      <c r="T233" s="360"/>
      <c r="U233" s="360"/>
      <c r="V233" s="450"/>
      <c r="W233" s="360"/>
      <c r="X233" s="451"/>
      <c r="Y233" s="448"/>
      <c r="Z233" s="450"/>
      <c r="AA233" s="449"/>
      <c r="AB233" s="450"/>
      <c r="AC233" s="360"/>
      <c r="AD233" s="360"/>
      <c r="AE233" s="360"/>
      <c r="AF233" s="360"/>
      <c r="AG233" s="360"/>
      <c r="AH233" s="360"/>
      <c r="AI233" s="360"/>
    </row>
    <row r="234" spans="1:35" x14ac:dyDescent="0.2">
      <c r="C234" s="274"/>
      <c r="D234" s="351"/>
      <c r="E234" s="448"/>
      <c r="F234" s="449"/>
      <c r="G234" s="449"/>
      <c r="H234" s="450"/>
      <c r="I234" s="360"/>
      <c r="J234" s="360"/>
      <c r="K234" s="360"/>
      <c r="L234" s="450"/>
      <c r="M234" s="360"/>
      <c r="N234" s="451"/>
      <c r="O234" s="448"/>
      <c r="P234" s="450"/>
      <c r="Q234" s="449"/>
      <c r="R234" s="450"/>
      <c r="S234" s="360"/>
      <c r="T234" s="360"/>
      <c r="U234" s="360"/>
      <c r="V234" s="450"/>
      <c r="W234" s="360"/>
      <c r="X234" s="451"/>
      <c r="Y234" s="448"/>
      <c r="Z234" s="450"/>
      <c r="AA234" s="449"/>
      <c r="AB234" s="450"/>
      <c r="AC234" s="360"/>
      <c r="AD234" s="360"/>
      <c r="AE234" s="360"/>
      <c r="AF234" s="360"/>
      <c r="AG234" s="360"/>
      <c r="AH234" s="360"/>
      <c r="AI234" s="360"/>
    </row>
    <row r="235" spans="1:35" x14ac:dyDescent="0.2">
      <c r="C235" s="274"/>
      <c r="D235" s="351"/>
      <c r="E235" s="448"/>
      <c r="F235" s="449"/>
      <c r="G235" s="449"/>
      <c r="H235" s="450"/>
      <c r="I235" s="360"/>
      <c r="J235" s="360"/>
      <c r="K235" s="360"/>
      <c r="L235" s="450"/>
      <c r="M235" s="360"/>
      <c r="N235" s="451"/>
      <c r="O235" s="448"/>
      <c r="P235" s="450"/>
      <c r="Q235" s="449"/>
      <c r="R235" s="450"/>
      <c r="S235" s="360"/>
      <c r="T235" s="360"/>
      <c r="U235" s="360"/>
      <c r="V235" s="450"/>
      <c r="W235" s="360"/>
      <c r="X235" s="451"/>
      <c r="Y235" s="448"/>
      <c r="Z235" s="450"/>
      <c r="AA235" s="449"/>
      <c r="AB235" s="450"/>
      <c r="AC235" s="360"/>
      <c r="AD235" s="360"/>
      <c r="AE235" s="360"/>
      <c r="AF235" s="360"/>
      <c r="AG235" s="360"/>
      <c r="AH235" s="360"/>
      <c r="AI235" s="360"/>
    </row>
    <row r="236" spans="1:35" x14ac:dyDescent="0.2">
      <c r="C236" s="274"/>
      <c r="D236" s="351"/>
      <c r="E236" s="448"/>
      <c r="F236" s="449"/>
      <c r="G236" s="449"/>
      <c r="H236" s="450"/>
      <c r="I236" s="360"/>
      <c r="J236" s="360"/>
      <c r="K236" s="360"/>
      <c r="L236" s="450"/>
      <c r="M236" s="360"/>
      <c r="N236" s="451"/>
      <c r="O236" s="448"/>
      <c r="P236" s="450"/>
      <c r="Q236" s="449"/>
      <c r="R236" s="450"/>
      <c r="S236" s="360"/>
      <c r="T236" s="360"/>
      <c r="U236" s="360"/>
      <c r="V236" s="450"/>
      <c r="W236" s="360"/>
      <c r="X236" s="451"/>
      <c r="Y236" s="448"/>
      <c r="Z236" s="450"/>
      <c r="AA236" s="449"/>
      <c r="AB236" s="450"/>
      <c r="AC236" s="360"/>
      <c r="AD236" s="360"/>
      <c r="AE236" s="360"/>
      <c r="AF236" s="360"/>
      <c r="AG236" s="360"/>
      <c r="AH236" s="360"/>
      <c r="AI236" s="360"/>
    </row>
    <row r="237" spans="1:35" x14ac:dyDescent="0.2">
      <c r="C237" s="274"/>
      <c r="D237" s="351"/>
      <c r="E237" s="448"/>
      <c r="F237" s="449"/>
      <c r="G237" s="449"/>
      <c r="H237" s="450"/>
      <c r="I237" s="360"/>
      <c r="J237" s="360"/>
      <c r="K237" s="360"/>
      <c r="L237" s="450"/>
      <c r="M237" s="360"/>
      <c r="N237" s="451"/>
      <c r="O237" s="448"/>
      <c r="P237" s="450"/>
      <c r="Q237" s="449"/>
      <c r="R237" s="450"/>
      <c r="S237" s="360"/>
      <c r="T237" s="360"/>
      <c r="U237" s="360"/>
      <c r="V237" s="450"/>
      <c r="W237" s="360"/>
      <c r="X237" s="451"/>
      <c r="Y237" s="448"/>
      <c r="Z237" s="450"/>
      <c r="AA237" s="449"/>
      <c r="AB237" s="450"/>
      <c r="AC237" s="360"/>
      <c r="AD237" s="360"/>
      <c r="AE237" s="360"/>
      <c r="AF237" s="360"/>
      <c r="AG237" s="360"/>
      <c r="AH237" s="360"/>
      <c r="AI237" s="360"/>
    </row>
    <row r="238" spans="1:35" x14ac:dyDescent="0.2">
      <c r="C238" s="274"/>
      <c r="D238" s="351"/>
      <c r="E238" s="448"/>
      <c r="F238" s="449"/>
      <c r="G238" s="449"/>
      <c r="H238" s="450"/>
      <c r="I238" s="360"/>
      <c r="J238" s="360"/>
      <c r="K238" s="360"/>
      <c r="L238" s="450"/>
      <c r="M238" s="360"/>
      <c r="N238" s="451"/>
      <c r="O238" s="448"/>
      <c r="P238" s="450"/>
      <c r="Q238" s="449"/>
      <c r="R238" s="450"/>
      <c r="S238" s="360"/>
      <c r="T238" s="360"/>
      <c r="U238" s="360"/>
      <c r="V238" s="450"/>
      <c r="W238" s="360"/>
      <c r="X238" s="451"/>
      <c r="Y238" s="448"/>
      <c r="Z238" s="450"/>
      <c r="AA238" s="449"/>
      <c r="AB238" s="450"/>
      <c r="AC238" s="360"/>
      <c r="AD238" s="360"/>
      <c r="AE238" s="360"/>
      <c r="AF238" s="360"/>
      <c r="AG238" s="360"/>
      <c r="AH238" s="360"/>
      <c r="AI238" s="360"/>
    </row>
    <row r="239" spans="1:35" x14ac:dyDescent="0.2">
      <c r="C239" s="274"/>
      <c r="D239" s="351"/>
      <c r="E239" s="448"/>
      <c r="F239" s="449"/>
      <c r="G239" s="449"/>
      <c r="H239" s="450"/>
      <c r="I239" s="360"/>
      <c r="J239" s="360"/>
      <c r="K239" s="360"/>
      <c r="L239" s="450"/>
      <c r="M239" s="360"/>
      <c r="N239" s="451"/>
      <c r="O239" s="448"/>
      <c r="P239" s="450"/>
      <c r="Q239" s="449"/>
      <c r="R239" s="450"/>
      <c r="S239" s="360"/>
      <c r="T239" s="360"/>
      <c r="U239" s="360"/>
      <c r="V239" s="450"/>
      <c r="W239" s="360"/>
      <c r="X239" s="451"/>
      <c r="Y239" s="448"/>
      <c r="Z239" s="450"/>
      <c r="AA239" s="449"/>
      <c r="AB239" s="450"/>
      <c r="AC239" s="360"/>
      <c r="AD239" s="360"/>
      <c r="AE239" s="360"/>
      <c r="AF239" s="360"/>
      <c r="AG239" s="360"/>
      <c r="AH239" s="360"/>
      <c r="AI239" s="360"/>
    </row>
    <row r="240" spans="1:35" x14ac:dyDescent="0.2">
      <c r="C240" s="274"/>
      <c r="D240" s="351"/>
      <c r="E240" s="448"/>
      <c r="F240" s="449"/>
      <c r="G240" s="449"/>
      <c r="H240" s="450"/>
      <c r="I240" s="360"/>
      <c r="J240" s="360"/>
      <c r="K240" s="360"/>
      <c r="L240" s="450"/>
      <c r="M240" s="360"/>
      <c r="N240" s="451"/>
      <c r="O240" s="448"/>
      <c r="P240" s="450"/>
      <c r="Q240" s="449"/>
      <c r="R240" s="450"/>
      <c r="S240" s="360"/>
      <c r="T240" s="360"/>
      <c r="U240" s="360"/>
      <c r="V240" s="450"/>
      <c r="W240" s="360"/>
      <c r="X240" s="451"/>
      <c r="Y240" s="448"/>
      <c r="Z240" s="450"/>
      <c r="AA240" s="449"/>
      <c r="AB240" s="450"/>
      <c r="AC240" s="360"/>
      <c r="AD240" s="360"/>
      <c r="AE240" s="360"/>
      <c r="AF240" s="360"/>
      <c r="AG240" s="360"/>
      <c r="AH240" s="360"/>
      <c r="AI240" s="360"/>
    </row>
    <row r="241" spans="3:35" x14ac:dyDescent="0.2">
      <c r="C241" s="274"/>
      <c r="D241" s="351"/>
      <c r="E241" s="448"/>
      <c r="F241" s="449"/>
      <c r="G241" s="449"/>
      <c r="H241" s="450"/>
      <c r="I241" s="360"/>
      <c r="J241" s="360"/>
      <c r="K241" s="360"/>
      <c r="L241" s="450"/>
      <c r="M241" s="360"/>
      <c r="N241" s="451"/>
      <c r="O241" s="448"/>
      <c r="P241" s="450"/>
      <c r="Q241" s="449"/>
      <c r="R241" s="450"/>
      <c r="S241" s="360"/>
      <c r="T241" s="360"/>
      <c r="U241" s="360"/>
      <c r="V241" s="450"/>
      <c r="W241" s="360"/>
      <c r="X241" s="451"/>
      <c r="Y241" s="448"/>
      <c r="Z241" s="450"/>
      <c r="AA241" s="449"/>
      <c r="AB241" s="450"/>
      <c r="AC241" s="360"/>
      <c r="AD241" s="360"/>
      <c r="AE241" s="360"/>
      <c r="AF241" s="360"/>
      <c r="AG241" s="360"/>
      <c r="AH241" s="360"/>
      <c r="AI241" s="360"/>
    </row>
    <row r="242" spans="3:35" x14ac:dyDescent="0.2">
      <c r="C242" s="274"/>
      <c r="D242" s="351"/>
      <c r="E242" s="448"/>
      <c r="F242" s="449"/>
      <c r="G242" s="449"/>
      <c r="H242" s="450"/>
      <c r="I242" s="360"/>
      <c r="J242" s="360"/>
      <c r="K242" s="360"/>
      <c r="L242" s="450"/>
      <c r="M242" s="360"/>
      <c r="N242" s="451"/>
      <c r="O242" s="448"/>
      <c r="P242" s="450"/>
      <c r="Q242" s="449"/>
      <c r="R242" s="450"/>
      <c r="S242" s="360"/>
      <c r="T242" s="360"/>
      <c r="U242" s="360"/>
      <c r="V242" s="450"/>
      <c r="W242" s="360"/>
      <c r="X242" s="451"/>
      <c r="Y242" s="448"/>
      <c r="Z242" s="450"/>
      <c r="AA242" s="449"/>
      <c r="AB242" s="450"/>
      <c r="AC242" s="360"/>
      <c r="AD242" s="360"/>
      <c r="AE242" s="360"/>
      <c r="AF242" s="360"/>
      <c r="AG242" s="360"/>
      <c r="AH242" s="360"/>
      <c r="AI242" s="360"/>
    </row>
    <row r="243" spans="3:35" x14ac:dyDescent="0.2">
      <c r="C243" s="274"/>
      <c r="D243" s="351"/>
      <c r="E243" s="448"/>
      <c r="F243" s="449"/>
      <c r="G243" s="449"/>
      <c r="H243" s="450"/>
      <c r="I243" s="360"/>
      <c r="J243" s="360"/>
      <c r="K243" s="360"/>
      <c r="L243" s="450"/>
      <c r="M243" s="360"/>
      <c r="N243" s="451"/>
      <c r="O243" s="448"/>
      <c r="P243" s="450"/>
      <c r="Q243" s="449"/>
      <c r="R243" s="450"/>
      <c r="S243" s="360"/>
      <c r="T243" s="360"/>
      <c r="U243" s="360"/>
      <c r="V243" s="450"/>
      <c r="W243" s="360"/>
      <c r="X243" s="451"/>
      <c r="Y243" s="448"/>
      <c r="Z243" s="450"/>
      <c r="AA243" s="449"/>
      <c r="AB243" s="450"/>
      <c r="AC243" s="360"/>
      <c r="AD243" s="360"/>
      <c r="AE243" s="360"/>
      <c r="AF243" s="360"/>
      <c r="AG243" s="360"/>
      <c r="AH243" s="360"/>
      <c r="AI243" s="360"/>
    </row>
    <row r="244" spans="3:35" x14ac:dyDescent="0.2">
      <c r="C244" s="274"/>
      <c r="D244" s="351"/>
      <c r="E244" s="448"/>
      <c r="F244" s="449"/>
      <c r="G244" s="449"/>
      <c r="H244" s="450"/>
      <c r="I244" s="360"/>
      <c r="J244" s="360"/>
      <c r="K244" s="360"/>
      <c r="L244" s="450"/>
      <c r="M244" s="360"/>
      <c r="N244" s="451"/>
      <c r="O244" s="448"/>
      <c r="P244" s="450"/>
      <c r="Q244" s="449"/>
      <c r="R244" s="450"/>
      <c r="S244" s="360"/>
      <c r="T244" s="360"/>
      <c r="U244" s="360"/>
      <c r="V244" s="450"/>
      <c r="W244" s="360"/>
      <c r="X244" s="451"/>
      <c r="Y244" s="448"/>
      <c r="Z244" s="450"/>
      <c r="AA244" s="449"/>
      <c r="AB244" s="450"/>
      <c r="AC244" s="360"/>
      <c r="AD244" s="360"/>
      <c r="AE244" s="360"/>
      <c r="AF244" s="360"/>
      <c r="AG244" s="360"/>
      <c r="AH244" s="360"/>
      <c r="AI244" s="360"/>
    </row>
    <row r="245" spans="3:35" x14ac:dyDescent="0.2">
      <c r="C245" s="274"/>
      <c r="D245" s="351"/>
      <c r="E245" s="448"/>
      <c r="F245" s="452"/>
      <c r="G245" s="452"/>
      <c r="H245" s="453"/>
      <c r="I245" s="361"/>
      <c r="J245" s="361"/>
      <c r="K245" s="361"/>
      <c r="L245" s="453"/>
      <c r="M245" s="361"/>
      <c r="N245" s="454"/>
      <c r="O245" s="448"/>
      <c r="P245" s="453"/>
      <c r="Q245" s="452"/>
      <c r="R245" s="453"/>
      <c r="S245" s="361"/>
      <c r="T245" s="361"/>
      <c r="U245" s="361"/>
      <c r="V245" s="453"/>
      <c r="W245" s="361"/>
      <c r="X245" s="454"/>
      <c r="Y245" s="448"/>
      <c r="Z245" s="453"/>
      <c r="AA245" s="452"/>
      <c r="AB245" s="453"/>
      <c r="AC245" s="361"/>
      <c r="AD245" s="361"/>
      <c r="AE245" s="361"/>
      <c r="AF245" s="361"/>
      <c r="AG245" s="361"/>
      <c r="AH245" s="361"/>
      <c r="AI245" s="361"/>
    </row>
    <row r="246" spans="3:35" x14ac:dyDescent="0.2">
      <c r="C246" s="363"/>
      <c r="D246" s="351"/>
      <c r="E246" s="448"/>
      <c r="F246" s="452"/>
      <c r="G246" s="452"/>
      <c r="H246" s="453"/>
      <c r="I246" s="361"/>
      <c r="J246" s="361"/>
      <c r="K246" s="361"/>
      <c r="L246" s="453"/>
      <c r="M246" s="361"/>
      <c r="N246" s="454"/>
      <c r="O246" s="448"/>
      <c r="P246" s="453"/>
      <c r="Q246" s="452"/>
      <c r="R246" s="453"/>
      <c r="S246" s="361"/>
      <c r="T246" s="361"/>
      <c r="U246" s="361"/>
      <c r="V246" s="453"/>
      <c r="W246" s="361"/>
      <c r="X246" s="454"/>
      <c r="Y246" s="448"/>
      <c r="Z246" s="453"/>
      <c r="AA246" s="452"/>
      <c r="AB246" s="453"/>
      <c r="AC246" s="361"/>
      <c r="AD246" s="361"/>
      <c r="AE246" s="361"/>
      <c r="AF246" s="361"/>
      <c r="AG246" s="361"/>
      <c r="AH246" s="361"/>
      <c r="AI246" s="361"/>
    </row>
    <row r="247" spans="3:35" x14ac:dyDescent="0.2">
      <c r="C247" s="274"/>
      <c r="D247" s="351"/>
      <c r="E247" s="448"/>
      <c r="F247" s="449"/>
      <c r="G247" s="449"/>
      <c r="H247" s="450"/>
      <c r="I247" s="360"/>
      <c r="J247" s="360"/>
      <c r="K247" s="360"/>
      <c r="L247" s="450"/>
      <c r="M247" s="360"/>
      <c r="N247" s="451"/>
      <c r="O247" s="448"/>
      <c r="P247" s="450"/>
      <c r="Q247" s="449"/>
      <c r="R247" s="450"/>
      <c r="S247" s="360"/>
      <c r="T247" s="360"/>
      <c r="U247" s="360"/>
      <c r="V247" s="450"/>
      <c r="W247" s="360"/>
      <c r="X247" s="451"/>
      <c r="Y247" s="448"/>
      <c r="Z247" s="450"/>
      <c r="AA247" s="449"/>
      <c r="AB247" s="450"/>
      <c r="AC247" s="360"/>
      <c r="AD247" s="360"/>
      <c r="AE247" s="360"/>
      <c r="AF247" s="360"/>
      <c r="AG247" s="360"/>
      <c r="AH247" s="360"/>
      <c r="AI247" s="360"/>
    </row>
    <row r="248" spans="3:35" x14ac:dyDescent="0.2">
      <c r="C248" s="274"/>
      <c r="D248" s="351"/>
      <c r="E248" s="448"/>
      <c r="F248" s="449"/>
      <c r="G248" s="449"/>
      <c r="H248" s="450"/>
      <c r="I248" s="360"/>
      <c r="J248" s="360"/>
      <c r="K248" s="360"/>
      <c r="L248" s="450"/>
      <c r="M248" s="360"/>
      <c r="N248" s="451"/>
      <c r="O248" s="448"/>
      <c r="P248" s="450"/>
      <c r="Q248" s="449"/>
      <c r="R248" s="450"/>
      <c r="S248" s="360"/>
      <c r="T248" s="360"/>
      <c r="U248" s="360"/>
      <c r="V248" s="450"/>
      <c r="W248" s="360"/>
      <c r="X248" s="451"/>
      <c r="Y248" s="448"/>
      <c r="Z248" s="450"/>
      <c r="AA248" s="449"/>
      <c r="AB248" s="450"/>
      <c r="AC248" s="360"/>
      <c r="AD248" s="360"/>
      <c r="AE248" s="360"/>
      <c r="AF248" s="360"/>
      <c r="AG248" s="360"/>
      <c r="AH248" s="360"/>
      <c r="AI248" s="360"/>
    </row>
    <row r="249" spans="3:35" x14ac:dyDescent="0.2">
      <c r="C249" s="274"/>
      <c r="D249" s="351"/>
      <c r="E249" s="448"/>
      <c r="F249" s="449"/>
      <c r="G249" s="449"/>
      <c r="H249" s="450"/>
      <c r="I249" s="360"/>
      <c r="J249" s="360"/>
      <c r="K249" s="360"/>
      <c r="L249" s="450"/>
      <c r="M249" s="360"/>
      <c r="N249" s="451"/>
      <c r="O249" s="448"/>
      <c r="P249" s="450"/>
      <c r="Q249" s="449"/>
      <c r="R249" s="450"/>
      <c r="S249" s="360"/>
      <c r="T249" s="360"/>
      <c r="U249" s="360"/>
      <c r="V249" s="450"/>
      <c r="W249" s="360"/>
      <c r="X249" s="451"/>
      <c r="Y249" s="448"/>
      <c r="Z249" s="450"/>
      <c r="AA249" s="449"/>
      <c r="AB249" s="450"/>
      <c r="AC249" s="360"/>
      <c r="AD249" s="360"/>
      <c r="AE249" s="360"/>
      <c r="AF249" s="360"/>
      <c r="AG249" s="360"/>
      <c r="AH249" s="360"/>
      <c r="AI249" s="360"/>
    </row>
    <row r="250" spans="3:35" x14ac:dyDescent="0.2">
      <c r="C250" s="274"/>
      <c r="D250" s="351"/>
      <c r="E250" s="448"/>
      <c r="F250" s="449"/>
      <c r="G250" s="449"/>
      <c r="H250" s="450"/>
      <c r="I250" s="360"/>
      <c r="J250" s="360"/>
      <c r="K250" s="360"/>
      <c r="L250" s="450"/>
      <c r="M250" s="360"/>
      <c r="N250" s="451"/>
      <c r="O250" s="448"/>
      <c r="P250" s="450"/>
      <c r="Q250" s="449"/>
      <c r="R250" s="450"/>
      <c r="S250" s="360"/>
      <c r="T250" s="360"/>
      <c r="U250" s="360"/>
      <c r="V250" s="450"/>
      <c r="W250" s="360"/>
      <c r="X250" s="451"/>
      <c r="Y250" s="448"/>
      <c r="Z250" s="450"/>
      <c r="AA250" s="449"/>
      <c r="AB250" s="450"/>
      <c r="AC250" s="360"/>
      <c r="AD250" s="360"/>
      <c r="AE250" s="360"/>
      <c r="AF250" s="360"/>
      <c r="AG250" s="360"/>
      <c r="AH250" s="360"/>
      <c r="AI250" s="360"/>
    </row>
    <row r="251" spans="3:35" x14ac:dyDescent="0.2">
      <c r="C251" s="274"/>
      <c r="D251" s="351"/>
      <c r="E251" s="448"/>
      <c r="F251" s="449"/>
      <c r="G251" s="449"/>
      <c r="H251" s="450"/>
      <c r="I251" s="360"/>
      <c r="J251" s="360"/>
      <c r="K251" s="360"/>
      <c r="L251" s="450"/>
      <c r="M251" s="360"/>
      <c r="N251" s="451"/>
      <c r="O251" s="448"/>
      <c r="P251" s="450"/>
      <c r="Q251" s="449"/>
      <c r="R251" s="450"/>
      <c r="S251" s="360"/>
      <c r="T251" s="360"/>
      <c r="U251" s="360"/>
      <c r="V251" s="450"/>
      <c r="W251" s="360"/>
      <c r="X251" s="451"/>
      <c r="Y251" s="448"/>
      <c r="Z251" s="450"/>
      <c r="AA251" s="449"/>
      <c r="AB251" s="450"/>
      <c r="AC251" s="360"/>
      <c r="AD251" s="360"/>
      <c r="AE251" s="360"/>
      <c r="AF251" s="360"/>
      <c r="AG251" s="360"/>
      <c r="AH251" s="360"/>
      <c r="AI251" s="360"/>
    </row>
    <row r="252" spans="3:35" x14ac:dyDescent="0.2">
      <c r="C252" s="274"/>
      <c r="D252" s="351"/>
      <c r="E252" s="448"/>
      <c r="F252" s="449"/>
      <c r="G252" s="449"/>
      <c r="H252" s="450"/>
      <c r="I252" s="360"/>
      <c r="J252" s="360"/>
      <c r="K252" s="360"/>
      <c r="L252" s="450"/>
      <c r="M252" s="360"/>
      <c r="N252" s="451"/>
      <c r="O252" s="448"/>
      <c r="P252" s="450"/>
      <c r="Q252" s="449"/>
      <c r="R252" s="450"/>
      <c r="S252" s="360"/>
      <c r="T252" s="360"/>
      <c r="U252" s="360"/>
      <c r="V252" s="450"/>
      <c r="W252" s="360"/>
      <c r="X252" s="451"/>
      <c r="Y252" s="448"/>
      <c r="Z252" s="450"/>
      <c r="AA252" s="449"/>
      <c r="AB252" s="450"/>
      <c r="AC252" s="360"/>
      <c r="AD252" s="360"/>
      <c r="AE252" s="360"/>
      <c r="AF252" s="360"/>
      <c r="AG252" s="360"/>
      <c r="AH252" s="360"/>
      <c r="AI252" s="360"/>
    </row>
    <row r="253" spans="3:35" x14ac:dyDescent="0.2">
      <c r="C253" s="274"/>
      <c r="D253" s="351"/>
      <c r="E253" s="448"/>
      <c r="F253" s="449"/>
      <c r="G253" s="449"/>
      <c r="H253" s="450"/>
      <c r="I253" s="360"/>
      <c r="J253" s="360"/>
      <c r="K253" s="360"/>
      <c r="L253" s="450"/>
      <c r="M253" s="360"/>
      <c r="N253" s="451"/>
      <c r="O253" s="448"/>
      <c r="P253" s="450"/>
      <c r="Q253" s="449"/>
      <c r="R253" s="450"/>
      <c r="S253" s="360"/>
      <c r="T253" s="360"/>
      <c r="U253" s="360"/>
      <c r="V253" s="450"/>
      <c r="W253" s="360"/>
      <c r="X253" s="451"/>
      <c r="Y253" s="448"/>
      <c r="Z253" s="450"/>
      <c r="AA253" s="449"/>
      <c r="AB253" s="450"/>
      <c r="AC253" s="360"/>
      <c r="AD253" s="360"/>
      <c r="AE253" s="360"/>
      <c r="AF253" s="360"/>
      <c r="AG253" s="360"/>
      <c r="AH253" s="360"/>
      <c r="AI253" s="360"/>
    </row>
    <row r="254" spans="3:35" x14ac:dyDescent="0.2">
      <c r="C254" s="274"/>
      <c r="D254" s="351"/>
      <c r="E254" s="448"/>
      <c r="F254" s="449"/>
      <c r="G254" s="449"/>
      <c r="H254" s="450"/>
      <c r="I254" s="360"/>
      <c r="J254" s="360"/>
      <c r="K254" s="360"/>
      <c r="L254" s="450"/>
      <c r="M254" s="360"/>
      <c r="N254" s="451"/>
      <c r="O254" s="448"/>
      <c r="P254" s="450"/>
      <c r="Q254" s="449"/>
      <c r="R254" s="450"/>
      <c r="S254" s="360"/>
      <c r="T254" s="360"/>
      <c r="U254" s="360"/>
      <c r="V254" s="450"/>
      <c r="W254" s="360"/>
      <c r="X254" s="451"/>
      <c r="Y254" s="448"/>
      <c r="Z254" s="450"/>
      <c r="AA254" s="449"/>
      <c r="AB254" s="450"/>
      <c r="AC254" s="360"/>
      <c r="AD254" s="360"/>
      <c r="AE254" s="360"/>
      <c r="AF254" s="360"/>
      <c r="AG254" s="360"/>
      <c r="AH254" s="360"/>
      <c r="AI254" s="360"/>
    </row>
    <row r="255" spans="3:35" x14ac:dyDescent="0.2">
      <c r="C255" s="274"/>
      <c r="D255" s="351"/>
      <c r="E255" s="448"/>
      <c r="F255" s="449"/>
      <c r="G255" s="449"/>
      <c r="H255" s="450"/>
      <c r="I255" s="360"/>
      <c r="J255" s="360"/>
      <c r="K255" s="360"/>
      <c r="L255" s="450"/>
      <c r="M255" s="360"/>
      <c r="N255" s="451"/>
      <c r="O255" s="448"/>
      <c r="P255" s="450"/>
      <c r="Q255" s="449"/>
      <c r="R255" s="450"/>
      <c r="S255" s="360"/>
      <c r="T255" s="360"/>
      <c r="U255" s="360"/>
      <c r="V255" s="450"/>
      <c r="W255" s="360"/>
      <c r="X255" s="451"/>
      <c r="Y255" s="448"/>
      <c r="Z255" s="450"/>
      <c r="AA255" s="449"/>
      <c r="AB255" s="450"/>
      <c r="AC255" s="360"/>
      <c r="AD255" s="360"/>
      <c r="AE255" s="360"/>
      <c r="AF255" s="360"/>
      <c r="AG255" s="360"/>
      <c r="AH255" s="360"/>
      <c r="AI255" s="360"/>
    </row>
    <row r="256" spans="3:35" x14ac:dyDescent="0.2">
      <c r="C256" s="274"/>
      <c r="D256" s="351"/>
      <c r="E256" s="448"/>
      <c r="F256" s="452"/>
      <c r="G256" s="452"/>
      <c r="H256" s="453"/>
      <c r="I256" s="361"/>
      <c r="J256" s="361"/>
      <c r="K256" s="361"/>
      <c r="L256" s="453"/>
      <c r="M256" s="361"/>
      <c r="N256" s="454"/>
      <c r="O256" s="448"/>
      <c r="P256" s="453"/>
      <c r="Q256" s="452"/>
      <c r="R256" s="453"/>
      <c r="S256" s="361"/>
      <c r="T256" s="361"/>
      <c r="U256" s="361"/>
      <c r="V256" s="453"/>
      <c r="W256" s="361"/>
      <c r="X256" s="454"/>
      <c r="Y256" s="448"/>
      <c r="Z256" s="453"/>
      <c r="AA256" s="452"/>
      <c r="AB256" s="453"/>
      <c r="AC256" s="361"/>
      <c r="AD256" s="361"/>
      <c r="AE256" s="361"/>
      <c r="AF256" s="361"/>
      <c r="AG256" s="361"/>
      <c r="AH256" s="361"/>
      <c r="AI256" s="361"/>
    </row>
    <row r="257" spans="1:35" s="362" customFormat="1" x14ac:dyDescent="0.2">
      <c r="A257" s="354"/>
      <c r="B257" s="354"/>
      <c r="C257" s="363"/>
      <c r="D257" s="364"/>
      <c r="E257" s="448"/>
      <c r="F257" s="452"/>
      <c r="G257" s="452"/>
      <c r="H257" s="453"/>
      <c r="I257" s="361"/>
      <c r="J257" s="361"/>
      <c r="K257" s="361"/>
      <c r="L257" s="453"/>
      <c r="M257" s="361"/>
      <c r="N257" s="454"/>
      <c r="O257" s="448"/>
      <c r="P257" s="453"/>
      <c r="Q257" s="452"/>
      <c r="R257" s="453"/>
      <c r="S257" s="361"/>
      <c r="T257" s="361"/>
      <c r="U257" s="361"/>
      <c r="V257" s="453"/>
      <c r="W257" s="361"/>
      <c r="X257" s="454"/>
      <c r="Y257" s="448"/>
      <c r="Z257" s="453"/>
      <c r="AA257" s="452"/>
      <c r="AB257" s="453"/>
      <c r="AC257" s="361"/>
      <c r="AD257" s="361"/>
      <c r="AE257" s="361"/>
      <c r="AF257" s="361"/>
      <c r="AG257" s="361"/>
      <c r="AH257" s="361"/>
      <c r="AI257" s="361"/>
    </row>
    <row r="258" spans="1:35" x14ac:dyDescent="0.2">
      <c r="A258" s="362"/>
      <c r="B258" s="362"/>
      <c r="C258" s="274"/>
      <c r="D258" s="351"/>
      <c r="E258" s="448"/>
      <c r="F258" s="449"/>
      <c r="G258" s="449"/>
      <c r="H258" s="450"/>
      <c r="I258" s="360"/>
      <c r="J258" s="360"/>
      <c r="K258" s="360"/>
      <c r="L258" s="450"/>
      <c r="M258" s="360"/>
      <c r="N258" s="451"/>
      <c r="O258" s="448"/>
      <c r="P258" s="450"/>
      <c r="Q258" s="449"/>
      <c r="R258" s="450"/>
      <c r="S258" s="360"/>
      <c r="T258" s="360"/>
      <c r="U258" s="360"/>
      <c r="V258" s="450"/>
      <c r="W258" s="360"/>
      <c r="X258" s="451"/>
      <c r="Y258" s="448"/>
      <c r="Z258" s="450"/>
      <c r="AA258" s="449"/>
      <c r="AB258" s="450"/>
      <c r="AC258" s="360"/>
      <c r="AD258" s="360"/>
      <c r="AE258" s="360"/>
      <c r="AF258" s="360"/>
      <c r="AG258" s="360"/>
      <c r="AH258" s="360"/>
      <c r="AI258" s="360"/>
    </row>
    <row r="259" spans="1:35" x14ac:dyDescent="0.2">
      <c r="C259" s="274"/>
      <c r="D259" s="351"/>
      <c r="E259" s="448"/>
      <c r="F259" s="449"/>
      <c r="G259" s="449"/>
      <c r="H259" s="450"/>
      <c r="I259" s="360"/>
      <c r="J259" s="360"/>
      <c r="K259" s="360"/>
      <c r="L259" s="450"/>
      <c r="M259" s="360"/>
      <c r="N259" s="451"/>
      <c r="O259" s="448"/>
      <c r="P259" s="450"/>
      <c r="Q259" s="449"/>
      <c r="R259" s="450"/>
      <c r="S259" s="360"/>
      <c r="T259" s="360"/>
      <c r="U259" s="360"/>
      <c r="V259" s="450"/>
      <c r="W259" s="360"/>
      <c r="X259" s="451"/>
      <c r="Y259" s="448"/>
      <c r="Z259" s="450"/>
      <c r="AA259" s="449"/>
      <c r="AB259" s="450"/>
      <c r="AC259" s="360"/>
      <c r="AD259" s="360"/>
      <c r="AE259" s="360"/>
      <c r="AF259" s="360"/>
      <c r="AG259" s="360"/>
      <c r="AH259" s="360"/>
      <c r="AI259" s="360"/>
    </row>
    <row r="260" spans="1:35" x14ac:dyDescent="0.2">
      <c r="C260" s="274"/>
      <c r="D260" s="351"/>
      <c r="E260" s="448"/>
      <c r="F260" s="449"/>
      <c r="G260" s="449"/>
      <c r="H260" s="450"/>
      <c r="I260" s="360"/>
      <c r="J260" s="360"/>
      <c r="K260" s="360"/>
      <c r="L260" s="450"/>
      <c r="M260" s="360"/>
      <c r="N260" s="451"/>
      <c r="O260" s="448"/>
      <c r="P260" s="450"/>
      <c r="Q260" s="449"/>
      <c r="R260" s="450"/>
      <c r="S260" s="360"/>
      <c r="T260" s="360"/>
      <c r="U260" s="360"/>
      <c r="V260" s="450"/>
      <c r="W260" s="360"/>
      <c r="X260" s="451"/>
      <c r="Y260" s="448"/>
      <c r="Z260" s="450"/>
      <c r="AA260" s="449"/>
      <c r="AB260" s="450"/>
      <c r="AC260" s="360"/>
      <c r="AD260" s="360"/>
      <c r="AE260" s="360"/>
      <c r="AF260" s="360"/>
      <c r="AG260" s="360"/>
      <c r="AH260" s="360"/>
      <c r="AI260" s="360"/>
    </row>
    <row r="261" spans="1:35" x14ac:dyDescent="0.2">
      <c r="C261" s="274"/>
      <c r="D261" s="351"/>
      <c r="E261" s="448"/>
      <c r="F261" s="449"/>
      <c r="G261" s="449"/>
      <c r="H261" s="450"/>
      <c r="I261" s="360"/>
      <c r="J261" s="360"/>
      <c r="K261" s="360"/>
      <c r="L261" s="450"/>
      <c r="M261" s="360"/>
      <c r="N261" s="451"/>
      <c r="O261" s="448"/>
      <c r="P261" s="450"/>
      <c r="Q261" s="449"/>
      <c r="R261" s="450"/>
      <c r="S261" s="360"/>
      <c r="T261" s="360"/>
      <c r="U261" s="360"/>
      <c r="V261" s="450"/>
      <c r="W261" s="360"/>
      <c r="X261" s="451"/>
      <c r="Y261" s="448"/>
      <c r="Z261" s="450"/>
      <c r="AA261" s="449"/>
      <c r="AB261" s="450"/>
      <c r="AC261" s="360"/>
      <c r="AD261" s="360"/>
      <c r="AE261" s="360"/>
      <c r="AF261" s="360"/>
      <c r="AG261" s="360"/>
      <c r="AH261" s="360"/>
      <c r="AI261" s="360"/>
    </row>
    <row r="262" spans="1:35" x14ac:dyDescent="0.2">
      <c r="C262" s="274"/>
      <c r="D262" s="351"/>
      <c r="E262" s="448"/>
      <c r="F262" s="449"/>
      <c r="G262" s="449"/>
      <c r="H262" s="450"/>
      <c r="I262" s="360"/>
      <c r="J262" s="360"/>
      <c r="K262" s="360"/>
      <c r="L262" s="450"/>
      <c r="M262" s="360"/>
      <c r="N262" s="451"/>
      <c r="O262" s="448"/>
      <c r="P262" s="450"/>
      <c r="Q262" s="449"/>
      <c r="R262" s="450"/>
      <c r="S262" s="360"/>
      <c r="T262" s="360"/>
      <c r="U262" s="360"/>
      <c r="V262" s="450"/>
      <c r="W262" s="360"/>
      <c r="X262" s="451"/>
      <c r="Y262" s="448"/>
      <c r="Z262" s="450"/>
      <c r="AA262" s="449"/>
      <c r="AB262" s="450"/>
      <c r="AC262" s="360"/>
      <c r="AD262" s="360"/>
      <c r="AE262" s="360"/>
      <c r="AF262" s="360"/>
      <c r="AG262" s="360"/>
      <c r="AH262" s="360"/>
      <c r="AI262" s="360"/>
    </row>
    <row r="263" spans="1:35" x14ac:dyDescent="0.2">
      <c r="C263" s="274"/>
      <c r="D263" s="351"/>
      <c r="E263" s="448"/>
      <c r="F263" s="449"/>
      <c r="G263" s="449"/>
      <c r="H263" s="450"/>
      <c r="I263" s="360"/>
      <c r="J263" s="360"/>
      <c r="K263" s="360"/>
      <c r="L263" s="450"/>
      <c r="M263" s="360"/>
      <c r="N263" s="451"/>
      <c r="O263" s="448"/>
      <c r="P263" s="450"/>
      <c r="Q263" s="449"/>
      <c r="R263" s="450"/>
      <c r="S263" s="360"/>
      <c r="T263" s="360"/>
      <c r="U263" s="360"/>
      <c r="V263" s="450"/>
      <c r="W263" s="360"/>
      <c r="X263" s="451"/>
      <c r="Y263" s="448"/>
      <c r="Z263" s="450"/>
      <c r="AA263" s="449"/>
      <c r="AB263" s="450"/>
      <c r="AC263" s="360"/>
      <c r="AD263" s="360"/>
      <c r="AE263" s="360"/>
      <c r="AF263" s="360"/>
      <c r="AG263" s="360"/>
      <c r="AH263" s="360"/>
      <c r="AI263" s="360"/>
    </row>
    <row r="264" spans="1:35" x14ac:dyDescent="0.2">
      <c r="C264" s="274"/>
      <c r="D264" s="351"/>
      <c r="E264" s="448"/>
      <c r="F264" s="449"/>
      <c r="G264" s="449"/>
      <c r="H264" s="450"/>
      <c r="I264" s="360"/>
      <c r="J264" s="360"/>
      <c r="K264" s="360"/>
      <c r="L264" s="450"/>
      <c r="M264" s="360"/>
      <c r="N264" s="451"/>
      <c r="O264" s="448"/>
      <c r="P264" s="450"/>
      <c r="Q264" s="449"/>
      <c r="R264" s="450"/>
      <c r="S264" s="360"/>
      <c r="T264" s="360"/>
      <c r="U264" s="360"/>
      <c r="V264" s="450"/>
      <c r="W264" s="360"/>
      <c r="X264" s="451"/>
      <c r="Y264" s="448"/>
      <c r="Z264" s="450"/>
      <c r="AA264" s="449"/>
      <c r="AB264" s="450"/>
      <c r="AC264" s="360"/>
      <c r="AD264" s="360"/>
      <c r="AE264" s="360"/>
      <c r="AF264" s="360"/>
      <c r="AG264" s="360"/>
      <c r="AH264" s="360"/>
      <c r="AI264" s="360"/>
    </row>
    <row r="265" spans="1:35" x14ac:dyDescent="0.2">
      <c r="C265" s="274"/>
      <c r="D265" s="351"/>
      <c r="E265" s="448"/>
      <c r="F265" s="449"/>
      <c r="G265" s="449"/>
      <c r="H265" s="450"/>
      <c r="I265" s="360"/>
      <c r="J265" s="360"/>
      <c r="K265" s="360"/>
      <c r="L265" s="450"/>
      <c r="M265" s="360"/>
      <c r="N265" s="451"/>
      <c r="O265" s="448"/>
      <c r="P265" s="450"/>
      <c r="Q265" s="449"/>
      <c r="R265" s="450"/>
      <c r="S265" s="360"/>
      <c r="T265" s="360"/>
      <c r="U265" s="360"/>
      <c r="V265" s="450"/>
      <c r="W265" s="360"/>
      <c r="X265" s="451"/>
      <c r="Y265" s="448"/>
      <c r="Z265" s="450"/>
      <c r="AA265" s="449"/>
      <c r="AB265" s="450"/>
      <c r="AC265" s="360"/>
      <c r="AD265" s="360"/>
      <c r="AE265" s="360"/>
      <c r="AF265" s="360"/>
      <c r="AG265" s="360"/>
      <c r="AH265" s="360"/>
      <c r="AI265" s="360"/>
    </row>
    <row r="266" spans="1:35" x14ac:dyDescent="0.2">
      <c r="C266" s="274"/>
      <c r="D266" s="351"/>
      <c r="E266" s="448"/>
      <c r="F266" s="449"/>
      <c r="G266" s="449"/>
      <c r="H266" s="450"/>
      <c r="I266" s="360"/>
      <c r="J266" s="360"/>
      <c r="K266" s="360"/>
      <c r="L266" s="450"/>
      <c r="M266" s="360"/>
      <c r="N266" s="451"/>
      <c r="O266" s="448"/>
      <c r="P266" s="450"/>
      <c r="Q266" s="449"/>
      <c r="R266" s="450"/>
      <c r="S266" s="360"/>
      <c r="T266" s="360"/>
      <c r="U266" s="360"/>
      <c r="V266" s="450"/>
      <c r="W266" s="360"/>
      <c r="X266" s="451"/>
      <c r="Y266" s="448"/>
      <c r="Z266" s="450"/>
      <c r="AA266" s="449"/>
      <c r="AB266" s="450"/>
      <c r="AC266" s="360"/>
      <c r="AD266" s="360"/>
      <c r="AE266" s="360"/>
      <c r="AF266" s="360"/>
      <c r="AG266" s="360"/>
      <c r="AH266" s="360"/>
      <c r="AI266" s="360"/>
    </row>
    <row r="267" spans="1:35" x14ac:dyDescent="0.2">
      <c r="C267" s="274"/>
      <c r="D267" s="351"/>
      <c r="E267" s="448"/>
      <c r="F267" s="449"/>
      <c r="G267" s="449"/>
      <c r="H267" s="450"/>
      <c r="I267" s="360"/>
      <c r="J267" s="360"/>
      <c r="K267" s="360"/>
      <c r="L267" s="450"/>
      <c r="M267" s="360"/>
      <c r="N267" s="451"/>
      <c r="O267" s="448"/>
      <c r="P267" s="450"/>
      <c r="Q267" s="449"/>
      <c r="R267" s="450"/>
      <c r="S267" s="360"/>
      <c r="T267" s="360"/>
      <c r="U267" s="360"/>
      <c r="V267" s="450"/>
      <c r="W267" s="360"/>
      <c r="X267" s="451"/>
      <c r="Y267" s="448"/>
      <c r="Z267" s="450"/>
      <c r="AA267" s="449"/>
      <c r="AB267" s="450"/>
      <c r="AC267" s="360"/>
      <c r="AD267" s="360"/>
      <c r="AE267" s="360"/>
      <c r="AF267" s="360"/>
      <c r="AG267" s="360"/>
      <c r="AH267" s="360"/>
      <c r="AI267" s="360"/>
    </row>
    <row r="268" spans="1:35" x14ac:dyDescent="0.2">
      <c r="C268" s="274"/>
      <c r="D268" s="351"/>
      <c r="E268" s="448"/>
      <c r="F268" s="449"/>
      <c r="G268" s="449"/>
      <c r="H268" s="450"/>
      <c r="I268" s="360"/>
      <c r="J268" s="360"/>
      <c r="K268" s="360"/>
      <c r="L268" s="450"/>
      <c r="M268" s="360"/>
      <c r="N268" s="451"/>
      <c r="O268" s="448"/>
      <c r="P268" s="450"/>
      <c r="Q268" s="449"/>
      <c r="R268" s="450"/>
      <c r="S268" s="360"/>
      <c r="T268" s="360"/>
      <c r="U268" s="360"/>
      <c r="V268" s="450"/>
      <c r="W268" s="360"/>
      <c r="X268" s="451"/>
      <c r="Y268" s="448"/>
      <c r="Z268" s="450"/>
      <c r="AA268" s="449"/>
      <c r="AB268" s="450"/>
      <c r="AC268" s="360"/>
      <c r="AD268" s="360"/>
      <c r="AE268" s="360"/>
      <c r="AF268" s="360"/>
      <c r="AG268" s="360"/>
      <c r="AH268" s="360"/>
      <c r="AI268" s="360"/>
    </row>
    <row r="269" spans="1:35" x14ac:dyDescent="0.2">
      <c r="C269" s="274"/>
      <c r="D269" s="351"/>
      <c r="E269" s="448"/>
      <c r="F269" s="449"/>
      <c r="G269" s="449"/>
      <c r="H269" s="450"/>
      <c r="I269" s="360"/>
      <c r="J269" s="360"/>
      <c r="K269" s="360"/>
      <c r="L269" s="450"/>
      <c r="M269" s="360"/>
      <c r="N269" s="451"/>
      <c r="O269" s="448"/>
      <c r="P269" s="450"/>
      <c r="Q269" s="449"/>
      <c r="R269" s="450"/>
      <c r="S269" s="360"/>
      <c r="T269" s="360"/>
      <c r="U269" s="360"/>
      <c r="V269" s="450"/>
      <c r="W269" s="360"/>
      <c r="X269" s="451"/>
      <c r="Y269" s="448"/>
      <c r="Z269" s="450"/>
      <c r="AA269" s="449"/>
      <c r="AB269" s="450"/>
      <c r="AC269" s="360"/>
      <c r="AD269" s="360"/>
      <c r="AE269" s="360"/>
      <c r="AF269" s="360"/>
      <c r="AG269" s="360"/>
      <c r="AH269" s="360"/>
      <c r="AI269" s="360"/>
    </row>
    <row r="270" spans="1:35" x14ac:dyDescent="0.2">
      <c r="C270" s="274"/>
      <c r="D270" s="351"/>
      <c r="E270" s="448"/>
      <c r="F270" s="449"/>
      <c r="G270" s="449"/>
      <c r="H270" s="450"/>
      <c r="I270" s="360"/>
      <c r="J270" s="360"/>
      <c r="K270" s="360"/>
      <c r="L270" s="450"/>
      <c r="M270" s="360"/>
      <c r="N270" s="451"/>
      <c r="O270" s="448"/>
      <c r="P270" s="450"/>
      <c r="Q270" s="449"/>
      <c r="R270" s="450"/>
      <c r="S270" s="360"/>
      <c r="T270" s="360"/>
      <c r="U270" s="360"/>
      <c r="V270" s="450"/>
      <c r="W270" s="360"/>
      <c r="X270" s="451"/>
      <c r="Y270" s="448"/>
      <c r="Z270" s="450"/>
      <c r="AA270" s="449"/>
      <c r="AB270" s="450"/>
      <c r="AC270" s="360"/>
      <c r="AD270" s="360"/>
      <c r="AE270" s="360"/>
      <c r="AF270" s="360"/>
      <c r="AG270" s="360"/>
      <c r="AH270" s="360"/>
      <c r="AI270" s="360"/>
    </row>
    <row r="271" spans="1:35" x14ac:dyDescent="0.2">
      <c r="C271" s="274"/>
      <c r="D271" s="351"/>
      <c r="E271" s="448"/>
      <c r="F271" s="449"/>
      <c r="G271" s="449"/>
      <c r="H271" s="450"/>
      <c r="I271" s="360"/>
      <c r="J271" s="360"/>
      <c r="K271" s="360"/>
      <c r="L271" s="450"/>
      <c r="M271" s="360"/>
      <c r="N271" s="451"/>
      <c r="O271" s="448"/>
      <c r="P271" s="450"/>
      <c r="Q271" s="449"/>
      <c r="R271" s="450"/>
      <c r="S271" s="360"/>
      <c r="T271" s="360"/>
      <c r="U271" s="360"/>
      <c r="V271" s="450"/>
      <c r="W271" s="360"/>
      <c r="X271" s="451"/>
      <c r="Y271" s="448"/>
      <c r="Z271" s="450"/>
      <c r="AA271" s="449"/>
      <c r="AB271" s="450"/>
      <c r="AC271" s="360"/>
      <c r="AD271" s="360"/>
      <c r="AE271" s="360"/>
      <c r="AF271" s="360"/>
      <c r="AG271" s="360"/>
      <c r="AH271" s="360"/>
      <c r="AI271" s="360"/>
    </row>
    <row r="272" spans="1:35" x14ac:dyDescent="0.2">
      <c r="C272" s="274"/>
      <c r="D272" s="351"/>
      <c r="E272" s="448"/>
      <c r="F272" s="452"/>
      <c r="G272" s="452"/>
      <c r="H272" s="453"/>
      <c r="I272" s="361"/>
      <c r="J272" s="361"/>
      <c r="K272" s="361"/>
      <c r="L272" s="453"/>
      <c r="M272" s="361"/>
      <c r="N272" s="454"/>
      <c r="O272" s="448"/>
      <c r="P272" s="453"/>
      <c r="Q272" s="452"/>
      <c r="R272" s="453"/>
      <c r="S272" s="361"/>
      <c r="T272" s="361"/>
      <c r="U272" s="361"/>
      <c r="V272" s="453"/>
      <c r="W272" s="361"/>
      <c r="X272" s="454"/>
      <c r="Y272" s="448"/>
      <c r="Z272" s="453"/>
      <c r="AA272" s="452"/>
      <c r="AB272" s="453"/>
      <c r="AC272" s="361"/>
      <c r="AD272" s="361"/>
      <c r="AE272" s="361"/>
      <c r="AF272" s="361"/>
      <c r="AG272" s="361"/>
      <c r="AH272" s="361"/>
      <c r="AI272" s="361"/>
    </row>
    <row r="273" spans="1:35" s="362" customFormat="1" x14ac:dyDescent="0.2">
      <c r="A273" s="354"/>
      <c r="B273" s="354"/>
      <c r="C273" s="363"/>
      <c r="D273" s="364"/>
      <c r="E273" s="448"/>
      <c r="F273" s="452"/>
      <c r="G273" s="452"/>
      <c r="H273" s="453"/>
      <c r="I273" s="361"/>
      <c r="J273" s="361"/>
      <c r="K273" s="361"/>
      <c r="L273" s="453"/>
      <c r="M273" s="361"/>
      <c r="N273" s="454"/>
      <c r="O273" s="448"/>
      <c r="P273" s="453"/>
      <c r="Q273" s="452"/>
      <c r="R273" s="453"/>
      <c r="S273" s="361"/>
      <c r="T273" s="361"/>
      <c r="U273" s="361"/>
      <c r="V273" s="453"/>
      <c r="W273" s="361"/>
      <c r="X273" s="454"/>
      <c r="Y273" s="448"/>
      <c r="Z273" s="453"/>
      <c r="AA273" s="452"/>
      <c r="AB273" s="453"/>
      <c r="AC273" s="361"/>
      <c r="AD273" s="361"/>
      <c r="AE273" s="361"/>
      <c r="AF273" s="361"/>
      <c r="AG273" s="361"/>
      <c r="AH273" s="361"/>
      <c r="AI273" s="361"/>
    </row>
    <row r="274" spans="1:35" x14ac:dyDescent="0.2">
      <c r="A274" s="362"/>
      <c r="B274" s="362"/>
      <c r="C274" s="274"/>
      <c r="D274" s="351"/>
      <c r="E274" s="448"/>
      <c r="F274" s="449"/>
      <c r="G274" s="449"/>
      <c r="H274" s="450"/>
      <c r="I274" s="360"/>
      <c r="J274" s="360"/>
      <c r="K274" s="360"/>
      <c r="L274" s="450"/>
      <c r="M274" s="360"/>
      <c r="N274" s="451"/>
      <c r="O274" s="448"/>
      <c r="P274" s="450"/>
      <c r="Q274" s="449"/>
      <c r="R274" s="450"/>
      <c r="S274" s="360"/>
      <c r="T274" s="360"/>
      <c r="U274" s="360"/>
      <c r="V274" s="450"/>
      <c r="W274" s="360"/>
      <c r="X274" s="451"/>
      <c r="Y274" s="448"/>
      <c r="Z274" s="450"/>
      <c r="AA274" s="449"/>
      <c r="AB274" s="450"/>
      <c r="AC274" s="360"/>
      <c r="AD274" s="360"/>
      <c r="AE274" s="360"/>
      <c r="AF274" s="360"/>
      <c r="AG274" s="360"/>
      <c r="AH274" s="360"/>
      <c r="AI274" s="360"/>
    </row>
    <row r="275" spans="1:35" x14ac:dyDescent="0.2">
      <c r="C275" s="274"/>
      <c r="D275" s="351"/>
      <c r="E275" s="448"/>
      <c r="F275" s="449"/>
      <c r="G275" s="449"/>
      <c r="H275" s="450"/>
      <c r="I275" s="360"/>
      <c r="J275" s="360"/>
      <c r="K275" s="360"/>
      <c r="L275" s="450"/>
      <c r="M275" s="360"/>
      <c r="N275" s="451"/>
      <c r="O275" s="448"/>
      <c r="P275" s="450"/>
      <c r="Q275" s="449"/>
      <c r="R275" s="450"/>
      <c r="S275" s="360"/>
      <c r="T275" s="360"/>
      <c r="U275" s="360"/>
      <c r="V275" s="450"/>
      <c r="W275" s="360"/>
      <c r="X275" s="451"/>
      <c r="Y275" s="448"/>
      <c r="Z275" s="450"/>
      <c r="AA275" s="449"/>
      <c r="AB275" s="450"/>
      <c r="AC275" s="360"/>
      <c r="AD275" s="360"/>
      <c r="AE275" s="360"/>
      <c r="AF275" s="360"/>
      <c r="AG275" s="360"/>
      <c r="AH275" s="360"/>
      <c r="AI275" s="360"/>
    </row>
    <row r="276" spans="1:35" x14ac:dyDescent="0.2">
      <c r="C276" s="274"/>
      <c r="D276" s="351"/>
      <c r="E276" s="448"/>
      <c r="F276" s="449"/>
      <c r="G276" s="449"/>
      <c r="H276" s="450"/>
      <c r="I276" s="360"/>
      <c r="J276" s="360"/>
      <c r="K276" s="360"/>
      <c r="L276" s="450"/>
      <c r="M276" s="360"/>
      <c r="N276" s="451"/>
      <c r="O276" s="448"/>
      <c r="P276" s="450"/>
      <c r="Q276" s="449"/>
      <c r="R276" s="450"/>
      <c r="S276" s="360"/>
      <c r="T276" s="360"/>
      <c r="U276" s="360"/>
      <c r="V276" s="450"/>
      <c r="W276" s="360"/>
      <c r="X276" s="451"/>
      <c r="Y276" s="448"/>
      <c r="Z276" s="450"/>
      <c r="AA276" s="449"/>
      <c r="AB276" s="450"/>
      <c r="AC276" s="360"/>
      <c r="AD276" s="360"/>
      <c r="AE276" s="360"/>
      <c r="AF276" s="360"/>
      <c r="AG276" s="360"/>
      <c r="AH276" s="360"/>
      <c r="AI276" s="360"/>
    </row>
    <row r="277" spans="1:35" x14ac:dyDescent="0.2">
      <c r="C277" s="274"/>
      <c r="D277" s="351"/>
      <c r="E277" s="448"/>
      <c r="F277" s="449"/>
      <c r="G277" s="449"/>
      <c r="H277" s="450"/>
      <c r="I277" s="360"/>
      <c r="J277" s="360"/>
      <c r="K277" s="360"/>
      <c r="L277" s="450"/>
      <c r="M277" s="360"/>
      <c r="N277" s="451"/>
      <c r="O277" s="448"/>
      <c r="P277" s="450"/>
      <c r="Q277" s="449"/>
      <c r="R277" s="450"/>
      <c r="S277" s="360"/>
      <c r="T277" s="360"/>
      <c r="U277" s="360"/>
      <c r="V277" s="450"/>
      <c r="W277" s="360"/>
      <c r="X277" s="451"/>
      <c r="Y277" s="448"/>
      <c r="Z277" s="450"/>
      <c r="AA277" s="449"/>
      <c r="AB277" s="450"/>
      <c r="AC277" s="360"/>
      <c r="AD277" s="360"/>
      <c r="AE277" s="360"/>
      <c r="AF277" s="360"/>
      <c r="AG277" s="360"/>
      <c r="AH277" s="360"/>
      <c r="AI277" s="360"/>
    </row>
    <row r="278" spans="1:35" x14ac:dyDescent="0.2">
      <c r="C278" s="274"/>
      <c r="D278" s="351"/>
      <c r="E278" s="448"/>
      <c r="F278" s="449"/>
      <c r="G278" s="449"/>
      <c r="H278" s="450"/>
      <c r="I278" s="360"/>
      <c r="J278" s="360"/>
      <c r="K278" s="360"/>
      <c r="L278" s="450"/>
      <c r="M278" s="360"/>
      <c r="N278" s="451"/>
      <c r="O278" s="448"/>
      <c r="P278" s="450"/>
      <c r="Q278" s="449"/>
      <c r="R278" s="450"/>
      <c r="S278" s="360"/>
      <c r="T278" s="360"/>
      <c r="U278" s="360"/>
      <c r="V278" s="450"/>
      <c r="W278" s="360"/>
      <c r="X278" s="451"/>
      <c r="Y278" s="448"/>
      <c r="Z278" s="450"/>
      <c r="AA278" s="449"/>
      <c r="AB278" s="450"/>
      <c r="AC278" s="360"/>
      <c r="AD278" s="360"/>
      <c r="AE278" s="360"/>
      <c r="AF278" s="360"/>
      <c r="AG278" s="360"/>
      <c r="AH278" s="360"/>
      <c r="AI278" s="360"/>
    </row>
    <row r="279" spans="1:35" x14ac:dyDescent="0.2">
      <c r="C279" s="274"/>
      <c r="D279" s="351"/>
      <c r="E279" s="448"/>
      <c r="F279" s="449"/>
      <c r="G279" s="449"/>
      <c r="H279" s="450"/>
      <c r="I279" s="360"/>
      <c r="J279" s="360"/>
      <c r="K279" s="360"/>
      <c r="L279" s="450"/>
      <c r="M279" s="360"/>
      <c r="N279" s="451"/>
      <c r="O279" s="448"/>
      <c r="P279" s="450"/>
      <c r="Q279" s="449"/>
      <c r="R279" s="450"/>
      <c r="S279" s="360"/>
      <c r="T279" s="360"/>
      <c r="U279" s="360"/>
      <c r="V279" s="450"/>
      <c r="W279" s="360"/>
      <c r="X279" s="451"/>
      <c r="Y279" s="448"/>
      <c r="Z279" s="450"/>
      <c r="AA279" s="449"/>
      <c r="AB279" s="450"/>
      <c r="AC279" s="360"/>
      <c r="AD279" s="360"/>
      <c r="AE279" s="360"/>
      <c r="AF279" s="360"/>
      <c r="AG279" s="360"/>
      <c r="AH279" s="360"/>
      <c r="AI279" s="360"/>
    </row>
    <row r="280" spans="1:35" x14ac:dyDescent="0.2">
      <c r="C280" s="274"/>
      <c r="D280" s="352"/>
      <c r="E280" s="448"/>
      <c r="F280" s="449"/>
      <c r="G280" s="449"/>
      <c r="H280" s="450"/>
      <c r="I280" s="360"/>
      <c r="J280" s="360"/>
      <c r="K280" s="360"/>
      <c r="L280" s="450"/>
      <c r="M280" s="360"/>
      <c r="N280" s="451"/>
      <c r="O280" s="448"/>
      <c r="P280" s="450"/>
      <c r="Q280" s="449"/>
      <c r="R280" s="450"/>
      <c r="S280" s="360"/>
      <c r="T280" s="360"/>
      <c r="U280" s="360"/>
      <c r="V280" s="450"/>
      <c r="W280" s="360"/>
      <c r="X280" s="451"/>
      <c r="Y280" s="448"/>
      <c r="Z280" s="450"/>
      <c r="AA280" s="449"/>
      <c r="AB280" s="450"/>
      <c r="AC280" s="360"/>
      <c r="AD280" s="360"/>
      <c r="AE280" s="360"/>
      <c r="AF280" s="360"/>
      <c r="AG280" s="360"/>
      <c r="AH280" s="360"/>
      <c r="AI280" s="360"/>
    </row>
    <row r="281" spans="1:35" x14ac:dyDescent="0.2">
      <c r="C281" s="274"/>
      <c r="D281" s="351"/>
      <c r="E281" s="448"/>
      <c r="F281" s="449"/>
      <c r="G281" s="449"/>
      <c r="H281" s="450"/>
      <c r="I281" s="360"/>
      <c r="J281" s="360"/>
      <c r="K281" s="360"/>
      <c r="L281" s="450"/>
      <c r="M281" s="360"/>
      <c r="N281" s="451"/>
      <c r="O281" s="448"/>
      <c r="P281" s="450"/>
      <c r="Q281" s="449"/>
      <c r="R281" s="450"/>
      <c r="S281" s="360"/>
      <c r="T281" s="360"/>
      <c r="U281" s="360"/>
      <c r="V281" s="450"/>
      <c r="W281" s="360"/>
      <c r="X281" s="451"/>
      <c r="Y281" s="448"/>
      <c r="Z281" s="450"/>
      <c r="AA281" s="449"/>
      <c r="AB281" s="450"/>
      <c r="AC281" s="360"/>
      <c r="AD281" s="360"/>
      <c r="AE281" s="360"/>
      <c r="AF281" s="360"/>
      <c r="AG281" s="360"/>
      <c r="AH281" s="360"/>
      <c r="AI281" s="360"/>
    </row>
    <row r="282" spans="1:35" x14ac:dyDescent="0.2">
      <c r="C282" s="274"/>
      <c r="D282" s="351"/>
      <c r="E282" s="448"/>
      <c r="F282" s="449"/>
      <c r="G282" s="449"/>
      <c r="H282" s="450"/>
      <c r="I282" s="360"/>
      <c r="J282" s="360"/>
      <c r="K282" s="360"/>
      <c r="L282" s="450"/>
      <c r="M282" s="360"/>
      <c r="N282" s="451"/>
      <c r="O282" s="448"/>
      <c r="P282" s="450"/>
      <c r="Q282" s="449"/>
      <c r="R282" s="450"/>
      <c r="S282" s="360"/>
      <c r="T282" s="360"/>
      <c r="U282" s="360"/>
      <c r="V282" s="450"/>
      <c r="W282" s="360"/>
      <c r="X282" s="451"/>
      <c r="Y282" s="448"/>
      <c r="Z282" s="450"/>
      <c r="AA282" s="449"/>
      <c r="AB282" s="450"/>
      <c r="AC282" s="360"/>
      <c r="AD282" s="360"/>
      <c r="AE282" s="360"/>
      <c r="AF282" s="360"/>
      <c r="AG282" s="360"/>
      <c r="AH282" s="360"/>
      <c r="AI282" s="360"/>
    </row>
    <row r="283" spans="1:35" x14ac:dyDescent="0.2">
      <c r="C283" s="274"/>
      <c r="D283" s="351"/>
      <c r="E283" s="448"/>
      <c r="F283" s="449"/>
      <c r="G283" s="449"/>
      <c r="H283" s="450"/>
      <c r="I283" s="360"/>
      <c r="J283" s="360"/>
      <c r="K283" s="360"/>
      <c r="L283" s="450"/>
      <c r="M283" s="360"/>
      <c r="N283" s="451"/>
      <c r="O283" s="448"/>
      <c r="P283" s="450"/>
      <c r="Q283" s="449"/>
      <c r="R283" s="450"/>
      <c r="S283" s="360"/>
      <c r="T283" s="360"/>
      <c r="U283" s="360"/>
      <c r="V283" s="450"/>
      <c r="W283" s="360"/>
      <c r="X283" s="451"/>
      <c r="Y283" s="448"/>
      <c r="Z283" s="450"/>
      <c r="AA283" s="449"/>
      <c r="AB283" s="450"/>
      <c r="AC283" s="360"/>
      <c r="AD283" s="360"/>
      <c r="AE283" s="360"/>
      <c r="AF283" s="360"/>
      <c r="AG283" s="360"/>
      <c r="AH283" s="360"/>
      <c r="AI283" s="360"/>
    </row>
    <row r="284" spans="1:35" x14ac:dyDescent="0.2">
      <c r="C284" s="274"/>
      <c r="D284" s="351"/>
      <c r="E284" s="448"/>
      <c r="F284" s="449"/>
      <c r="G284" s="449"/>
      <c r="H284" s="450"/>
      <c r="I284" s="360"/>
      <c r="J284" s="360"/>
      <c r="K284" s="360"/>
      <c r="L284" s="450"/>
      <c r="M284" s="360"/>
      <c r="N284" s="451"/>
      <c r="O284" s="448"/>
      <c r="P284" s="450"/>
      <c r="Q284" s="449"/>
      <c r="R284" s="450"/>
      <c r="S284" s="360"/>
      <c r="T284" s="360"/>
      <c r="U284" s="360"/>
      <c r="V284" s="450"/>
      <c r="W284" s="360"/>
      <c r="X284" s="451"/>
      <c r="Y284" s="448"/>
      <c r="Z284" s="450"/>
      <c r="AA284" s="449"/>
      <c r="AB284" s="450"/>
      <c r="AC284" s="360"/>
      <c r="AD284" s="360"/>
      <c r="AE284" s="360"/>
      <c r="AF284" s="360"/>
      <c r="AG284" s="360"/>
      <c r="AH284" s="360"/>
      <c r="AI284" s="360"/>
    </row>
    <row r="285" spans="1:35" x14ac:dyDescent="0.2">
      <c r="C285" s="274"/>
      <c r="D285" s="351"/>
      <c r="E285" s="448"/>
      <c r="F285" s="449"/>
      <c r="G285" s="449"/>
      <c r="H285" s="450"/>
      <c r="I285" s="360"/>
      <c r="J285" s="360"/>
      <c r="K285" s="360"/>
      <c r="L285" s="450"/>
      <c r="M285" s="360"/>
      <c r="N285" s="451"/>
      <c r="O285" s="448"/>
      <c r="P285" s="450"/>
      <c r="Q285" s="449"/>
      <c r="R285" s="450"/>
      <c r="S285" s="360"/>
      <c r="T285" s="360"/>
      <c r="U285" s="360"/>
      <c r="V285" s="450"/>
      <c r="W285" s="360"/>
      <c r="X285" s="451"/>
      <c r="Y285" s="448"/>
      <c r="Z285" s="450"/>
      <c r="AA285" s="449"/>
      <c r="AB285" s="450"/>
      <c r="AC285" s="360"/>
      <c r="AD285" s="360"/>
      <c r="AE285" s="360"/>
      <c r="AF285" s="360"/>
      <c r="AG285" s="360"/>
      <c r="AH285" s="360"/>
      <c r="AI285" s="360"/>
    </row>
    <row r="286" spans="1:35" x14ac:dyDescent="0.2">
      <c r="C286" s="269"/>
      <c r="D286" s="351"/>
      <c r="E286" s="448"/>
      <c r="F286" s="452"/>
      <c r="G286" s="452"/>
      <c r="H286" s="453"/>
      <c r="I286" s="361"/>
      <c r="J286" s="361"/>
      <c r="K286" s="361"/>
      <c r="L286" s="453"/>
      <c r="M286" s="361"/>
      <c r="N286" s="454"/>
      <c r="O286" s="448"/>
      <c r="P286" s="453"/>
      <c r="Q286" s="452"/>
      <c r="R286" s="453"/>
      <c r="S286" s="361"/>
      <c r="T286" s="361"/>
      <c r="U286" s="361"/>
      <c r="V286" s="453"/>
      <c r="W286" s="361"/>
      <c r="X286" s="454"/>
      <c r="Y286" s="448"/>
      <c r="Z286" s="453"/>
      <c r="AA286" s="452"/>
      <c r="AB286" s="453"/>
      <c r="AC286" s="361"/>
      <c r="AD286" s="361"/>
      <c r="AE286" s="361"/>
      <c r="AF286" s="361"/>
      <c r="AG286" s="361"/>
      <c r="AH286" s="361"/>
      <c r="AI286" s="361"/>
    </row>
    <row r="287" spans="1:35" s="362" customFormat="1" x14ac:dyDescent="0.2">
      <c r="A287" s="354"/>
      <c r="B287" s="354"/>
      <c r="C287" s="363"/>
      <c r="D287" s="364"/>
      <c r="E287" s="448"/>
      <c r="F287" s="452"/>
      <c r="G287" s="452"/>
      <c r="H287" s="453"/>
      <c r="I287" s="361"/>
      <c r="J287" s="361"/>
      <c r="K287" s="361"/>
      <c r="L287" s="453"/>
      <c r="M287" s="361"/>
      <c r="N287" s="454"/>
      <c r="O287" s="448"/>
      <c r="P287" s="453"/>
      <c r="Q287" s="452"/>
      <c r="R287" s="453"/>
      <c r="S287" s="361"/>
      <c r="T287" s="361"/>
      <c r="U287" s="361"/>
      <c r="V287" s="453"/>
      <c r="W287" s="361"/>
      <c r="X287" s="454"/>
      <c r="Y287" s="448"/>
      <c r="Z287" s="453"/>
      <c r="AA287" s="452"/>
      <c r="AB287" s="453"/>
      <c r="AC287" s="361"/>
      <c r="AD287" s="361"/>
      <c r="AE287" s="361"/>
      <c r="AF287" s="361"/>
      <c r="AG287" s="361"/>
      <c r="AH287" s="361"/>
      <c r="AI287" s="361"/>
    </row>
    <row r="288" spans="1:35" s="362" customFormat="1" x14ac:dyDescent="0.2">
      <c r="C288" s="363"/>
      <c r="D288" s="364"/>
      <c r="E288" s="448"/>
      <c r="F288" s="452"/>
      <c r="G288" s="452"/>
      <c r="H288" s="453"/>
      <c r="I288" s="361"/>
      <c r="J288" s="361"/>
      <c r="K288" s="361"/>
      <c r="L288" s="453"/>
      <c r="M288" s="361"/>
      <c r="N288" s="454"/>
      <c r="O288" s="448"/>
      <c r="P288" s="453"/>
      <c r="Q288" s="452"/>
      <c r="R288" s="453"/>
      <c r="S288" s="361"/>
      <c r="T288" s="361"/>
      <c r="U288" s="361"/>
      <c r="V288" s="453"/>
      <c r="W288" s="361"/>
      <c r="X288" s="454"/>
      <c r="Y288" s="448"/>
      <c r="Z288" s="453"/>
      <c r="AA288" s="452"/>
      <c r="AB288" s="453"/>
      <c r="AC288" s="361"/>
      <c r="AD288" s="361"/>
      <c r="AE288" s="361"/>
      <c r="AF288" s="361"/>
      <c r="AG288" s="361"/>
      <c r="AH288" s="361"/>
      <c r="AI288" s="361"/>
    </row>
    <row r="289" spans="1:35" x14ac:dyDescent="0.2">
      <c r="A289" s="362"/>
      <c r="B289" s="362"/>
      <c r="C289" s="274"/>
      <c r="D289" s="351"/>
      <c r="E289" s="448"/>
      <c r="F289" s="449"/>
      <c r="G289" s="449"/>
      <c r="H289" s="450"/>
      <c r="I289" s="360"/>
      <c r="J289" s="360"/>
      <c r="K289" s="360"/>
      <c r="L289" s="450"/>
      <c r="M289" s="360"/>
      <c r="N289" s="451"/>
      <c r="O289" s="448"/>
      <c r="P289" s="450"/>
      <c r="Q289" s="449"/>
      <c r="R289" s="450"/>
      <c r="S289" s="360"/>
      <c r="T289" s="360"/>
      <c r="U289" s="360"/>
      <c r="V289" s="450"/>
      <c r="W289" s="360"/>
      <c r="X289" s="451"/>
      <c r="Y289" s="448"/>
      <c r="Z289" s="450"/>
      <c r="AA289" s="449"/>
      <c r="AB289" s="450"/>
      <c r="AC289" s="360"/>
      <c r="AD289" s="360"/>
      <c r="AE289" s="360"/>
      <c r="AF289" s="360"/>
      <c r="AG289" s="360"/>
      <c r="AH289" s="360"/>
      <c r="AI289" s="360"/>
    </row>
    <row r="290" spans="1:35" x14ac:dyDescent="0.2">
      <c r="C290" s="274"/>
      <c r="D290" s="351"/>
      <c r="E290" s="448"/>
      <c r="F290" s="449"/>
      <c r="G290" s="449"/>
      <c r="H290" s="450"/>
      <c r="I290" s="360"/>
      <c r="J290" s="360"/>
      <c r="K290" s="360"/>
      <c r="L290" s="450"/>
      <c r="M290" s="360"/>
      <c r="N290" s="451"/>
      <c r="O290" s="448"/>
      <c r="P290" s="450"/>
      <c r="Q290" s="449"/>
      <c r="R290" s="450"/>
      <c r="S290" s="360"/>
      <c r="T290" s="360"/>
      <c r="U290" s="360"/>
      <c r="V290" s="450"/>
      <c r="W290" s="360"/>
      <c r="X290" s="451"/>
      <c r="Y290" s="448"/>
      <c r="Z290" s="450"/>
      <c r="AA290" s="449"/>
      <c r="AB290" s="450"/>
      <c r="AC290" s="360"/>
      <c r="AD290" s="360"/>
      <c r="AE290" s="360"/>
      <c r="AF290" s="360"/>
      <c r="AG290" s="360"/>
      <c r="AH290" s="360"/>
      <c r="AI290" s="360"/>
    </row>
    <row r="291" spans="1:35" x14ac:dyDescent="0.2">
      <c r="C291" s="274"/>
      <c r="D291" s="351"/>
      <c r="E291" s="448"/>
      <c r="F291" s="449"/>
      <c r="G291" s="449"/>
      <c r="H291" s="450"/>
      <c r="I291" s="360"/>
      <c r="J291" s="360"/>
      <c r="K291" s="360"/>
      <c r="L291" s="450"/>
      <c r="M291" s="360"/>
      <c r="N291" s="451"/>
      <c r="O291" s="448"/>
      <c r="P291" s="450"/>
      <c r="Q291" s="449"/>
      <c r="R291" s="450"/>
      <c r="S291" s="360"/>
      <c r="T291" s="360"/>
      <c r="U291" s="360"/>
      <c r="V291" s="450"/>
      <c r="W291" s="360"/>
      <c r="X291" s="451"/>
      <c r="Y291" s="448"/>
      <c r="Z291" s="450"/>
      <c r="AA291" s="449"/>
      <c r="AB291" s="450"/>
      <c r="AC291" s="360"/>
      <c r="AD291" s="360"/>
      <c r="AE291" s="360"/>
      <c r="AF291" s="360"/>
      <c r="AG291" s="360"/>
      <c r="AH291" s="360"/>
      <c r="AI291" s="360"/>
    </row>
    <row r="292" spans="1:35" x14ac:dyDescent="0.2">
      <c r="C292" s="274"/>
      <c r="D292" s="351"/>
      <c r="E292" s="448"/>
      <c r="F292" s="449"/>
      <c r="G292" s="449"/>
      <c r="H292" s="450"/>
      <c r="I292" s="360"/>
      <c r="J292" s="360"/>
      <c r="K292" s="360"/>
      <c r="L292" s="450"/>
      <c r="M292" s="360"/>
      <c r="N292" s="451"/>
      <c r="O292" s="448"/>
      <c r="P292" s="450"/>
      <c r="Q292" s="449"/>
      <c r="R292" s="450"/>
      <c r="S292" s="360"/>
      <c r="T292" s="360"/>
      <c r="U292" s="360"/>
      <c r="V292" s="450"/>
      <c r="W292" s="360"/>
      <c r="X292" s="451"/>
      <c r="Y292" s="448"/>
      <c r="Z292" s="450"/>
      <c r="AA292" s="449"/>
      <c r="AB292" s="450"/>
      <c r="AC292" s="360"/>
      <c r="AD292" s="360"/>
      <c r="AE292" s="360"/>
      <c r="AF292" s="360"/>
      <c r="AG292" s="360"/>
      <c r="AH292" s="360"/>
      <c r="AI292" s="360"/>
    </row>
    <row r="293" spans="1:35" x14ac:dyDescent="0.2">
      <c r="C293" s="274"/>
      <c r="D293" s="351"/>
      <c r="E293" s="448"/>
      <c r="F293" s="449"/>
      <c r="G293" s="449"/>
      <c r="H293" s="450"/>
      <c r="I293" s="360"/>
      <c r="J293" s="360"/>
      <c r="K293" s="360"/>
      <c r="L293" s="450"/>
      <c r="M293" s="360"/>
      <c r="N293" s="451"/>
      <c r="O293" s="448"/>
      <c r="P293" s="450"/>
      <c r="Q293" s="449"/>
      <c r="R293" s="450"/>
      <c r="S293" s="360"/>
      <c r="T293" s="360"/>
      <c r="U293" s="360"/>
      <c r="V293" s="450"/>
      <c r="W293" s="360"/>
      <c r="X293" s="451"/>
      <c r="Y293" s="448"/>
      <c r="Z293" s="450"/>
      <c r="AA293" s="449"/>
      <c r="AB293" s="450"/>
      <c r="AC293" s="360"/>
      <c r="AD293" s="360"/>
      <c r="AE293" s="360"/>
      <c r="AF293" s="360"/>
      <c r="AG293" s="360"/>
      <c r="AH293" s="360"/>
      <c r="AI293" s="360"/>
    </row>
    <row r="294" spans="1:35" x14ac:dyDescent="0.2">
      <c r="C294" s="274"/>
      <c r="D294" s="351"/>
      <c r="E294" s="448"/>
      <c r="F294" s="449"/>
      <c r="G294" s="449"/>
      <c r="H294" s="450"/>
      <c r="I294" s="360"/>
      <c r="J294" s="360"/>
      <c r="K294" s="360"/>
      <c r="L294" s="450"/>
      <c r="M294" s="360"/>
      <c r="N294" s="451"/>
      <c r="O294" s="448"/>
      <c r="P294" s="450"/>
      <c r="Q294" s="449"/>
      <c r="R294" s="450"/>
      <c r="S294" s="360"/>
      <c r="T294" s="360"/>
      <c r="U294" s="360"/>
      <c r="V294" s="450"/>
      <c r="W294" s="360"/>
      <c r="X294" s="451"/>
      <c r="Y294" s="448"/>
      <c r="Z294" s="450"/>
      <c r="AA294" s="449"/>
      <c r="AB294" s="450"/>
      <c r="AC294" s="360"/>
      <c r="AD294" s="360"/>
      <c r="AE294" s="360"/>
      <c r="AF294" s="360"/>
      <c r="AG294" s="360"/>
      <c r="AH294" s="360"/>
      <c r="AI294" s="360"/>
    </row>
    <row r="295" spans="1:35" x14ac:dyDescent="0.2">
      <c r="C295" s="274"/>
      <c r="D295" s="351"/>
      <c r="E295" s="448"/>
      <c r="F295" s="449"/>
      <c r="G295" s="449"/>
      <c r="H295" s="450"/>
      <c r="I295" s="360"/>
      <c r="J295" s="360"/>
      <c r="K295" s="360"/>
      <c r="L295" s="450"/>
      <c r="M295" s="360"/>
      <c r="N295" s="451"/>
      <c r="O295" s="448"/>
      <c r="P295" s="450"/>
      <c r="Q295" s="449"/>
      <c r="R295" s="450"/>
      <c r="S295" s="360"/>
      <c r="T295" s="360"/>
      <c r="U295" s="360"/>
      <c r="V295" s="450"/>
      <c r="W295" s="360"/>
      <c r="X295" s="451"/>
      <c r="Y295" s="448"/>
      <c r="Z295" s="450"/>
      <c r="AA295" s="449"/>
      <c r="AB295" s="450"/>
      <c r="AC295" s="360"/>
      <c r="AD295" s="360"/>
      <c r="AE295" s="360"/>
      <c r="AF295" s="360"/>
      <c r="AG295" s="360"/>
      <c r="AH295" s="360"/>
      <c r="AI295" s="360"/>
    </row>
    <row r="296" spans="1:35" x14ac:dyDescent="0.2">
      <c r="C296" s="274"/>
      <c r="D296" s="351"/>
      <c r="E296" s="448"/>
      <c r="F296" s="449"/>
      <c r="G296" s="449"/>
      <c r="H296" s="450"/>
      <c r="I296" s="360"/>
      <c r="J296" s="360"/>
      <c r="K296" s="360"/>
      <c r="L296" s="450"/>
      <c r="M296" s="360"/>
      <c r="N296" s="451"/>
      <c r="O296" s="448"/>
      <c r="P296" s="450"/>
      <c r="Q296" s="449"/>
      <c r="R296" s="450"/>
      <c r="S296" s="360"/>
      <c r="T296" s="360"/>
      <c r="U296" s="360"/>
      <c r="V296" s="450"/>
      <c r="W296" s="360"/>
      <c r="X296" s="451"/>
      <c r="Y296" s="448"/>
      <c r="Z296" s="450"/>
      <c r="AA296" s="449"/>
      <c r="AB296" s="450"/>
      <c r="AC296" s="360"/>
      <c r="AD296" s="360"/>
      <c r="AE296" s="360"/>
      <c r="AF296" s="360"/>
      <c r="AG296" s="360"/>
      <c r="AH296" s="360"/>
      <c r="AI296" s="360"/>
    </row>
    <row r="297" spans="1:35" x14ac:dyDescent="0.2">
      <c r="C297" s="274"/>
      <c r="D297" s="351"/>
      <c r="E297" s="448"/>
      <c r="F297" s="449"/>
      <c r="G297" s="449"/>
      <c r="H297" s="450"/>
      <c r="I297" s="360"/>
      <c r="J297" s="360"/>
      <c r="K297" s="360"/>
      <c r="L297" s="450"/>
      <c r="M297" s="360"/>
      <c r="N297" s="451"/>
      <c r="O297" s="448"/>
      <c r="P297" s="450"/>
      <c r="Q297" s="449"/>
      <c r="R297" s="450"/>
      <c r="S297" s="360"/>
      <c r="T297" s="360"/>
      <c r="U297" s="360"/>
      <c r="V297" s="450"/>
      <c r="W297" s="360"/>
      <c r="X297" s="451"/>
      <c r="Y297" s="448"/>
      <c r="Z297" s="450"/>
      <c r="AA297" s="449"/>
      <c r="AB297" s="450"/>
      <c r="AC297" s="360"/>
      <c r="AD297" s="360"/>
      <c r="AE297" s="360"/>
      <c r="AF297" s="360"/>
      <c r="AG297" s="360"/>
      <c r="AH297" s="360"/>
      <c r="AI297" s="360"/>
    </row>
    <row r="298" spans="1:35" x14ac:dyDescent="0.2">
      <c r="C298" s="274"/>
      <c r="D298" s="351"/>
      <c r="E298" s="448"/>
      <c r="F298" s="449"/>
      <c r="G298" s="449"/>
      <c r="H298" s="450"/>
      <c r="I298" s="360"/>
      <c r="J298" s="360"/>
      <c r="K298" s="360"/>
      <c r="L298" s="450"/>
      <c r="M298" s="360"/>
      <c r="N298" s="451"/>
      <c r="O298" s="448"/>
      <c r="P298" s="450"/>
      <c r="Q298" s="449"/>
      <c r="R298" s="450"/>
      <c r="S298" s="360"/>
      <c r="T298" s="360"/>
      <c r="U298" s="360"/>
      <c r="V298" s="450"/>
      <c r="W298" s="360"/>
      <c r="X298" s="451"/>
      <c r="Y298" s="448"/>
      <c r="Z298" s="450"/>
      <c r="AA298" s="449"/>
      <c r="AB298" s="450"/>
      <c r="AC298" s="360"/>
      <c r="AD298" s="360"/>
      <c r="AE298" s="360"/>
      <c r="AF298" s="360"/>
      <c r="AG298" s="360"/>
      <c r="AH298" s="360"/>
      <c r="AI298" s="360"/>
    </row>
    <row r="299" spans="1:35" x14ac:dyDescent="0.2">
      <c r="C299" s="274"/>
      <c r="D299" s="351"/>
      <c r="E299" s="448"/>
      <c r="F299" s="449"/>
      <c r="G299" s="449"/>
      <c r="H299" s="450"/>
      <c r="I299" s="360"/>
      <c r="J299" s="360"/>
      <c r="K299" s="360"/>
      <c r="L299" s="450"/>
      <c r="M299" s="360"/>
      <c r="N299" s="451"/>
      <c r="O299" s="448"/>
      <c r="P299" s="450"/>
      <c r="Q299" s="449"/>
      <c r="R299" s="450"/>
      <c r="S299" s="360"/>
      <c r="T299" s="360"/>
      <c r="U299" s="360"/>
      <c r="V299" s="450"/>
      <c r="W299" s="360"/>
      <c r="X299" s="451"/>
      <c r="Y299" s="448"/>
      <c r="Z299" s="450"/>
      <c r="AA299" s="449"/>
      <c r="AB299" s="450"/>
      <c r="AC299" s="360"/>
      <c r="AD299" s="360"/>
      <c r="AE299" s="360"/>
      <c r="AF299" s="360"/>
      <c r="AG299" s="360"/>
      <c r="AH299" s="360"/>
      <c r="AI299" s="360"/>
    </row>
    <row r="300" spans="1:35" x14ac:dyDescent="0.2">
      <c r="C300" s="274"/>
      <c r="D300" s="351"/>
      <c r="E300" s="448"/>
      <c r="F300" s="449"/>
      <c r="G300" s="449"/>
      <c r="H300" s="450"/>
      <c r="I300" s="360"/>
      <c r="J300" s="360"/>
      <c r="K300" s="360"/>
      <c r="L300" s="450"/>
      <c r="M300" s="360"/>
      <c r="N300" s="451"/>
      <c r="O300" s="448"/>
      <c r="P300" s="450"/>
      <c r="Q300" s="449"/>
      <c r="R300" s="450"/>
      <c r="S300" s="360"/>
      <c r="T300" s="360"/>
      <c r="U300" s="360"/>
      <c r="V300" s="450"/>
      <c r="W300" s="360"/>
      <c r="X300" s="451"/>
      <c r="Y300" s="448"/>
      <c r="Z300" s="450"/>
      <c r="AA300" s="449"/>
      <c r="AB300" s="450"/>
      <c r="AC300" s="360"/>
      <c r="AD300" s="360"/>
      <c r="AE300" s="360"/>
      <c r="AF300" s="360"/>
      <c r="AG300" s="360"/>
      <c r="AH300" s="360"/>
      <c r="AI300" s="360"/>
    </row>
    <row r="301" spans="1:35" x14ac:dyDescent="0.2">
      <c r="C301" s="274"/>
      <c r="D301" s="351"/>
      <c r="E301" s="448"/>
      <c r="F301" s="449"/>
      <c r="G301" s="449"/>
      <c r="H301" s="450"/>
      <c r="I301" s="360"/>
      <c r="J301" s="360"/>
      <c r="K301" s="360"/>
      <c r="L301" s="450"/>
      <c r="M301" s="360"/>
      <c r="N301" s="451"/>
      <c r="O301" s="448"/>
      <c r="P301" s="450"/>
      <c r="Q301" s="449"/>
      <c r="R301" s="450"/>
      <c r="S301" s="360"/>
      <c r="T301" s="360"/>
      <c r="U301" s="360"/>
      <c r="V301" s="450"/>
      <c r="W301" s="360"/>
      <c r="X301" s="451"/>
      <c r="Y301" s="448"/>
      <c r="Z301" s="450"/>
      <c r="AA301" s="449"/>
      <c r="AB301" s="450"/>
      <c r="AC301" s="360"/>
      <c r="AD301" s="360"/>
      <c r="AE301" s="360"/>
      <c r="AF301" s="360"/>
      <c r="AG301" s="360"/>
      <c r="AH301" s="360"/>
      <c r="AI301" s="360"/>
    </row>
    <row r="302" spans="1:35" x14ac:dyDescent="0.2">
      <c r="C302" s="274"/>
      <c r="D302" s="351"/>
      <c r="E302" s="448"/>
      <c r="F302" s="449"/>
      <c r="G302" s="449"/>
      <c r="H302" s="450"/>
      <c r="I302" s="360"/>
      <c r="J302" s="360"/>
      <c r="K302" s="360"/>
      <c r="L302" s="450"/>
      <c r="M302" s="360"/>
      <c r="N302" s="451"/>
      <c r="O302" s="448"/>
      <c r="P302" s="450"/>
      <c r="Q302" s="449"/>
      <c r="R302" s="450"/>
      <c r="S302" s="360"/>
      <c r="T302" s="360"/>
      <c r="U302" s="360"/>
      <c r="V302" s="450"/>
      <c r="W302" s="360"/>
      <c r="X302" s="451"/>
      <c r="Y302" s="448"/>
      <c r="Z302" s="450"/>
      <c r="AA302" s="449"/>
      <c r="AB302" s="450"/>
      <c r="AC302" s="360"/>
      <c r="AD302" s="360"/>
      <c r="AE302" s="360"/>
      <c r="AF302" s="360"/>
      <c r="AG302" s="360"/>
      <c r="AH302" s="360"/>
      <c r="AI302" s="360"/>
    </row>
    <row r="303" spans="1:35" s="362" customFormat="1" x14ac:dyDescent="0.2">
      <c r="A303" s="354"/>
      <c r="B303" s="354"/>
      <c r="C303" s="363"/>
      <c r="D303" s="364"/>
      <c r="E303" s="448"/>
      <c r="F303" s="452"/>
      <c r="G303" s="452"/>
      <c r="H303" s="453"/>
      <c r="I303" s="361"/>
      <c r="J303" s="361"/>
      <c r="K303" s="361"/>
      <c r="L303" s="453"/>
      <c r="M303" s="361"/>
      <c r="N303" s="454"/>
      <c r="O303" s="448"/>
      <c r="P303" s="453"/>
      <c r="Q303" s="452"/>
      <c r="R303" s="453"/>
      <c r="S303" s="361"/>
      <c r="T303" s="361"/>
      <c r="U303" s="361"/>
      <c r="V303" s="453"/>
      <c r="W303" s="361"/>
      <c r="X303" s="454"/>
      <c r="Y303" s="448"/>
      <c r="Z303" s="453"/>
      <c r="AA303" s="452"/>
      <c r="AB303" s="453"/>
      <c r="AC303" s="361"/>
      <c r="AD303" s="361"/>
      <c r="AE303" s="361"/>
      <c r="AF303" s="361"/>
      <c r="AG303" s="361"/>
      <c r="AH303" s="361"/>
      <c r="AI303" s="361"/>
    </row>
    <row r="304" spans="1:35" x14ac:dyDescent="0.2">
      <c r="A304" s="362"/>
      <c r="B304" s="362"/>
      <c r="C304" s="274"/>
      <c r="D304" s="351"/>
      <c r="E304" s="448"/>
      <c r="F304" s="449"/>
      <c r="G304" s="449"/>
      <c r="H304" s="450"/>
      <c r="I304" s="360"/>
      <c r="J304" s="360"/>
      <c r="K304" s="360"/>
      <c r="L304" s="450"/>
      <c r="M304" s="360"/>
      <c r="N304" s="451"/>
      <c r="O304" s="448"/>
      <c r="P304" s="450"/>
      <c r="Q304" s="449"/>
      <c r="R304" s="450"/>
      <c r="S304" s="360"/>
      <c r="T304" s="360"/>
      <c r="U304" s="360"/>
      <c r="V304" s="450"/>
      <c r="W304" s="360"/>
      <c r="X304" s="451"/>
      <c r="Y304" s="448"/>
      <c r="Z304" s="450"/>
      <c r="AA304" s="449"/>
      <c r="AB304" s="450"/>
      <c r="AC304" s="360"/>
      <c r="AD304" s="360"/>
      <c r="AE304" s="360"/>
      <c r="AF304" s="360"/>
      <c r="AG304" s="360"/>
      <c r="AH304" s="360"/>
      <c r="AI304" s="360"/>
    </row>
    <row r="305" spans="3:35" x14ac:dyDescent="0.2">
      <c r="C305" s="274"/>
      <c r="D305" s="351"/>
      <c r="E305" s="448"/>
      <c r="F305" s="449"/>
      <c r="G305" s="449"/>
      <c r="H305" s="450"/>
      <c r="I305" s="360"/>
      <c r="J305" s="360"/>
      <c r="K305" s="360"/>
      <c r="L305" s="450"/>
      <c r="M305" s="360"/>
      <c r="N305" s="451"/>
      <c r="O305" s="448"/>
      <c r="P305" s="450"/>
      <c r="Q305" s="449"/>
      <c r="R305" s="450"/>
      <c r="S305" s="360"/>
      <c r="T305" s="360"/>
      <c r="U305" s="360"/>
      <c r="V305" s="450"/>
      <c r="W305" s="360"/>
      <c r="X305" s="451"/>
      <c r="Y305" s="448"/>
      <c r="Z305" s="450"/>
      <c r="AA305" s="449"/>
      <c r="AB305" s="450"/>
      <c r="AC305" s="360"/>
      <c r="AD305" s="360"/>
      <c r="AE305" s="360"/>
      <c r="AF305" s="360"/>
      <c r="AG305" s="360"/>
      <c r="AH305" s="360"/>
      <c r="AI305" s="360"/>
    </row>
    <row r="306" spans="3:35" x14ac:dyDescent="0.2">
      <c r="C306" s="274"/>
      <c r="D306" s="351"/>
      <c r="E306" s="448"/>
      <c r="F306" s="449"/>
      <c r="G306" s="449"/>
      <c r="H306" s="450"/>
      <c r="I306" s="360"/>
      <c r="J306" s="360"/>
      <c r="K306" s="360"/>
      <c r="L306" s="450"/>
      <c r="M306" s="360"/>
      <c r="N306" s="451"/>
      <c r="O306" s="448"/>
      <c r="P306" s="450"/>
      <c r="Q306" s="449"/>
      <c r="R306" s="450"/>
      <c r="S306" s="360"/>
      <c r="T306" s="360"/>
      <c r="U306" s="360"/>
      <c r="V306" s="450"/>
      <c r="W306" s="360"/>
      <c r="X306" s="451"/>
      <c r="Y306" s="448"/>
      <c r="Z306" s="450"/>
      <c r="AA306" s="449"/>
      <c r="AB306" s="450"/>
      <c r="AC306" s="360"/>
      <c r="AD306" s="360"/>
      <c r="AE306" s="360"/>
      <c r="AF306" s="360"/>
      <c r="AG306" s="360"/>
      <c r="AH306" s="360"/>
      <c r="AI306" s="360"/>
    </row>
    <row r="307" spans="3:35" x14ac:dyDescent="0.2">
      <c r="C307" s="274"/>
      <c r="D307" s="351"/>
      <c r="E307" s="448"/>
      <c r="F307" s="449"/>
      <c r="G307" s="449"/>
      <c r="H307" s="450"/>
      <c r="I307" s="360"/>
      <c r="J307" s="360"/>
      <c r="K307" s="360"/>
      <c r="L307" s="450"/>
      <c r="M307" s="360"/>
      <c r="N307" s="451"/>
      <c r="O307" s="448"/>
      <c r="P307" s="450"/>
      <c r="Q307" s="449"/>
      <c r="R307" s="450"/>
      <c r="S307" s="360"/>
      <c r="T307" s="360"/>
      <c r="U307" s="360"/>
      <c r="V307" s="450"/>
      <c r="W307" s="360"/>
      <c r="X307" s="451"/>
      <c r="Y307" s="448"/>
      <c r="Z307" s="450"/>
      <c r="AA307" s="449"/>
      <c r="AB307" s="450"/>
      <c r="AC307" s="360"/>
      <c r="AD307" s="360"/>
      <c r="AE307" s="360"/>
      <c r="AF307" s="360"/>
      <c r="AG307" s="360"/>
      <c r="AH307" s="360"/>
      <c r="AI307" s="360"/>
    </row>
    <row r="308" spans="3:35" x14ac:dyDescent="0.2">
      <c r="C308" s="274"/>
      <c r="D308" s="351"/>
      <c r="E308" s="448"/>
      <c r="F308" s="449"/>
      <c r="G308" s="449"/>
      <c r="H308" s="450"/>
      <c r="I308" s="360"/>
      <c r="J308" s="360"/>
      <c r="K308" s="360"/>
      <c r="L308" s="450"/>
      <c r="M308" s="360"/>
      <c r="N308" s="451"/>
      <c r="O308" s="448"/>
      <c r="P308" s="450"/>
      <c r="Q308" s="449"/>
      <c r="R308" s="450"/>
      <c r="S308" s="360"/>
      <c r="T308" s="360"/>
      <c r="U308" s="360"/>
      <c r="V308" s="450"/>
      <c r="W308" s="360"/>
      <c r="X308" s="451"/>
      <c r="Y308" s="448"/>
      <c r="Z308" s="450"/>
      <c r="AA308" s="449"/>
      <c r="AB308" s="450"/>
      <c r="AC308" s="360"/>
      <c r="AD308" s="360"/>
      <c r="AE308" s="360"/>
      <c r="AF308" s="360"/>
      <c r="AG308" s="360"/>
      <c r="AH308" s="360"/>
      <c r="AI308" s="360"/>
    </row>
    <row r="309" spans="3:35" x14ac:dyDescent="0.2">
      <c r="C309" s="274"/>
      <c r="D309" s="351"/>
      <c r="E309" s="448"/>
      <c r="F309" s="449"/>
      <c r="G309" s="449"/>
      <c r="H309" s="450"/>
      <c r="I309" s="360"/>
      <c r="J309" s="360"/>
      <c r="K309" s="360"/>
      <c r="L309" s="450"/>
      <c r="M309" s="360"/>
      <c r="N309" s="451"/>
      <c r="O309" s="448"/>
      <c r="P309" s="450"/>
      <c r="Q309" s="449"/>
      <c r="R309" s="450"/>
      <c r="S309" s="360"/>
      <c r="T309" s="360"/>
      <c r="U309" s="360"/>
      <c r="V309" s="450"/>
      <c r="W309" s="360"/>
      <c r="X309" s="451"/>
      <c r="Y309" s="448"/>
      <c r="Z309" s="450"/>
      <c r="AA309" s="449"/>
      <c r="AB309" s="450"/>
      <c r="AC309" s="360"/>
      <c r="AD309" s="360"/>
      <c r="AE309" s="360"/>
      <c r="AF309" s="360"/>
      <c r="AG309" s="360"/>
      <c r="AH309" s="360"/>
      <c r="AI309" s="360"/>
    </row>
    <row r="310" spans="3:35" x14ac:dyDescent="0.2">
      <c r="C310" s="274"/>
      <c r="D310" s="351"/>
      <c r="E310" s="448"/>
      <c r="F310" s="449"/>
      <c r="G310" s="449"/>
      <c r="H310" s="450"/>
      <c r="I310" s="360"/>
      <c r="J310" s="360"/>
      <c r="K310" s="360"/>
      <c r="L310" s="450"/>
      <c r="M310" s="360"/>
      <c r="N310" s="451"/>
      <c r="O310" s="448"/>
      <c r="P310" s="450"/>
      <c r="Q310" s="449"/>
      <c r="R310" s="450"/>
      <c r="S310" s="360"/>
      <c r="T310" s="360"/>
      <c r="U310" s="360"/>
      <c r="V310" s="450"/>
      <c r="W310" s="360"/>
      <c r="X310" s="451"/>
      <c r="Y310" s="448"/>
      <c r="Z310" s="450"/>
      <c r="AA310" s="449"/>
      <c r="AB310" s="450"/>
      <c r="AC310" s="360"/>
      <c r="AD310" s="360"/>
      <c r="AE310" s="360"/>
      <c r="AF310" s="360"/>
      <c r="AG310" s="360"/>
      <c r="AH310" s="360"/>
      <c r="AI310" s="360"/>
    </row>
    <row r="311" spans="3:35" x14ac:dyDescent="0.2">
      <c r="C311" s="274"/>
      <c r="D311" s="351"/>
      <c r="E311" s="448"/>
      <c r="F311" s="449"/>
      <c r="G311" s="449"/>
      <c r="H311" s="450"/>
      <c r="I311" s="360"/>
      <c r="J311" s="360"/>
      <c r="K311" s="360"/>
      <c r="L311" s="450"/>
      <c r="M311" s="360"/>
      <c r="N311" s="451"/>
      <c r="O311" s="448"/>
      <c r="P311" s="450"/>
      <c r="Q311" s="449"/>
      <c r="R311" s="450"/>
      <c r="S311" s="360"/>
      <c r="T311" s="360"/>
      <c r="U311" s="360"/>
      <c r="V311" s="450"/>
      <c r="W311" s="360"/>
      <c r="X311" s="451"/>
      <c r="Y311" s="448"/>
      <c r="Z311" s="450"/>
      <c r="AA311" s="449"/>
      <c r="AB311" s="450"/>
      <c r="AC311" s="360"/>
      <c r="AD311" s="360"/>
      <c r="AE311" s="360"/>
      <c r="AF311" s="360"/>
      <c r="AG311" s="360"/>
      <c r="AH311" s="360"/>
      <c r="AI311" s="360"/>
    </row>
    <row r="312" spans="3:35" x14ac:dyDescent="0.2">
      <c r="C312" s="274"/>
      <c r="D312" s="351"/>
      <c r="E312" s="448"/>
      <c r="F312" s="449"/>
      <c r="G312" s="449"/>
      <c r="H312" s="450"/>
      <c r="I312" s="360"/>
      <c r="J312" s="360"/>
      <c r="K312" s="360"/>
      <c r="L312" s="450"/>
      <c r="M312" s="360"/>
      <c r="N312" s="451"/>
      <c r="O312" s="448"/>
      <c r="P312" s="450"/>
      <c r="Q312" s="449"/>
      <c r="R312" s="450"/>
      <c r="S312" s="360"/>
      <c r="T312" s="360"/>
      <c r="U312" s="360"/>
      <c r="V312" s="450"/>
      <c r="W312" s="360"/>
      <c r="X312" s="451"/>
      <c r="Y312" s="448"/>
      <c r="Z312" s="450"/>
      <c r="AA312" s="449"/>
      <c r="AB312" s="450"/>
      <c r="AC312" s="360"/>
      <c r="AD312" s="360"/>
      <c r="AE312" s="360"/>
      <c r="AF312" s="360"/>
      <c r="AG312" s="360"/>
      <c r="AH312" s="360"/>
      <c r="AI312" s="360"/>
    </row>
    <row r="313" spans="3:35" x14ac:dyDescent="0.2">
      <c r="C313" s="274"/>
      <c r="D313" s="351"/>
      <c r="E313" s="448"/>
      <c r="F313" s="449"/>
      <c r="G313" s="449"/>
      <c r="H313" s="450"/>
      <c r="I313" s="360"/>
      <c r="J313" s="360"/>
      <c r="K313" s="360"/>
      <c r="L313" s="450"/>
      <c r="M313" s="360"/>
      <c r="N313" s="451"/>
      <c r="O313" s="448"/>
      <c r="P313" s="450"/>
      <c r="Q313" s="449"/>
      <c r="R313" s="450"/>
      <c r="S313" s="360"/>
      <c r="T313" s="360"/>
      <c r="U313" s="360"/>
      <c r="V313" s="450"/>
      <c r="W313" s="360"/>
      <c r="X313" s="451"/>
      <c r="Y313" s="448"/>
      <c r="Z313" s="450"/>
      <c r="AA313" s="449"/>
      <c r="AB313" s="450"/>
      <c r="AC313" s="360"/>
      <c r="AD313" s="360"/>
      <c r="AE313" s="360"/>
      <c r="AF313" s="360"/>
      <c r="AG313" s="360"/>
      <c r="AH313" s="360"/>
      <c r="AI313" s="360"/>
    </row>
    <row r="314" spans="3:35" x14ac:dyDescent="0.2">
      <c r="C314" s="274"/>
      <c r="D314" s="351"/>
      <c r="E314" s="448"/>
      <c r="F314" s="449"/>
      <c r="G314" s="449"/>
      <c r="H314" s="450"/>
      <c r="I314" s="360"/>
      <c r="J314" s="360"/>
      <c r="K314" s="360"/>
      <c r="L314" s="450"/>
      <c r="M314" s="360"/>
      <c r="N314" s="451"/>
      <c r="O314" s="448"/>
      <c r="P314" s="450"/>
      <c r="Q314" s="449"/>
      <c r="R314" s="450"/>
      <c r="S314" s="360"/>
      <c r="T314" s="360"/>
      <c r="U314" s="360"/>
      <c r="V314" s="450"/>
      <c r="W314" s="360"/>
      <c r="X314" s="451"/>
      <c r="Y314" s="448"/>
      <c r="Z314" s="450"/>
      <c r="AA314" s="449"/>
      <c r="AB314" s="450"/>
      <c r="AC314" s="360"/>
      <c r="AD314" s="360"/>
      <c r="AE314" s="360"/>
      <c r="AF314" s="360"/>
      <c r="AG314" s="360"/>
      <c r="AH314" s="360"/>
      <c r="AI314" s="360"/>
    </row>
    <row r="315" spans="3:35" x14ac:dyDescent="0.2">
      <c r="C315" s="274"/>
      <c r="D315" s="351"/>
      <c r="E315" s="448"/>
      <c r="F315" s="449"/>
      <c r="G315" s="449"/>
      <c r="H315" s="450"/>
      <c r="I315" s="360"/>
      <c r="J315" s="360"/>
      <c r="K315" s="360"/>
      <c r="L315" s="450"/>
      <c r="M315" s="360"/>
      <c r="N315" s="451"/>
      <c r="O315" s="448"/>
      <c r="P315" s="450"/>
      <c r="Q315" s="449"/>
      <c r="R315" s="450"/>
      <c r="S315" s="360"/>
      <c r="T315" s="360"/>
      <c r="U315" s="360"/>
      <c r="V315" s="450"/>
      <c r="W315" s="360"/>
      <c r="X315" s="451"/>
      <c r="Y315" s="448"/>
      <c r="Z315" s="450"/>
      <c r="AA315" s="449"/>
      <c r="AB315" s="450"/>
      <c r="AC315" s="360"/>
      <c r="AD315" s="360"/>
      <c r="AE315" s="360"/>
      <c r="AF315" s="360"/>
      <c r="AG315" s="360"/>
      <c r="AH315" s="360"/>
      <c r="AI315" s="360"/>
    </row>
    <row r="316" spans="3:35" x14ac:dyDescent="0.2">
      <c r="C316" s="274"/>
      <c r="D316" s="351"/>
      <c r="E316" s="448"/>
      <c r="F316" s="449"/>
      <c r="G316" s="449"/>
      <c r="H316" s="450"/>
      <c r="I316" s="360"/>
      <c r="J316" s="360"/>
      <c r="K316" s="360"/>
      <c r="L316" s="450"/>
      <c r="M316" s="360"/>
      <c r="N316" s="451"/>
      <c r="O316" s="448"/>
      <c r="P316" s="450"/>
      <c r="Q316" s="449"/>
      <c r="R316" s="450"/>
      <c r="S316" s="360"/>
      <c r="T316" s="360"/>
      <c r="U316" s="360"/>
      <c r="V316" s="450"/>
      <c r="W316" s="360"/>
      <c r="X316" s="451"/>
      <c r="Y316" s="448"/>
      <c r="Z316" s="450"/>
      <c r="AA316" s="449"/>
      <c r="AB316" s="450"/>
      <c r="AC316" s="360"/>
      <c r="AD316" s="360"/>
      <c r="AE316" s="360"/>
      <c r="AF316" s="360"/>
      <c r="AG316" s="360"/>
      <c r="AH316" s="360"/>
      <c r="AI316" s="360"/>
    </row>
    <row r="317" spans="3:35" x14ac:dyDescent="0.2">
      <c r="C317" s="274"/>
      <c r="D317" s="352"/>
      <c r="E317" s="448"/>
      <c r="F317" s="449"/>
      <c r="G317" s="449"/>
      <c r="H317" s="450"/>
      <c r="I317" s="360"/>
      <c r="J317" s="360"/>
      <c r="K317" s="360"/>
      <c r="L317" s="450"/>
      <c r="M317" s="360"/>
      <c r="N317" s="451"/>
      <c r="O317" s="448"/>
      <c r="P317" s="450"/>
      <c r="Q317" s="449"/>
      <c r="R317" s="450"/>
      <c r="S317" s="360"/>
      <c r="T317" s="360"/>
      <c r="U317" s="360"/>
      <c r="V317" s="450"/>
      <c r="W317" s="360"/>
      <c r="X317" s="451"/>
      <c r="Y317" s="448"/>
      <c r="Z317" s="450"/>
      <c r="AA317" s="449"/>
      <c r="AB317" s="450"/>
      <c r="AC317" s="360"/>
      <c r="AD317" s="360"/>
      <c r="AE317" s="360"/>
      <c r="AF317" s="360"/>
      <c r="AG317" s="360"/>
      <c r="AH317" s="360"/>
      <c r="AI317" s="360"/>
    </row>
    <row r="318" spans="3:35" x14ac:dyDescent="0.2">
      <c r="C318" s="274"/>
      <c r="D318" s="351"/>
      <c r="E318" s="448"/>
      <c r="F318" s="449"/>
      <c r="G318" s="449"/>
      <c r="H318" s="450"/>
      <c r="I318" s="360"/>
      <c r="J318" s="360"/>
      <c r="K318" s="360"/>
      <c r="L318" s="450"/>
      <c r="M318" s="360"/>
      <c r="N318" s="451"/>
      <c r="O318" s="448"/>
      <c r="P318" s="450"/>
      <c r="Q318" s="449"/>
      <c r="R318" s="450"/>
      <c r="S318" s="360"/>
      <c r="T318" s="360"/>
      <c r="U318" s="360"/>
      <c r="V318" s="450"/>
      <c r="W318" s="360"/>
      <c r="X318" s="451"/>
      <c r="Y318" s="448"/>
      <c r="Z318" s="450"/>
      <c r="AA318" s="449"/>
      <c r="AB318" s="450"/>
      <c r="AC318" s="360"/>
      <c r="AD318" s="360"/>
      <c r="AE318" s="360"/>
      <c r="AF318" s="360"/>
      <c r="AG318" s="360"/>
      <c r="AH318" s="360"/>
      <c r="AI318" s="360"/>
    </row>
    <row r="319" spans="3:35" x14ac:dyDescent="0.2">
      <c r="C319" s="274"/>
      <c r="D319" s="351"/>
      <c r="E319" s="448"/>
      <c r="F319" s="449"/>
      <c r="G319" s="449"/>
      <c r="H319" s="450"/>
      <c r="I319" s="360"/>
      <c r="J319" s="360"/>
      <c r="K319" s="360"/>
      <c r="L319" s="450"/>
      <c r="M319" s="360"/>
      <c r="N319" s="451"/>
      <c r="O319" s="448"/>
      <c r="P319" s="450"/>
      <c r="Q319" s="449"/>
      <c r="R319" s="450"/>
      <c r="S319" s="360"/>
      <c r="T319" s="360"/>
      <c r="U319" s="360"/>
      <c r="V319" s="450"/>
      <c r="W319" s="360"/>
      <c r="X319" s="451"/>
      <c r="Y319" s="448"/>
      <c r="Z319" s="450"/>
      <c r="AA319" s="449"/>
      <c r="AB319" s="450"/>
      <c r="AC319" s="360"/>
      <c r="AD319" s="360"/>
      <c r="AE319" s="360"/>
      <c r="AF319" s="360"/>
      <c r="AG319" s="360"/>
      <c r="AH319" s="360"/>
      <c r="AI319" s="360"/>
    </row>
    <row r="320" spans="3:35" x14ac:dyDescent="0.2">
      <c r="C320" s="274"/>
      <c r="D320" s="351"/>
      <c r="E320" s="448"/>
      <c r="F320" s="449"/>
      <c r="G320" s="449"/>
      <c r="H320" s="450"/>
      <c r="I320" s="360"/>
      <c r="J320" s="360"/>
      <c r="K320" s="360"/>
      <c r="L320" s="450"/>
      <c r="M320" s="360"/>
      <c r="N320" s="451"/>
      <c r="O320" s="448"/>
      <c r="P320" s="450"/>
      <c r="Q320" s="449"/>
      <c r="R320" s="450"/>
      <c r="S320" s="360"/>
      <c r="T320" s="360"/>
      <c r="U320" s="360"/>
      <c r="V320" s="450"/>
      <c r="W320" s="360"/>
      <c r="X320" s="451"/>
      <c r="Y320" s="448"/>
      <c r="Z320" s="450"/>
      <c r="AA320" s="449"/>
      <c r="AB320" s="450"/>
      <c r="AC320" s="360"/>
      <c r="AD320" s="360"/>
      <c r="AE320" s="360"/>
      <c r="AF320" s="360"/>
      <c r="AG320" s="360"/>
      <c r="AH320" s="360"/>
      <c r="AI320" s="360"/>
    </row>
    <row r="321" spans="1:35" x14ac:dyDescent="0.2">
      <c r="C321" s="274"/>
      <c r="D321" s="351"/>
      <c r="E321" s="448"/>
      <c r="F321" s="449"/>
      <c r="G321" s="449"/>
      <c r="H321" s="450"/>
      <c r="I321" s="360"/>
      <c r="J321" s="360"/>
      <c r="K321" s="360"/>
      <c r="L321" s="450"/>
      <c r="M321" s="360"/>
      <c r="N321" s="451"/>
      <c r="O321" s="448"/>
      <c r="P321" s="450"/>
      <c r="Q321" s="449"/>
      <c r="R321" s="450"/>
      <c r="S321" s="360"/>
      <c r="T321" s="360"/>
      <c r="U321" s="360"/>
      <c r="V321" s="450"/>
      <c r="W321" s="360"/>
      <c r="X321" s="451"/>
      <c r="Y321" s="448"/>
      <c r="Z321" s="450"/>
      <c r="AA321" s="449"/>
      <c r="AB321" s="450"/>
      <c r="AC321" s="360"/>
      <c r="AD321" s="360"/>
      <c r="AE321" s="360"/>
      <c r="AF321" s="360"/>
      <c r="AG321" s="360"/>
      <c r="AH321" s="360"/>
      <c r="AI321" s="360"/>
    </row>
    <row r="322" spans="1:35" x14ac:dyDescent="0.2">
      <c r="C322" s="274"/>
      <c r="D322" s="351"/>
      <c r="E322" s="448"/>
      <c r="F322" s="449"/>
      <c r="G322" s="449"/>
      <c r="H322" s="450"/>
      <c r="I322" s="360"/>
      <c r="J322" s="360"/>
      <c r="K322" s="360"/>
      <c r="L322" s="450"/>
      <c r="M322" s="360"/>
      <c r="N322" s="451"/>
      <c r="O322" s="448"/>
      <c r="P322" s="450"/>
      <c r="Q322" s="449"/>
      <c r="R322" s="450"/>
      <c r="S322" s="360"/>
      <c r="T322" s="360"/>
      <c r="U322" s="360"/>
      <c r="V322" s="450"/>
      <c r="W322" s="360"/>
      <c r="X322" s="451"/>
      <c r="Y322" s="448"/>
      <c r="Z322" s="450"/>
      <c r="AA322" s="449"/>
      <c r="AB322" s="450"/>
      <c r="AC322" s="360"/>
      <c r="AD322" s="360"/>
      <c r="AE322" s="360"/>
      <c r="AF322" s="360"/>
      <c r="AG322" s="360"/>
      <c r="AH322" s="360"/>
      <c r="AI322" s="360"/>
    </row>
    <row r="323" spans="1:35" x14ac:dyDescent="0.2">
      <c r="C323" s="269"/>
      <c r="D323" s="351"/>
      <c r="E323" s="448"/>
      <c r="F323" s="452"/>
      <c r="G323" s="452"/>
      <c r="H323" s="453"/>
      <c r="I323" s="361"/>
      <c r="J323" s="361"/>
      <c r="K323" s="361"/>
      <c r="L323" s="453"/>
      <c r="M323" s="361"/>
      <c r="N323" s="454"/>
      <c r="O323" s="448"/>
      <c r="P323" s="453"/>
      <c r="Q323" s="452"/>
      <c r="R323" s="453"/>
      <c r="S323" s="361"/>
      <c r="T323" s="361"/>
      <c r="U323" s="361"/>
      <c r="V323" s="453"/>
      <c r="W323" s="361"/>
      <c r="X323" s="454"/>
      <c r="Y323" s="448"/>
      <c r="Z323" s="453"/>
      <c r="AA323" s="452"/>
      <c r="AB323" s="453"/>
      <c r="AC323" s="361"/>
      <c r="AD323" s="361"/>
      <c r="AE323" s="361"/>
      <c r="AF323" s="361"/>
      <c r="AG323" s="361"/>
      <c r="AH323" s="361"/>
      <c r="AI323" s="361"/>
    </row>
    <row r="324" spans="1:35" s="362" customFormat="1" x14ac:dyDescent="0.2">
      <c r="A324" s="354"/>
      <c r="B324" s="354"/>
      <c r="C324" s="363"/>
      <c r="D324" s="364"/>
      <c r="E324" s="448"/>
      <c r="F324" s="452"/>
      <c r="G324" s="452"/>
      <c r="H324" s="453"/>
      <c r="I324" s="361"/>
      <c r="J324" s="361"/>
      <c r="K324" s="361"/>
      <c r="L324" s="453"/>
      <c r="M324" s="361"/>
      <c r="N324" s="454"/>
      <c r="O324" s="448"/>
      <c r="P324" s="453"/>
      <c r="Q324" s="452"/>
      <c r="R324" s="453"/>
      <c r="S324" s="361"/>
      <c r="T324" s="361"/>
      <c r="U324" s="361"/>
      <c r="V324" s="453"/>
      <c r="W324" s="361"/>
      <c r="X324" s="454"/>
      <c r="Y324" s="448"/>
      <c r="Z324" s="453"/>
      <c r="AA324" s="452"/>
      <c r="AB324" s="453"/>
      <c r="AC324" s="361"/>
      <c r="AD324" s="361"/>
      <c r="AE324" s="361"/>
      <c r="AF324" s="361"/>
      <c r="AG324" s="361"/>
      <c r="AH324" s="361"/>
      <c r="AI324" s="361"/>
    </row>
    <row r="325" spans="1:35" x14ac:dyDescent="0.2">
      <c r="A325" s="362"/>
      <c r="B325" s="362"/>
      <c r="C325" s="274"/>
      <c r="D325" s="351"/>
      <c r="E325" s="448"/>
      <c r="F325" s="449"/>
      <c r="G325" s="449"/>
      <c r="H325" s="450"/>
      <c r="I325" s="360"/>
      <c r="J325" s="360"/>
      <c r="K325" s="360"/>
      <c r="L325" s="450"/>
      <c r="M325" s="360"/>
      <c r="N325" s="451"/>
      <c r="O325" s="448"/>
      <c r="P325" s="450"/>
      <c r="Q325" s="449"/>
      <c r="R325" s="450"/>
      <c r="S325" s="360"/>
      <c r="T325" s="360"/>
      <c r="U325" s="360"/>
      <c r="V325" s="450"/>
      <c r="W325" s="360"/>
      <c r="X325" s="451"/>
      <c r="Y325" s="448"/>
      <c r="Z325" s="450"/>
      <c r="AA325" s="449"/>
      <c r="AB325" s="450"/>
      <c r="AC325" s="360"/>
      <c r="AD325" s="360"/>
      <c r="AE325" s="360"/>
      <c r="AF325" s="360"/>
      <c r="AG325" s="360"/>
      <c r="AH325" s="360"/>
      <c r="AI325" s="360"/>
    </row>
    <row r="326" spans="1:35" x14ac:dyDescent="0.2">
      <c r="C326" s="274"/>
      <c r="D326" s="351"/>
      <c r="E326" s="448"/>
      <c r="F326" s="449"/>
      <c r="G326" s="449"/>
      <c r="H326" s="450"/>
      <c r="I326" s="360"/>
      <c r="J326" s="360"/>
      <c r="K326" s="360"/>
      <c r="L326" s="450"/>
      <c r="M326" s="360"/>
      <c r="N326" s="451"/>
      <c r="O326" s="448"/>
      <c r="P326" s="450"/>
      <c r="Q326" s="449"/>
      <c r="R326" s="450"/>
      <c r="S326" s="360"/>
      <c r="T326" s="360"/>
      <c r="U326" s="360"/>
      <c r="V326" s="450"/>
      <c r="W326" s="360"/>
      <c r="X326" s="451"/>
      <c r="Y326" s="448"/>
      <c r="Z326" s="450"/>
      <c r="AA326" s="449"/>
      <c r="AB326" s="450"/>
      <c r="AC326" s="360"/>
      <c r="AD326" s="360"/>
      <c r="AE326" s="360"/>
      <c r="AF326" s="360"/>
      <c r="AG326" s="360"/>
      <c r="AH326" s="360"/>
      <c r="AI326" s="360"/>
    </row>
    <row r="327" spans="1:35" x14ac:dyDescent="0.2">
      <c r="C327" s="274"/>
      <c r="D327" s="351"/>
      <c r="E327" s="448"/>
      <c r="F327" s="449"/>
      <c r="G327" s="449"/>
      <c r="H327" s="450"/>
      <c r="I327" s="360"/>
      <c r="J327" s="360"/>
      <c r="K327" s="360"/>
      <c r="L327" s="450"/>
      <c r="M327" s="360"/>
      <c r="N327" s="451"/>
      <c r="O327" s="448"/>
      <c r="P327" s="450"/>
      <c r="Q327" s="449"/>
      <c r="R327" s="450"/>
      <c r="S327" s="360"/>
      <c r="T327" s="360"/>
      <c r="U327" s="360"/>
      <c r="V327" s="450"/>
      <c r="W327" s="360"/>
      <c r="X327" s="451"/>
      <c r="Y327" s="448"/>
      <c r="Z327" s="450"/>
      <c r="AA327" s="449"/>
      <c r="AB327" s="450"/>
      <c r="AC327" s="360"/>
      <c r="AD327" s="360"/>
      <c r="AE327" s="360"/>
      <c r="AF327" s="360"/>
      <c r="AG327" s="360"/>
      <c r="AH327" s="360"/>
      <c r="AI327" s="360"/>
    </row>
    <row r="328" spans="1:35" x14ac:dyDescent="0.2">
      <c r="C328" s="274"/>
      <c r="D328" s="351"/>
      <c r="E328" s="448"/>
      <c r="F328" s="449"/>
      <c r="G328" s="449"/>
      <c r="H328" s="450"/>
      <c r="I328" s="360"/>
      <c r="J328" s="360"/>
      <c r="K328" s="360"/>
      <c r="L328" s="450"/>
      <c r="M328" s="360"/>
      <c r="N328" s="451"/>
      <c r="O328" s="448"/>
      <c r="P328" s="450"/>
      <c r="Q328" s="449"/>
      <c r="R328" s="450"/>
      <c r="S328" s="360"/>
      <c r="T328" s="360"/>
      <c r="U328" s="360"/>
      <c r="V328" s="450"/>
      <c r="W328" s="360"/>
      <c r="X328" s="451"/>
      <c r="Y328" s="448"/>
      <c r="Z328" s="450"/>
      <c r="AA328" s="449"/>
      <c r="AB328" s="450"/>
      <c r="AC328" s="360"/>
      <c r="AD328" s="360"/>
      <c r="AE328" s="360"/>
      <c r="AF328" s="360"/>
      <c r="AG328" s="360"/>
      <c r="AH328" s="360"/>
      <c r="AI328" s="360"/>
    </row>
    <row r="329" spans="1:35" x14ac:dyDescent="0.2">
      <c r="C329" s="274"/>
      <c r="D329" s="351"/>
      <c r="E329" s="448"/>
      <c r="F329" s="449"/>
      <c r="G329" s="449"/>
      <c r="H329" s="450"/>
      <c r="I329" s="360"/>
      <c r="J329" s="360"/>
      <c r="K329" s="360"/>
      <c r="L329" s="450"/>
      <c r="M329" s="360"/>
      <c r="N329" s="451"/>
      <c r="O329" s="448"/>
      <c r="P329" s="450"/>
      <c r="Q329" s="449"/>
      <c r="R329" s="450"/>
      <c r="S329" s="360"/>
      <c r="T329" s="360"/>
      <c r="U329" s="360"/>
      <c r="V329" s="450"/>
      <c r="W329" s="360"/>
      <c r="X329" s="451"/>
      <c r="Y329" s="448"/>
      <c r="Z329" s="450"/>
      <c r="AA329" s="449"/>
      <c r="AB329" s="450"/>
      <c r="AC329" s="360"/>
      <c r="AD329" s="360"/>
      <c r="AE329" s="360"/>
      <c r="AF329" s="360"/>
      <c r="AG329" s="360"/>
      <c r="AH329" s="360"/>
      <c r="AI329" s="360"/>
    </row>
    <row r="330" spans="1:35" x14ac:dyDescent="0.2">
      <c r="C330" s="274"/>
      <c r="D330" s="351"/>
      <c r="E330" s="448"/>
      <c r="F330" s="449"/>
      <c r="G330" s="449"/>
      <c r="H330" s="450"/>
      <c r="I330" s="360"/>
      <c r="J330" s="360"/>
      <c r="K330" s="360"/>
      <c r="L330" s="450"/>
      <c r="M330" s="360"/>
      <c r="N330" s="451"/>
      <c r="O330" s="448"/>
      <c r="P330" s="450"/>
      <c r="Q330" s="449"/>
      <c r="R330" s="450"/>
      <c r="S330" s="360"/>
      <c r="T330" s="360"/>
      <c r="U330" s="360"/>
      <c r="V330" s="450"/>
      <c r="W330" s="360"/>
      <c r="X330" s="451"/>
      <c r="Y330" s="448"/>
      <c r="Z330" s="450"/>
      <c r="AA330" s="449"/>
      <c r="AB330" s="450"/>
      <c r="AC330" s="360"/>
      <c r="AD330" s="360"/>
      <c r="AE330" s="360"/>
      <c r="AF330" s="360"/>
      <c r="AG330" s="360"/>
      <c r="AH330" s="360"/>
      <c r="AI330" s="360"/>
    </row>
    <row r="331" spans="1:35" x14ac:dyDescent="0.2">
      <c r="C331" s="274"/>
      <c r="D331" s="351"/>
      <c r="E331" s="448"/>
      <c r="F331" s="449"/>
      <c r="G331" s="449"/>
      <c r="H331" s="450"/>
      <c r="I331" s="360"/>
      <c r="J331" s="360"/>
      <c r="K331" s="360"/>
      <c r="L331" s="450"/>
      <c r="M331" s="360"/>
      <c r="N331" s="451"/>
      <c r="O331" s="448"/>
      <c r="P331" s="450"/>
      <c r="Q331" s="449"/>
      <c r="R331" s="450"/>
      <c r="S331" s="360"/>
      <c r="T331" s="360"/>
      <c r="U331" s="360"/>
      <c r="V331" s="450"/>
      <c r="W331" s="360"/>
      <c r="X331" s="451"/>
      <c r="Y331" s="448"/>
      <c r="Z331" s="450"/>
      <c r="AA331" s="449"/>
      <c r="AB331" s="450"/>
      <c r="AC331" s="360"/>
      <c r="AD331" s="360"/>
      <c r="AE331" s="360"/>
      <c r="AF331" s="360"/>
      <c r="AG331" s="360"/>
      <c r="AH331" s="360"/>
      <c r="AI331" s="360"/>
    </row>
    <row r="332" spans="1:35" x14ac:dyDescent="0.2">
      <c r="C332" s="274"/>
      <c r="D332" s="351"/>
      <c r="E332" s="448"/>
      <c r="F332" s="449"/>
      <c r="G332" s="449"/>
      <c r="H332" s="450"/>
      <c r="I332" s="360"/>
      <c r="J332" s="360"/>
      <c r="K332" s="360"/>
      <c r="L332" s="450"/>
      <c r="M332" s="360"/>
      <c r="N332" s="451"/>
      <c r="O332" s="448"/>
      <c r="P332" s="450"/>
      <c r="Q332" s="449"/>
      <c r="R332" s="450"/>
      <c r="S332" s="360"/>
      <c r="T332" s="360"/>
      <c r="U332" s="360"/>
      <c r="V332" s="450"/>
      <c r="W332" s="360"/>
      <c r="X332" s="451"/>
      <c r="Y332" s="448"/>
      <c r="Z332" s="450"/>
      <c r="AA332" s="449"/>
      <c r="AB332" s="450"/>
      <c r="AC332" s="360"/>
      <c r="AD332" s="360"/>
      <c r="AE332" s="360"/>
      <c r="AF332" s="360"/>
      <c r="AG332" s="360"/>
      <c r="AH332" s="360"/>
      <c r="AI332" s="360"/>
    </row>
    <row r="333" spans="1:35" x14ac:dyDescent="0.2">
      <c r="C333" s="274"/>
      <c r="D333" s="351"/>
      <c r="E333" s="448"/>
      <c r="F333" s="449"/>
      <c r="G333" s="449"/>
      <c r="H333" s="450"/>
      <c r="I333" s="360"/>
      <c r="J333" s="360"/>
      <c r="K333" s="360"/>
      <c r="L333" s="450"/>
      <c r="M333" s="360"/>
      <c r="N333" s="451"/>
      <c r="O333" s="448"/>
      <c r="P333" s="450"/>
      <c r="Q333" s="449"/>
      <c r="R333" s="450"/>
      <c r="S333" s="360"/>
      <c r="T333" s="360"/>
      <c r="U333" s="360"/>
      <c r="V333" s="450"/>
      <c r="W333" s="360"/>
      <c r="X333" s="451"/>
      <c r="Y333" s="448"/>
      <c r="Z333" s="450"/>
      <c r="AA333" s="449"/>
      <c r="AB333" s="450"/>
      <c r="AC333" s="360"/>
      <c r="AD333" s="360"/>
      <c r="AE333" s="360"/>
      <c r="AF333" s="360"/>
      <c r="AG333" s="360"/>
      <c r="AH333" s="360"/>
      <c r="AI333" s="360"/>
    </row>
    <row r="334" spans="1:35" x14ac:dyDescent="0.2">
      <c r="C334" s="274"/>
      <c r="D334" s="351"/>
      <c r="E334" s="448"/>
      <c r="F334" s="449"/>
      <c r="G334" s="449"/>
      <c r="H334" s="450"/>
      <c r="I334" s="360"/>
      <c r="J334" s="360"/>
      <c r="K334" s="360"/>
      <c r="L334" s="450"/>
      <c r="M334" s="360"/>
      <c r="N334" s="451"/>
      <c r="O334" s="448"/>
      <c r="P334" s="450"/>
      <c r="Q334" s="449"/>
      <c r="R334" s="450"/>
      <c r="S334" s="360"/>
      <c r="T334" s="360"/>
      <c r="U334" s="360"/>
      <c r="V334" s="450"/>
      <c r="W334" s="360"/>
      <c r="X334" s="451"/>
      <c r="Y334" s="448"/>
      <c r="Z334" s="450"/>
      <c r="AA334" s="449"/>
      <c r="AB334" s="450"/>
      <c r="AC334" s="360"/>
      <c r="AD334" s="360"/>
      <c r="AE334" s="360"/>
      <c r="AF334" s="360"/>
      <c r="AG334" s="360"/>
      <c r="AH334" s="360"/>
      <c r="AI334" s="360"/>
    </row>
    <row r="335" spans="1:35" x14ac:dyDescent="0.2">
      <c r="C335" s="274"/>
      <c r="D335" s="351"/>
      <c r="E335" s="448"/>
      <c r="F335" s="449"/>
      <c r="G335" s="449"/>
      <c r="H335" s="450"/>
      <c r="I335" s="360"/>
      <c r="J335" s="360"/>
      <c r="K335" s="360"/>
      <c r="L335" s="450"/>
      <c r="M335" s="360"/>
      <c r="N335" s="451"/>
      <c r="O335" s="448"/>
      <c r="P335" s="450"/>
      <c r="Q335" s="449"/>
      <c r="R335" s="450"/>
      <c r="S335" s="360"/>
      <c r="T335" s="360"/>
      <c r="U335" s="360"/>
      <c r="V335" s="450"/>
      <c r="W335" s="360"/>
      <c r="X335" s="451"/>
      <c r="Y335" s="448"/>
      <c r="Z335" s="450"/>
      <c r="AA335" s="449"/>
      <c r="AB335" s="450"/>
      <c r="AC335" s="360"/>
      <c r="AD335" s="360"/>
      <c r="AE335" s="360"/>
      <c r="AF335" s="360"/>
      <c r="AG335" s="360"/>
      <c r="AH335" s="360"/>
      <c r="AI335" s="360"/>
    </row>
    <row r="336" spans="1:35" x14ac:dyDescent="0.2">
      <c r="C336" s="274"/>
      <c r="D336" s="351"/>
      <c r="E336" s="448"/>
      <c r="F336" s="449"/>
      <c r="G336" s="449"/>
      <c r="H336" s="450"/>
      <c r="I336" s="360"/>
      <c r="J336" s="360"/>
      <c r="K336" s="360"/>
      <c r="L336" s="450"/>
      <c r="M336" s="360"/>
      <c r="N336" s="451"/>
      <c r="O336" s="448"/>
      <c r="P336" s="450"/>
      <c r="Q336" s="449"/>
      <c r="R336" s="450"/>
      <c r="S336" s="360"/>
      <c r="T336" s="360"/>
      <c r="U336" s="360"/>
      <c r="V336" s="450"/>
      <c r="W336" s="360"/>
      <c r="X336" s="451"/>
      <c r="Y336" s="448"/>
      <c r="Z336" s="450"/>
      <c r="AA336" s="449"/>
      <c r="AB336" s="450"/>
      <c r="AC336" s="360"/>
      <c r="AD336" s="360"/>
      <c r="AE336" s="360"/>
      <c r="AF336" s="360"/>
      <c r="AG336" s="360"/>
      <c r="AH336" s="360"/>
      <c r="AI336" s="360"/>
    </row>
    <row r="337" spans="1:35" x14ac:dyDescent="0.2">
      <c r="C337" s="274"/>
      <c r="D337" s="351"/>
      <c r="E337" s="448"/>
      <c r="F337" s="449"/>
      <c r="G337" s="449"/>
      <c r="H337" s="450"/>
      <c r="I337" s="360"/>
      <c r="J337" s="360"/>
      <c r="K337" s="360"/>
      <c r="L337" s="450"/>
      <c r="M337" s="360"/>
      <c r="N337" s="451"/>
      <c r="O337" s="448"/>
      <c r="P337" s="450"/>
      <c r="Q337" s="449"/>
      <c r="R337" s="450"/>
      <c r="S337" s="360"/>
      <c r="T337" s="360"/>
      <c r="U337" s="360"/>
      <c r="V337" s="450"/>
      <c r="W337" s="360"/>
      <c r="X337" s="451"/>
      <c r="Y337" s="448"/>
      <c r="Z337" s="450"/>
      <c r="AA337" s="449"/>
      <c r="AB337" s="450"/>
      <c r="AC337" s="360"/>
      <c r="AD337" s="360"/>
      <c r="AE337" s="360"/>
      <c r="AF337" s="360"/>
      <c r="AG337" s="360"/>
      <c r="AH337" s="360"/>
      <c r="AI337" s="360"/>
    </row>
    <row r="338" spans="1:35" x14ac:dyDescent="0.2">
      <c r="C338" s="274"/>
      <c r="D338" s="351"/>
      <c r="E338" s="448"/>
      <c r="F338" s="449"/>
      <c r="G338" s="449"/>
      <c r="H338" s="450"/>
      <c r="I338" s="360"/>
      <c r="J338" s="360"/>
      <c r="K338" s="360"/>
      <c r="L338" s="450"/>
      <c r="M338" s="360"/>
      <c r="N338" s="451"/>
      <c r="O338" s="448"/>
      <c r="P338" s="450"/>
      <c r="Q338" s="449"/>
      <c r="R338" s="450"/>
      <c r="S338" s="360"/>
      <c r="T338" s="360"/>
      <c r="U338" s="360"/>
      <c r="V338" s="450"/>
      <c r="W338" s="360"/>
      <c r="X338" s="451"/>
      <c r="Y338" s="448"/>
      <c r="Z338" s="450"/>
      <c r="AA338" s="449"/>
      <c r="AB338" s="450"/>
      <c r="AC338" s="360"/>
      <c r="AD338" s="360"/>
      <c r="AE338" s="360"/>
      <c r="AF338" s="360"/>
      <c r="AG338" s="360"/>
      <c r="AH338" s="360"/>
      <c r="AI338" s="360"/>
    </row>
    <row r="339" spans="1:35" x14ac:dyDescent="0.2">
      <c r="C339" s="274"/>
      <c r="D339" s="351"/>
      <c r="E339" s="448"/>
      <c r="F339" s="449"/>
      <c r="G339" s="449"/>
      <c r="H339" s="450"/>
      <c r="I339" s="360"/>
      <c r="J339" s="360"/>
      <c r="K339" s="360"/>
      <c r="L339" s="450"/>
      <c r="M339" s="360"/>
      <c r="N339" s="451"/>
      <c r="O339" s="448"/>
      <c r="P339" s="450"/>
      <c r="Q339" s="449"/>
      <c r="R339" s="450"/>
      <c r="S339" s="360"/>
      <c r="T339" s="360"/>
      <c r="U339" s="360"/>
      <c r="V339" s="450"/>
      <c r="W339" s="360"/>
      <c r="X339" s="451"/>
      <c r="Y339" s="448"/>
      <c r="Z339" s="450"/>
      <c r="AA339" s="449"/>
      <c r="AB339" s="450"/>
      <c r="AC339" s="360"/>
      <c r="AD339" s="360"/>
      <c r="AE339" s="360"/>
      <c r="AF339" s="360"/>
      <c r="AG339" s="360"/>
      <c r="AH339" s="360"/>
      <c r="AI339" s="360"/>
    </row>
    <row r="340" spans="1:35" x14ac:dyDescent="0.2">
      <c r="C340" s="274"/>
      <c r="D340" s="351"/>
      <c r="E340" s="448"/>
      <c r="F340" s="449"/>
      <c r="G340" s="449"/>
      <c r="H340" s="450"/>
      <c r="I340" s="360"/>
      <c r="J340" s="360"/>
      <c r="K340" s="360"/>
      <c r="L340" s="450"/>
      <c r="M340" s="360"/>
      <c r="N340" s="451"/>
      <c r="O340" s="448"/>
      <c r="P340" s="450"/>
      <c r="Q340" s="449"/>
      <c r="R340" s="450"/>
      <c r="S340" s="360"/>
      <c r="T340" s="360"/>
      <c r="U340" s="360"/>
      <c r="V340" s="450"/>
      <c r="W340" s="360"/>
      <c r="X340" s="451"/>
      <c r="Y340" s="448"/>
      <c r="Z340" s="450"/>
      <c r="AA340" s="449"/>
      <c r="AB340" s="450"/>
      <c r="AC340" s="360"/>
      <c r="AD340" s="360"/>
      <c r="AE340" s="360"/>
      <c r="AF340" s="360"/>
      <c r="AG340" s="360"/>
      <c r="AH340" s="360"/>
      <c r="AI340" s="360"/>
    </row>
    <row r="341" spans="1:35" x14ac:dyDescent="0.2">
      <c r="C341" s="274"/>
      <c r="D341" s="351"/>
      <c r="E341" s="448"/>
      <c r="F341" s="449"/>
      <c r="G341" s="449"/>
      <c r="H341" s="450"/>
      <c r="I341" s="360"/>
      <c r="J341" s="360"/>
      <c r="K341" s="360"/>
      <c r="L341" s="450"/>
      <c r="M341" s="360"/>
      <c r="N341" s="451"/>
      <c r="O341" s="448"/>
      <c r="P341" s="450"/>
      <c r="Q341" s="449"/>
      <c r="R341" s="450"/>
      <c r="S341" s="360"/>
      <c r="T341" s="360"/>
      <c r="U341" s="360"/>
      <c r="V341" s="450"/>
      <c r="W341" s="360"/>
      <c r="X341" s="451"/>
      <c r="Y341" s="448"/>
      <c r="Z341" s="450"/>
      <c r="AA341" s="449"/>
      <c r="AB341" s="450"/>
      <c r="AC341" s="360"/>
      <c r="AD341" s="360"/>
      <c r="AE341" s="360"/>
      <c r="AF341" s="360"/>
      <c r="AG341" s="360"/>
      <c r="AH341" s="360"/>
      <c r="AI341" s="360"/>
    </row>
    <row r="342" spans="1:35" x14ac:dyDescent="0.2">
      <c r="C342" s="274"/>
      <c r="D342" s="351"/>
      <c r="E342" s="448"/>
      <c r="F342" s="449"/>
      <c r="G342" s="449"/>
      <c r="H342" s="450"/>
      <c r="I342" s="360"/>
      <c r="J342" s="360"/>
      <c r="K342" s="360"/>
      <c r="L342" s="450"/>
      <c r="M342" s="360"/>
      <c r="N342" s="451"/>
      <c r="O342" s="448"/>
      <c r="P342" s="450"/>
      <c r="Q342" s="449"/>
      <c r="R342" s="450"/>
      <c r="S342" s="360"/>
      <c r="T342" s="360"/>
      <c r="U342" s="360"/>
      <c r="V342" s="450"/>
      <c r="W342" s="360"/>
      <c r="X342" s="451"/>
      <c r="Y342" s="448"/>
      <c r="Z342" s="450"/>
      <c r="AA342" s="449"/>
      <c r="AB342" s="450"/>
      <c r="AC342" s="360"/>
      <c r="AD342" s="360"/>
      <c r="AE342" s="360"/>
      <c r="AF342" s="360"/>
      <c r="AG342" s="360"/>
      <c r="AH342" s="360"/>
      <c r="AI342" s="360"/>
    </row>
    <row r="343" spans="1:35" x14ac:dyDescent="0.2">
      <c r="C343" s="274"/>
      <c r="D343" s="351"/>
      <c r="E343" s="448"/>
      <c r="F343" s="449"/>
      <c r="G343" s="449"/>
      <c r="H343" s="450"/>
      <c r="I343" s="360"/>
      <c r="J343" s="360"/>
      <c r="K343" s="360"/>
      <c r="L343" s="450"/>
      <c r="M343" s="360"/>
      <c r="N343" s="451"/>
      <c r="O343" s="448"/>
      <c r="P343" s="450"/>
      <c r="Q343" s="449"/>
      <c r="R343" s="450"/>
      <c r="S343" s="360"/>
      <c r="T343" s="360"/>
      <c r="U343" s="360"/>
      <c r="V343" s="450"/>
      <c r="W343" s="360"/>
      <c r="X343" s="451"/>
      <c r="Y343" s="448"/>
      <c r="Z343" s="450"/>
      <c r="AA343" s="449"/>
      <c r="AB343" s="450"/>
      <c r="AC343" s="360"/>
      <c r="AD343" s="360"/>
      <c r="AE343" s="360"/>
      <c r="AF343" s="360"/>
      <c r="AG343" s="360"/>
      <c r="AH343" s="360"/>
      <c r="AI343" s="360"/>
    </row>
    <row r="344" spans="1:35" x14ac:dyDescent="0.2">
      <c r="C344" s="274"/>
      <c r="D344" s="351"/>
      <c r="E344" s="448"/>
      <c r="F344" s="452"/>
      <c r="G344" s="452"/>
      <c r="H344" s="453"/>
      <c r="I344" s="361"/>
      <c r="J344" s="361"/>
      <c r="K344" s="361"/>
      <c r="L344" s="453"/>
      <c r="M344" s="361"/>
      <c r="N344" s="454"/>
      <c r="O344" s="448"/>
      <c r="P344" s="453"/>
      <c r="Q344" s="452"/>
      <c r="R344" s="453"/>
      <c r="S344" s="361"/>
      <c r="T344" s="361"/>
      <c r="U344" s="361"/>
      <c r="V344" s="453"/>
      <c r="W344" s="361"/>
      <c r="X344" s="454"/>
      <c r="Y344" s="448"/>
      <c r="Z344" s="453"/>
      <c r="AA344" s="452"/>
      <c r="AB344" s="453"/>
      <c r="AC344" s="361"/>
      <c r="AD344" s="361"/>
      <c r="AE344" s="361"/>
      <c r="AF344" s="361"/>
      <c r="AG344" s="361"/>
      <c r="AH344" s="361"/>
      <c r="AI344" s="361"/>
    </row>
    <row r="345" spans="1:35" s="362" customFormat="1" x14ac:dyDescent="0.2">
      <c r="A345" s="354"/>
      <c r="B345" s="354"/>
      <c r="C345" s="363"/>
      <c r="D345" s="364"/>
      <c r="E345" s="448"/>
      <c r="F345" s="452"/>
      <c r="G345" s="452"/>
      <c r="H345" s="453"/>
      <c r="I345" s="361"/>
      <c r="J345" s="361"/>
      <c r="K345" s="361"/>
      <c r="L345" s="453"/>
      <c r="M345" s="361"/>
      <c r="N345" s="454"/>
      <c r="O345" s="448"/>
      <c r="P345" s="453"/>
      <c r="Q345" s="452"/>
      <c r="R345" s="453"/>
      <c r="S345" s="361"/>
      <c r="T345" s="361"/>
      <c r="U345" s="361"/>
      <c r="V345" s="453"/>
      <c r="W345" s="361"/>
      <c r="X345" s="454"/>
      <c r="Y345" s="448"/>
      <c r="Z345" s="453"/>
      <c r="AA345" s="452"/>
      <c r="AB345" s="453"/>
      <c r="AC345" s="361"/>
      <c r="AD345" s="361"/>
      <c r="AE345" s="361"/>
      <c r="AF345" s="361"/>
      <c r="AG345" s="361"/>
      <c r="AH345" s="361"/>
      <c r="AI345" s="361"/>
    </row>
    <row r="346" spans="1:35" x14ac:dyDescent="0.2">
      <c r="A346" s="362"/>
      <c r="B346" s="362"/>
      <c r="C346" s="274"/>
      <c r="D346" s="351"/>
      <c r="E346" s="448"/>
      <c r="F346" s="449"/>
      <c r="G346" s="449"/>
      <c r="H346" s="450"/>
      <c r="I346" s="360"/>
      <c r="J346" s="360"/>
      <c r="K346" s="360"/>
      <c r="L346" s="450"/>
      <c r="M346" s="360"/>
      <c r="N346" s="451"/>
      <c r="O346" s="448"/>
      <c r="P346" s="450"/>
      <c r="Q346" s="449"/>
      <c r="R346" s="450"/>
      <c r="S346" s="360"/>
      <c r="T346" s="360"/>
      <c r="U346" s="360"/>
      <c r="V346" s="450"/>
      <c r="W346" s="360"/>
      <c r="X346" s="451"/>
      <c r="Y346" s="448"/>
      <c r="Z346" s="450"/>
      <c r="AA346" s="449"/>
      <c r="AB346" s="450"/>
      <c r="AC346" s="360"/>
      <c r="AD346" s="360"/>
      <c r="AE346" s="360"/>
      <c r="AF346" s="360"/>
      <c r="AG346" s="360"/>
      <c r="AH346" s="360"/>
      <c r="AI346" s="360"/>
    </row>
    <row r="347" spans="1:35" x14ac:dyDescent="0.2">
      <c r="C347" s="274"/>
      <c r="D347" s="351"/>
      <c r="E347" s="448"/>
      <c r="F347" s="449"/>
      <c r="G347" s="449"/>
      <c r="H347" s="450"/>
      <c r="I347" s="360"/>
      <c r="J347" s="360"/>
      <c r="K347" s="360"/>
      <c r="L347" s="450"/>
      <c r="M347" s="360"/>
      <c r="N347" s="451"/>
      <c r="O347" s="448"/>
      <c r="P347" s="450"/>
      <c r="Q347" s="449"/>
      <c r="R347" s="450"/>
      <c r="S347" s="360"/>
      <c r="T347" s="360"/>
      <c r="U347" s="360"/>
      <c r="V347" s="450"/>
      <c r="W347" s="360"/>
      <c r="X347" s="451"/>
      <c r="Y347" s="448"/>
      <c r="Z347" s="450"/>
      <c r="AA347" s="449"/>
      <c r="AB347" s="450"/>
      <c r="AC347" s="360"/>
      <c r="AD347" s="360"/>
      <c r="AE347" s="360"/>
      <c r="AF347" s="360"/>
      <c r="AG347" s="360"/>
      <c r="AH347" s="360"/>
      <c r="AI347" s="360"/>
    </row>
    <row r="348" spans="1:35" x14ac:dyDescent="0.2">
      <c r="C348" s="274"/>
      <c r="D348" s="351"/>
      <c r="E348" s="448"/>
      <c r="F348" s="449"/>
      <c r="G348" s="449"/>
      <c r="H348" s="450"/>
      <c r="I348" s="360"/>
      <c r="J348" s="360"/>
      <c r="K348" s="360"/>
      <c r="L348" s="450"/>
      <c r="M348" s="360"/>
      <c r="N348" s="451"/>
      <c r="O348" s="448"/>
      <c r="P348" s="450"/>
      <c r="Q348" s="449"/>
      <c r="R348" s="450"/>
      <c r="S348" s="360"/>
      <c r="T348" s="360"/>
      <c r="U348" s="360"/>
      <c r="V348" s="450"/>
      <c r="W348" s="360"/>
      <c r="X348" s="451"/>
      <c r="Y348" s="448"/>
      <c r="Z348" s="450"/>
      <c r="AA348" s="449"/>
      <c r="AB348" s="450"/>
      <c r="AC348" s="360"/>
      <c r="AD348" s="360"/>
      <c r="AE348" s="360"/>
      <c r="AF348" s="360"/>
      <c r="AG348" s="360"/>
      <c r="AH348" s="360"/>
      <c r="AI348" s="360"/>
    </row>
    <row r="349" spans="1:35" x14ac:dyDescent="0.2">
      <c r="C349" s="274"/>
      <c r="D349" s="351"/>
      <c r="E349" s="448"/>
      <c r="F349" s="449"/>
      <c r="G349" s="449"/>
      <c r="H349" s="450"/>
      <c r="I349" s="360"/>
      <c r="J349" s="360"/>
      <c r="K349" s="360"/>
      <c r="L349" s="450"/>
      <c r="M349" s="360"/>
      <c r="N349" s="451"/>
      <c r="O349" s="448"/>
      <c r="P349" s="450"/>
      <c r="Q349" s="449"/>
      <c r="R349" s="450"/>
      <c r="S349" s="360"/>
      <c r="T349" s="360"/>
      <c r="U349" s="360"/>
      <c r="V349" s="450"/>
      <c r="W349" s="360"/>
      <c r="X349" s="451"/>
      <c r="Y349" s="448"/>
      <c r="Z349" s="450"/>
      <c r="AA349" s="449"/>
      <c r="AB349" s="450"/>
      <c r="AC349" s="360"/>
      <c r="AD349" s="360"/>
      <c r="AE349" s="360"/>
      <c r="AF349" s="360"/>
      <c r="AG349" s="360"/>
      <c r="AH349" s="360"/>
      <c r="AI349" s="360"/>
    </row>
    <row r="350" spans="1:35" x14ac:dyDescent="0.2">
      <c r="C350" s="274"/>
      <c r="D350" s="351"/>
      <c r="E350" s="448"/>
      <c r="F350" s="449"/>
      <c r="G350" s="449"/>
      <c r="H350" s="450"/>
      <c r="I350" s="360"/>
      <c r="J350" s="360"/>
      <c r="K350" s="360"/>
      <c r="L350" s="450"/>
      <c r="M350" s="360"/>
      <c r="N350" s="451"/>
      <c r="O350" s="448"/>
      <c r="P350" s="450"/>
      <c r="Q350" s="449"/>
      <c r="R350" s="450"/>
      <c r="S350" s="360"/>
      <c r="T350" s="360"/>
      <c r="U350" s="360"/>
      <c r="V350" s="450"/>
      <c r="W350" s="360"/>
      <c r="X350" s="451"/>
      <c r="Y350" s="448"/>
      <c r="Z350" s="450"/>
      <c r="AA350" s="449"/>
      <c r="AB350" s="450"/>
      <c r="AC350" s="360"/>
      <c r="AD350" s="360"/>
      <c r="AE350" s="360"/>
      <c r="AF350" s="360"/>
      <c r="AG350" s="360"/>
      <c r="AH350" s="360"/>
      <c r="AI350" s="360"/>
    </row>
    <row r="351" spans="1:35" x14ac:dyDescent="0.2">
      <c r="C351" s="274"/>
      <c r="D351" s="351"/>
      <c r="E351" s="448"/>
      <c r="F351" s="449"/>
      <c r="G351" s="449"/>
      <c r="H351" s="450"/>
      <c r="I351" s="360"/>
      <c r="J351" s="360"/>
      <c r="K351" s="360"/>
      <c r="L351" s="450"/>
      <c r="M351" s="360"/>
      <c r="N351" s="451"/>
      <c r="O351" s="448"/>
      <c r="P351" s="450"/>
      <c r="Q351" s="449"/>
      <c r="R351" s="450"/>
      <c r="S351" s="360"/>
      <c r="T351" s="360"/>
      <c r="U351" s="360"/>
      <c r="V351" s="450"/>
      <c r="W351" s="360"/>
      <c r="X351" s="451"/>
      <c r="Y351" s="448"/>
      <c r="Z351" s="450"/>
      <c r="AA351" s="449"/>
      <c r="AB351" s="450"/>
      <c r="AC351" s="360"/>
      <c r="AD351" s="360"/>
      <c r="AE351" s="360"/>
      <c r="AF351" s="360"/>
      <c r="AG351" s="360"/>
      <c r="AH351" s="360"/>
      <c r="AI351" s="360"/>
    </row>
    <row r="352" spans="1:35" x14ac:dyDescent="0.2">
      <c r="C352" s="274"/>
      <c r="D352" s="351"/>
      <c r="E352" s="448"/>
      <c r="F352" s="449"/>
      <c r="G352" s="449"/>
      <c r="H352" s="450"/>
      <c r="I352" s="360"/>
      <c r="J352" s="360"/>
      <c r="K352" s="360"/>
      <c r="L352" s="450"/>
      <c r="M352" s="360"/>
      <c r="N352" s="451"/>
      <c r="O352" s="448"/>
      <c r="P352" s="450"/>
      <c r="Q352" s="449"/>
      <c r="R352" s="450"/>
      <c r="S352" s="360"/>
      <c r="T352" s="360"/>
      <c r="U352" s="360"/>
      <c r="V352" s="450"/>
      <c r="W352" s="360"/>
      <c r="X352" s="451"/>
      <c r="Y352" s="448"/>
      <c r="Z352" s="450"/>
      <c r="AA352" s="449"/>
      <c r="AB352" s="450"/>
      <c r="AC352" s="360"/>
      <c r="AD352" s="360"/>
      <c r="AE352" s="360"/>
      <c r="AF352" s="360"/>
      <c r="AG352" s="360"/>
      <c r="AH352" s="360"/>
      <c r="AI352" s="360"/>
    </row>
    <row r="353" spans="3:35" x14ac:dyDescent="0.2">
      <c r="C353" s="274"/>
      <c r="D353" s="351"/>
      <c r="E353" s="448"/>
      <c r="F353" s="449"/>
      <c r="G353" s="449"/>
      <c r="H353" s="450"/>
      <c r="I353" s="360"/>
      <c r="J353" s="360"/>
      <c r="K353" s="360"/>
      <c r="L353" s="450"/>
      <c r="M353" s="360"/>
      <c r="N353" s="451"/>
      <c r="O353" s="448"/>
      <c r="P353" s="450"/>
      <c r="Q353" s="449"/>
      <c r="R353" s="450"/>
      <c r="S353" s="360"/>
      <c r="T353" s="360"/>
      <c r="U353" s="360"/>
      <c r="V353" s="450"/>
      <c r="W353" s="360"/>
      <c r="X353" s="451"/>
      <c r="Y353" s="448"/>
      <c r="Z353" s="450"/>
      <c r="AA353" s="449"/>
      <c r="AB353" s="450"/>
      <c r="AC353" s="360"/>
      <c r="AD353" s="360"/>
      <c r="AE353" s="360"/>
      <c r="AF353" s="360"/>
      <c r="AG353" s="360"/>
      <c r="AH353" s="360"/>
      <c r="AI353" s="360"/>
    </row>
    <row r="354" spans="3:35" x14ac:dyDescent="0.2">
      <c r="C354" s="274"/>
      <c r="D354" s="351"/>
      <c r="E354" s="448"/>
      <c r="F354" s="449"/>
      <c r="G354" s="449"/>
      <c r="H354" s="450"/>
      <c r="I354" s="360"/>
      <c r="J354" s="360"/>
      <c r="K354" s="360"/>
      <c r="L354" s="450"/>
      <c r="M354" s="360"/>
      <c r="N354" s="451"/>
      <c r="O354" s="448"/>
      <c r="P354" s="450"/>
      <c r="Q354" s="449"/>
      <c r="R354" s="450"/>
      <c r="S354" s="360"/>
      <c r="T354" s="360"/>
      <c r="U354" s="360"/>
      <c r="V354" s="450"/>
      <c r="W354" s="360"/>
      <c r="X354" s="451"/>
      <c r="Y354" s="448"/>
      <c r="Z354" s="450"/>
      <c r="AA354" s="449"/>
      <c r="AB354" s="450"/>
      <c r="AC354" s="360"/>
      <c r="AD354" s="360"/>
      <c r="AE354" s="360"/>
      <c r="AF354" s="360"/>
      <c r="AG354" s="360"/>
      <c r="AH354" s="360"/>
      <c r="AI354" s="360"/>
    </row>
    <row r="355" spans="3:35" x14ac:dyDescent="0.2">
      <c r="F355" s="456"/>
      <c r="G355" s="456"/>
      <c r="H355" s="457"/>
      <c r="I355" s="365"/>
      <c r="J355" s="365"/>
      <c r="K355" s="365"/>
      <c r="L355" s="457"/>
      <c r="M355" s="365"/>
      <c r="N355" s="458"/>
      <c r="P355" s="457"/>
      <c r="Q355" s="456"/>
      <c r="R355" s="457"/>
      <c r="S355" s="365"/>
      <c r="T355" s="365"/>
      <c r="U355" s="365"/>
      <c r="V355" s="457"/>
      <c r="W355" s="365"/>
      <c r="X355" s="458"/>
      <c r="Z355" s="457"/>
      <c r="AA355" s="456"/>
      <c r="AB355" s="457"/>
      <c r="AC355" s="365"/>
      <c r="AD355" s="365"/>
      <c r="AE355" s="365"/>
      <c r="AF355" s="365"/>
      <c r="AG355" s="365"/>
      <c r="AH355" s="365"/>
      <c r="AI355" s="365"/>
    </row>
    <row r="356" spans="3:35" x14ac:dyDescent="0.2">
      <c r="F356" s="456"/>
      <c r="G356" s="456"/>
      <c r="H356" s="457"/>
      <c r="I356" s="365"/>
      <c r="J356" s="365"/>
      <c r="K356" s="365"/>
      <c r="L356" s="457"/>
      <c r="M356" s="365"/>
      <c r="N356" s="458"/>
      <c r="P356" s="457"/>
      <c r="Q356" s="456"/>
      <c r="R356" s="457"/>
      <c r="S356" s="365"/>
      <c r="T356" s="365"/>
      <c r="U356" s="365"/>
      <c r="V356" s="457"/>
      <c r="W356" s="365"/>
      <c r="X356" s="458"/>
      <c r="Z356" s="457"/>
      <c r="AA356" s="456"/>
      <c r="AB356" s="457"/>
      <c r="AC356" s="365"/>
      <c r="AD356" s="365"/>
      <c r="AE356" s="365"/>
      <c r="AF356" s="365"/>
      <c r="AG356" s="365"/>
      <c r="AH356" s="365"/>
      <c r="AI356" s="365"/>
    </row>
    <row r="357" spans="3:35" x14ac:dyDescent="0.2">
      <c r="F357" s="456"/>
      <c r="G357" s="456"/>
      <c r="H357" s="457"/>
      <c r="I357" s="365"/>
      <c r="J357" s="365"/>
      <c r="K357" s="365"/>
      <c r="L357" s="457"/>
      <c r="M357" s="365"/>
      <c r="N357" s="458"/>
      <c r="P357" s="457"/>
      <c r="Q357" s="456"/>
      <c r="R357" s="457"/>
      <c r="S357" s="365"/>
      <c r="T357" s="365"/>
      <c r="U357" s="365"/>
      <c r="V357" s="457"/>
      <c r="W357" s="365"/>
      <c r="X357" s="458"/>
      <c r="Z357" s="457"/>
      <c r="AA357" s="456"/>
      <c r="AB357" s="457"/>
      <c r="AC357" s="365"/>
      <c r="AD357" s="365"/>
      <c r="AE357" s="365"/>
      <c r="AF357" s="365"/>
      <c r="AG357" s="365"/>
      <c r="AH357" s="365"/>
      <c r="AI357" s="365"/>
    </row>
    <row r="358" spans="3:35" x14ac:dyDescent="0.2">
      <c r="F358" s="456"/>
      <c r="G358" s="456"/>
      <c r="H358" s="457"/>
      <c r="I358" s="365"/>
      <c r="J358" s="365"/>
      <c r="K358" s="365"/>
      <c r="L358" s="457"/>
      <c r="M358" s="365"/>
      <c r="N358" s="458"/>
      <c r="P358" s="457"/>
      <c r="Q358" s="456"/>
      <c r="R358" s="457"/>
      <c r="S358" s="365"/>
      <c r="T358" s="365"/>
      <c r="U358" s="365"/>
      <c r="V358" s="457"/>
      <c r="W358" s="365"/>
      <c r="X358" s="458"/>
      <c r="Z358" s="457"/>
      <c r="AA358" s="456"/>
      <c r="AB358" s="457"/>
      <c r="AC358" s="365"/>
      <c r="AD358" s="365"/>
      <c r="AE358" s="365"/>
      <c r="AF358" s="365"/>
      <c r="AG358" s="365"/>
      <c r="AH358" s="365"/>
      <c r="AI358" s="365"/>
    </row>
    <row r="359" spans="3:35" x14ac:dyDescent="0.2">
      <c r="F359" s="456"/>
      <c r="G359" s="456"/>
      <c r="H359" s="457"/>
      <c r="I359" s="365"/>
      <c r="J359" s="365"/>
      <c r="K359" s="365"/>
      <c r="L359" s="457"/>
      <c r="M359" s="365"/>
      <c r="N359" s="458"/>
      <c r="P359" s="457"/>
      <c r="Q359" s="456"/>
      <c r="R359" s="457"/>
      <c r="S359" s="365"/>
      <c r="T359" s="365"/>
      <c r="U359" s="365"/>
      <c r="V359" s="457"/>
      <c r="W359" s="365"/>
      <c r="X359" s="458"/>
      <c r="Z359" s="457"/>
      <c r="AA359" s="456"/>
      <c r="AB359" s="457"/>
      <c r="AC359" s="365"/>
      <c r="AD359" s="365"/>
      <c r="AE359" s="365"/>
      <c r="AF359" s="365"/>
      <c r="AG359" s="365"/>
      <c r="AH359" s="365"/>
      <c r="AI359" s="365"/>
    </row>
    <row r="360" spans="3:35" x14ac:dyDescent="0.2">
      <c r="F360" s="456"/>
      <c r="G360" s="456"/>
      <c r="H360" s="457"/>
      <c r="I360" s="365"/>
      <c r="J360" s="365"/>
      <c r="K360" s="365"/>
      <c r="L360" s="457"/>
      <c r="M360" s="365"/>
      <c r="N360" s="458"/>
      <c r="P360" s="457"/>
      <c r="Q360" s="456"/>
      <c r="R360" s="457"/>
      <c r="S360" s="365"/>
      <c r="T360" s="365"/>
      <c r="U360" s="365"/>
      <c r="V360" s="457"/>
      <c r="W360" s="365"/>
      <c r="X360" s="458"/>
      <c r="Z360" s="457"/>
      <c r="AA360" s="456"/>
      <c r="AB360" s="457"/>
      <c r="AC360" s="365"/>
      <c r="AD360" s="365"/>
      <c r="AE360" s="365"/>
      <c r="AF360" s="365"/>
      <c r="AG360" s="365"/>
      <c r="AH360" s="365"/>
      <c r="AI360" s="365"/>
    </row>
    <row r="361" spans="3:35" x14ac:dyDescent="0.2">
      <c r="F361" s="456"/>
      <c r="G361" s="456"/>
      <c r="H361" s="457"/>
      <c r="I361" s="365"/>
      <c r="J361" s="365"/>
      <c r="K361" s="365"/>
      <c r="L361" s="457"/>
      <c r="M361" s="365"/>
      <c r="N361" s="458"/>
      <c r="P361" s="457"/>
      <c r="Q361" s="456"/>
      <c r="R361" s="457"/>
      <c r="S361" s="365"/>
      <c r="T361" s="365"/>
      <c r="U361" s="365"/>
      <c r="V361" s="457"/>
      <c r="W361" s="365"/>
      <c r="X361" s="458"/>
      <c r="Z361" s="457"/>
      <c r="AA361" s="456"/>
      <c r="AB361" s="457"/>
      <c r="AC361" s="365"/>
      <c r="AD361" s="365"/>
      <c r="AE361" s="365"/>
      <c r="AF361" s="365"/>
      <c r="AG361" s="365"/>
      <c r="AH361" s="365"/>
      <c r="AI361" s="365"/>
    </row>
    <row r="362" spans="3:35" x14ac:dyDescent="0.2">
      <c r="F362" s="456"/>
      <c r="G362" s="456"/>
      <c r="H362" s="457"/>
      <c r="I362" s="365"/>
      <c r="J362" s="365"/>
      <c r="K362" s="365"/>
      <c r="L362" s="457"/>
      <c r="M362" s="365"/>
      <c r="N362" s="458"/>
      <c r="P362" s="457"/>
      <c r="Q362" s="456"/>
      <c r="R362" s="457"/>
      <c r="S362" s="365"/>
      <c r="T362" s="365"/>
      <c r="U362" s="365"/>
      <c r="V362" s="457"/>
      <c r="W362" s="365"/>
      <c r="X362" s="458"/>
      <c r="Z362" s="457"/>
      <c r="AA362" s="456"/>
      <c r="AB362" s="457"/>
      <c r="AC362" s="365"/>
      <c r="AD362" s="365"/>
      <c r="AE362" s="365"/>
      <c r="AF362" s="365"/>
      <c r="AG362" s="365"/>
      <c r="AH362" s="365"/>
      <c r="AI362" s="365"/>
    </row>
    <row r="363" spans="3:35" x14ac:dyDescent="0.2">
      <c r="F363" s="456"/>
      <c r="G363" s="456"/>
      <c r="H363" s="457"/>
      <c r="I363" s="365"/>
      <c r="J363" s="365"/>
      <c r="K363" s="365"/>
      <c r="L363" s="457"/>
      <c r="M363" s="365"/>
      <c r="N363" s="458"/>
      <c r="P363" s="457"/>
      <c r="Q363" s="456"/>
      <c r="R363" s="457"/>
      <c r="S363" s="365"/>
      <c r="T363" s="365"/>
      <c r="U363" s="365"/>
      <c r="V363" s="457"/>
      <c r="W363" s="365"/>
      <c r="X363" s="458"/>
      <c r="Z363" s="457"/>
      <c r="AA363" s="456"/>
      <c r="AB363" s="457"/>
      <c r="AC363" s="365"/>
      <c r="AD363" s="365"/>
      <c r="AE363" s="365"/>
      <c r="AF363" s="365"/>
      <c r="AG363" s="365"/>
      <c r="AH363" s="365"/>
      <c r="AI363" s="365"/>
    </row>
    <row r="364" spans="3:35" x14ac:dyDescent="0.2">
      <c r="F364" s="456"/>
      <c r="G364" s="456"/>
      <c r="H364" s="457"/>
      <c r="I364" s="365"/>
      <c r="J364" s="365"/>
      <c r="K364" s="365"/>
      <c r="L364" s="457"/>
      <c r="M364" s="365"/>
      <c r="N364" s="458"/>
      <c r="P364" s="457"/>
      <c r="Q364" s="456"/>
      <c r="R364" s="457"/>
      <c r="S364" s="365"/>
      <c r="T364" s="365"/>
      <c r="U364" s="365"/>
      <c r="V364" s="457"/>
      <c r="W364" s="365"/>
      <c r="X364" s="458"/>
      <c r="Z364" s="457"/>
      <c r="AA364" s="456"/>
      <c r="AB364" s="457"/>
      <c r="AC364" s="365"/>
      <c r="AD364" s="365"/>
      <c r="AE364" s="365"/>
      <c r="AF364" s="365"/>
      <c r="AG364" s="365"/>
      <c r="AH364" s="365"/>
      <c r="AI364" s="365"/>
    </row>
    <row r="365" spans="3:35" x14ac:dyDescent="0.2">
      <c r="F365" s="456"/>
      <c r="G365" s="456"/>
      <c r="H365" s="457"/>
      <c r="I365" s="365"/>
      <c r="J365" s="365"/>
      <c r="K365" s="365"/>
      <c r="L365" s="457"/>
      <c r="M365" s="365"/>
      <c r="N365" s="458"/>
      <c r="P365" s="457"/>
      <c r="Q365" s="456"/>
      <c r="R365" s="457"/>
      <c r="S365" s="365"/>
      <c r="T365" s="365"/>
      <c r="U365" s="365"/>
      <c r="V365" s="457"/>
      <c r="W365" s="365"/>
      <c r="X365" s="458"/>
      <c r="Z365" s="457"/>
      <c r="AA365" s="456"/>
      <c r="AB365" s="457"/>
      <c r="AC365" s="365"/>
      <c r="AD365" s="365"/>
      <c r="AE365" s="365"/>
      <c r="AF365" s="365"/>
      <c r="AG365" s="365"/>
      <c r="AH365" s="365"/>
      <c r="AI365" s="365"/>
    </row>
    <row r="366" spans="3:35" x14ac:dyDescent="0.2">
      <c r="F366" s="456"/>
      <c r="G366" s="456"/>
      <c r="H366" s="457"/>
      <c r="I366" s="365"/>
      <c r="J366" s="365"/>
      <c r="K366" s="365"/>
      <c r="L366" s="457"/>
      <c r="M366" s="365"/>
      <c r="N366" s="458"/>
      <c r="P366" s="457"/>
      <c r="Q366" s="456"/>
      <c r="R366" s="457"/>
      <c r="S366" s="365"/>
      <c r="T366" s="365"/>
      <c r="U366" s="365"/>
      <c r="V366" s="457"/>
      <c r="W366" s="365"/>
      <c r="X366" s="458"/>
      <c r="Z366" s="457"/>
      <c r="AA366" s="456"/>
      <c r="AB366" s="457"/>
      <c r="AC366" s="365"/>
      <c r="AD366" s="365"/>
      <c r="AE366" s="365"/>
      <c r="AF366" s="365"/>
      <c r="AG366" s="365"/>
      <c r="AH366" s="365"/>
      <c r="AI366" s="365"/>
    </row>
    <row r="367" spans="3:35" x14ac:dyDescent="0.2">
      <c r="F367" s="456"/>
      <c r="G367" s="456"/>
      <c r="H367" s="457"/>
      <c r="I367" s="365"/>
      <c r="J367" s="365"/>
      <c r="K367" s="365"/>
      <c r="L367" s="457"/>
      <c r="M367" s="365"/>
      <c r="N367" s="458"/>
      <c r="P367" s="457"/>
      <c r="Q367" s="456"/>
      <c r="R367" s="457"/>
      <c r="S367" s="365"/>
      <c r="T367" s="365"/>
      <c r="U367" s="365"/>
      <c r="V367" s="457"/>
      <c r="W367" s="365"/>
      <c r="X367" s="458"/>
      <c r="Z367" s="457"/>
      <c r="AA367" s="456"/>
      <c r="AB367" s="457"/>
      <c r="AC367" s="365"/>
      <c r="AD367" s="365"/>
      <c r="AE367" s="365"/>
      <c r="AF367" s="365"/>
      <c r="AG367" s="365"/>
      <c r="AH367" s="365"/>
      <c r="AI367" s="365"/>
    </row>
    <row r="368" spans="3:35" x14ac:dyDescent="0.2">
      <c r="F368" s="456"/>
      <c r="G368" s="456"/>
      <c r="H368" s="457"/>
      <c r="I368" s="365"/>
      <c r="J368" s="365"/>
      <c r="K368" s="365"/>
      <c r="L368" s="457"/>
      <c r="M368" s="365"/>
      <c r="N368" s="458"/>
      <c r="P368" s="457"/>
      <c r="Q368" s="456"/>
      <c r="R368" s="457"/>
      <c r="S368" s="365"/>
      <c r="T368" s="365"/>
      <c r="U368" s="365"/>
      <c r="V368" s="457"/>
      <c r="W368" s="365"/>
      <c r="X368" s="458"/>
      <c r="Z368" s="457"/>
      <c r="AA368" s="456"/>
      <c r="AB368" s="457"/>
      <c r="AC368" s="365"/>
      <c r="AD368" s="365"/>
      <c r="AE368" s="365"/>
      <c r="AF368" s="365"/>
      <c r="AG368" s="365"/>
      <c r="AH368" s="365"/>
      <c r="AI368" s="365"/>
    </row>
    <row r="369" spans="5:35" x14ac:dyDescent="0.2">
      <c r="F369" s="456"/>
      <c r="G369" s="456"/>
      <c r="H369" s="457"/>
      <c r="I369" s="365"/>
      <c r="J369" s="365"/>
      <c r="K369" s="365"/>
      <c r="L369" s="457"/>
      <c r="M369" s="365"/>
      <c r="N369" s="458"/>
      <c r="P369" s="457"/>
      <c r="Q369" s="456"/>
      <c r="R369" s="457"/>
      <c r="S369" s="365"/>
      <c r="T369" s="365"/>
      <c r="U369" s="365"/>
      <c r="V369" s="457"/>
      <c r="W369" s="365"/>
      <c r="X369" s="458"/>
      <c r="Z369" s="457"/>
      <c r="AA369" s="456"/>
      <c r="AB369" s="457"/>
      <c r="AC369" s="365"/>
      <c r="AD369" s="365"/>
      <c r="AE369" s="365"/>
      <c r="AF369" s="365"/>
      <c r="AG369" s="365"/>
      <c r="AH369" s="365"/>
      <c r="AI369" s="365"/>
    </row>
    <row r="370" spans="5:35" x14ac:dyDescent="0.2">
      <c r="E370" s="354"/>
      <c r="F370" s="456"/>
      <c r="G370" s="456"/>
      <c r="H370" s="457"/>
      <c r="I370" s="365"/>
      <c r="J370" s="365"/>
      <c r="K370" s="365"/>
      <c r="L370" s="457"/>
      <c r="M370" s="365"/>
      <c r="N370" s="458"/>
      <c r="P370" s="457"/>
      <c r="Q370" s="456"/>
      <c r="R370" s="457"/>
      <c r="S370" s="365"/>
      <c r="T370" s="365"/>
      <c r="U370" s="365"/>
      <c r="V370" s="457"/>
      <c r="W370" s="365"/>
      <c r="X370" s="458"/>
      <c r="Z370" s="457"/>
      <c r="AA370" s="456"/>
      <c r="AB370" s="457"/>
      <c r="AC370" s="365"/>
      <c r="AD370" s="365"/>
      <c r="AE370" s="365"/>
      <c r="AF370" s="365"/>
      <c r="AG370" s="365"/>
      <c r="AH370" s="365"/>
      <c r="AI370" s="365"/>
    </row>
    <row r="371" spans="5:35" x14ac:dyDescent="0.2">
      <c r="E371" s="354"/>
      <c r="F371" s="456"/>
      <c r="G371" s="456"/>
      <c r="H371" s="457"/>
      <c r="I371" s="365"/>
      <c r="J371" s="365"/>
      <c r="K371" s="365"/>
      <c r="L371" s="457"/>
      <c r="M371" s="365"/>
      <c r="N371" s="458"/>
      <c r="P371" s="457"/>
      <c r="Q371" s="456"/>
      <c r="R371" s="457"/>
      <c r="S371" s="365"/>
      <c r="T371" s="365"/>
      <c r="U371" s="365"/>
      <c r="V371" s="457"/>
      <c r="W371" s="365"/>
      <c r="X371" s="458"/>
      <c r="Z371" s="457"/>
      <c r="AA371" s="456"/>
      <c r="AB371" s="457"/>
      <c r="AC371" s="365"/>
      <c r="AD371" s="365"/>
      <c r="AE371" s="365"/>
      <c r="AF371" s="365"/>
      <c r="AG371" s="365"/>
      <c r="AH371" s="365"/>
      <c r="AI371" s="365"/>
    </row>
    <row r="372" spans="5:35" x14ac:dyDescent="0.2">
      <c r="E372" s="354"/>
      <c r="F372" s="456"/>
      <c r="G372" s="456"/>
      <c r="H372" s="457"/>
      <c r="I372" s="365"/>
      <c r="J372" s="365"/>
      <c r="K372" s="365"/>
      <c r="L372" s="457"/>
      <c r="M372" s="365"/>
      <c r="N372" s="458"/>
      <c r="P372" s="457"/>
      <c r="Q372" s="456"/>
      <c r="R372" s="457"/>
      <c r="S372" s="365"/>
      <c r="T372" s="365"/>
      <c r="U372" s="365"/>
      <c r="V372" s="457"/>
      <c r="W372" s="365"/>
      <c r="X372" s="458"/>
      <c r="Z372" s="457"/>
      <c r="AA372" s="456"/>
      <c r="AB372" s="457"/>
      <c r="AC372" s="365"/>
      <c r="AD372" s="365"/>
      <c r="AE372" s="365"/>
      <c r="AF372" s="365"/>
      <c r="AG372" s="365"/>
      <c r="AH372" s="365"/>
      <c r="AI372" s="365"/>
    </row>
    <row r="373" spans="5:35" x14ac:dyDescent="0.2">
      <c r="E373" s="354"/>
      <c r="F373" s="456"/>
      <c r="G373" s="456"/>
      <c r="H373" s="457"/>
      <c r="I373" s="365"/>
      <c r="J373" s="365"/>
      <c r="K373" s="365"/>
      <c r="L373" s="457"/>
      <c r="M373" s="365"/>
      <c r="N373" s="458"/>
      <c r="P373" s="457"/>
      <c r="Q373" s="456"/>
      <c r="R373" s="457"/>
      <c r="S373" s="365"/>
      <c r="T373" s="365"/>
      <c r="U373" s="365"/>
      <c r="V373" s="457"/>
      <c r="W373" s="365"/>
      <c r="X373" s="458"/>
      <c r="Z373" s="457"/>
      <c r="AA373" s="456"/>
      <c r="AB373" s="457"/>
      <c r="AC373" s="365"/>
      <c r="AD373" s="365"/>
      <c r="AE373" s="365"/>
      <c r="AF373" s="365"/>
      <c r="AG373" s="365"/>
      <c r="AH373" s="365"/>
      <c r="AI373" s="365"/>
    </row>
    <row r="374" spans="5:35" x14ac:dyDescent="0.2">
      <c r="E374" s="354"/>
      <c r="F374" s="456"/>
      <c r="G374" s="456"/>
      <c r="H374" s="457"/>
      <c r="I374" s="365"/>
      <c r="J374" s="365"/>
      <c r="K374" s="365"/>
      <c r="L374" s="457"/>
      <c r="M374" s="365"/>
      <c r="N374" s="458"/>
      <c r="P374" s="457"/>
      <c r="Q374" s="456"/>
      <c r="R374" s="457"/>
      <c r="S374" s="365"/>
      <c r="T374" s="365"/>
      <c r="U374" s="365"/>
      <c r="V374" s="457"/>
      <c r="W374" s="365"/>
      <c r="X374" s="458"/>
      <c r="Z374" s="457"/>
      <c r="AA374" s="456"/>
      <c r="AB374" s="457"/>
      <c r="AC374" s="365"/>
      <c r="AD374" s="365"/>
      <c r="AE374" s="365"/>
      <c r="AF374" s="365"/>
      <c r="AG374" s="365"/>
      <c r="AH374" s="365"/>
      <c r="AI374" s="365"/>
    </row>
    <row r="375" spans="5:35" x14ac:dyDescent="0.2">
      <c r="E375" s="354"/>
      <c r="F375" s="456"/>
      <c r="G375" s="456"/>
      <c r="H375" s="457"/>
      <c r="I375" s="365"/>
      <c r="J375" s="365"/>
      <c r="K375" s="365"/>
      <c r="L375" s="457"/>
      <c r="M375" s="365"/>
      <c r="N375" s="458"/>
      <c r="P375" s="457"/>
      <c r="Q375" s="456"/>
      <c r="R375" s="457"/>
      <c r="S375" s="365"/>
      <c r="T375" s="365"/>
      <c r="U375" s="365"/>
      <c r="V375" s="457"/>
      <c r="W375" s="365"/>
      <c r="X375" s="458"/>
      <c r="Z375" s="457"/>
      <c r="AA375" s="456"/>
      <c r="AB375" s="457"/>
      <c r="AC375" s="365"/>
      <c r="AD375" s="365"/>
      <c r="AE375" s="365"/>
      <c r="AF375" s="365"/>
      <c r="AG375" s="365"/>
      <c r="AH375" s="365"/>
      <c r="AI375" s="365"/>
    </row>
    <row r="376" spans="5:35" x14ac:dyDescent="0.2">
      <c r="E376" s="354"/>
      <c r="F376" s="456"/>
      <c r="G376" s="456"/>
      <c r="H376" s="457"/>
      <c r="I376" s="365"/>
      <c r="J376" s="365"/>
      <c r="K376" s="365"/>
      <c r="L376" s="457"/>
      <c r="M376" s="365"/>
      <c r="N376" s="458"/>
      <c r="P376" s="457"/>
      <c r="Q376" s="456"/>
      <c r="R376" s="457"/>
      <c r="S376" s="365"/>
      <c r="T376" s="365"/>
      <c r="U376" s="365"/>
      <c r="V376" s="457"/>
      <c r="W376" s="365"/>
      <c r="X376" s="458"/>
      <c r="Z376" s="457"/>
      <c r="AA376" s="456"/>
      <c r="AB376" s="457"/>
      <c r="AC376" s="365"/>
      <c r="AD376" s="365"/>
      <c r="AE376" s="365"/>
      <c r="AF376" s="365"/>
      <c r="AG376" s="365"/>
      <c r="AH376" s="365"/>
      <c r="AI376" s="365"/>
    </row>
    <row r="377" spans="5:35" x14ac:dyDescent="0.2">
      <c r="E377" s="354"/>
      <c r="F377" s="456"/>
      <c r="G377" s="456"/>
      <c r="H377" s="457"/>
      <c r="I377" s="365"/>
      <c r="J377" s="365"/>
      <c r="K377" s="365"/>
      <c r="L377" s="457"/>
      <c r="M377" s="365"/>
      <c r="N377" s="458"/>
      <c r="P377" s="457"/>
      <c r="Q377" s="456"/>
      <c r="R377" s="457"/>
      <c r="S377" s="365"/>
      <c r="T377" s="365"/>
      <c r="U377" s="365"/>
      <c r="V377" s="457"/>
      <c r="W377" s="365"/>
      <c r="X377" s="458"/>
      <c r="Z377" s="457"/>
      <c r="AA377" s="456"/>
      <c r="AB377" s="457"/>
      <c r="AC377" s="365"/>
      <c r="AD377" s="365"/>
      <c r="AE377" s="365"/>
      <c r="AF377" s="365"/>
      <c r="AG377" s="365"/>
      <c r="AH377" s="365"/>
      <c r="AI377" s="365"/>
    </row>
    <row r="378" spans="5:35" x14ac:dyDescent="0.2">
      <c r="E378" s="354"/>
      <c r="F378" s="456"/>
      <c r="G378" s="456"/>
      <c r="H378" s="457"/>
      <c r="I378" s="365"/>
      <c r="J378" s="365"/>
      <c r="K378" s="365"/>
      <c r="L378" s="457"/>
      <c r="M378" s="365"/>
      <c r="N378" s="458"/>
      <c r="P378" s="457"/>
      <c r="Q378" s="456"/>
      <c r="R378" s="457"/>
      <c r="S378" s="365"/>
      <c r="T378" s="365"/>
      <c r="U378" s="365"/>
      <c r="V378" s="457"/>
      <c r="W378" s="365"/>
      <c r="X378" s="458"/>
      <c r="Z378" s="457"/>
      <c r="AA378" s="456"/>
      <c r="AB378" s="457"/>
      <c r="AC378" s="365"/>
      <c r="AD378" s="365"/>
      <c r="AE378" s="365"/>
      <c r="AF378" s="365"/>
      <c r="AG378" s="365"/>
      <c r="AH378" s="365"/>
      <c r="AI378" s="365"/>
    </row>
    <row r="379" spans="5:35" x14ac:dyDescent="0.2">
      <c r="E379" s="354"/>
      <c r="F379" s="456"/>
      <c r="G379" s="456"/>
      <c r="H379" s="457"/>
      <c r="I379" s="365"/>
      <c r="J379" s="365"/>
      <c r="K379" s="365"/>
      <c r="L379" s="457"/>
      <c r="M379" s="365"/>
      <c r="N379" s="458"/>
      <c r="P379" s="457"/>
      <c r="Q379" s="456"/>
      <c r="R379" s="457"/>
      <c r="S379" s="365"/>
      <c r="T379" s="365"/>
      <c r="U379" s="365"/>
      <c r="V379" s="457"/>
      <c r="W379" s="365"/>
      <c r="X379" s="458"/>
      <c r="Z379" s="457"/>
      <c r="AA379" s="456"/>
      <c r="AB379" s="457"/>
      <c r="AC379" s="365"/>
      <c r="AD379" s="365"/>
      <c r="AE379" s="365"/>
      <c r="AF379" s="365"/>
      <c r="AG379" s="365"/>
      <c r="AH379" s="365"/>
      <c r="AI379" s="365"/>
    </row>
    <row r="380" spans="5:35" x14ac:dyDescent="0.2">
      <c r="E380" s="354"/>
      <c r="F380" s="456"/>
      <c r="G380" s="456"/>
      <c r="H380" s="457"/>
      <c r="I380" s="365"/>
      <c r="J380" s="365"/>
      <c r="K380" s="365"/>
      <c r="L380" s="457"/>
      <c r="M380" s="365"/>
      <c r="N380" s="458"/>
      <c r="P380" s="457"/>
      <c r="Q380" s="456"/>
      <c r="R380" s="457"/>
      <c r="S380" s="365"/>
      <c r="T380" s="365"/>
      <c r="U380" s="365"/>
      <c r="V380" s="457"/>
      <c r="W380" s="365"/>
      <c r="X380" s="458"/>
      <c r="Z380" s="457"/>
      <c r="AA380" s="456"/>
      <c r="AB380" s="457"/>
      <c r="AC380" s="365"/>
      <c r="AD380" s="365"/>
      <c r="AE380" s="365"/>
      <c r="AF380" s="365"/>
      <c r="AG380" s="365"/>
      <c r="AH380" s="365"/>
      <c r="AI380" s="365"/>
    </row>
  </sheetData>
  <mergeCells count="35">
    <mergeCell ref="A1:E1"/>
    <mergeCell ref="Y7:Y8"/>
    <mergeCell ref="F7:F8"/>
    <mergeCell ref="G7:G8"/>
    <mergeCell ref="I7:K7"/>
    <mergeCell ref="M7:M8"/>
    <mergeCell ref="W7:W8"/>
    <mergeCell ref="A185:AG185"/>
    <mergeCell ref="Z7:Z8"/>
    <mergeCell ref="AA7:AA8"/>
    <mergeCell ref="AC7:AE7"/>
    <mergeCell ref="AG7:AG8"/>
    <mergeCell ref="C184:I184"/>
    <mergeCell ref="A6:B8"/>
    <mergeCell ref="O7:O8"/>
    <mergeCell ref="P7:P8"/>
    <mergeCell ref="Q7:Q8"/>
    <mergeCell ref="S7:U7"/>
    <mergeCell ref="E6:M6"/>
    <mergeCell ref="O6:W6"/>
    <mergeCell ref="Y6:AG6"/>
    <mergeCell ref="C7:D8"/>
    <mergeCell ref="E7:E8"/>
    <mergeCell ref="A187:AG187"/>
    <mergeCell ref="A189:AG189"/>
    <mergeCell ref="A191:AG191"/>
    <mergeCell ref="A186:AG186"/>
    <mergeCell ref="A188:AG188"/>
    <mergeCell ref="A190:AG190"/>
    <mergeCell ref="A198:AG198"/>
    <mergeCell ref="A193:AG193"/>
    <mergeCell ref="A194:AG194"/>
    <mergeCell ref="A195:AG195"/>
    <mergeCell ref="A196:AG196"/>
    <mergeCell ref="A197:AG197"/>
  </mergeCells>
  <conditionalFormatting sqref="C167:C182">
    <cfRule type="cellIs" dxfId="0" priority="1" stopIfTrue="1" operator="equal">
      <formula>"x"</formula>
    </cfRule>
  </conditionalFormatting>
  <hyperlinks>
    <hyperlink ref="A1:E1" location="INDEX!A1" display="Back to index"/>
  </hyperlinks>
  <pageMargins left="0.70866141732283472" right="0.70866141732283472" top="0.74803149606299213" bottom="0.74803149606299213" header="0.31496062992125984" footer="0.31496062992125984"/>
  <pageSetup paperSize="8" scale="55" fitToHeight="2" orientation="landscape" r:id="rId1"/>
  <rowBreaks count="1" manualBreakCount="1">
    <brk id="107" max="32" man="1"/>
  </rowBreaks>
  <ignoredErrors>
    <ignoredError sqref="E13:AG18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pageSetUpPr fitToPage="1"/>
  </sheetPr>
  <dimension ref="A1:V64"/>
  <sheetViews>
    <sheetView zoomScaleNormal="100" zoomScaleSheetLayoutView="100" workbookViewId="0">
      <selection sqref="A1:E1"/>
    </sheetView>
  </sheetViews>
  <sheetFormatPr defaultRowHeight="11.25" x14ac:dyDescent="0.2"/>
  <cols>
    <col min="1" max="1" width="2.28515625" style="5" customWidth="1"/>
    <col min="2" max="2" width="9.7109375" style="5" customWidth="1"/>
    <col min="3" max="3" width="25.28515625" style="5" customWidth="1"/>
    <col min="4" max="4" width="2.7109375" style="5" customWidth="1"/>
    <col min="5" max="9" width="7.7109375" style="5" customWidth="1"/>
    <col min="10" max="10" width="1.85546875" style="5" customWidth="1"/>
    <col min="11" max="15" width="7.7109375" style="5" customWidth="1"/>
    <col min="16" max="16" width="2.140625" style="5" customWidth="1"/>
    <col min="17" max="21" width="7.7109375" style="5" customWidth="1"/>
    <col min="22" max="207" width="9.140625" style="5"/>
    <col min="208" max="208" width="2" style="5" customWidth="1"/>
    <col min="209" max="209" width="9.140625" style="5"/>
    <col min="210" max="210" width="23.85546875" style="5" customWidth="1"/>
    <col min="211" max="211" width="2.7109375" style="5" customWidth="1"/>
    <col min="212" max="214" width="7.5703125" style="5" bestFit="1" customWidth="1"/>
    <col min="215" max="215" width="7.5703125" style="5" customWidth="1"/>
    <col min="216" max="216" width="7.5703125" style="5" bestFit="1" customWidth="1"/>
    <col min="217" max="217" width="2.42578125" style="5" customWidth="1"/>
    <col min="218" max="218" width="7.5703125" style="5" customWidth="1"/>
    <col min="219" max="222" width="7.5703125" style="5" bestFit="1" customWidth="1"/>
    <col min="223" max="223" width="2.42578125" style="5" customWidth="1"/>
    <col min="224" max="228" width="7.5703125" style="5" bestFit="1" customWidth="1"/>
    <col min="229" max="463" width="9.140625" style="5"/>
    <col min="464" max="464" width="2" style="5" customWidth="1"/>
    <col min="465" max="465" width="9.140625" style="5"/>
    <col min="466" max="466" width="23.85546875" style="5" customWidth="1"/>
    <col min="467" max="467" width="2.7109375" style="5" customWidth="1"/>
    <col min="468" max="470" width="7.5703125" style="5" bestFit="1" customWidth="1"/>
    <col min="471" max="471" width="7.5703125" style="5" customWidth="1"/>
    <col min="472" max="472" width="7.5703125" style="5" bestFit="1" customWidth="1"/>
    <col min="473" max="473" width="2.42578125" style="5" customWidth="1"/>
    <col min="474" max="474" width="7.5703125" style="5" customWidth="1"/>
    <col min="475" max="478" width="7.5703125" style="5" bestFit="1" customWidth="1"/>
    <col min="479" max="479" width="2.42578125" style="5" customWidth="1"/>
    <col min="480" max="484" width="7.5703125" style="5" bestFit="1" customWidth="1"/>
    <col min="485" max="719" width="9.140625" style="5"/>
    <col min="720" max="720" width="2" style="5" customWidth="1"/>
    <col min="721" max="721" width="9.140625" style="5"/>
    <col min="722" max="722" width="23.85546875" style="5" customWidth="1"/>
    <col min="723" max="723" width="2.7109375" style="5" customWidth="1"/>
    <col min="724" max="726" width="7.5703125" style="5" bestFit="1" customWidth="1"/>
    <col min="727" max="727" width="7.5703125" style="5" customWidth="1"/>
    <col min="728" max="728" width="7.5703125" style="5" bestFit="1" customWidth="1"/>
    <col min="729" max="729" width="2.42578125" style="5" customWidth="1"/>
    <col min="730" max="730" width="7.5703125" style="5" customWidth="1"/>
    <col min="731" max="734" width="7.5703125" style="5" bestFit="1" customWidth="1"/>
    <col min="735" max="735" width="2.42578125" style="5" customWidth="1"/>
    <col min="736" max="740" width="7.5703125" style="5" bestFit="1" customWidth="1"/>
    <col min="741" max="975" width="9.140625" style="5"/>
    <col min="976" max="976" width="2" style="5" customWidth="1"/>
    <col min="977" max="977" width="9.140625" style="5"/>
    <col min="978" max="978" width="23.85546875" style="5" customWidth="1"/>
    <col min="979" max="979" width="2.7109375" style="5" customWidth="1"/>
    <col min="980" max="982" width="7.5703125" style="5" bestFit="1" customWidth="1"/>
    <col min="983" max="983" width="7.5703125" style="5" customWidth="1"/>
    <col min="984" max="984" width="7.5703125" style="5" bestFit="1" customWidth="1"/>
    <col min="985" max="985" width="2.42578125" style="5" customWidth="1"/>
    <col min="986" max="986" width="7.5703125" style="5" customWidth="1"/>
    <col min="987" max="990" width="7.5703125" style="5" bestFit="1" customWidth="1"/>
    <col min="991" max="991" width="2.42578125" style="5" customWidth="1"/>
    <col min="992" max="996" width="7.5703125" style="5" bestFit="1" customWidth="1"/>
    <col min="997" max="1231" width="9.140625" style="5"/>
    <col min="1232" max="1232" width="2" style="5" customWidth="1"/>
    <col min="1233" max="1233" width="9.140625" style="5"/>
    <col min="1234" max="1234" width="23.85546875" style="5" customWidth="1"/>
    <col min="1235" max="1235" width="2.7109375" style="5" customWidth="1"/>
    <col min="1236" max="1238" width="7.5703125" style="5" bestFit="1" customWidth="1"/>
    <col min="1239" max="1239" width="7.5703125" style="5" customWidth="1"/>
    <col min="1240" max="1240" width="7.5703125" style="5" bestFit="1" customWidth="1"/>
    <col min="1241" max="1241" width="2.42578125" style="5" customWidth="1"/>
    <col min="1242" max="1242" width="7.5703125" style="5" customWidth="1"/>
    <col min="1243" max="1246" width="7.5703125" style="5" bestFit="1" customWidth="1"/>
    <col min="1247" max="1247" width="2.42578125" style="5" customWidth="1"/>
    <col min="1248" max="1252" width="7.5703125" style="5" bestFit="1" customWidth="1"/>
    <col min="1253" max="1487" width="9.140625" style="5"/>
    <col min="1488" max="1488" width="2" style="5" customWidth="1"/>
    <col min="1489" max="1489" width="9.140625" style="5"/>
    <col min="1490" max="1490" width="23.85546875" style="5" customWidth="1"/>
    <col min="1491" max="1491" width="2.7109375" style="5" customWidth="1"/>
    <col min="1492" max="1494" width="7.5703125" style="5" bestFit="1" customWidth="1"/>
    <col min="1495" max="1495" width="7.5703125" style="5" customWidth="1"/>
    <col min="1496" max="1496" width="7.5703125" style="5" bestFit="1" customWidth="1"/>
    <col min="1497" max="1497" width="2.42578125" style="5" customWidth="1"/>
    <col min="1498" max="1498" width="7.5703125" style="5" customWidth="1"/>
    <col min="1499" max="1502" width="7.5703125" style="5" bestFit="1" customWidth="1"/>
    <col min="1503" max="1503" width="2.42578125" style="5" customWidth="1"/>
    <col min="1504" max="1508" width="7.5703125" style="5" bestFit="1" customWidth="1"/>
    <col min="1509" max="1743" width="9.140625" style="5"/>
    <col min="1744" max="1744" width="2" style="5" customWidth="1"/>
    <col min="1745" max="1745" width="9.140625" style="5"/>
    <col min="1746" max="1746" width="23.85546875" style="5" customWidth="1"/>
    <col min="1747" max="1747" width="2.7109375" style="5" customWidth="1"/>
    <col min="1748" max="1750" width="7.5703125" style="5" bestFit="1" customWidth="1"/>
    <col min="1751" max="1751" width="7.5703125" style="5" customWidth="1"/>
    <col min="1752" max="1752" width="7.5703125" style="5" bestFit="1" customWidth="1"/>
    <col min="1753" max="1753" width="2.42578125" style="5" customWidth="1"/>
    <col min="1754" max="1754" width="7.5703125" style="5" customWidth="1"/>
    <col min="1755" max="1758" width="7.5703125" style="5" bestFit="1" customWidth="1"/>
    <col min="1759" max="1759" width="2.42578125" style="5" customWidth="1"/>
    <col min="1760" max="1764" width="7.5703125" style="5" bestFit="1" customWidth="1"/>
    <col min="1765" max="1999" width="9.140625" style="5"/>
    <col min="2000" max="2000" width="2" style="5" customWidth="1"/>
    <col min="2001" max="2001" width="9.140625" style="5"/>
    <col min="2002" max="2002" width="23.85546875" style="5" customWidth="1"/>
    <col min="2003" max="2003" width="2.7109375" style="5" customWidth="1"/>
    <col min="2004" max="2006" width="7.5703125" style="5" bestFit="1" customWidth="1"/>
    <col min="2007" max="2007" width="7.5703125" style="5" customWidth="1"/>
    <col min="2008" max="2008" width="7.5703125" style="5" bestFit="1" customWidth="1"/>
    <col min="2009" max="2009" width="2.42578125" style="5" customWidth="1"/>
    <col min="2010" max="2010" width="7.5703125" style="5" customWidth="1"/>
    <col min="2011" max="2014" width="7.5703125" style="5" bestFit="1" customWidth="1"/>
    <col min="2015" max="2015" width="2.42578125" style="5" customWidth="1"/>
    <col min="2016" max="2020" width="7.5703125" style="5" bestFit="1" customWidth="1"/>
    <col min="2021" max="2255" width="9.140625" style="5"/>
    <col min="2256" max="2256" width="2" style="5" customWidth="1"/>
    <col min="2257" max="2257" width="9.140625" style="5"/>
    <col min="2258" max="2258" width="23.85546875" style="5" customWidth="1"/>
    <col min="2259" max="2259" width="2.7109375" style="5" customWidth="1"/>
    <col min="2260" max="2262" width="7.5703125" style="5" bestFit="1" customWidth="1"/>
    <col min="2263" max="2263" width="7.5703125" style="5" customWidth="1"/>
    <col min="2264" max="2264" width="7.5703125" style="5" bestFit="1" customWidth="1"/>
    <col min="2265" max="2265" width="2.42578125" style="5" customWidth="1"/>
    <col min="2266" max="2266" width="7.5703125" style="5" customWidth="1"/>
    <col min="2267" max="2270" width="7.5703125" style="5" bestFit="1" customWidth="1"/>
    <col min="2271" max="2271" width="2.42578125" style="5" customWidth="1"/>
    <col min="2272" max="2276" width="7.5703125" style="5" bestFit="1" customWidth="1"/>
    <col min="2277" max="2511" width="9.140625" style="5"/>
    <col min="2512" max="2512" width="2" style="5" customWidth="1"/>
    <col min="2513" max="2513" width="9.140625" style="5"/>
    <col min="2514" max="2514" width="23.85546875" style="5" customWidth="1"/>
    <col min="2515" max="2515" width="2.7109375" style="5" customWidth="1"/>
    <col min="2516" max="2518" width="7.5703125" style="5" bestFit="1" customWidth="1"/>
    <col min="2519" max="2519" width="7.5703125" style="5" customWidth="1"/>
    <col min="2520" max="2520" width="7.5703125" style="5" bestFit="1" customWidth="1"/>
    <col min="2521" max="2521" width="2.42578125" style="5" customWidth="1"/>
    <col min="2522" max="2522" width="7.5703125" style="5" customWidth="1"/>
    <col min="2523" max="2526" width="7.5703125" style="5" bestFit="1" customWidth="1"/>
    <col min="2527" max="2527" width="2.42578125" style="5" customWidth="1"/>
    <col min="2528" max="2532" width="7.5703125" style="5" bestFit="1" customWidth="1"/>
    <col min="2533" max="2767" width="9.140625" style="5"/>
    <col min="2768" max="2768" width="2" style="5" customWidth="1"/>
    <col min="2769" max="2769" width="9.140625" style="5"/>
    <col min="2770" max="2770" width="23.85546875" style="5" customWidth="1"/>
    <col min="2771" max="2771" width="2.7109375" style="5" customWidth="1"/>
    <col min="2772" max="2774" width="7.5703125" style="5" bestFit="1" customWidth="1"/>
    <col min="2775" max="2775" width="7.5703125" style="5" customWidth="1"/>
    <col min="2776" max="2776" width="7.5703125" style="5" bestFit="1" customWidth="1"/>
    <col min="2777" max="2777" width="2.42578125" style="5" customWidth="1"/>
    <col min="2778" max="2778" width="7.5703125" style="5" customWidth="1"/>
    <col min="2779" max="2782" width="7.5703125" style="5" bestFit="1" customWidth="1"/>
    <col min="2783" max="2783" width="2.42578125" style="5" customWidth="1"/>
    <col min="2784" max="2788" width="7.5703125" style="5" bestFit="1" customWidth="1"/>
    <col min="2789" max="3023" width="9.140625" style="5"/>
    <col min="3024" max="3024" width="2" style="5" customWidth="1"/>
    <col min="3025" max="3025" width="9.140625" style="5"/>
    <col min="3026" max="3026" width="23.85546875" style="5" customWidth="1"/>
    <col min="3027" max="3027" width="2.7109375" style="5" customWidth="1"/>
    <col min="3028" max="3030" width="7.5703125" style="5" bestFit="1" customWidth="1"/>
    <col min="3031" max="3031" width="7.5703125" style="5" customWidth="1"/>
    <col min="3032" max="3032" width="7.5703125" style="5" bestFit="1" customWidth="1"/>
    <col min="3033" max="3033" width="2.42578125" style="5" customWidth="1"/>
    <col min="3034" max="3034" width="7.5703125" style="5" customWidth="1"/>
    <col min="3035" max="3038" width="7.5703125" style="5" bestFit="1" customWidth="1"/>
    <col min="3039" max="3039" width="2.42578125" style="5" customWidth="1"/>
    <col min="3040" max="3044" width="7.5703125" style="5" bestFit="1" customWidth="1"/>
    <col min="3045" max="3279" width="9.140625" style="5"/>
    <col min="3280" max="3280" width="2" style="5" customWidth="1"/>
    <col min="3281" max="3281" width="9.140625" style="5"/>
    <col min="3282" max="3282" width="23.85546875" style="5" customWidth="1"/>
    <col min="3283" max="3283" width="2.7109375" style="5" customWidth="1"/>
    <col min="3284" max="3286" width="7.5703125" style="5" bestFit="1" customWidth="1"/>
    <col min="3287" max="3287" width="7.5703125" style="5" customWidth="1"/>
    <col min="3288" max="3288" width="7.5703125" style="5" bestFit="1" customWidth="1"/>
    <col min="3289" max="3289" width="2.42578125" style="5" customWidth="1"/>
    <col min="3290" max="3290" width="7.5703125" style="5" customWidth="1"/>
    <col min="3291" max="3294" width="7.5703125" style="5" bestFit="1" customWidth="1"/>
    <col min="3295" max="3295" width="2.42578125" style="5" customWidth="1"/>
    <col min="3296" max="3300" width="7.5703125" style="5" bestFit="1" customWidth="1"/>
    <col min="3301" max="3535" width="9.140625" style="5"/>
    <col min="3536" max="3536" width="2" style="5" customWidth="1"/>
    <col min="3537" max="3537" width="9.140625" style="5"/>
    <col min="3538" max="3538" width="23.85546875" style="5" customWidth="1"/>
    <col min="3539" max="3539" width="2.7109375" style="5" customWidth="1"/>
    <col min="3540" max="3542" width="7.5703125" style="5" bestFit="1" customWidth="1"/>
    <col min="3543" max="3543" width="7.5703125" style="5" customWidth="1"/>
    <col min="3544" max="3544" width="7.5703125" style="5" bestFit="1" customWidth="1"/>
    <col min="3545" max="3545" width="2.42578125" style="5" customWidth="1"/>
    <col min="3546" max="3546" width="7.5703125" style="5" customWidth="1"/>
    <col min="3547" max="3550" width="7.5703125" style="5" bestFit="1" customWidth="1"/>
    <col min="3551" max="3551" width="2.42578125" style="5" customWidth="1"/>
    <col min="3552" max="3556" width="7.5703125" style="5" bestFit="1" customWidth="1"/>
    <col min="3557" max="3791" width="9.140625" style="5"/>
    <col min="3792" max="3792" width="2" style="5" customWidth="1"/>
    <col min="3793" max="3793" width="9.140625" style="5"/>
    <col min="3794" max="3794" width="23.85546875" style="5" customWidth="1"/>
    <col min="3795" max="3795" width="2.7109375" style="5" customWidth="1"/>
    <col min="3796" max="3798" width="7.5703125" style="5" bestFit="1" customWidth="1"/>
    <col min="3799" max="3799" width="7.5703125" style="5" customWidth="1"/>
    <col min="3800" max="3800" width="7.5703125" style="5" bestFit="1" customWidth="1"/>
    <col min="3801" max="3801" width="2.42578125" style="5" customWidth="1"/>
    <col min="3802" max="3802" width="7.5703125" style="5" customWidth="1"/>
    <col min="3803" max="3806" width="7.5703125" style="5" bestFit="1" customWidth="1"/>
    <col min="3807" max="3807" width="2.42578125" style="5" customWidth="1"/>
    <col min="3808" max="3812" width="7.5703125" style="5" bestFit="1" customWidth="1"/>
    <col min="3813" max="4047" width="9.140625" style="5"/>
    <col min="4048" max="4048" width="2" style="5" customWidth="1"/>
    <col min="4049" max="4049" width="9.140625" style="5"/>
    <col min="4050" max="4050" width="23.85546875" style="5" customWidth="1"/>
    <col min="4051" max="4051" width="2.7109375" style="5" customWidth="1"/>
    <col min="4052" max="4054" width="7.5703125" style="5" bestFit="1" customWidth="1"/>
    <col min="4055" max="4055" width="7.5703125" style="5" customWidth="1"/>
    <col min="4056" max="4056" width="7.5703125" style="5" bestFit="1" customWidth="1"/>
    <col min="4057" max="4057" width="2.42578125" style="5" customWidth="1"/>
    <col min="4058" max="4058" width="7.5703125" style="5" customWidth="1"/>
    <col min="4059" max="4062" width="7.5703125" style="5" bestFit="1" customWidth="1"/>
    <col min="4063" max="4063" width="2.42578125" style="5" customWidth="1"/>
    <col min="4064" max="4068" width="7.5703125" style="5" bestFit="1" customWidth="1"/>
    <col min="4069" max="4303" width="9.140625" style="5"/>
    <col min="4304" max="4304" width="2" style="5" customWidth="1"/>
    <col min="4305" max="4305" width="9.140625" style="5"/>
    <col min="4306" max="4306" width="23.85546875" style="5" customWidth="1"/>
    <col min="4307" max="4307" width="2.7109375" style="5" customWidth="1"/>
    <col min="4308" max="4310" width="7.5703125" style="5" bestFit="1" customWidth="1"/>
    <col min="4311" max="4311" width="7.5703125" style="5" customWidth="1"/>
    <col min="4312" max="4312" width="7.5703125" style="5" bestFit="1" customWidth="1"/>
    <col min="4313" max="4313" width="2.42578125" style="5" customWidth="1"/>
    <col min="4314" max="4314" width="7.5703125" style="5" customWidth="1"/>
    <col min="4315" max="4318" width="7.5703125" style="5" bestFit="1" customWidth="1"/>
    <col min="4319" max="4319" width="2.42578125" style="5" customWidth="1"/>
    <col min="4320" max="4324" width="7.5703125" style="5" bestFit="1" customWidth="1"/>
    <col min="4325" max="4559" width="9.140625" style="5"/>
    <col min="4560" max="4560" width="2" style="5" customWidth="1"/>
    <col min="4561" max="4561" width="9.140625" style="5"/>
    <col min="4562" max="4562" width="23.85546875" style="5" customWidth="1"/>
    <col min="4563" max="4563" width="2.7109375" style="5" customWidth="1"/>
    <col min="4564" max="4566" width="7.5703125" style="5" bestFit="1" customWidth="1"/>
    <col min="4567" max="4567" width="7.5703125" style="5" customWidth="1"/>
    <col min="4568" max="4568" width="7.5703125" style="5" bestFit="1" customWidth="1"/>
    <col min="4569" max="4569" width="2.42578125" style="5" customWidth="1"/>
    <col min="4570" max="4570" width="7.5703125" style="5" customWidth="1"/>
    <col min="4571" max="4574" width="7.5703125" style="5" bestFit="1" customWidth="1"/>
    <col min="4575" max="4575" width="2.42578125" style="5" customWidth="1"/>
    <col min="4576" max="4580" width="7.5703125" style="5" bestFit="1" customWidth="1"/>
    <col min="4581" max="4815" width="9.140625" style="5"/>
    <col min="4816" max="4816" width="2" style="5" customWidth="1"/>
    <col min="4817" max="4817" width="9.140625" style="5"/>
    <col min="4818" max="4818" width="23.85546875" style="5" customWidth="1"/>
    <col min="4819" max="4819" width="2.7109375" style="5" customWidth="1"/>
    <col min="4820" max="4822" width="7.5703125" style="5" bestFit="1" customWidth="1"/>
    <col min="4823" max="4823" width="7.5703125" style="5" customWidth="1"/>
    <col min="4824" max="4824" width="7.5703125" style="5" bestFit="1" customWidth="1"/>
    <col min="4825" max="4825" width="2.42578125" style="5" customWidth="1"/>
    <col min="4826" max="4826" width="7.5703125" style="5" customWidth="1"/>
    <col min="4827" max="4830" width="7.5703125" style="5" bestFit="1" customWidth="1"/>
    <col min="4831" max="4831" width="2.42578125" style="5" customWidth="1"/>
    <col min="4832" max="4836" width="7.5703125" style="5" bestFit="1" customWidth="1"/>
    <col min="4837" max="5071" width="9.140625" style="5"/>
    <col min="5072" max="5072" width="2" style="5" customWidth="1"/>
    <col min="5073" max="5073" width="9.140625" style="5"/>
    <col min="5074" max="5074" width="23.85546875" style="5" customWidth="1"/>
    <col min="5075" max="5075" width="2.7109375" style="5" customWidth="1"/>
    <col min="5076" max="5078" width="7.5703125" style="5" bestFit="1" customWidth="1"/>
    <col min="5079" max="5079" width="7.5703125" style="5" customWidth="1"/>
    <col min="5080" max="5080" width="7.5703125" style="5" bestFit="1" customWidth="1"/>
    <col min="5081" max="5081" width="2.42578125" style="5" customWidth="1"/>
    <col min="5082" max="5082" width="7.5703125" style="5" customWidth="1"/>
    <col min="5083" max="5086" width="7.5703125" style="5" bestFit="1" customWidth="1"/>
    <col min="5087" max="5087" width="2.42578125" style="5" customWidth="1"/>
    <col min="5088" max="5092" width="7.5703125" style="5" bestFit="1" customWidth="1"/>
    <col min="5093" max="5327" width="9.140625" style="5"/>
    <col min="5328" max="5328" width="2" style="5" customWidth="1"/>
    <col min="5329" max="5329" width="9.140625" style="5"/>
    <col min="5330" max="5330" width="23.85546875" style="5" customWidth="1"/>
    <col min="5331" max="5331" width="2.7109375" style="5" customWidth="1"/>
    <col min="5332" max="5334" width="7.5703125" style="5" bestFit="1" customWidth="1"/>
    <col min="5335" max="5335" width="7.5703125" style="5" customWidth="1"/>
    <col min="5336" max="5336" width="7.5703125" style="5" bestFit="1" customWidth="1"/>
    <col min="5337" max="5337" width="2.42578125" style="5" customWidth="1"/>
    <col min="5338" max="5338" width="7.5703125" style="5" customWidth="1"/>
    <col min="5339" max="5342" width="7.5703125" style="5" bestFit="1" customWidth="1"/>
    <col min="5343" max="5343" width="2.42578125" style="5" customWidth="1"/>
    <col min="5344" max="5348" width="7.5703125" style="5" bestFit="1" customWidth="1"/>
    <col min="5349" max="5583" width="9.140625" style="5"/>
    <col min="5584" max="5584" width="2" style="5" customWidth="1"/>
    <col min="5585" max="5585" width="9.140625" style="5"/>
    <col min="5586" max="5586" width="23.85546875" style="5" customWidth="1"/>
    <col min="5587" max="5587" width="2.7109375" style="5" customWidth="1"/>
    <col min="5588" max="5590" width="7.5703125" style="5" bestFit="1" customWidth="1"/>
    <col min="5591" max="5591" width="7.5703125" style="5" customWidth="1"/>
    <col min="5592" max="5592" width="7.5703125" style="5" bestFit="1" customWidth="1"/>
    <col min="5593" max="5593" width="2.42578125" style="5" customWidth="1"/>
    <col min="5594" max="5594" width="7.5703125" style="5" customWidth="1"/>
    <col min="5595" max="5598" width="7.5703125" style="5" bestFit="1" customWidth="1"/>
    <col min="5599" max="5599" width="2.42578125" style="5" customWidth="1"/>
    <col min="5600" max="5604" width="7.5703125" style="5" bestFit="1" customWidth="1"/>
    <col min="5605" max="5839" width="9.140625" style="5"/>
    <col min="5840" max="5840" width="2" style="5" customWidth="1"/>
    <col min="5841" max="5841" width="9.140625" style="5"/>
    <col min="5842" max="5842" width="23.85546875" style="5" customWidth="1"/>
    <col min="5843" max="5843" width="2.7109375" style="5" customWidth="1"/>
    <col min="5844" max="5846" width="7.5703125" style="5" bestFit="1" customWidth="1"/>
    <col min="5847" max="5847" width="7.5703125" style="5" customWidth="1"/>
    <col min="5848" max="5848" width="7.5703125" style="5" bestFit="1" customWidth="1"/>
    <col min="5849" max="5849" width="2.42578125" style="5" customWidth="1"/>
    <col min="5850" max="5850" width="7.5703125" style="5" customWidth="1"/>
    <col min="5851" max="5854" width="7.5703125" style="5" bestFit="1" customWidth="1"/>
    <col min="5855" max="5855" width="2.42578125" style="5" customWidth="1"/>
    <col min="5856" max="5860" width="7.5703125" style="5" bestFit="1" customWidth="1"/>
    <col min="5861" max="6095" width="9.140625" style="5"/>
    <col min="6096" max="6096" width="2" style="5" customWidth="1"/>
    <col min="6097" max="6097" width="9.140625" style="5"/>
    <col min="6098" max="6098" width="23.85546875" style="5" customWidth="1"/>
    <col min="6099" max="6099" width="2.7109375" style="5" customWidth="1"/>
    <col min="6100" max="6102" width="7.5703125" style="5" bestFit="1" customWidth="1"/>
    <col min="6103" max="6103" width="7.5703125" style="5" customWidth="1"/>
    <col min="6104" max="6104" width="7.5703125" style="5" bestFit="1" customWidth="1"/>
    <col min="6105" max="6105" width="2.42578125" style="5" customWidth="1"/>
    <col min="6106" max="6106" width="7.5703125" style="5" customWidth="1"/>
    <col min="6107" max="6110" width="7.5703125" style="5" bestFit="1" customWidth="1"/>
    <col min="6111" max="6111" width="2.42578125" style="5" customWidth="1"/>
    <col min="6112" max="6116" width="7.5703125" style="5" bestFit="1" customWidth="1"/>
    <col min="6117" max="6351" width="9.140625" style="5"/>
    <col min="6352" max="6352" width="2" style="5" customWidth="1"/>
    <col min="6353" max="6353" width="9.140625" style="5"/>
    <col min="6354" max="6354" width="23.85546875" style="5" customWidth="1"/>
    <col min="6355" max="6355" width="2.7109375" style="5" customWidth="1"/>
    <col min="6356" max="6358" width="7.5703125" style="5" bestFit="1" customWidth="1"/>
    <col min="6359" max="6359" width="7.5703125" style="5" customWidth="1"/>
    <col min="6360" max="6360" width="7.5703125" style="5" bestFit="1" customWidth="1"/>
    <col min="6361" max="6361" width="2.42578125" style="5" customWidth="1"/>
    <col min="6362" max="6362" width="7.5703125" style="5" customWidth="1"/>
    <col min="6363" max="6366" width="7.5703125" style="5" bestFit="1" customWidth="1"/>
    <col min="6367" max="6367" width="2.42578125" style="5" customWidth="1"/>
    <col min="6368" max="6372" width="7.5703125" style="5" bestFit="1" customWidth="1"/>
    <col min="6373" max="6607" width="9.140625" style="5"/>
    <col min="6608" max="6608" width="2" style="5" customWidth="1"/>
    <col min="6609" max="6609" width="9.140625" style="5"/>
    <col min="6610" max="6610" width="23.85546875" style="5" customWidth="1"/>
    <col min="6611" max="6611" width="2.7109375" style="5" customWidth="1"/>
    <col min="6612" max="6614" width="7.5703125" style="5" bestFit="1" customWidth="1"/>
    <col min="6615" max="6615" width="7.5703125" style="5" customWidth="1"/>
    <col min="6616" max="6616" width="7.5703125" style="5" bestFit="1" customWidth="1"/>
    <col min="6617" max="6617" width="2.42578125" style="5" customWidth="1"/>
    <col min="6618" max="6618" width="7.5703125" style="5" customWidth="1"/>
    <col min="6619" max="6622" width="7.5703125" style="5" bestFit="1" customWidth="1"/>
    <col min="6623" max="6623" width="2.42578125" style="5" customWidth="1"/>
    <col min="6624" max="6628" width="7.5703125" style="5" bestFit="1" customWidth="1"/>
    <col min="6629" max="6863" width="9.140625" style="5"/>
    <col min="6864" max="6864" width="2" style="5" customWidth="1"/>
    <col min="6865" max="6865" width="9.140625" style="5"/>
    <col min="6866" max="6866" width="23.85546875" style="5" customWidth="1"/>
    <col min="6867" max="6867" width="2.7109375" style="5" customWidth="1"/>
    <col min="6868" max="6870" width="7.5703125" style="5" bestFit="1" customWidth="1"/>
    <col min="6871" max="6871" width="7.5703125" style="5" customWidth="1"/>
    <col min="6872" max="6872" width="7.5703125" style="5" bestFit="1" customWidth="1"/>
    <col min="6873" max="6873" width="2.42578125" style="5" customWidth="1"/>
    <col min="6874" max="6874" width="7.5703125" style="5" customWidth="1"/>
    <col min="6875" max="6878" width="7.5703125" style="5" bestFit="1" customWidth="1"/>
    <col min="6879" max="6879" width="2.42578125" style="5" customWidth="1"/>
    <col min="6880" max="6884" width="7.5703125" style="5" bestFit="1" customWidth="1"/>
    <col min="6885" max="7119" width="9.140625" style="5"/>
    <col min="7120" max="7120" width="2" style="5" customWidth="1"/>
    <col min="7121" max="7121" width="9.140625" style="5"/>
    <col min="7122" max="7122" width="23.85546875" style="5" customWidth="1"/>
    <col min="7123" max="7123" width="2.7109375" style="5" customWidth="1"/>
    <col min="7124" max="7126" width="7.5703125" style="5" bestFit="1" customWidth="1"/>
    <col min="7127" max="7127" width="7.5703125" style="5" customWidth="1"/>
    <col min="7128" max="7128" width="7.5703125" style="5" bestFit="1" customWidth="1"/>
    <col min="7129" max="7129" width="2.42578125" style="5" customWidth="1"/>
    <col min="7130" max="7130" width="7.5703125" style="5" customWidth="1"/>
    <col min="7131" max="7134" width="7.5703125" style="5" bestFit="1" customWidth="1"/>
    <col min="7135" max="7135" width="2.42578125" style="5" customWidth="1"/>
    <col min="7136" max="7140" width="7.5703125" style="5" bestFit="1" customWidth="1"/>
    <col min="7141" max="7375" width="9.140625" style="5"/>
    <col min="7376" max="7376" width="2" style="5" customWidth="1"/>
    <col min="7377" max="7377" width="9.140625" style="5"/>
    <col min="7378" max="7378" width="23.85546875" style="5" customWidth="1"/>
    <col min="7379" max="7379" width="2.7109375" style="5" customWidth="1"/>
    <col min="7380" max="7382" width="7.5703125" style="5" bestFit="1" customWidth="1"/>
    <col min="7383" max="7383" width="7.5703125" style="5" customWidth="1"/>
    <col min="7384" max="7384" width="7.5703125" style="5" bestFit="1" customWidth="1"/>
    <col min="7385" max="7385" width="2.42578125" style="5" customWidth="1"/>
    <col min="7386" max="7386" width="7.5703125" style="5" customWidth="1"/>
    <col min="7387" max="7390" width="7.5703125" style="5" bestFit="1" customWidth="1"/>
    <col min="7391" max="7391" width="2.42578125" style="5" customWidth="1"/>
    <col min="7392" max="7396" width="7.5703125" style="5" bestFit="1" customWidth="1"/>
    <col min="7397" max="7631" width="9.140625" style="5"/>
    <col min="7632" max="7632" width="2" style="5" customWidth="1"/>
    <col min="7633" max="7633" width="9.140625" style="5"/>
    <col min="7634" max="7634" width="23.85546875" style="5" customWidth="1"/>
    <col min="7635" max="7635" width="2.7109375" style="5" customWidth="1"/>
    <col min="7636" max="7638" width="7.5703125" style="5" bestFit="1" customWidth="1"/>
    <col min="7639" max="7639" width="7.5703125" style="5" customWidth="1"/>
    <col min="7640" max="7640" width="7.5703125" style="5" bestFit="1" customWidth="1"/>
    <col min="7641" max="7641" width="2.42578125" style="5" customWidth="1"/>
    <col min="7642" max="7642" width="7.5703125" style="5" customWidth="1"/>
    <col min="7643" max="7646" width="7.5703125" style="5" bestFit="1" customWidth="1"/>
    <col min="7647" max="7647" width="2.42578125" style="5" customWidth="1"/>
    <col min="7648" max="7652" width="7.5703125" style="5" bestFit="1" customWidth="1"/>
    <col min="7653" max="7887" width="9.140625" style="5"/>
    <col min="7888" max="7888" width="2" style="5" customWidth="1"/>
    <col min="7889" max="7889" width="9.140625" style="5"/>
    <col min="7890" max="7890" width="23.85546875" style="5" customWidth="1"/>
    <col min="7891" max="7891" width="2.7109375" style="5" customWidth="1"/>
    <col min="7892" max="7894" width="7.5703125" style="5" bestFit="1" customWidth="1"/>
    <col min="7895" max="7895" width="7.5703125" style="5" customWidth="1"/>
    <col min="7896" max="7896" width="7.5703125" style="5" bestFit="1" customWidth="1"/>
    <col min="7897" max="7897" width="2.42578125" style="5" customWidth="1"/>
    <col min="7898" max="7898" width="7.5703125" style="5" customWidth="1"/>
    <col min="7899" max="7902" width="7.5703125" style="5" bestFit="1" customWidth="1"/>
    <col min="7903" max="7903" width="2.42578125" style="5" customWidth="1"/>
    <col min="7904" max="7908" width="7.5703125" style="5" bestFit="1" customWidth="1"/>
    <col min="7909" max="8143" width="9.140625" style="5"/>
    <col min="8144" max="8144" width="2" style="5" customWidth="1"/>
    <col min="8145" max="8145" width="9.140625" style="5"/>
    <col min="8146" max="8146" width="23.85546875" style="5" customWidth="1"/>
    <col min="8147" max="8147" width="2.7109375" style="5" customWidth="1"/>
    <col min="8148" max="8150" width="7.5703125" style="5" bestFit="1" customWidth="1"/>
    <col min="8151" max="8151" width="7.5703125" style="5" customWidth="1"/>
    <col min="8152" max="8152" width="7.5703125" style="5" bestFit="1" customWidth="1"/>
    <col min="8153" max="8153" width="2.42578125" style="5" customWidth="1"/>
    <col min="8154" max="8154" width="7.5703125" style="5" customWidth="1"/>
    <col min="8155" max="8158" width="7.5703125" style="5" bestFit="1" customWidth="1"/>
    <col min="8159" max="8159" width="2.42578125" style="5" customWidth="1"/>
    <col min="8160" max="8164" width="7.5703125" style="5" bestFit="1" customWidth="1"/>
    <col min="8165" max="8399" width="9.140625" style="5"/>
    <col min="8400" max="8400" width="2" style="5" customWidth="1"/>
    <col min="8401" max="8401" width="9.140625" style="5"/>
    <col min="8402" max="8402" width="23.85546875" style="5" customWidth="1"/>
    <col min="8403" max="8403" width="2.7109375" style="5" customWidth="1"/>
    <col min="8404" max="8406" width="7.5703125" style="5" bestFit="1" customWidth="1"/>
    <col min="8407" max="8407" width="7.5703125" style="5" customWidth="1"/>
    <col min="8408" max="8408" width="7.5703125" style="5" bestFit="1" customWidth="1"/>
    <col min="8409" max="8409" width="2.42578125" style="5" customWidth="1"/>
    <col min="8410" max="8410" width="7.5703125" style="5" customWidth="1"/>
    <col min="8411" max="8414" width="7.5703125" style="5" bestFit="1" customWidth="1"/>
    <col min="8415" max="8415" width="2.42578125" style="5" customWidth="1"/>
    <col min="8416" max="8420" width="7.5703125" style="5" bestFit="1" customWidth="1"/>
    <col min="8421" max="8655" width="9.140625" style="5"/>
    <col min="8656" max="8656" width="2" style="5" customWidth="1"/>
    <col min="8657" max="8657" width="9.140625" style="5"/>
    <col min="8658" max="8658" width="23.85546875" style="5" customWidth="1"/>
    <col min="8659" max="8659" width="2.7109375" style="5" customWidth="1"/>
    <col min="8660" max="8662" width="7.5703125" style="5" bestFit="1" customWidth="1"/>
    <col min="8663" max="8663" width="7.5703125" style="5" customWidth="1"/>
    <col min="8664" max="8664" width="7.5703125" style="5" bestFit="1" customWidth="1"/>
    <col min="8665" max="8665" width="2.42578125" style="5" customWidth="1"/>
    <col min="8666" max="8666" width="7.5703125" style="5" customWidth="1"/>
    <col min="8667" max="8670" width="7.5703125" style="5" bestFit="1" customWidth="1"/>
    <col min="8671" max="8671" width="2.42578125" style="5" customWidth="1"/>
    <col min="8672" max="8676" width="7.5703125" style="5" bestFit="1" customWidth="1"/>
    <col min="8677" max="8911" width="9.140625" style="5"/>
    <col min="8912" max="8912" width="2" style="5" customWidth="1"/>
    <col min="8913" max="8913" width="9.140625" style="5"/>
    <col min="8914" max="8914" width="23.85546875" style="5" customWidth="1"/>
    <col min="8915" max="8915" width="2.7109375" style="5" customWidth="1"/>
    <col min="8916" max="8918" width="7.5703125" style="5" bestFit="1" customWidth="1"/>
    <col min="8919" max="8919" width="7.5703125" style="5" customWidth="1"/>
    <col min="8920" max="8920" width="7.5703125" style="5" bestFit="1" customWidth="1"/>
    <col min="8921" max="8921" width="2.42578125" style="5" customWidth="1"/>
    <col min="8922" max="8922" width="7.5703125" style="5" customWidth="1"/>
    <col min="8923" max="8926" width="7.5703125" style="5" bestFit="1" customWidth="1"/>
    <col min="8927" max="8927" width="2.42578125" style="5" customWidth="1"/>
    <col min="8928" max="8932" width="7.5703125" style="5" bestFit="1" customWidth="1"/>
    <col min="8933" max="9167" width="9.140625" style="5"/>
    <col min="9168" max="9168" width="2" style="5" customWidth="1"/>
    <col min="9169" max="9169" width="9.140625" style="5"/>
    <col min="9170" max="9170" width="23.85546875" style="5" customWidth="1"/>
    <col min="9171" max="9171" width="2.7109375" style="5" customWidth="1"/>
    <col min="9172" max="9174" width="7.5703125" style="5" bestFit="1" customWidth="1"/>
    <col min="9175" max="9175" width="7.5703125" style="5" customWidth="1"/>
    <col min="9176" max="9176" width="7.5703125" style="5" bestFit="1" customWidth="1"/>
    <col min="9177" max="9177" width="2.42578125" style="5" customWidth="1"/>
    <col min="9178" max="9178" width="7.5703125" style="5" customWidth="1"/>
    <col min="9179" max="9182" width="7.5703125" style="5" bestFit="1" customWidth="1"/>
    <col min="9183" max="9183" width="2.42578125" style="5" customWidth="1"/>
    <col min="9184" max="9188" width="7.5703125" style="5" bestFit="1" customWidth="1"/>
    <col min="9189" max="9423" width="9.140625" style="5"/>
    <col min="9424" max="9424" width="2" style="5" customWidth="1"/>
    <col min="9425" max="9425" width="9.140625" style="5"/>
    <col min="9426" max="9426" width="23.85546875" style="5" customWidth="1"/>
    <col min="9427" max="9427" width="2.7109375" style="5" customWidth="1"/>
    <col min="9428" max="9430" width="7.5703125" style="5" bestFit="1" customWidth="1"/>
    <col min="9431" max="9431" width="7.5703125" style="5" customWidth="1"/>
    <col min="9432" max="9432" width="7.5703125" style="5" bestFit="1" customWidth="1"/>
    <col min="9433" max="9433" width="2.42578125" style="5" customWidth="1"/>
    <col min="9434" max="9434" width="7.5703125" style="5" customWidth="1"/>
    <col min="9435" max="9438" width="7.5703125" style="5" bestFit="1" customWidth="1"/>
    <col min="9439" max="9439" width="2.42578125" style="5" customWidth="1"/>
    <col min="9440" max="9444" width="7.5703125" style="5" bestFit="1" customWidth="1"/>
    <col min="9445" max="9679" width="9.140625" style="5"/>
    <col min="9680" max="9680" width="2" style="5" customWidth="1"/>
    <col min="9681" max="9681" width="9.140625" style="5"/>
    <col min="9682" max="9682" width="23.85546875" style="5" customWidth="1"/>
    <col min="9683" max="9683" width="2.7109375" style="5" customWidth="1"/>
    <col min="9684" max="9686" width="7.5703125" style="5" bestFit="1" customWidth="1"/>
    <col min="9687" max="9687" width="7.5703125" style="5" customWidth="1"/>
    <col min="9688" max="9688" width="7.5703125" style="5" bestFit="1" customWidth="1"/>
    <col min="9689" max="9689" width="2.42578125" style="5" customWidth="1"/>
    <col min="9690" max="9690" width="7.5703125" style="5" customWidth="1"/>
    <col min="9691" max="9694" width="7.5703125" style="5" bestFit="1" customWidth="1"/>
    <col min="9695" max="9695" width="2.42578125" style="5" customWidth="1"/>
    <col min="9696" max="9700" width="7.5703125" style="5" bestFit="1" customWidth="1"/>
    <col min="9701" max="9935" width="9.140625" style="5"/>
    <col min="9936" max="9936" width="2" style="5" customWidth="1"/>
    <col min="9937" max="9937" width="9.140625" style="5"/>
    <col min="9938" max="9938" width="23.85546875" style="5" customWidth="1"/>
    <col min="9939" max="9939" width="2.7109375" style="5" customWidth="1"/>
    <col min="9940" max="9942" width="7.5703125" style="5" bestFit="1" customWidth="1"/>
    <col min="9943" max="9943" width="7.5703125" style="5" customWidth="1"/>
    <col min="9944" max="9944" width="7.5703125" style="5" bestFit="1" customWidth="1"/>
    <col min="9945" max="9945" width="2.42578125" style="5" customWidth="1"/>
    <col min="9946" max="9946" width="7.5703125" style="5" customWidth="1"/>
    <col min="9947" max="9950" width="7.5703125" style="5" bestFit="1" customWidth="1"/>
    <col min="9951" max="9951" width="2.42578125" style="5" customWidth="1"/>
    <col min="9952" max="9956" width="7.5703125" style="5" bestFit="1" customWidth="1"/>
    <col min="9957" max="10191" width="9.140625" style="5"/>
    <col min="10192" max="10192" width="2" style="5" customWidth="1"/>
    <col min="10193" max="10193" width="9.140625" style="5"/>
    <col min="10194" max="10194" width="23.85546875" style="5" customWidth="1"/>
    <col min="10195" max="10195" width="2.7109375" style="5" customWidth="1"/>
    <col min="10196" max="10198" width="7.5703125" style="5" bestFit="1" customWidth="1"/>
    <col min="10199" max="10199" width="7.5703125" style="5" customWidth="1"/>
    <col min="10200" max="10200" width="7.5703125" style="5" bestFit="1" customWidth="1"/>
    <col min="10201" max="10201" width="2.42578125" style="5" customWidth="1"/>
    <col min="10202" max="10202" width="7.5703125" style="5" customWidth="1"/>
    <col min="10203" max="10206" width="7.5703125" style="5" bestFit="1" customWidth="1"/>
    <col min="10207" max="10207" width="2.42578125" style="5" customWidth="1"/>
    <col min="10208" max="10212" width="7.5703125" style="5" bestFit="1" customWidth="1"/>
    <col min="10213" max="10447" width="9.140625" style="5"/>
    <col min="10448" max="10448" width="2" style="5" customWidth="1"/>
    <col min="10449" max="10449" width="9.140625" style="5"/>
    <col min="10450" max="10450" width="23.85546875" style="5" customWidth="1"/>
    <col min="10451" max="10451" width="2.7109375" style="5" customWidth="1"/>
    <col min="10452" max="10454" width="7.5703125" style="5" bestFit="1" customWidth="1"/>
    <col min="10455" max="10455" width="7.5703125" style="5" customWidth="1"/>
    <col min="10456" max="10456" width="7.5703125" style="5" bestFit="1" customWidth="1"/>
    <col min="10457" max="10457" width="2.42578125" style="5" customWidth="1"/>
    <col min="10458" max="10458" width="7.5703125" style="5" customWidth="1"/>
    <col min="10459" max="10462" width="7.5703125" style="5" bestFit="1" customWidth="1"/>
    <col min="10463" max="10463" width="2.42578125" style="5" customWidth="1"/>
    <col min="10464" max="10468" width="7.5703125" style="5" bestFit="1" customWidth="1"/>
    <col min="10469" max="10703" width="9.140625" style="5"/>
    <col min="10704" max="10704" width="2" style="5" customWidth="1"/>
    <col min="10705" max="10705" width="9.140625" style="5"/>
    <col min="10706" max="10706" width="23.85546875" style="5" customWidth="1"/>
    <col min="10707" max="10707" width="2.7109375" style="5" customWidth="1"/>
    <col min="10708" max="10710" width="7.5703125" style="5" bestFit="1" customWidth="1"/>
    <col min="10711" max="10711" width="7.5703125" style="5" customWidth="1"/>
    <col min="10712" max="10712" width="7.5703125" style="5" bestFit="1" customWidth="1"/>
    <col min="10713" max="10713" width="2.42578125" style="5" customWidth="1"/>
    <col min="10714" max="10714" width="7.5703125" style="5" customWidth="1"/>
    <col min="10715" max="10718" width="7.5703125" style="5" bestFit="1" customWidth="1"/>
    <col min="10719" max="10719" width="2.42578125" style="5" customWidth="1"/>
    <col min="10720" max="10724" width="7.5703125" style="5" bestFit="1" customWidth="1"/>
    <col min="10725" max="10959" width="9.140625" style="5"/>
    <col min="10960" max="10960" width="2" style="5" customWidth="1"/>
    <col min="10961" max="10961" width="9.140625" style="5"/>
    <col min="10962" max="10962" width="23.85546875" style="5" customWidth="1"/>
    <col min="10963" max="10963" width="2.7109375" style="5" customWidth="1"/>
    <col min="10964" max="10966" width="7.5703125" style="5" bestFit="1" customWidth="1"/>
    <col min="10967" max="10967" width="7.5703125" style="5" customWidth="1"/>
    <col min="10968" max="10968" width="7.5703125" style="5" bestFit="1" customWidth="1"/>
    <col min="10969" max="10969" width="2.42578125" style="5" customWidth="1"/>
    <col min="10970" max="10970" width="7.5703125" style="5" customWidth="1"/>
    <col min="10971" max="10974" width="7.5703125" style="5" bestFit="1" customWidth="1"/>
    <col min="10975" max="10975" width="2.42578125" style="5" customWidth="1"/>
    <col min="10976" max="10980" width="7.5703125" style="5" bestFit="1" customWidth="1"/>
    <col min="10981" max="11215" width="9.140625" style="5"/>
    <col min="11216" max="11216" width="2" style="5" customWidth="1"/>
    <col min="11217" max="11217" width="9.140625" style="5"/>
    <col min="11218" max="11218" width="23.85546875" style="5" customWidth="1"/>
    <col min="11219" max="11219" width="2.7109375" style="5" customWidth="1"/>
    <col min="11220" max="11222" width="7.5703125" style="5" bestFit="1" customWidth="1"/>
    <col min="11223" max="11223" width="7.5703125" style="5" customWidth="1"/>
    <col min="11224" max="11224" width="7.5703125" style="5" bestFit="1" customWidth="1"/>
    <col min="11225" max="11225" width="2.42578125" style="5" customWidth="1"/>
    <col min="11226" max="11226" width="7.5703125" style="5" customWidth="1"/>
    <col min="11227" max="11230" width="7.5703125" style="5" bestFit="1" customWidth="1"/>
    <col min="11231" max="11231" width="2.42578125" style="5" customWidth="1"/>
    <col min="11232" max="11236" width="7.5703125" style="5" bestFit="1" customWidth="1"/>
    <col min="11237" max="11471" width="9.140625" style="5"/>
    <col min="11472" max="11472" width="2" style="5" customWidth="1"/>
    <col min="11473" max="11473" width="9.140625" style="5"/>
    <col min="11474" max="11474" width="23.85546875" style="5" customWidth="1"/>
    <col min="11475" max="11475" width="2.7109375" style="5" customWidth="1"/>
    <col min="11476" max="11478" width="7.5703125" style="5" bestFit="1" customWidth="1"/>
    <col min="11479" max="11479" width="7.5703125" style="5" customWidth="1"/>
    <col min="11480" max="11480" width="7.5703125" style="5" bestFit="1" customWidth="1"/>
    <col min="11481" max="11481" width="2.42578125" style="5" customWidth="1"/>
    <col min="11482" max="11482" width="7.5703125" style="5" customWidth="1"/>
    <col min="11483" max="11486" width="7.5703125" style="5" bestFit="1" customWidth="1"/>
    <col min="11487" max="11487" width="2.42578125" style="5" customWidth="1"/>
    <col min="11488" max="11492" width="7.5703125" style="5" bestFit="1" customWidth="1"/>
    <col min="11493" max="11727" width="9.140625" style="5"/>
    <col min="11728" max="11728" width="2" style="5" customWidth="1"/>
    <col min="11729" max="11729" width="9.140625" style="5"/>
    <col min="11730" max="11730" width="23.85546875" style="5" customWidth="1"/>
    <col min="11731" max="11731" width="2.7109375" style="5" customWidth="1"/>
    <col min="11732" max="11734" width="7.5703125" style="5" bestFit="1" customWidth="1"/>
    <col min="11735" max="11735" width="7.5703125" style="5" customWidth="1"/>
    <col min="11736" max="11736" width="7.5703125" style="5" bestFit="1" customWidth="1"/>
    <col min="11737" max="11737" width="2.42578125" style="5" customWidth="1"/>
    <col min="11738" max="11738" width="7.5703125" style="5" customWidth="1"/>
    <col min="11739" max="11742" width="7.5703125" style="5" bestFit="1" customWidth="1"/>
    <col min="11743" max="11743" width="2.42578125" style="5" customWidth="1"/>
    <col min="11744" max="11748" width="7.5703125" style="5" bestFit="1" customWidth="1"/>
    <col min="11749" max="11983" width="9.140625" style="5"/>
    <col min="11984" max="11984" width="2" style="5" customWidth="1"/>
    <col min="11985" max="11985" width="9.140625" style="5"/>
    <col min="11986" max="11986" width="23.85546875" style="5" customWidth="1"/>
    <col min="11987" max="11987" width="2.7109375" style="5" customWidth="1"/>
    <col min="11988" max="11990" width="7.5703125" style="5" bestFit="1" customWidth="1"/>
    <col min="11991" max="11991" width="7.5703125" style="5" customWidth="1"/>
    <col min="11992" max="11992" width="7.5703125" style="5" bestFit="1" customWidth="1"/>
    <col min="11993" max="11993" width="2.42578125" style="5" customWidth="1"/>
    <col min="11994" max="11994" width="7.5703125" style="5" customWidth="1"/>
    <col min="11995" max="11998" width="7.5703125" style="5" bestFit="1" customWidth="1"/>
    <col min="11999" max="11999" width="2.42578125" style="5" customWidth="1"/>
    <col min="12000" max="12004" width="7.5703125" style="5" bestFit="1" customWidth="1"/>
    <col min="12005" max="12239" width="9.140625" style="5"/>
    <col min="12240" max="12240" width="2" style="5" customWidth="1"/>
    <col min="12241" max="12241" width="9.140625" style="5"/>
    <col min="12242" max="12242" width="23.85546875" style="5" customWidth="1"/>
    <col min="12243" max="12243" width="2.7109375" style="5" customWidth="1"/>
    <col min="12244" max="12246" width="7.5703125" style="5" bestFit="1" customWidth="1"/>
    <col min="12247" max="12247" width="7.5703125" style="5" customWidth="1"/>
    <col min="12248" max="12248" width="7.5703125" style="5" bestFit="1" customWidth="1"/>
    <col min="12249" max="12249" width="2.42578125" style="5" customWidth="1"/>
    <col min="12250" max="12250" width="7.5703125" style="5" customWidth="1"/>
    <col min="12251" max="12254" width="7.5703125" style="5" bestFit="1" customWidth="1"/>
    <col min="12255" max="12255" width="2.42578125" style="5" customWidth="1"/>
    <col min="12256" max="12260" width="7.5703125" style="5" bestFit="1" customWidth="1"/>
    <col min="12261" max="12495" width="9.140625" style="5"/>
    <col min="12496" max="12496" width="2" style="5" customWidth="1"/>
    <col min="12497" max="12497" width="9.140625" style="5"/>
    <col min="12498" max="12498" width="23.85546875" style="5" customWidth="1"/>
    <col min="12499" max="12499" width="2.7109375" style="5" customWidth="1"/>
    <col min="12500" max="12502" width="7.5703125" style="5" bestFit="1" customWidth="1"/>
    <col min="12503" max="12503" width="7.5703125" style="5" customWidth="1"/>
    <col min="12504" max="12504" width="7.5703125" style="5" bestFit="1" customWidth="1"/>
    <col min="12505" max="12505" width="2.42578125" style="5" customWidth="1"/>
    <col min="12506" max="12506" width="7.5703125" style="5" customWidth="1"/>
    <col min="12507" max="12510" width="7.5703125" style="5" bestFit="1" customWidth="1"/>
    <col min="12511" max="12511" width="2.42578125" style="5" customWidth="1"/>
    <col min="12512" max="12516" width="7.5703125" style="5" bestFit="1" customWidth="1"/>
    <col min="12517" max="12751" width="9.140625" style="5"/>
    <col min="12752" max="12752" width="2" style="5" customWidth="1"/>
    <col min="12753" max="12753" width="9.140625" style="5"/>
    <col min="12754" max="12754" width="23.85546875" style="5" customWidth="1"/>
    <col min="12755" max="12755" width="2.7109375" style="5" customWidth="1"/>
    <col min="12756" max="12758" width="7.5703125" style="5" bestFit="1" customWidth="1"/>
    <col min="12759" max="12759" width="7.5703125" style="5" customWidth="1"/>
    <col min="12760" max="12760" width="7.5703125" style="5" bestFit="1" customWidth="1"/>
    <col min="12761" max="12761" width="2.42578125" style="5" customWidth="1"/>
    <col min="12762" max="12762" width="7.5703125" style="5" customWidth="1"/>
    <col min="12763" max="12766" width="7.5703125" style="5" bestFit="1" customWidth="1"/>
    <col min="12767" max="12767" width="2.42578125" style="5" customWidth="1"/>
    <col min="12768" max="12772" width="7.5703125" style="5" bestFit="1" customWidth="1"/>
    <col min="12773" max="13007" width="9.140625" style="5"/>
    <col min="13008" max="13008" width="2" style="5" customWidth="1"/>
    <col min="13009" max="13009" width="9.140625" style="5"/>
    <col min="13010" max="13010" width="23.85546875" style="5" customWidth="1"/>
    <col min="13011" max="13011" width="2.7109375" style="5" customWidth="1"/>
    <col min="13012" max="13014" width="7.5703125" style="5" bestFit="1" customWidth="1"/>
    <col min="13015" max="13015" width="7.5703125" style="5" customWidth="1"/>
    <col min="13016" max="13016" width="7.5703125" style="5" bestFit="1" customWidth="1"/>
    <col min="13017" max="13017" width="2.42578125" style="5" customWidth="1"/>
    <col min="13018" max="13018" width="7.5703125" style="5" customWidth="1"/>
    <col min="13019" max="13022" width="7.5703125" style="5" bestFit="1" customWidth="1"/>
    <col min="13023" max="13023" width="2.42578125" style="5" customWidth="1"/>
    <col min="13024" max="13028" width="7.5703125" style="5" bestFit="1" customWidth="1"/>
    <col min="13029" max="13263" width="9.140625" style="5"/>
    <col min="13264" max="13264" width="2" style="5" customWidth="1"/>
    <col min="13265" max="13265" width="9.140625" style="5"/>
    <col min="13266" max="13266" width="23.85546875" style="5" customWidth="1"/>
    <col min="13267" max="13267" width="2.7109375" style="5" customWidth="1"/>
    <col min="13268" max="13270" width="7.5703125" style="5" bestFit="1" customWidth="1"/>
    <col min="13271" max="13271" width="7.5703125" style="5" customWidth="1"/>
    <col min="13272" max="13272" width="7.5703125" style="5" bestFit="1" customWidth="1"/>
    <col min="13273" max="13273" width="2.42578125" style="5" customWidth="1"/>
    <col min="13274" max="13274" width="7.5703125" style="5" customWidth="1"/>
    <col min="13275" max="13278" width="7.5703125" style="5" bestFit="1" customWidth="1"/>
    <col min="13279" max="13279" width="2.42578125" style="5" customWidth="1"/>
    <col min="13280" max="13284" width="7.5703125" style="5" bestFit="1" customWidth="1"/>
    <col min="13285" max="13519" width="9.140625" style="5"/>
    <col min="13520" max="13520" width="2" style="5" customWidth="1"/>
    <col min="13521" max="13521" width="9.140625" style="5"/>
    <col min="13522" max="13522" width="23.85546875" style="5" customWidth="1"/>
    <col min="13523" max="13523" width="2.7109375" style="5" customWidth="1"/>
    <col min="13524" max="13526" width="7.5703125" style="5" bestFit="1" customWidth="1"/>
    <col min="13527" max="13527" width="7.5703125" style="5" customWidth="1"/>
    <col min="13528" max="13528" width="7.5703125" style="5" bestFit="1" customWidth="1"/>
    <col min="13529" max="13529" width="2.42578125" style="5" customWidth="1"/>
    <col min="13530" max="13530" width="7.5703125" style="5" customWidth="1"/>
    <col min="13531" max="13534" width="7.5703125" style="5" bestFit="1" customWidth="1"/>
    <col min="13535" max="13535" width="2.42578125" style="5" customWidth="1"/>
    <col min="13536" max="13540" width="7.5703125" style="5" bestFit="1" customWidth="1"/>
    <col min="13541" max="13775" width="9.140625" style="5"/>
    <col min="13776" max="13776" width="2" style="5" customWidth="1"/>
    <col min="13777" max="13777" width="9.140625" style="5"/>
    <col min="13778" max="13778" width="23.85546875" style="5" customWidth="1"/>
    <col min="13779" max="13779" width="2.7109375" style="5" customWidth="1"/>
    <col min="13780" max="13782" width="7.5703125" style="5" bestFit="1" customWidth="1"/>
    <col min="13783" max="13783" width="7.5703125" style="5" customWidth="1"/>
    <col min="13784" max="13784" width="7.5703125" style="5" bestFit="1" customWidth="1"/>
    <col min="13785" max="13785" width="2.42578125" style="5" customWidth="1"/>
    <col min="13786" max="13786" width="7.5703125" style="5" customWidth="1"/>
    <col min="13787" max="13790" width="7.5703125" style="5" bestFit="1" customWidth="1"/>
    <col min="13791" max="13791" width="2.42578125" style="5" customWidth="1"/>
    <col min="13792" max="13796" width="7.5703125" style="5" bestFit="1" customWidth="1"/>
    <col min="13797" max="14031" width="9.140625" style="5"/>
    <col min="14032" max="14032" width="2" style="5" customWidth="1"/>
    <col min="14033" max="14033" width="9.140625" style="5"/>
    <col min="14034" max="14034" width="23.85546875" style="5" customWidth="1"/>
    <col min="14035" max="14035" width="2.7109375" style="5" customWidth="1"/>
    <col min="14036" max="14038" width="7.5703125" style="5" bestFit="1" customWidth="1"/>
    <col min="14039" max="14039" width="7.5703125" style="5" customWidth="1"/>
    <col min="14040" max="14040" width="7.5703125" style="5" bestFit="1" customWidth="1"/>
    <col min="14041" max="14041" width="2.42578125" style="5" customWidth="1"/>
    <col min="14042" max="14042" width="7.5703125" style="5" customWidth="1"/>
    <col min="14043" max="14046" width="7.5703125" style="5" bestFit="1" customWidth="1"/>
    <col min="14047" max="14047" width="2.42578125" style="5" customWidth="1"/>
    <col min="14048" max="14052" width="7.5703125" style="5" bestFit="1" customWidth="1"/>
    <col min="14053" max="14287" width="9.140625" style="5"/>
    <col min="14288" max="14288" width="2" style="5" customWidth="1"/>
    <col min="14289" max="14289" width="9.140625" style="5"/>
    <col min="14290" max="14290" width="23.85546875" style="5" customWidth="1"/>
    <col min="14291" max="14291" width="2.7109375" style="5" customWidth="1"/>
    <col min="14292" max="14294" width="7.5703125" style="5" bestFit="1" customWidth="1"/>
    <col min="14295" max="14295" width="7.5703125" style="5" customWidth="1"/>
    <col min="14296" max="14296" width="7.5703125" style="5" bestFit="1" customWidth="1"/>
    <col min="14297" max="14297" width="2.42578125" style="5" customWidth="1"/>
    <col min="14298" max="14298" width="7.5703125" style="5" customWidth="1"/>
    <col min="14299" max="14302" width="7.5703125" style="5" bestFit="1" customWidth="1"/>
    <col min="14303" max="14303" width="2.42578125" style="5" customWidth="1"/>
    <col min="14304" max="14308" width="7.5703125" style="5" bestFit="1" customWidth="1"/>
    <col min="14309" max="14543" width="9.140625" style="5"/>
    <col min="14544" max="14544" width="2" style="5" customWidth="1"/>
    <col min="14545" max="14545" width="9.140625" style="5"/>
    <col min="14546" max="14546" width="23.85546875" style="5" customWidth="1"/>
    <col min="14547" max="14547" width="2.7109375" style="5" customWidth="1"/>
    <col min="14548" max="14550" width="7.5703125" style="5" bestFit="1" customWidth="1"/>
    <col min="14551" max="14551" width="7.5703125" style="5" customWidth="1"/>
    <col min="14552" max="14552" width="7.5703125" style="5" bestFit="1" customWidth="1"/>
    <col min="14553" max="14553" width="2.42578125" style="5" customWidth="1"/>
    <col min="14554" max="14554" width="7.5703125" style="5" customWidth="1"/>
    <col min="14555" max="14558" width="7.5703125" style="5" bestFit="1" customWidth="1"/>
    <col min="14559" max="14559" width="2.42578125" style="5" customWidth="1"/>
    <col min="14560" max="14564" width="7.5703125" style="5" bestFit="1" customWidth="1"/>
    <col min="14565" max="14799" width="9.140625" style="5"/>
    <col min="14800" max="14800" width="2" style="5" customWidth="1"/>
    <col min="14801" max="14801" width="9.140625" style="5"/>
    <col min="14802" max="14802" width="23.85546875" style="5" customWidth="1"/>
    <col min="14803" max="14803" width="2.7109375" style="5" customWidth="1"/>
    <col min="14804" max="14806" width="7.5703125" style="5" bestFit="1" customWidth="1"/>
    <col min="14807" max="14807" width="7.5703125" style="5" customWidth="1"/>
    <col min="14808" max="14808" width="7.5703125" style="5" bestFit="1" customWidth="1"/>
    <col min="14809" max="14809" width="2.42578125" style="5" customWidth="1"/>
    <col min="14810" max="14810" width="7.5703125" style="5" customWidth="1"/>
    <col min="14811" max="14814" width="7.5703125" style="5" bestFit="1" customWidth="1"/>
    <col min="14815" max="14815" width="2.42578125" style="5" customWidth="1"/>
    <col min="14816" max="14820" width="7.5703125" style="5" bestFit="1" customWidth="1"/>
    <col min="14821" max="15055" width="9.140625" style="5"/>
    <col min="15056" max="15056" width="2" style="5" customWidth="1"/>
    <col min="15057" max="15057" width="9.140625" style="5"/>
    <col min="15058" max="15058" width="23.85546875" style="5" customWidth="1"/>
    <col min="15059" max="15059" width="2.7109375" style="5" customWidth="1"/>
    <col min="15060" max="15062" width="7.5703125" style="5" bestFit="1" customWidth="1"/>
    <col min="15063" max="15063" width="7.5703125" style="5" customWidth="1"/>
    <col min="15064" max="15064" width="7.5703125" style="5" bestFit="1" customWidth="1"/>
    <col min="15065" max="15065" width="2.42578125" style="5" customWidth="1"/>
    <col min="15066" max="15066" width="7.5703125" style="5" customWidth="1"/>
    <col min="15067" max="15070" width="7.5703125" style="5" bestFit="1" customWidth="1"/>
    <col min="15071" max="15071" width="2.42578125" style="5" customWidth="1"/>
    <col min="15072" max="15076" width="7.5703125" style="5" bestFit="1" customWidth="1"/>
    <col min="15077" max="15311" width="9.140625" style="5"/>
    <col min="15312" max="15312" width="2" style="5" customWidth="1"/>
    <col min="15313" max="15313" width="9.140625" style="5"/>
    <col min="15314" max="15314" width="23.85546875" style="5" customWidth="1"/>
    <col min="15315" max="15315" width="2.7109375" style="5" customWidth="1"/>
    <col min="15316" max="15318" width="7.5703125" style="5" bestFit="1" customWidth="1"/>
    <col min="15319" max="15319" width="7.5703125" style="5" customWidth="1"/>
    <col min="15320" max="15320" width="7.5703125" style="5" bestFit="1" customWidth="1"/>
    <col min="15321" max="15321" width="2.42578125" style="5" customWidth="1"/>
    <col min="15322" max="15322" width="7.5703125" style="5" customWidth="1"/>
    <col min="15323" max="15326" width="7.5703125" style="5" bestFit="1" customWidth="1"/>
    <col min="15327" max="15327" width="2.42578125" style="5" customWidth="1"/>
    <col min="15328" max="15332" width="7.5703125" style="5" bestFit="1" customWidth="1"/>
    <col min="15333" max="15567" width="9.140625" style="5"/>
    <col min="15568" max="15568" width="2" style="5" customWidth="1"/>
    <col min="15569" max="15569" width="9.140625" style="5"/>
    <col min="15570" max="15570" width="23.85546875" style="5" customWidth="1"/>
    <col min="15571" max="15571" width="2.7109375" style="5" customWidth="1"/>
    <col min="15572" max="15574" width="7.5703125" style="5" bestFit="1" customWidth="1"/>
    <col min="15575" max="15575" width="7.5703125" style="5" customWidth="1"/>
    <col min="15576" max="15576" width="7.5703125" style="5" bestFit="1" customWidth="1"/>
    <col min="15577" max="15577" width="2.42578125" style="5" customWidth="1"/>
    <col min="15578" max="15578" width="7.5703125" style="5" customWidth="1"/>
    <col min="15579" max="15582" width="7.5703125" style="5" bestFit="1" customWidth="1"/>
    <col min="15583" max="15583" width="2.42578125" style="5" customWidth="1"/>
    <col min="15584" max="15588" width="7.5703125" style="5" bestFit="1" customWidth="1"/>
    <col min="15589" max="15823" width="9.140625" style="5"/>
    <col min="15824" max="15824" width="2" style="5" customWidth="1"/>
    <col min="15825" max="15825" width="9.140625" style="5"/>
    <col min="15826" max="15826" width="23.85546875" style="5" customWidth="1"/>
    <col min="15827" max="15827" width="2.7109375" style="5" customWidth="1"/>
    <col min="15828" max="15830" width="7.5703125" style="5" bestFit="1" customWidth="1"/>
    <col min="15831" max="15831" width="7.5703125" style="5" customWidth="1"/>
    <col min="15832" max="15832" width="7.5703125" style="5" bestFit="1" customWidth="1"/>
    <col min="15833" max="15833" width="2.42578125" style="5" customWidth="1"/>
    <col min="15834" max="15834" width="7.5703125" style="5" customWidth="1"/>
    <col min="15835" max="15838" width="7.5703125" style="5" bestFit="1" customWidth="1"/>
    <col min="15839" max="15839" width="2.42578125" style="5" customWidth="1"/>
    <col min="15840" max="15844" width="7.5703125" style="5" bestFit="1" customWidth="1"/>
    <col min="15845" max="16079" width="9.140625" style="5"/>
    <col min="16080" max="16080" width="2" style="5" customWidth="1"/>
    <col min="16081" max="16081" width="9.140625" style="5"/>
    <col min="16082" max="16082" width="23.85546875" style="5" customWidth="1"/>
    <col min="16083" max="16083" width="2.7109375" style="5" customWidth="1"/>
    <col min="16084" max="16086" width="7.5703125" style="5" bestFit="1" customWidth="1"/>
    <col min="16087" max="16087" width="7.5703125" style="5" customWidth="1"/>
    <col min="16088" max="16088" width="7.5703125" style="5" bestFit="1" customWidth="1"/>
    <col min="16089" max="16089" width="2.42578125" style="5" customWidth="1"/>
    <col min="16090" max="16090" width="7.5703125" style="5" customWidth="1"/>
    <col min="16091" max="16094" width="7.5703125" style="5" bestFit="1" customWidth="1"/>
    <col min="16095" max="16095" width="2.42578125" style="5" customWidth="1"/>
    <col min="16096" max="16100" width="7.5703125" style="5" bestFit="1" customWidth="1"/>
    <col min="16101" max="16384" width="9.140625" style="5"/>
  </cols>
  <sheetData>
    <row r="1" spans="1:22" s="601" customFormat="1" ht="15" x14ac:dyDescent="0.25">
      <c r="A1" s="611" t="s">
        <v>668</v>
      </c>
      <c r="B1" s="611"/>
      <c r="C1" s="611"/>
      <c r="D1" s="611"/>
      <c r="E1" s="611"/>
    </row>
    <row r="2" spans="1:22" s="3" customFormat="1" ht="16.5" customHeight="1" x14ac:dyDescent="0.25">
      <c r="A2" s="1" t="s">
        <v>548</v>
      </c>
      <c r="B2" s="2"/>
      <c r="C2" s="2"/>
      <c r="D2" s="2"/>
      <c r="E2" s="2"/>
      <c r="F2" s="2"/>
      <c r="G2" s="2"/>
      <c r="H2" s="2"/>
      <c r="I2" s="2"/>
      <c r="J2" s="2"/>
      <c r="K2" s="2"/>
      <c r="L2" s="2"/>
      <c r="M2" s="2"/>
      <c r="N2" s="2"/>
      <c r="O2" s="2"/>
      <c r="P2" s="2"/>
      <c r="Q2" s="2"/>
      <c r="R2" s="2"/>
      <c r="S2" s="2"/>
      <c r="T2" s="2"/>
      <c r="U2" s="2"/>
    </row>
    <row r="3" spans="1:22" s="3" customFormat="1" ht="12.75" customHeight="1" x14ac:dyDescent="0.25">
      <c r="A3" s="1" t="s">
        <v>0</v>
      </c>
      <c r="B3" s="4"/>
      <c r="C3" s="4"/>
    </row>
    <row r="4" spans="1:22" s="3" customFormat="1" ht="12.75" x14ac:dyDescent="0.25">
      <c r="A4" s="1" t="s">
        <v>1</v>
      </c>
      <c r="B4" s="4"/>
      <c r="C4" s="4"/>
    </row>
    <row r="6" spans="1:22" s="8" customFormat="1" ht="18" customHeight="1" x14ac:dyDescent="0.2">
      <c r="A6" s="6"/>
      <c r="B6" s="6"/>
      <c r="C6" s="6"/>
      <c r="D6" s="6"/>
      <c r="E6" s="615" t="s">
        <v>2</v>
      </c>
      <c r="F6" s="615"/>
      <c r="G6" s="615"/>
      <c r="H6" s="615"/>
      <c r="I6" s="615"/>
      <c r="J6" s="7"/>
      <c r="K6" s="615" t="s">
        <v>3</v>
      </c>
      <c r="L6" s="615"/>
      <c r="M6" s="615"/>
      <c r="N6" s="615"/>
      <c r="O6" s="615"/>
      <c r="P6" s="7"/>
      <c r="Q6" s="615" t="s">
        <v>4</v>
      </c>
      <c r="R6" s="615"/>
      <c r="S6" s="615"/>
      <c r="T6" s="615"/>
      <c r="U6" s="615"/>
    </row>
    <row r="7" spans="1:22" s="11" customFormat="1" x14ac:dyDescent="0.2">
      <c r="A7" s="9"/>
      <c r="B7" s="9"/>
      <c r="C7" s="9"/>
      <c r="D7" s="9"/>
      <c r="E7" s="9">
        <v>2011</v>
      </c>
      <c r="F7" s="10">
        <v>2012</v>
      </c>
      <c r="G7" s="10">
        <v>2013</v>
      </c>
      <c r="H7" s="10">
        <v>2014</v>
      </c>
      <c r="I7" s="10">
        <v>2015</v>
      </c>
      <c r="J7" s="9"/>
      <c r="K7" s="9">
        <v>2011</v>
      </c>
      <c r="L7" s="10">
        <v>2012</v>
      </c>
      <c r="M7" s="10">
        <v>2013</v>
      </c>
      <c r="N7" s="10">
        <v>2014</v>
      </c>
      <c r="O7" s="10">
        <v>2015</v>
      </c>
      <c r="P7" s="9"/>
      <c r="Q7" s="9">
        <v>2011</v>
      </c>
      <c r="R7" s="10">
        <v>2012</v>
      </c>
      <c r="S7" s="10">
        <v>2013</v>
      </c>
      <c r="T7" s="10">
        <v>2014</v>
      </c>
      <c r="U7" s="10">
        <v>2015</v>
      </c>
    </row>
    <row r="9" spans="1:22" ht="11.25" customHeight="1" x14ac:dyDescent="0.2">
      <c r="A9" s="12" t="s">
        <v>5</v>
      </c>
      <c r="B9" s="12"/>
      <c r="C9" s="12"/>
      <c r="E9" s="13"/>
      <c r="F9" s="13"/>
      <c r="G9" s="13"/>
      <c r="H9" s="13"/>
      <c r="I9" s="13"/>
      <c r="J9" s="13"/>
      <c r="K9" s="13"/>
      <c r="L9" s="13"/>
      <c r="M9" s="13"/>
      <c r="N9" s="13"/>
      <c r="O9" s="13"/>
      <c r="P9" s="13"/>
      <c r="Q9" s="13"/>
      <c r="R9" s="13"/>
      <c r="S9" s="13"/>
      <c r="T9" s="13"/>
      <c r="U9" s="13"/>
    </row>
    <row r="10" spans="1:22" ht="11.25" customHeight="1" x14ac:dyDescent="0.2">
      <c r="A10" s="14"/>
      <c r="B10" s="14"/>
      <c r="C10" s="14"/>
      <c r="E10" s="13"/>
      <c r="F10" s="13"/>
      <c r="G10" s="13"/>
      <c r="H10" s="13"/>
      <c r="I10" s="13"/>
      <c r="J10" s="13"/>
      <c r="K10" s="13"/>
      <c r="L10" s="13"/>
      <c r="M10" s="13"/>
      <c r="N10" s="13"/>
      <c r="O10" s="13"/>
      <c r="P10" s="13"/>
    </row>
    <row r="11" spans="1:22" s="18" customFormat="1" ht="11.25" customHeight="1" x14ac:dyDescent="0.2">
      <c r="A11" s="12" t="s">
        <v>549</v>
      </c>
      <c r="B11" s="12"/>
      <c r="C11" s="12"/>
      <c r="D11" s="15"/>
      <c r="E11" s="16">
        <v>800</v>
      </c>
      <c r="F11" s="16">
        <v>890</v>
      </c>
      <c r="G11" s="16">
        <v>950</v>
      </c>
      <c r="H11" s="16">
        <v>960</v>
      </c>
      <c r="I11" s="16">
        <v>1060</v>
      </c>
      <c r="J11" s="16"/>
      <c r="K11" s="16">
        <v>710</v>
      </c>
      <c r="L11" s="16">
        <v>800</v>
      </c>
      <c r="M11" s="16">
        <v>800</v>
      </c>
      <c r="N11" s="16">
        <v>800</v>
      </c>
      <c r="O11" s="16">
        <v>840</v>
      </c>
      <c r="P11" s="16"/>
      <c r="Q11" s="16">
        <v>1510</v>
      </c>
      <c r="R11" s="16">
        <v>1690</v>
      </c>
      <c r="S11" s="16">
        <v>1750</v>
      </c>
      <c r="T11" s="16">
        <v>1750</v>
      </c>
      <c r="U11" s="16">
        <v>1910</v>
      </c>
      <c r="V11" s="17"/>
    </row>
    <row r="12" spans="1:22" ht="11.25" customHeight="1" x14ac:dyDescent="0.2">
      <c r="A12" s="14"/>
      <c r="B12" s="14"/>
      <c r="C12" s="14"/>
      <c r="E12" s="13"/>
      <c r="F12" s="13"/>
      <c r="G12" s="13"/>
      <c r="H12" s="13"/>
      <c r="I12" s="13"/>
      <c r="J12" s="13"/>
      <c r="K12" s="19"/>
      <c r="L12" s="19"/>
      <c r="M12" s="19"/>
      <c r="N12" s="19"/>
      <c r="O12" s="19"/>
      <c r="P12" s="13"/>
    </row>
    <row r="13" spans="1:22" ht="11.25" customHeight="1" x14ac:dyDescent="0.2">
      <c r="A13" s="20" t="s">
        <v>6</v>
      </c>
      <c r="B13" s="20"/>
      <c r="C13" s="20"/>
      <c r="D13" s="21"/>
      <c r="E13" s="13"/>
      <c r="F13" s="13"/>
      <c r="G13" s="13"/>
      <c r="H13" s="13"/>
      <c r="I13" s="13"/>
      <c r="J13" s="13"/>
      <c r="K13" s="19"/>
      <c r="L13" s="19"/>
      <c r="M13" s="19"/>
      <c r="N13" s="19"/>
      <c r="O13" s="19"/>
      <c r="P13" s="13"/>
    </row>
    <row r="14" spans="1:22" ht="11.25" customHeight="1" x14ac:dyDescent="0.2">
      <c r="A14" s="20"/>
      <c r="B14" s="20"/>
      <c r="C14" s="20"/>
      <c r="D14" s="21"/>
      <c r="E14" s="13"/>
      <c r="F14" s="13"/>
      <c r="G14" s="13"/>
      <c r="H14" s="13"/>
      <c r="I14" s="13"/>
      <c r="J14" s="13"/>
      <c r="K14" s="19"/>
      <c r="L14" s="19"/>
      <c r="M14" s="19"/>
      <c r="N14" s="19"/>
      <c r="O14" s="19"/>
      <c r="P14" s="13"/>
      <c r="Q14" s="13"/>
      <c r="R14" s="13"/>
      <c r="S14" s="13"/>
      <c r="T14" s="13"/>
      <c r="U14" s="13"/>
    </row>
    <row r="15" spans="1:22" ht="11.25" customHeight="1" x14ac:dyDescent="0.2">
      <c r="A15" s="14"/>
      <c r="B15" s="14" t="s">
        <v>7</v>
      </c>
      <c r="C15" s="14"/>
      <c r="E15" s="22">
        <v>60</v>
      </c>
      <c r="F15" s="22">
        <v>62</v>
      </c>
      <c r="G15" s="22">
        <v>65</v>
      </c>
      <c r="H15" s="22">
        <v>66</v>
      </c>
      <c r="I15" s="22">
        <v>67</v>
      </c>
      <c r="J15" s="22"/>
      <c r="K15" s="22">
        <v>69</v>
      </c>
      <c r="L15" s="22">
        <v>72</v>
      </c>
      <c r="M15" s="22">
        <v>74</v>
      </c>
      <c r="N15" s="22">
        <v>77</v>
      </c>
      <c r="O15" s="22">
        <v>77</v>
      </c>
      <c r="P15" s="22"/>
      <c r="Q15" s="22">
        <v>64</v>
      </c>
      <c r="R15" s="22">
        <v>67</v>
      </c>
      <c r="S15" s="22">
        <v>69</v>
      </c>
      <c r="T15" s="22">
        <v>71</v>
      </c>
      <c r="U15" s="22">
        <v>71</v>
      </c>
    </row>
    <row r="16" spans="1:22" ht="11.25" customHeight="1" x14ac:dyDescent="0.2">
      <c r="A16" s="14"/>
      <c r="B16" s="14"/>
      <c r="C16" s="14"/>
      <c r="E16" s="23"/>
      <c r="F16" s="23"/>
      <c r="G16" s="23"/>
      <c r="H16" s="23"/>
      <c r="I16" s="23"/>
      <c r="J16" s="23"/>
      <c r="K16" s="24"/>
      <c r="L16" s="24"/>
      <c r="M16" s="24"/>
      <c r="N16" s="24"/>
      <c r="O16" s="24"/>
      <c r="P16" s="23"/>
      <c r="Q16" s="23"/>
      <c r="R16" s="23"/>
      <c r="S16" s="23"/>
      <c r="T16" s="23"/>
      <c r="U16" s="23"/>
    </row>
    <row r="17" spans="1:21" ht="11.25" customHeight="1" x14ac:dyDescent="0.2">
      <c r="A17" s="14"/>
      <c r="B17" s="20" t="s">
        <v>8</v>
      </c>
      <c r="C17" s="20"/>
      <c r="E17" s="22">
        <v>50</v>
      </c>
      <c r="F17" s="22">
        <v>50</v>
      </c>
      <c r="G17" s="22">
        <v>55</v>
      </c>
      <c r="H17" s="22">
        <v>54</v>
      </c>
      <c r="I17" s="22">
        <v>57</v>
      </c>
      <c r="J17" s="22"/>
      <c r="K17" s="22">
        <v>64</v>
      </c>
      <c r="L17" s="22">
        <v>65</v>
      </c>
      <c r="M17" s="22">
        <v>68</v>
      </c>
      <c r="N17" s="22">
        <v>70</v>
      </c>
      <c r="O17" s="22">
        <v>72</v>
      </c>
      <c r="P17" s="22"/>
      <c r="Q17" s="22">
        <v>56</v>
      </c>
      <c r="R17" s="22">
        <v>57</v>
      </c>
      <c r="S17" s="22">
        <v>61</v>
      </c>
      <c r="T17" s="22">
        <v>61</v>
      </c>
      <c r="U17" s="22">
        <v>63</v>
      </c>
    </row>
    <row r="18" spans="1:21" ht="11.25" customHeight="1" x14ac:dyDescent="0.2">
      <c r="A18" s="14"/>
      <c r="B18" s="20"/>
      <c r="C18" s="20"/>
      <c r="E18" s="23"/>
      <c r="F18" s="23"/>
      <c r="G18" s="23"/>
      <c r="H18" s="23"/>
      <c r="I18" s="23"/>
      <c r="J18" s="23"/>
      <c r="K18" s="24"/>
      <c r="L18" s="24"/>
      <c r="M18" s="24"/>
      <c r="N18" s="24"/>
      <c r="O18" s="24"/>
      <c r="P18" s="23"/>
      <c r="Q18" s="23"/>
      <c r="R18" s="23"/>
      <c r="S18" s="23"/>
      <c r="T18" s="23"/>
      <c r="U18" s="23"/>
    </row>
    <row r="19" spans="1:21" ht="11.25" customHeight="1" x14ac:dyDescent="0.2">
      <c r="A19" s="14"/>
      <c r="B19" s="20" t="s">
        <v>9</v>
      </c>
      <c r="C19" s="20"/>
      <c r="E19" s="22">
        <v>66</v>
      </c>
      <c r="F19" s="22">
        <v>70</v>
      </c>
      <c r="G19" s="22">
        <v>68</v>
      </c>
      <c r="H19" s="22">
        <v>69</v>
      </c>
      <c r="I19" s="22">
        <v>70</v>
      </c>
      <c r="J19" s="22"/>
      <c r="K19" s="22">
        <v>71</v>
      </c>
      <c r="L19" s="22">
        <v>71</v>
      </c>
      <c r="M19" s="22">
        <v>73</v>
      </c>
      <c r="N19" s="22">
        <v>75</v>
      </c>
      <c r="O19" s="22">
        <v>76</v>
      </c>
      <c r="P19" s="22"/>
      <c r="Q19" s="22">
        <v>68</v>
      </c>
      <c r="R19" s="22">
        <v>71</v>
      </c>
      <c r="S19" s="22">
        <v>71</v>
      </c>
      <c r="T19" s="22">
        <v>72</v>
      </c>
      <c r="U19" s="22">
        <v>73</v>
      </c>
    </row>
    <row r="20" spans="1:21" ht="11.25" customHeight="1" x14ac:dyDescent="0.2">
      <c r="A20" s="14"/>
      <c r="B20" s="14"/>
      <c r="C20" s="14"/>
      <c r="E20" s="13"/>
      <c r="F20" s="13"/>
      <c r="G20" s="13"/>
      <c r="H20" s="13"/>
      <c r="I20" s="13"/>
      <c r="J20" s="13"/>
      <c r="K20" s="19"/>
      <c r="L20" s="19"/>
      <c r="M20" s="19"/>
      <c r="N20" s="19"/>
      <c r="O20" s="19"/>
      <c r="P20" s="13"/>
      <c r="Q20" s="13"/>
      <c r="R20" s="13"/>
      <c r="S20" s="13"/>
      <c r="T20" s="13"/>
      <c r="U20" s="13"/>
    </row>
    <row r="21" spans="1:21" ht="11.25" customHeight="1" x14ac:dyDescent="0.2">
      <c r="A21" s="12" t="s">
        <v>550</v>
      </c>
      <c r="B21" s="25"/>
      <c r="C21" s="25"/>
      <c r="D21" s="26"/>
      <c r="E21" s="13"/>
      <c r="F21" s="13"/>
      <c r="G21" s="13"/>
      <c r="H21" s="13"/>
      <c r="I21" s="13"/>
      <c r="J21" s="13"/>
      <c r="K21" s="13"/>
      <c r="L21" s="13"/>
      <c r="M21" s="13"/>
      <c r="N21" s="13"/>
      <c r="O21" s="13"/>
      <c r="P21" s="13"/>
      <c r="Q21" s="13"/>
      <c r="R21" s="13"/>
      <c r="S21" s="13"/>
      <c r="T21" s="13"/>
      <c r="U21" s="13"/>
    </row>
    <row r="22" spans="1:21" ht="11.25" customHeight="1" x14ac:dyDescent="0.2">
      <c r="A22" s="27"/>
      <c r="B22" s="27"/>
      <c r="C22" s="27"/>
      <c r="D22" s="26"/>
      <c r="E22" s="13"/>
      <c r="F22" s="13"/>
      <c r="G22" s="13"/>
      <c r="H22" s="13"/>
      <c r="I22" s="13"/>
      <c r="J22" s="13"/>
      <c r="K22" s="13"/>
      <c r="L22" s="13"/>
      <c r="M22" s="13"/>
      <c r="N22" s="13"/>
      <c r="O22" s="13"/>
      <c r="P22" s="13"/>
      <c r="Q22" s="13"/>
      <c r="R22" s="13"/>
      <c r="S22" s="13"/>
      <c r="T22" s="13"/>
      <c r="U22" s="13"/>
    </row>
    <row r="23" spans="1:21" ht="11.25" customHeight="1" x14ac:dyDescent="0.2">
      <c r="A23" s="12" t="s">
        <v>549</v>
      </c>
      <c r="B23" s="12"/>
      <c r="C23" s="12"/>
      <c r="D23" s="26"/>
      <c r="E23" s="16">
        <v>291340</v>
      </c>
      <c r="F23" s="16">
        <v>297460</v>
      </c>
      <c r="G23" s="16">
        <v>303960</v>
      </c>
      <c r="H23" s="16">
        <v>315120</v>
      </c>
      <c r="I23" s="16">
        <v>327880</v>
      </c>
      <c r="J23" s="16"/>
      <c r="K23" s="16">
        <v>277690</v>
      </c>
      <c r="L23" s="16">
        <v>283830</v>
      </c>
      <c r="M23" s="16">
        <v>289850</v>
      </c>
      <c r="N23" s="16">
        <v>300020</v>
      </c>
      <c r="O23" s="16">
        <v>313170</v>
      </c>
      <c r="P23" s="16"/>
      <c r="Q23" s="16">
        <v>569020</v>
      </c>
      <c r="R23" s="16">
        <v>581290</v>
      </c>
      <c r="S23" s="16">
        <v>593810</v>
      </c>
      <c r="T23" s="16">
        <v>615130</v>
      </c>
      <c r="U23" s="16">
        <v>641050</v>
      </c>
    </row>
    <row r="24" spans="1:21" ht="11.25" customHeight="1" x14ac:dyDescent="0.2">
      <c r="A24" s="27"/>
      <c r="B24" s="27"/>
      <c r="C24" s="27"/>
      <c r="D24" s="26"/>
      <c r="E24" s="13"/>
      <c r="F24" s="13"/>
      <c r="G24" s="13"/>
      <c r="H24" s="13"/>
      <c r="I24" s="13"/>
      <c r="J24" s="13"/>
      <c r="K24" s="13"/>
      <c r="L24" s="13"/>
      <c r="M24" s="13"/>
      <c r="N24" s="13"/>
      <c r="O24" s="13"/>
      <c r="P24" s="13"/>
      <c r="Q24" s="13"/>
      <c r="R24" s="13"/>
      <c r="S24" s="13"/>
      <c r="T24" s="13"/>
      <c r="U24" s="13"/>
    </row>
    <row r="25" spans="1:21" ht="11.25" customHeight="1" x14ac:dyDescent="0.2">
      <c r="A25" s="20" t="s">
        <v>6</v>
      </c>
      <c r="B25" s="27"/>
      <c r="C25" s="27"/>
      <c r="D25" s="26"/>
      <c r="E25" s="13"/>
      <c r="F25" s="13"/>
      <c r="G25" s="13"/>
      <c r="H25" s="13"/>
      <c r="I25" s="13"/>
      <c r="J25" s="13"/>
      <c r="K25" s="13"/>
      <c r="L25" s="13"/>
      <c r="M25" s="13"/>
      <c r="N25" s="13"/>
      <c r="O25" s="13"/>
      <c r="P25" s="13"/>
      <c r="Q25" s="13"/>
      <c r="R25" s="13"/>
      <c r="S25" s="13"/>
      <c r="T25" s="13"/>
      <c r="U25" s="13"/>
    </row>
    <row r="26" spans="1:21" ht="11.25" customHeight="1" x14ac:dyDescent="0.2">
      <c r="A26" s="27"/>
      <c r="B26" s="27"/>
      <c r="C26" s="27"/>
      <c r="D26" s="26"/>
      <c r="E26" s="13"/>
      <c r="F26" s="13"/>
      <c r="G26" s="13"/>
      <c r="H26" s="13"/>
      <c r="I26" s="13"/>
      <c r="J26" s="13"/>
      <c r="K26" s="13"/>
      <c r="L26" s="13"/>
      <c r="M26" s="13"/>
      <c r="N26" s="13"/>
      <c r="O26" s="13"/>
      <c r="P26" s="13"/>
      <c r="Q26" s="13"/>
      <c r="R26" s="13"/>
      <c r="S26" s="13"/>
      <c r="T26" s="13"/>
      <c r="U26" s="13"/>
    </row>
    <row r="27" spans="1:21" ht="11.25" customHeight="1" x14ac:dyDescent="0.2">
      <c r="A27" s="27"/>
      <c r="B27" s="27" t="s">
        <v>7</v>
      </c>
      <c r="C27" s="27"/>
      <c r="D27" s="26"/>
      <c r="E27" s="22">
        <v>82</v>
      </c>
      <c r="F27" s="22">
        <v>84</v>
      </c>
      <c r="G27" s="22">
        <v>86</v>
      </c>
      <c r="H27" s="22">
        <v>87</v>
      </c>
      <c r="I27" s="22">
        <v>88</v>
      </c>
      <c r="J27" s="22"/>
      <c r="K27" s="22">
        <v>89</v>
      </c>
      <c r="L27" s="22">
        <v>90</v>
      </c>
      <c r="M27" s="22">
        <v>92</v>
      </c>
      <c r="N27" s="22">
        <v>93</v>
      </c>
      <c r="O27" s="22">
        <v>93</v>
      </c>
      <c r="P27" s="22"/>
      <c r="Q27" s="22">
        <v>85</v>
      </c>
      <c r="R27" s="22">
        <v>87</v>
      </c>
      <c r="S27" s="22">
        <v>89</v>
      </c>
      <c r="T27" s="22">
        <v>90</v>
      </c>
      <c r="U27" s="22">
        <v>91</v>
      </c>
    </row>
    <row r="28" spans="1:21" ht="11.25" customHeight="1" x14ac:dyDescent="0.2">
      <c r="A28" s="27"/>
      <c r="B28" s="27"/>
      <c r="C28" s="27"/>
      <c r="D28" s="26"/>
      <c r="E28" s="23"/>
      <c r="F28" s="23"/>
      <c r="G28" s="23"/>
      <c r="H28" s="23"/>
      <c r="I28" s="23"/>
      <c r="J28" s="23"/>
      <c r="K28" s="24"/>
      <c r="L28" s="24"/>
      <c r="M28" s="24"/>
      <c r="N28" s="24"/>
      <c r="O28" s="24"/>
      <c r="P28" s="23"/>
      <c r="Q28" s="23"/>
      <c r="R28" s="23"/>
      <c r="S28" s="23"/>
      <c r="T28" s="23"/>
      <c r="U28" s="23"/>
    </row>
    <row r="29" spans="1:21" ht="11.25" customHeight="1" x14ac:dyDescent="0.2">
      <c r="A29" s="27"/>
      <c r="B29" s="28" t="s">
        <v>8</v>
      </c>
      <c r="C29" s="28"/>
      <c r="D29" s="26"/>
      <c r="E29" s="22">
        <v>76</v>
      </c>
      <c r="F29" s="22">
        <v>78</v>
      </c>
      <c r="G29" s="22">
        <v>80</v>
      </c>
      <c r="H29" s="22">
        <v>82</v>
      </c>
      <c r="I29" s="22">
        <v>84</v>
      </c>
      <c r="J29" s="22"/>
      <c r="K29" s="22">
        <v>87</v>
      </c>
      <c r="L29" s="22">
        <v>88</v>
      </c>
      <c r="M29" s="22">
        <v>90</v>
      </c>
      <c r="N29" s="22">
        <v>91</v>
      </c>
      <c r="O29" s="22">
        <v>92</v>
      </c>
      <c r="P29" s="22"/>
      <c r="Q29" s="22">
        <v>81</v>
      </c>
      <c r="R29" s="22">
        <v>83</v>
      </c>
      <c r="S29" s="22">
        <v>85</v>
      </c>
      <c r="T29" s="22">
        <v>86</v>
      </c>
      <c r="U29" s="22">
        <v>88</v>
      </c>
    </row>
    <row r="30" spans="1:21" ht="11.25" customHeight="1" x14ac:dyDescent="0.2">
      <c r="A30" s="27"/>
      <c r="B30" s="28"/>
      <c r="C30" s="28"/>
      <c r="D30" s="26"/>
      <c r="E30" s="23"/>
      <c r="F30" s="23"/>
      <c r="G30" s="23"/>
      <c r="H30" s="23"/>
      <c r="I30" s="23"/>
      <c r="J30" s="23"/>
      <c r="K30" s="24"/>
      <c r="L30" s="24"/>
      <c r="M30" s="24"/>
      <c r="N30" s="24"/>
      <c r="O30" s="24"/>
      <c r="P30" s="23"/>
      <c r="Q30" s="23"/>
      <c r="R30" s="23"/>
      <c r="S30" s="23"/>
      <c r="T30" s="23"/>
      <c r="U30" s="23"/>
    </row>
    <row r="31" spans="1:21" ht="11.25" customHeight="1" x14ac:dyDescent="0.2">
      <c r="A31" s="27"/>
      <c r="B31" s="28" t="s">
        <v>9</v>
      </c>
      <c r="C31" s="28"/>
      <c r="D31" s="26"/>
      <c r="E31" s="22">
        <v>88</v>
      </c>
      <c r="F31" s="22">
        <v>89</v>
      </c>
      <c r="G31" s="22">
        <v>90</v>
      </c>
      <c r="H31" s="22">
        <v>91</v>
      </c>
      <c r="I31" s="22">
        <v>91</v>
      </c>
      <c r="J31" s="22"/>
      <c r="K31" s="22">
        <v>91</v>
      </c>
      <c r="L31" s="22">
        <v>92</v>
      </c>
      <c r="M31" s="22">
        <v>93</v>
      </c>
      <c r="N31" s="22">
        <v>94</v>
      </c>
      <c r="O31" s="22">
        <v>94</v>
      </c>
      <c r="P31" s="22"/>
      <c r="Q31" s="22">
        <v>90</v>
      </c>
      <c r="R31" s="22">
        <v>91</v>
      </c>
      <c r="S31" s="22">
        <v>91</v>
      </c>
      <c r="T31" s="22">
        <v>92</v>
      </c>
      <c r="U31" s="22">
        <v>93</v>
      </c>
    </row>
    <row r="32" spans="1:21" x14ac:dyDescent="0.2">
      <c r="A32" s="29"/>
      <c r="B32" s="29"/>
      <c r="C32" s="29"/>
      <c r="D32" s="30"/>
      <c r="E32" s="30"/>
      <c r="F32" s="30"/>
      <c r="G32" s="30"/>
      <c r="H32" s="30"/>
      <c r="I32" s="30"/>
      <c r="J32" s="30"/>
      <c r="K32" s="30"/>
      <c r="L32" s="30"/>
      <c r="M32" s="30"/>
      <c r="N32" s="30"/>
      <c r="O32" s="30"/>
      <c r="P32" s="30"/>
      <c r="Q32" s="30"/>
      <c r="R32" s="30"/>
      <c r="S32" s="30"/>
      <c r="T32" s="30"/>
      <c r="U32" s="30"/>
    </row>
    <row r="33" spans="1:21" x14ac:dyDescent="0.2">
      <c r="A33" s="31"/>
      <c r="U33" s="32" t="s">
        <v>10</v>
      </c>
    </row>
    <row r="34" spans="1:21" x14ac:dyDescent="0.2">
      <c r="A34" s="31"/>
      <c r="U34" s="32"/>
    </row>
    <row r="35" spans="1:21" s="3" customFormat="1" x14ac:dyDescent="0.25">
      <c r="A35" s="612" t="s">
        <v>586</v>
      </c>
      <c r="B35" s="612"/>
      <c r="C35" s="612"/>
      <c r="D35" s="612"/>
      <c r="E35" s="612"/>
      <c r="F35" s="612"/>
      <c r="G35" s="612"/>
      <c r="H35" s="612"/>
      <c r="I35" s="612"/>
      <c r="J35" s="612"/>
      <c r="K35" s="612"/>
      <c r="L35" s="612"/>
      <c r="M35" s="612"/>
      <c r="N35" s="612"/>
      <c r="O35" s="612"/>
      <c r="P35" s="612"/>
      <c r="Q35" s="612"/>
      <c r="R35" s="612"/>
      <c r="S35" s="612"/>
      <c r="T35" s="612"/>
      <c r="U35" s="612"/>
    </row>
    <row r="36" spans="1:21" s="3" customFormat="1" ht="23.25" customHeight="1" x14ac:dyDescent="0.25">
      <c r="A36" s="616" t="s">
        <v>11</v>
      </c>
      <c r="B36" s="616"/>
      <c r="C36" s="616"/>
      <c r="D36" s="616"/>
      <c r="E36" s="616"/>
      <c r="F36" s="616"/>
      <c r="G36" s="616"/>
      <c r="H36" s="616"/>
      <c r="I36" s="616"/>
      <c r="J36" s="616"/>
      <c r="K36" s="616"/>
      <c r="L36" s="616"/>
      <c r="M36" s="616"/>
      <c r="N36" s="616"/>
      <c r="O36" s="616"/>
      <c r="P36" s="616"/>
      <c r="Q36" s="616"/>
      <c r="R36" s="616"/>
      <c r="S36" s="616"/>
      <c r="T36" s="616"/>
      <c r="U36" s="616"/>
    </row>
    <row r="37" spans="1:21" s="3" customFormat="1" x14ac:dyDescent="0.25">
      <c r="A37" s="612" t="s">
        <v>12</v>
      </c>
      <c r="B37" s="612"/>
      <c r="C37" s="612"/>
      <c r="D37" s="612"/>
      <c r="E37" s="612"/>
      <c r="F37" s="612"/>
      <c r="G37" s="612"/>
      <c r="H37" s="612"/>
      <c r="I37" s="612"/>
      <c r="J37" s="612"/>
      <c r="K37" s="612"/>
      <c r="L37" s="612"/>
      <c r="M37" s="612"/>
      <c r="N37" s="612"/>
      <c r="O37" s="612"/>
      <c r="P37" s="612"/>
      <c r="Q37" s="612"/>
      <c r="R37" s="612"/>
      <c r="S37" s="612"/>
      <c r="T37" s="612"/>
      <c r="U37" s="612"/>
    </row>
    <row r="38" spans="1:21" s="3" customFormat="1" x14ac:dyDescent="0.25">
      <c r="R38" s="33"/>
    </row>
    <row r="39" spans="1:21" s="3" customFormat="1" x14ac:dyDescent="0.25">
      <c r="A39" s="612" t="s">
        <v>13</v>
      </c>
      <c r="B39" s="612"/>
      <c r="C39" s="612"/>
      <c r="D39" s="612"/>
      <c r="E39" s="612"/>
      <c r="F39" s="612"/>
      <c r="G39" s="612"/>
      <c r="H39" s="612"/>
      <c r="I39" s="612"/>
      <c r="J39" s="612"/>
      <c r="K39" s="612"/>
      <c r="L39" s="612"/>
      <c r="M39" s="612"/>
      <c r="N39" s="612"/>
      <c r="O39" s="612"/>
      <c r="P39" s="612"/>
      <c r="Q39" s="612"/>
      <c r="R39" s="612"/>
      <c r="S39" s="612"/>
      <c r="T39" s="612"/>
      <c r="U39" s="612"/>
    </row>
    <row r="40" spans="1:21" x14ac:dyDescent="0.2">
      <c r="A40" s="613" t="s">
        <v>14</v>
      </c>
      <c r="B40" s="613"/>
      <c r="C40" s="613"/>
      <c r="D40" s="613"/>
      <c r="E40" s="613"/>
      <c r="F40" s="613"/>
      <c r="G40" s="613"/>
      <c r="H40" s="613"/>
      <c r="I40" s="613"/>
      <c r="J40" s="613"/>
      <c r="K40" s="613"/>
      <c r="L40" s="613"/>
      <c r="M40" s="613"/>
      <c r="N40" s="613"/>
      <c r="O40" s="613"/>
      <c r="P40" s="613"/>
      <c r="Q40" s="613"/>
      <c r="R40" s="613"/>
      <c r="S40" s="613"/>
      <c r="T40" s="613"/>
      <c r="U40" s="613"/>
    </row>
    <row r="41" spans="1:21" x14ac:dyDescent="0.2">
      <c r="A41" s="20"/>
      <c r="R41" s="34"/>
    </row>
    <row r="42" spans="1:21" x14ac:dyDescent="0.2">
      <c r="R42" s="34"/>
    </row>
    <row r="62" spans="1:15" x14ac:dyDescent="0.2">
      <c r="A62" s="614"/>
      <c r="B62" s="614"/>
      <c r="C62" s="614"/>
      <c r="D62" s="614"/>
      <c r="E62" s="614"/>
      <c r="F62" s="614"/>
      <c r="G62" s="614"/>
      <c r="H62" s="614"/>
      <c r="I62" s="614"/>
      <c r="J62" s="614"/>
      <c r="K62" s="614"/>
      <c r="L62" s="614"/>
      <c r="M62" s="614"/>
      <c r="N62" s="614"/>
      <c r="O62" s="614"/>
    </row>
    <row r="64" spans="1:15" x14ac:dyDescent="0.2">
      <c r="A64" s="614"/>
      <c r="B64" s="614"/>
      <c r="C64" s="614"/>
      <c r="D64" s="614"/>
      <c r="E64" s="614"/>
      <c r="F64" s="614"/>
      <c r="G64" s="614"/>
      <c r="H64" s="614"/>
      <c r="I64" s="614"/>
      <c r="J64" s="614"/>
      <c r="K64" s="614"/>
      <c r="L64" s="614"/>
      <c r="M64" s="614"/>
      <c r="N64" s="614"/>
      <c r="O64" s="614"/>
    </row>
  </sheetData>
  <mergeCells count="11">
    <mergeCell ref="A1:E1"/>
    <mergeCell ref="A39:U39"/>
    <mergeCell ref="A40:U40"/>
    <mergeCell ref="A62:O62"/>
    <mergeCell ref="A64:O64"/>
    <mergeCell ref="E6:I6"/>
    <mergeCell ref="K6:O6"/>
    <mergeCell ref="Q6:U6"/>
    <mergeCell ref="A35:U35"/>
    <mergeCell ref="A36:U36"/>
    <mergeCell ref="A37:U37"/>
  </mergeCells>
  <hyperlinks>
    <hyperlink ref="A1:E1" location="INDEX!A1" display="Back to index"/>
  </hyperlinks>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92D050"/>
    <pageSetUpPr fitToPage="1"/>
  </sheetPr>
  <dimension ref="A1:S85"/>
  <sheetViews>
    <sheetView showGridLines="0" zoomScaleNormal="100" zoomScaleSheetLayoutView="100" workbookViewId="0">
      <selection sqref="A1:E1"/>
    </sheetView>
  </sheetViews>
  <sheetFormatPr defaultRowHeight="11.25" x14ac:dyDescent="0.2"/>
  <cols>
    <col min="1" max="1" width="47.140625" style="598" customWidth="1"/>
    <col min="2" max="2" width="2.28515625" style="598" customWidth="1"/>
    <col min="3" max="7" width="6.85546875" style="598" customWidth="1"/>
    <col min="8" max="8" width="0.85546875" style="598" customWidth="1"/>
    <col min="9" max="13" width="6.85546875" style="598" customWidth="1"/>
    <col min="14" max="14" width="0.85546875" style="598" customWidth="1"/>
    <col min="15" max="19" width="6.85546875" style="598" customWidth="1"/>
    <col min="20" max="20" width="4.28515625" style="598" customWidth="1"/>
    <col min="21" max="217" width="9.140625" style="598"/>
    <col min="218" max="218" width="2" style="598" customWidth="1"/>
    <col min="219" max="219" width="9.140625" style="598"/>
    <col min="220" max="220" width="21.140625" style="598" customWidth="1"/>
    <col min="221" max="221" width="2.7109375" style="598" customWidth="1"/>
    <col min="222" max="224" width="7.5703125" style="598" bestFit="1" customWidth="1"/>
    <col min="225" max="226" width="8.140625" style="598" bestFit="1" customWidth="1"/>
    <col min="227" max="227" width="2.42578125" style="598" customWidth="1"/>
    <col min="228" max="230" width="7.5703125" style="598" bestFit="1" customWidth="1"/>
    <col min="231" max="232" width="8.140625" style="598" bestFit="1" customWidth="1"/>
    <col min="233" max="233" width="2.42578125" style="598" customWidth="1"/>
    <col min="234" max="238" width="7.5703125" style="598" bestFit="1" customWidth="1"/>
    <col min="239" max="473" width="9.140625" style="598"/>
    <col min="474" max="474" width="2" style="598" customWidth="1"/>
    <col min="475" max="475" width="9.140625" style="598"/>
    <col min="476" max="476" width="21.140625" style="598" customWidth="1"/>
    <col min="477" max="477" width="2.7109375" style="598" customWidth="1"/>
    <col min="478" max="480" width="7.5703125" style="598" bestFit="1" customWidth="1"/>
    <col min="481" max="482" width="8.140625" style="598" bestFit="1" customWidth="1"/>
    <col min="483" max="483" width="2.42578125" style="598" customWidth="1"/>
    <col min="484" max="486" width="7.5703125" style="598" bestFit="1" customWidth="1"/>
    <col min="487" max="488" width="8.140625" style="598" bestFit="1" customWidth="1"/>
    <col min="489" max="489" width="2.42578125" style="598" customWidth="1"/>
    <col min="490" max="494" width="7.5703125" style="598" bestFit="1" customWidth="1"/>
    <col min="495" max="729" width="9.140625" style="598"/>
    <col min="730" max="730" width="2" style="598" customWidth="1"/>
    <col min="731" max="731" width="9.140625" style="598"/>
    <col min="732" max="732" width="21.140625" style="598" customWidth="1"/>
    <col min="733" max="733" width="2.7109375" style="598" customWidth="1"/>
    <col min="734" max="736" width="7.5703125" style="598" bestFit="1" customWidth="1"/>
    <col min="737" max="738" width="8.140625" style="598" bestFit="1" customWidth="1"/>
    <col min="739" max="739" width="2.42578125" style="598" customWidth="1"/>
    <col min="740" max="742" width="7.5703125" style="598" bestFit="1" customWidth="1"/>
    <col min="743" max="744" width="8.140625" style="598" bestFit="1" customWidth="1"/>
    <col min="745" max="745" width="2.42578125" style="598" customWidth="1"/>
    <col min="746" max="750" width="7.5703125" style="598" bestFit="1" customWidth="1"/>
    <col min="751" max="985" width="9.140625" style="598"/>
    <col min="986" max="986" width="2" style="598" customWidth="1"/>
    <col min="987" max="987" width="9.140625" style="598"/>
    <col min="988" max="988" width="21.140625" style="598" customWidth="1"/>
    <col min="989" max="989" width="2.7109375" style="598" customWidth="1"/>
    <col min="990" max="992" width="7.5703125" style="598" bestFit="1" customWidth="1"/>
    <col min="993" max="994" width="8.140625" style="598" bestFit="1" customWidth="1"/>
    <col min="995" max="995" width="2.42578125" style="598" customWidth="1"/>
    <col min="996" max="998" width="7.5703125" style="598" bestFit="1" customWidth="1"/>
    <col min="999" max="1000" width="8.140625" style="598" bestFit="1" customWidth="1"/>
    <col min="1001" max="1001" width="2.42578125" style="598" customWidth="1"/>
    <col min="1002" max="1006" width="7.5703125" style="598" bestFit="1" customWidth="1"/>
    <col min="1007" max="1241" width="9.140625" style="598"/>
    <col min="1242" max="1242" width="2" style="598" customWidth="1"/>
    <col min="1243" max="1243" width="9.140625" style="598"/>
    <col min="1244" max="1244" width="21.140625" style="598" customWidth="1"/>
    <col min="1245" max="1245" width="2.7109375" style="598" customWidth="1"/>
    <col min="1246" max="1248" width="7.5703125" style="598" bestFit="1" customWidth="1"/>
    <col min="1249" max="1250" width="8.140625" style="598" bestFit="1" customWidth="1"/>
    <col min="1251" max="1251" width="2.42578125" style="598" customWidth="1"/>
    <col min="1252" max="1254" width="7.5703125" style="598" bestFit="1" customWidth="1"/>
    <col min="1255" max="1256" width="8.140625" style="598" bestFit="1" customWidth="1"/>
    <col min="1257" max="1257" width="2.42578125" style="598" customWidth="1"/>
    <col min="1258" max="1262" width="7.5703125" style="598" bestFit="1" customWidth="1"/>
    <col min="1263" max="1497" width="9.140625" style="598"/>
    <col min="1498" max="1498" width="2" style="598" customWidth="1"/>
    <col min="1499" max="1499" width="9.140625" style="598"/>
    <col min="1500" max="1500" width="21.140625" style="598" customWidth="1"/>
    <col min="1501" max="1501" width="2.7109375" style="598" customWidth="1"/>
    <col min="1502" max="1504" width="7.5703125" style="598" bestFit="1" customWidth="1"/>
    <col min="1505" max="1506" width="8.140625" style="598" bestFit="1" customWidth="1"/>
    <col min="1507" max="1507" width="2.42578125" style="598" customWidth="1"/>
    <col min="1508" max="1510" width="7.5703125" style="598" bestFit="1" customWidth="1"/>
    <col min="1511" max="1512" width="8.140625" style="598" bestFit="1" customWidth="1"/>
    <col min="1513" max="1513" width="2.42578125" style="598" customWidth="1"/>
    <col min="1514" max="1518" width="7.5703125" style="598" bestFit="1" customWidth="1"/>
    <col min="1519" max="1753" width="9.140625" style="598"/>
    <col min="1754" max="1754" width="2" style="598" customWidth="1"/>
    <col min="1755" max="1755" width="9.140625" style="598"/>
    <col min="1756" max="1756" width="21.140625" style="598" customWidth="1"/>
    <col min="1757" max="1757" width="2.7109375" style="598" customWidth="1"/>
    <col min="1758" max="1760" width="7.5703125" style="598" bestFit="1" customWidth="1"/>
    <col min="1761" max="1762" width="8.140625" style="598" bestFit="1" customWidth="1"/>
    <col min="1763" max="1763" width="2.42578125" style="598" customWidth="1"/>
    <col min="1764" max="1766" width="7.5703125" style="598" bestFit="1" customWidth="1"/>
    <col min="1767" max="1768" width="8.140625" style="598" bestFit="1" customWidth="1"/>
    <col min="1769" max="1769" width="2.42578125" style="598" customWidth="1"/>
    <col min="1770" max="1774" width="7.5703125" style="598" bestFit="1" customWidth="1"/>
    <col min="1775" max="2009" width="9.140625" style="598"/>
    <col min="2010" max="2010" width="2" style="598" customWidth="1"/>
    <col min="2011" max="2011" width="9.140625" style="598"/>
    <col min="2012" max="2012" width="21.140625" style="598" customWidth="1"/>
    <col min="2013" max="2013" width="2.7109375" style="598" customWidth="1"/>
    <col min="2014" max="2016" width="7.5703125" style="598" bestFit="1" customWidth="1"/>
    <col min="2017" max="2018" width="8.140625" style="598" bestFit="1" customWidth="1"/>
    <col min="2019" max="2019" width="2.42578125" style="598" customWidth="1"/>
    <col min="2020" max="2022" width="7.5703125" style="598" bestFit="1" customWidth="1"/>
    <col min="2023" max="2024" width="8.140625" style="598" bestFit="1" customWidth="1"/>
    <col min="2025" max="2025" width="2.42578125" style="598" customWidth="1"/>
    <col min="2026" max="2030" width="7.5703125" style="598" bestFit="1" customWidth="1"/>
    <col min="2031" max="2265" width="9.140625" style="598"/>
    <col min="2266" max="2266" width="2" style="598" customWidth="1"/>
    <col min="2267" max="2267" width="9.140625" style="598"/>
    <col min="2268" max="2268" width="21.140625" style="598" customWidth="1"/>
    <col min="2269" max="2269" width="2.7109375" style="598" customWidth="1"/>
    <col min="2270" max="2272" width="7.5703125" style="598" bestFit="1" customWidth="1"/>
    <col min="2273" max="2274" width="8.140625" style="598" bestFit="1" customWidth="1"/>
    <col min="2275" max="2275" width="2.42578125" style="598" customWidth="1"/>
    <col min="2276" max="2278" width="7.5703125" style="598" bestFit="1" customWidth="1"/>
    <col min="2279" max="2280" width="8.140625" style="598" bestFit="1" customWidth="1"/>
    <col min="2281" max="2281" width="2.42578125" style="598" customWidth="1"/>
    <col min="2282" max="2286" width="7.5703125" style="598" bestFit="1" customWidth="1"/>
    <col min="2287" max="2521" width="9.140625" style="598"/>
    <col min="2522" max="2522" width="2" style="598" customWidth="1"/>
    <col min="2523" max="2523" width="9.140625" style="598"/>
    <col min="2524" max="2524" width="21.140625" style="598" customWidth="1"/>
    <col min="2525" max="2525" width="2.7109375" style="598" customWidth="1"/>
    <col min="2526" max="2528" width="7.5703125" style="598" bestFit="1" customWidth="1"/>
    <col min="2529" max="2530" width="8.140625" style="598" bestFit="1" customWidth="1"/>
    <col min="2531" max="2531" width="2.42578125" style="598" customWidth="1"/>
    <col min="2532" max="2534" width="7.5703125" style="598" bestFit="1" customWidth="1"/>
    <col min="2535" max="2536" width="8.140625" style="598" bestFit="1" customWidth="1"/>
    <col min="2537" max="2537" width="2.42578125" style="598" customWidth="1"/>
    <col min="2538" max="2542" width="7.5703125" style="598" bestFit="1" customWidth="1"/>
    <col min="2543" max="2777" width="9.140625" style="598"/>
    <col min="2778" max="2778" width="2" style="598" customWidth="1"/>
    <col min="2779" max="2779" width="9.140625" style="598"/>
    <col min="2780" max="2780" width="21.140625" style="598" customWidth="1"/>
    <col min="2781" max="2781" width="2.7109375" style="598" customWidth="1"/>
    <col min="2782" max="2784" width="7.5703125" style="598" bestFit="1" customWidth="1"/>
    <col min="2785" max="2786" width="8.140625" style="598" bestFit="1" customWidth="1"/>
    <col min="2787" max="2787" width="2.42578125" style="598" customWidth="1"/>
    <col min="2788" max="2790" width="7.5703125" style="598" bestFit="1" customWidth="1"/>
    <col min="2791" max="2792" width="8.140625" style="598" bestFit="1" customWidth="1"/>
    <col min="2793" max="2793" width="2.42578125" style="598" customWidth="1"/>
    <col min="2794" max="2798" width="7.5703125" style="598" bestFit="1" customWidth="1"/>
    <col min="2799" max="3033" width="9.140625" style="598"/>
    <col min="3034" max="3034" width="2" style="598" customWidth="1"/>
    <col min="3035" max="3035" width="9.140625" style="598"/>
    <col min="3036" max="3036" width="21.140625" style="598" customWidth="1"/>
    <col min="3037" max="3037" width="2.7109375" style="598" customWidth="1"/>
    <col min="3038" max="3040" width="7.5703125" style="598" bestFit="1" customWidth="1"/>
    <col min="3041" max="3042" width="8.140625" style="598" bestFit="1" customWidth="1"/>
    <col min="3043" max="3043" width="2.42578125" style="598" customWidth="1"/>
    <col min="3044" max="3046" width="7.5703125" style="598" bestFit="1" customWidth="1"/>
    <col min="3047" max="3048" width="8.140625" style="598" bestFit="1" customWidth="1"/>
    <col min="3049" max="3049" width="2.42578125" style="598" customWidth="1"/>
    <col min="3050" max="3054" width="7.5703125" style="598" bestFit="1" customWidth="1"/>
    <col min="3055" max="3289" width="9.140625" style="598"/>
    <col min="3290" max="3290" width="2" style="598" customWidth="1"/>
    <col min="3291" max="3291" width="9.140625" style="598"/>
    <col min="3292" max="3292" width="21.140625" style="598" customWidth="1"/>
    <col min="3293" max="3293" width="2.7109375" style="598" customWidth="1"/>
    <col min="3294" max="3296" width="7.5703125" style="598" bestFit="1" customWidth="1"/>
    <col min="3297" max="3298" width="8.140625" style="598" bestFit="1" customWidth="1"/>
    <col min="3299" max="3299" width="2.42578125" style="598" customWidth="1"/>
    <col min="3300" max="3302" width="7.5703125" style="598" bestFit="1" customWidth="1"/>
    <col min="3303" max="3304" width="8.140625" style="598" bestFit="1" customWidth="1"/>
    <col min="3305" max="3305" width="2.42578125" style="598" customWidth="1"/>
    <col min="3306" max="3310" width="7.5703125" style="598" bestFit="1" customWidth="1"/>
    <col min="3311" max="3545" width="9.140625" style="598"/>
    <col min="3546" max="3546" width="2" style="598" customWidth="1"/>
    <col min="3547" max="3547" width="9.140625" style="598"/>
    <col min="3548" max="3548" width="21.140625" style="598" customWidth="1"/>
    <col min="3549" max="3549" width="2.7109375" style="598" customWidth="1"/>
    <col min="3550" max="3552" width="7.5703125" style="598" bestFit="1" customWidth="1"/>
    <col min="3553" max="3554" width="8.140625" style="598" bestFit="1" customWidth="1"/>
    <col min="3555" max="3555" width="2.42578125" style="598" customWidth="1"/>
    <col min="3556" max="3558" width="7.5703125" style="598" bestFit="1" customWidth="1"/>
    <col min="3559" max="3560" width="8.140625" style="598" bestFit="1" customWidth="1"/>
    <col min="3561" max="3561" width="2.42578125" style="598" customWidth="1"/>
    <col min="3562" max="3566" width="7.5703125" style="598" bestFit="1" customWidth="1"/>
    <col min="3567" max="3801" width="9.140625" style="598"/>
    <col min="3802" max="3802" width="2" style="598" customWidth="1"/>
    <col min="3803" max="3803" width="9.140625" style="598"/>
    <col min="3804" max="3804" width="21.140625" style="598" customWidth="1"/>
    <col min="3805" max="3805" width="2.7109375" style="598" customWidth="1"/>
    <col min="3806" max="3808" width="7.5703125" style="598" bestFit="1" customWidth="1"/>
    <col min="3809" max="3810" width="8.140625" style="598" bestFit="1" customWidth="1"/>
    <col min="3811" max="3811" width="2.42578125" style="598" customWidth="1"/>
    <col min="3812" max="3814" width="7.5703125" style="598" bestFit="1" customWidth="1"/>
    <col min="3815" max="3816" width="8.140625" style="598" bestFit="1" customWidth="1"/>
    <col min="3817" max="3817" width="2.42578125" style="598" customWidth="1"/>
    <col min="3818" max="3822" width="7.5703125" style="598" bestFit="1" customWidth="1"/>
    <col min="3823" max="4057" width="9.140625" style="598"/>
    <col min="4058" max="4058" width="2" style="598" customWidth="1"/>
    <col min="4059" max="4059" width="9.140625" style="598"/>
    <col min="4060" max="4060" width="21.140625" style="598" customWidth="1"/>
    <col min="4061" max="4061" width="2.7109375" style="598" customWidth="1"/>
    <col min="4062" max="4064" width="7.5703125" style="598" bestFit="1" customWidth="1"/>
    <col min="4065" max="4066" width="8.140625" style="598" bestFit="1" customWidth="1"/>
    <col min="4067" max="4067" width="2.42578125" style="598" customWidth="1"/>
    <col min="4068" max="4070" width="7.5703125" style="598" bestFit="1" customWidth="1"/>
    <col min="4071" max="4072" width="8.140625" style="598" bestFit="1" customWidth="1"/>
    <col min="4073" max="4073" width="2.42578125" style="598" customWidth="1"/>
    <col min="4074" max="4078" width="7.5703125" style="598" bestFit="1" customWidth="1"/>
    <col min="4079" max="4313" width="9.140625" style="598"/>
    <col min="4314" max="4314" width="2" style="598" customWidth="1"/>
    <col min="4315" max="4315" width="9.140625" style="598"/>
    <col min="4316" max="4316" width="21.140625" style="598" customWidth="1"/>
    <col min="4317" max="4317" width="2.7109375" style="598" customWidth="1"/>
    <col min="4318" max="4320" width="7.5703125" style="598" bestFit="1" customWidth="1"/>
    <col min="4321" max="4322" width="8.140625" style="598" bestFit="1" customWidth="1"/>
    <col min="4323" max="4323" width="2.42578125" style="598" customWidth="1"/>
    <col min="4324" max="4326" width="7.5703125" style="598" bestFit="1" customWidth="1"/>
    <col min="4327" max="4328" width="8.140625" style="598" bestFit="1" customWidth="1"/>
    <col min="4329" max="4329" width="2.42578125" style="598" customWidth="1"/>
    <col min="4330" max="4334" width="7.5703125" style="598" bestFit="1" customWidth="1"/>
    <col min="4335" max="4569" width="9.140625" style="598"/>
    <col min="4570" max="4570" width="2" style="598" customWidth="1"/>
    <col min="4571" max="4571" width="9.140625" style="598"/>
    <col min="4572" max="4572" width="21.140625" style="598" customWidth="1"/>
    <col min="4573" max="4573" width="2.7109375" style="598" customWidth="1"/>
    <col min="4574" max="4576" width="7.5703125" style="598" bestFit="1" customWidth="1"/>
    <col min="4577" max="4578" width="8.140625" style="598" bestFit="1" customWidth="1"/>
    <col min="4579" max="4579" width="2.42578125" style="598" customWidth="1"/>
    <col min="4580" max="4582" width="7.5703125" style="598" bestFit="1" customWidth="1"/>
    <col min="4583" max="4584" width="8.140625" style="598" bestFit="1" customWidth="1"/>
    <col min="4585" max="4585" width="2.42578125" style="598" customWidth="1"/>
    <col min="4586" max="4590" width="7.5703125" style="598" bestFit="1" customWidth="1"/>
    <col min="4591" max="4825" width="9.140625" style="598"/>
    <col min="4826" max="4826" width="2" style="598" customWidth="1"/>
    <col min="4827" max="4827" width="9.140625" style="598"/>
    <col min="4828" max="4828" width="21.140625" style="598" customWidth="1"/>
    <col min="4829" max="4829" width="2.7109375" style="598" customWidth="1"/>
    <col min="4830" max="4832" width="7.5703125" style="598" bestFit="1" customWidth="1"/>
    <col min="4833" max="4834" width="8.140625" style="598" bestFit="1" customWidth="1"/>
    <col min="4835" max="4835" width="2.42578125" style="598" customWidth="1"/>
    <col min="4836" max="4838" width="7.5703125" style="598" bestFit="1" customWidth="1"/>
    <col min="4839" max="4840" width="8.140625" style="598" bestFit="1" customWidth="1"/>
    <col min="4841" max="4841" width="2.42578125" style="598" customWidth="1"/>
    <col min="4842" max="4846" width="7.5703125" style="598" bestFit="1" customWidth="1"/>
    <col min="4847" max="5081" width="9.140625" style="598"/>
    <col min="5082" max="5082" width="2" style="598" customWidth="1"/>
    <col min="5083" max="5083" width="9.140625" style="598"/>
    <col min="5084" max="5084" width="21.140625" style="598" customWidth="1"/>
    <col min="5085" max="5085" width="2.7109375" style="598" customWidth="1"/>
    <col min="5086" max="5088" width="7.5703125" style="598" bestFit="1" customWidth="1"/>
    <col min="5089" max="5090" width="8.140625" style="598" bestFit="1" customWidth="1"/>
    <col min="5091" max="5091" width="2.42578125" style="598" customWidth="1"/>
    <col min="5092" max="5094" width="7.5703125" style="598" bestFit="1" customWidth="1"/>
    <col min="5095" max="5096" width="8.140625" style="598" bestFit="1" customWidth="1"/>
    <col min="5097" max="5097" width="2.42578125" style="598" customWidth="1"/>
    <col min="5098" max="5102" width="7.5703125" style="598" bestFit="1" customWidth="1"/>
    <col min="5103" max="5337" width="9.140625" style="598"/>
    <col min="5338" max="5338" width="2" style="598" customWidth="1"/>
    <col min="5339" max="5339" width="9.140625" style="598"/>
    <col min="5340" max="5340" width="21.140625" style="598" customWidth="1"/>
    <col min="5341" max="5341" width="2.7109375" style="598" customWidth="1"/>
    <col min="5342" max="5344" width="7.5703125" style="598" bestFit="1" customWidth="1"/>
    <col min="5345" max="5346" width="8.140625" style="598" bestFit="1" customWidth="1"/>
    <col min="5347" max="5347" width="2.42578125" style="598" customWidth="1"/>
    <col min="5348" max="5350" width="7.5703125" style="598" bestFit="1" customWidth="1"/>
    <col min="5351" max="5352" width="8.140625" style="598" bestFit="1" customWidth="1"/>
    <col min="5353" max="5353" width="2.42578125" style="598" customWidth="1"/>
    <col min="5354" max="5358" width="7.5703125" style="598" bestFit="1" customWidth="1"/>
    <col min="5359" max="5593" width="9.140625" style="598"/>
    <col min="5594" max="5594" width="2" style="598" customWidth="1"/>
    <col min="5595" max="5595" width="9.140625" style="598"/>
    <col min="5596" max="5596" width="21.140625" style="598" customWidth="1"/>
    <col min="5597" max="5597" width="2.7109375" style="598" customWidth="1"/>
    <col min="5598" max="5600" width="7.5703125" style="598" bestFit="1" customWidth="1"/>
    <col min="5601" max="5602" width="8.140625" style="598" bestFit="1" customWidth="1"/>
    <col min="5603" max="5603" width="2.42578125" style="598" customWidth="1"/>
    <col min="5604" max="5606" width="7.5703125" style="598" bestFit="1" customWidth="1"/>
    <col min="5607" max="5608" width="8.140625" style="598" bestFit="1" customWidth="1"/>
    <col min="5609" max="5609" width="2.42578125" style="598" customWidth="1"/>
    <col min="5610" max="5614" width="7.5703125" style="598" bestFit="1" customWidth="1"/>
    <col min="5615" max="5849" width="9.140625" style="598"/>
    <col min="5850" max="5850" width="2" style="598" customWidth="1"/>
    <col min="5851" max="5851" width="9.140625" style="598"/>
    <col min="5852" max="5852" width="21.140625" style="598" customWidth="1"/>
    <col min="5853" max="5853" width="2.7109375" style="598" customWidth="1"/>
    <col min="5854" max="5856" width="7.5703125" style="598" bestFit="1" customWidth="1"/>
    <col min="5857" max="5858" width="8.140625" style="598" bestFit="1" customWidth="1"/>
    <col min="5859" max="5859" width="2.42578125" style="598" customWidth="1"/>
    <col min="5860" max="5862" width="7.5703125" style="598" bestFit="1" customWidth="1"/>
    <col min="5863" max="5864" width="8.140625" style="598" bestFit="1" customWidth="1"/>
    <col min="5865" max="5865" width="2.42578125" style="598" customWidth="1"/>
    <col min="5866" max="5870" width="7.5703125" style="598" bestFit="1" customWidth="1"/>
    <col min="5871" max="6105" width="9.140625" style="598"/>
    <col min="6106" max="6106" width="2" style="598" customWidth="1"/>
    <col min="6107" max="6107" width="9.140625" style="598"/>
    <col min="6108" max="6108" width="21.140625" style="598" customWidth="1"/>
    <col min="6109" max="6109" width="2.7109375" style="598" customWidth="1"/>
    <col min="6110" max="6112" width="7.5703125" style="598" bestFit="1" customWidth="1"/>
    <col min="6113" max="6114" width="8.140625" style="598" bestFit="1" customWidth="1"/>
    <col min="6115" max="6115" width="2.42578125" style="598" customWidth="1"/>
    <col min="6116" max="6118" width="7.5703125" style="598" bestFit="1" customWidth="1"/>
    <col min="6119" max="6120" width="8.140625" style="598" bestFit="1" customWidth="1"/>
    <col min="6121" max="6121" width="2.42578125" style="598" customWidth="1"/>
    <col min="6122" max="6126" width="7.5703125" style="598" bestFit="1" customWidth="1"/>
    <col min="6127" max="6361" width="9.140625" style="598"/>
    <col min="6362" max="6362" width="2" style="598" customWidth="1"/>
    <col min="6363" max="6363" width="9.140625" style="598"/>
    <col min="6364" max="6364" width="21.140625" style="598" customWidth="1"/>
    <col min="6365" max="6365" width="2.7109375" style="598" customWidth="1"/>
    <col min="6366" max="6368" width="7.5703125" style="598" bestFit="1" customWidth="1"/>
    <col min="6369" max="6370" width="8.140625" style="598" bestFit="1" customWidth="1"/>
    <col min="6371" max="6371" width="2.42578125" style="598" customWidth="1"/>
    <col min="6372" max="6374" width="7.5703125" style="598" bestFit="1" customWidth="1"/>
    <col min="6375" max="6376" width="8.140625" style="598" bestFit="1" customWidth="1"/>
    <col min="6377" max="6377" width="2.42578125" style="598" customWidth="1"/>
    <col min="6378" max="6382" width="7.5703125" style="598" bestFit="1" customWidth="1"/>
    <col min="6383" max="6617" width="9.140625" style="598"/>
    <col min="6618" max="6618" width="2" style="598" customWidth="1"/>
    <col min="6619" max="6619" width="9.140625" style="598"/>
    <col min="6620" max="6620" width="21.140625" style="598" customWidth="1"/>
    <col min="6621" max="6621" width="2.7109375" style="598" customWidth="1"/>
    <col min="6622" max="6624" width="7.5703125" style="598" bestFit="1" customWidth="1"/>
    <col min="6625" max="6626" width="8.140625" style="598" bestFit="1" customWidth="1"/>
    <col min="6627" max="6627" width="2.42578125" style="598" customWidth="1"/>
    <col min="6628" max="6630" width="7.5703125" style="598" bestFit="1" customWidth="1"/>
    <col min="6631" max="6632" width="8.140625" style="598" bestFit="1" customWidth="1"/>
    <col min="6633" max="6633" width="2.42578125" style="598" customWidth="1"/>
    <col min="6634" max="6638" width="7.5703125" style="598" bestFit="1" customWidth="1"/>
    <col min="6639" max="6873" width="9.140625" style="598"/>
    <col min="6874" max="6874" width="2" style="598" customWidth="1"/>
    <col min="6875" max="6875" width="9.140625" style="598"/>
    <col min="6876" max="6876" width="21.140625" style="598" customWidth="1"/>
    <col min="6877" max="6877" width="2.7109375" style="598" customWidth="1"/>
    <col min="6878" max="6880" width="7.5703125" style="598" bestFit="1" customWidth="1"/>
    <col min="6881" max="6882" width="8.140625" style="598" bestFit="1" customWidth="1"/>
    <col min="6883" max="6883" width="2.42578125" style="598" customWidth="1"/>
    <col min="6884" max="6886" width="7.5703125" style="598" bestFit="1" customWidth="1"/>
    <col min="6887" max="6888" width="8.140625" style="598" bestFit="1" customWidth="1"/>
    <col min="6889" max="6889" width="2.42578125" style="598" customWidth="1"/>
    <col min="6890" max="6894" width="7.5703125" style="598" bestFit="1" customWidth="1"/>
    <col min="6895" max="7129" width="9.140625" style="598"/>
    <col min="7130" max="7130" width="2" style="598" customWidth="1"/>
    <col min="7131" max="7131" width="9.140625" style="598"/>
    <col min="7132" max="7132" width="21.140625" style="598" customWidth="1"/>
    <col min="7133" max="7133" width="2.7109375" style="598" customWidth="1"/>
    <col min="7134" max="7136" width="7.5703125" style="598" bestFit="1" customWidth="1"/>
    <col min="7137" max="7138" width="8.140625" style="598" bestFit="1" customWidth="1"/>
    <col min="7139" max="7139" width="2.42578125" style="598" customWidth="1"/>
    <col min="7140" max="7142" width="7.5703125" style="598" bestFit="1" customWidth="1"/>
    <col min="7143" max="7144" width="8.140625" style="598" bestFit="1" customWidth="1"/>
    <col min="7145" max="7145" width="2.42578125" style="598" customWidth="1"/>
    <col min="7146" max="7150" width="7.5703125" style="598" bestFit="1" customWidth="1"/>
    <col min="7151" max="7385" width="9.140625" style="598"/>
    <col min="7386" max="7386" width="2" style="598" customWidth="1"/>
    <col min="7387" max="7387" width="9.140625" style="598"/>
    <col min="7388" max="7388" width="21.140625" style="598" customWidth="1"/>
    <col min="7389" max="7389" width="2.7109375" style="598" customWidth="1"/>
    <col min="7390" max="7392" width="7.5703125" style="598" bestFit="1" customWidth="1"/>
    <col min="7393" max="7394" width="8.140625" style="598" bestFit="1" customWidth="1"/>
    <col min="7395" max="7395" width="2.42578125" style="598" customWidth="1"/>
    <col min="7396" max="7398" width="7.5703125" style="598" bestFit="1" customWidth="1"/>
    <col min="7399" max="7400" width="8.140625" style="598" bestFit="1" customWidth="1"/>
    <col min="7401" max="7401" width="2.42578125" style="598" customWidth="1"/>
    <col min="7402" max="7406" width="7.5703125" style="598" bestFit="1" customWidth="1"/>
    <col min="7407" max="7641" width="9.140625" style="598"/>
    <col min="7642" max="7642" width="2" style="598" customWidth="1"/>
    <col min="7643" max="7643" width="9.140625" style="598"/>
    <col min="7644" max="7644" width="21.140625" style="598" customWidth="1"/>
    <col min="7645" max="7645" width="2.7109375" style="598" customWidth="1"/>
    <col min="7646" max="7648" width="7.5703125" style="598" bestFit="1" customWidth="1"/>
    <col min="7649" max="7650" width="8.140625" style="598" bestFit="1" customWidth="1"/>
    <col min="7651" max="7651" width="2.42578125" style="598" customWidth="1"/>
    <col min="7652" max="7654" width="7.5703125" style="598" bestFit="1" customWidth="1"/>
    <col min="7655" max="7656" width="8.140625" style="598" bestFit="1" customWidth="1"/>
    <col min="7657" max="7657" width="2.42578125" style="598" customWidth="1"/>
    <col min="7658" max="7662" width="7.5703125" style="598" bestFit="1" customWidth="1"/>
    <col min="7663" max="7897" width="9.140625" style="598"/>
    <col min="7898" max="7898" width="2" style="598" customWidth="1"/>
    <col min="7899" max="7899" width="9.140625" style="598"/>
    <col min="7900" max="7900" width="21.140625" style="598" customWidth="1"/>
    <col min="7901" max="7901" width="2.7109375" style="598" customWidth="1"/>
    <col min="7902" max="7904" width="7.5703125" style="598" bestFit="1" customWidth="1"/>
    <col min="7905" max="7906" width="8.140625" style="598" bestFit="1" customWidth="1"/>
    <col min="7907" max="7907" width="2.42578125" style="598" customWidth="1"/>
    <col min="7908" max="7910" width="7.5703125" style="598" bestFit="1" customWidth="1"/>
    <col min="7911" max="7912" width="8.140625" style="598" bestFit="1" customWidth="1"/>
    <col min="7913" max="7913" width="2.42578125" style="598" customWidth="1"/>
    <col min="7914" max="7918" width="7.5703125" style="598" bestFit="1" customWidth="1"/>
    <col min="7919" max="8153" width="9.140625" style="598"/>
    <col min="8154" max="8154" width="2" style="598" customWidth="1"/>
    <col min="8155" max="8155" width="9.140625" style="598"/>
    <col min="8156" max="8156" width="21.140625" style="598" customWidth="1"/>
    <col min="8157" max="8157" width="2.7109375" style="598" customWidth="1"/>
    <col min="8158" max="8160" width="7.5703125" style="598" bestFit="1" customWidth="1"/>
    <col min="8161" max="8162" width="8.140625" style="598" bestFit="1" customWidth="1"/>
    <col min="8163" max="8163" width="2.42578125" style="598" customWidth="1"/>
    <col min="8164" max="8166" width="7.5703125" style="598" bestFit="1" customWidth="1"/>
    <col min="8167" max="8168" width="8.140625" style="598" bestFit="1" customWidth="1"/>
    <col min="8169" max="8169" width="2.42578125" style="598" customWidth="1"/>
    <col min="8170" max="8174" width="7.5703125" style="598" bestFit="1" customWidth="1"/>
    <col min="8175" max="8409" width="9.140625" style="598"/>
    <col min="8410" max="8410" width="2" style="598" customWidth="1"/>
    <col min="8411" max="8411" width="9.140625" style="598"/>
    <col min="8412" max="8412" width="21.140625" style="598" customWidth="1"/>
    <col min="8413" max="8413" width="2.7109375" style="598" customWidth="1"/>
    <col min="8414" max="8416" width="7.5703125" style="598" bestFit="1" customWidth="1"/>
    <col min="8417" max="8418" width="8.140625" style="598" bestFit="1" customWidth="1"/>
    <col min="8419" max="8419" width="2.42578125" style="598" customWidth="1"/>
    <col min="8420" max="8422" width="7.5703125" style="598" bestFit="1" customWidth="1"/>
    <col min="8423" max="8424" width="8.140625" style="598" bestFit="1" customWidth="1"/>
    <col min="8425" max="8425" width="2.42578125" style="598" customWidth="1"/>
    <col min="8426" max="8430" width="7.5703125" style="598" bestFit="1" customWidth="1"/>
    <col min="8431" max="8665" width="9.140625" style="598"/>
    <col min="8666" max="8666" width="2" style="598" customWidth="1"/>
    <col min="8667" max="8667" width="9.140625" style="598"/>
    <col min="8668" max="8668" width="21.140625" style="598" customWidth="1"/>
    <col min="8669" max="8669" width="2.7109375" style="598" customWidth="1"/>
    <col min="8670" max="8672" width="7.5703125" style="598" bestFit="1" customWidth="1"/>
    <col min="8673" max="8674" width="8.140625" style="598" bestFit="1" customWidth="1"/>
    <col min="8675" max="8675" width="2.42578125" style="598" customWidth="1"/>
    <col min="8676" max="8678" width="7.5703125" style="598" bestFit="1" customWidth="1"/>
    <col min="8679" max="8680" width="8.140625" style="598" bestFit="1" customWidth="1"/>
    <col min="8681" max="8681" width="2.42578125" style="598" customWidth="1"/>
    <col min="8682" max="8686" width="7.5703125" style="598" bestFit="1" customWidth="1"/>
    <col min="8687" max="8921" width="9.140625" style="598"/>
    <col min="8922" max="8922" width="2" style="598" customWidth="1"/>
    <col min="8923" max="8923" width="9.140625" style="598"/>
    <col min="8924" max="8924" width="21.140625" style="598" customWidth="1"/>
    <col min="8925" max="8925" width="2.7109375" style="598" customWidth="1"/>
    <col min="8926" max="8928" width="7.5703125" style="598" bestFit="1" customWidth="1"/>
    <col min="8929" max="8930" width="8.140625" style="598" bestFit="1" customWidth="1"/>
    <col min="8931" max="8931" width="2.42578125" style="598" customWidth="1"/>
    <col min="8932" max="8934" width="7.5703125" style="598" bestFit="1" customWidth="1"/>
    <col min="8935" max="8936" width="8.140625" style="598" bestFit="1" customWidth="1"/>
    <col min="8937" max="8937" width="2.42578125" style="598" customWidth="1"/>
    <col min="8938" max="8942" width="7.5703125" style="598" bestFit="1" customWidth="1"/>
    <col min="8943" max="9177" width="9.140625" style="598"/>
    <col min="9178" max="9178" width="2" style="598" customWidth="1"/>
    <col min="9179" max="9179" width="9.140625" style="598"/>
    <col min="9180" max="9180" width="21.140625" style="598" customWidth="1"/>
    <col min="9181" max="9181" width="2.7109375" style="598" customWidth="1"/>
    <col min="9182" max="9184" width="7.5703125" style="598" bestFit="1" customWidth="1"/>
    <col min="9185" max="9186" width="8.140625" style="598" bestFit="1" customWidth="1"/>
    <col min="9187" max="9187" width="2.42578125" style="598" customWidth="1"/>
    <col min="9188" max="9190" width="7.5703125" style="598" bestFit="1" customWidth="1"/>
    <col min="9191" max="9192" width="8.140625" style="598" bestFit="1" customWidth="1"/>
    <col min="9193" max="9193" width="2.42578125" style="598" customWidth="1"/>
    <col min="9194" max="9198" width="7.5703125" style="598" bestFit="1" customWidth="1"/>
    <col min="9199" max="9433" width="9.140625" style="598"/>
    <col min="9434" max="9434" width="2" style="598" customWidth="1"/>
    <col min="9435" max="9435" width="9.140625" style="598"/>
    <col min="9436" max="9436" width="21.140625" style="598" customWidth="1"/>
    <col min="9437" max="9437" width="2.7109375" style="598" customWidth="1"/>
    <col min="9438" max="9440" width="7.5703125" style="598" bestFit="1" customWidth="1"/>
    <col min="9441" max="9442" width="8.140625" style="598" bestFit="1" customWidth="1"/>
    <col min="9443" max="9443" width="2.42578125" style="598" customWidth="1"/>
    <col min="9444" max="9446" width="7.5703125" style="598" bestFit="1" customWidth="1"/>
    <col min="9447" max="9448" width="8.140625" style="598" bestFit="1" customWidth="1"/>
    <col min="9449" max="9449" width="2.42578125" style="598" customWidth="1"/>
    <col min="9450" max="9454" width="7.5703125" style="598" bestFit="1" customWidth="1"/>
    <col min="9455" max="9689" width="9.140625" style="598"/>
    <col min="9690" max="9690" width="2" style="598" customWidth="1"/>
    <col min="9691" max="9691" width="9.140625" style="598"/>
    <col min="9692" max="9692" width="21.140625" style="598" customWidth="1"/>
    <col min="9693" max="9693" width="2.7109375" style="598" customWidth="1"/>
    <col min="9694" max="9696" width="7.5703125" style="598" bestFit="1" customWidth="1"/>
    <col min="9697" max="9698" width="8.140625" style="598" bestFit="1" customWidth="1"/>
    <col min="9699" max="9699" width="2.42578125" style="598" customWidth="1"/>
    <col min="9700" max="9702" width="7.5703125" style="598" bestFit="1" customWidth="1"/>
    <col min="9703" max="9704" width="8.140625" style="598" bestFit="1" customWidth="1"/>
    <col min="9705" max="9705" width="2.42578125" style="598" customWidth="1"/>
    <col min="9706" max="9710" width="7.5703125" style="598" bestFit="1" customWidth="1"/>
    <col min="9711" max="9945" width="9.140625" style="598"/>
    <col min="9946" max="9946" width="2" style="598" customWidth="1"/>
    <col min="9947" max="9947" width="9.140625" style="598"/>
    <col min="9948" max="9948" width="21.140625" style="598" customWidth="1"/>
    <col min="9949" max="9949" width="2.7109375" style="598" customWidth="1"/>
    <col min="9950" max="9952" width="7.5703125" style="598" bestFit="1" customWidth="1"/>
    <col min="9953" max="9954" width="8.140625" style="598" bestFit="1" customWidth="1"/>
    <col min="9955" max="9955" width="2.42578125" style="598" customWidth="1"/>
    <col min="9956" max="9958" width="7.5703125" style="598" bestFit="1" customWidth="1"/>
    <col min="9959" max="9960" width="8.140625" style="598" bestFit="1" customWidth="1"/>
    <col min="9961" max="9961" width="2.42578125" style="598" customWidth="1"/>
    <col min="9962" max="9966" width="7.5703125" style="598" bestFit="1" customWidth="1"/>
    <col min="9967" max="10201" width="9.140625" style="598"/>
    <col min="10202" max="10202" width="2" style="598" customWidth="1"/>
    <col min="10203" max="10203" width="9.140625" style="598"/>
    <col min="10204" max="10204" width="21.140625" style="598" customWidth="1"/>
    <col min="10205" max="10205" width="2.7109375" style="598" customWidth="1"/>
    <col min="10206" max="10208" width="7.5703125" style="598" bestFit="1" customWidth="1"/>
    <col min="10209" max="10210" width="8.140625" style="598" bestFit="1" customWidth="1"/>
    <col min="10211" max="10211" width="2.42578125" style="598" customWidth="1"/>
    <col min="10212" max="10214" width="7.5703125" style="598" bestFit="1" customWidth="1"/>
    <col min="10215" max="10216" width="8.140625" style="598" bestFit="1" customWidth="1"/>
    <col min="10217" max="10217" width="2.42578125" style="598" customWidth="1"/>
    <col min="10218" max="10222" width="7.5703125" style="598" bestFit="1" customWidth="1"/>
    <col min="10223" max="10457" width="9.140625" style="598"/>
    <col min="10458" max="10458" width="2" style="598" customWidth="1"/>
    <col min="10459" max="10459" width="9.140625" style="598"/>
    <col min="10460" max="10460" width="21.140625" style="598" customWidth="1"/>
    <col min="10461" max="10461" width="2.7109375" style="598" customWidth="1"/>
    <col min="10462" max="10464" width="7.5703125" style="598" bestFit="1" customWidth="1"/>
    <col min="10465" max="10466" width="8.140625" style="598" bestFit="1" customWidth="1"/>
    <col min="10467" max="10467" width="2.42578125" style="598" customWidth="1"/>
    <col min="10468" max="10470" width="7.5703125" style="598" bestFit="1" customWidth="1"/>
    <col min="10471" max="10472" width="8.140625" style="598" bestFit="1" customWidth="1"/>
    <col min="10473" max="10473" width="2.42578125" style="598" customWidth="1"/>
    <col min="10474" max="10478" width="7.5703125" style="598" bestFit="1" customWidth="1"/>
    <col min="10479" max="10713" width="9.140625" style="598"/>
    <col min="10714" max="10714" width="2" style="598" customWidth="1"/>
    <col min="10715" max="10715" width="9.140625" style="598"/>
    <col min="10716" max="10716" width="21.140625" style="598" customWidth="1"/>
    <col min="10717" max="10717" width="2.7109375" style="598" customWidth="1"/>
    <col min="10718" max="10720" width="7.5703125" style="598" bestFit="1" customWidth="1"/>
    <col min="10721" max="10722" width="8.140625" style="598" bestFit="1" customWidth="1"/>
    <col min="10723" max="10723" width="2.42578125" style="598" customWidth="1"/>
    <col min="10724" max="10726" width="7.5703125" style="598" bestFit="1" customWidth="1"/>
    <col min="10727" max="10728" width="8.140625" style="598" bestFit="1" customWidth="1"/>
    <col min="10729" max="10729" width="2.42578125" style="598" customWidth="1"/>
    <col min="10730" max="10734" width="7.5703125" style="598" bestFit="1" customWidth="1"/>
    <col min="10735" max="10969" width="9.140625" style="598"/>
    <col min="10970" max="10970" width="2" style="598" customWidth="1"/>
    <col min="10971" max="10971" width="9.140625" style="598"/>
    <col min="10972" max="10972" width="21.140625" style="598" customWidth="1"/>
    <col min="10973" max="10973" width="2.7109375" style="598" customWidth="1"/>
    <col min="10974" max="10976" width="7.5703125" style="598" bestFit="1" customWidth="1"/>
    <col min="10977" max="10978" width="8.140625" style="598" bestFit="1" customWidth="1"/>
    <col min="10979" max="10979" width="2.42578125" style="598" customWidth="1"/>
    <col min="10980" max="10982" width="7.5703125" style="598" bestFit="1" customWidth="1"/>
    <col min="10983" max="10984" width="8.140625" style="598" bestFit="1" customWidth="1"/>
    <col min="10985" max="10985" width="2.42578125" style="598" customWidth="1"/>
    <col min="10986" max="10990" width="7.5703125" style="598" bestFit="1" customWidth="1"/>
    <col min="10991" max="11225" width="9.140625" style="598"/>
    <col min="11226" max="11226" width="2" style="598" customWidth="1"/>
    <col min="11227" max="11227" width="9.140625" style="598"/>
    <col min="11228" max="11228" width="21.140625" style="598" customWidth="1"/>
    <col min="11229" max="11229" width="2.7109375" style="598" customWidth="1"/>
    <col min="11230" max="11232" width="7.5703125" style="598" bestFit="1" customWidth="1"/>
    <col min="11233" max="11234" width="8.140625" style="598" bestFit="1" customWidth="1"/>
    <col min="11235" max="11235" width="2.42578125" style="598" customWidth="1"/>
    <col min="11236" max="11238" width="7.5703125" style="598" bestFit="1" customWidth="1"/>
    <col min="11239" max="11240" width="8.140625" style="598" bestFit="1" customWidth="1"/>
    <col min="11241" max="11241" width="2.42578125" style="598" customWidth="1"/>
    <col min="11242" max="11246" width="7.5703125" style="598" bestFit="1" customWidth="1"/>
    <col min="11247" max="11481" width="9.140625" style="598"/>
    <col min="11482" max="11482" width="2" style="598" customWidth="1"/>
    <col min="11483" max="11483" width="9.140625" style="598"/>
    <col min="11484" max="11484" width="21.140625" style="598" customWidth="1"/>
    <col min="11485" max="11485" width="2.7109375" style="598" customWidth="1"/>
    <col min="11486" max="11488" width="7.5703125" style="598" bestFit="1" customWidth="1"/>
    <col min="11489" max="11490" width="8.140625" style="598" bestFit="1" customWidth="1"/>
    <col min="11491" max="11491" width="2.42578125" style="598" customWidth="1"/>
    <col min="11492" max="11494" width="7.5703125" style="598" bestFit="1" customWidth="1"/>
    <col min="11495" max="11496" width="8.140625" style="598" bestFit="1" customWidth="1"/>
    <col min="11497" max="11497" width="2.42578125" style="598" customWidth="1"/>
    <col min="11498" max="11502" width="7.5703125" style="598" bestFit="1" customWidth="1"/>
    <col min="11503" max="11737" width="9.140625" style="598"/>
    <col min="11738" max="11738" width="2" style="598" customWidth="1"/>
    <col min="11739" max="11739" width="9.140625" style="598"/>
    <col min="11740" max="11740" width="21.140625" style="598" customWidth="1"/>
    <col min="11741" max="11741" width="2.7109375" style="598" customWidth="1"/>
    <col min="11742" max="11744" width="7.5703125" style="598" bestFit="1" customWidth="1"/>
    <col min="11745" max="11746" width="8.140625" style="598" bestFit="1" customWidth="1"/>
    <col min="11747" max="11747" width="2.42578125" style="598" customWidth="1"/>
    <col min="11748" max="11750" width="7.5703125" style="598" bestFit="1" customWidth="1"/>
    <col min="11751" max="11752" width="8.140625" style="598" bestFit="1" customWidth="1"/>
    <col min="11753" max="11753" width="2.42578125" style="598" customWidth="1"/>
    <col min="11754" max="11758" width="7.5703125" style="598" bestFit="1" customWidth="1"/>
    <col min="11759" max="11993" width="9.140625" style="598"/>
    <col min="11994" max="11994" width="2" style="598" customWidth="1"/>
    <col min="11995" max="11995" width="9.140625" style="598"/>
    <col min="11996" max="11996" width="21.140625" style="598" customWidth="1"/>
    <col min="11997" max="11997" width="2.7109375" style="598" customWidth="1"/>
    <col min="11998" max="12000" width="7.5703125" style="598" bestFit="1" customWidth="1"/>
    <col min="12001" max="12002" width="8.140625" style="598" bestFit="1" customWidth="1"/>
    <col min="12003" max="12003" width="2.42578125" style="598" customWidth="1"/>
    <col min="12004" max="12006" width="7.5703125" style="598" bestFit="1" customWidth="1"/>
    <col min="12007" max="12008" width="8.140625" style="598" bestFit="1" customWidth="1"/>
    <col min="12009" max="12009" width="2.42578125" style="598" customWidth="1"/>
    <col min="12010" max="12014" width="7.5703125" style="598" bestFit="1" customWidth="1"/>
    <col min="12015" max="12249" width="9.140625" style="598"/>
    <col min="12250" max="12250" width="2" style="598" customWidth="1"/>
    <col min="12251" max="12251" width="9.140625" style="598"/>
    <col min="12252" max="12252" width="21.140625" style="598" customWidth="1"/>
    <col min="12253" max="12253" width="2.7109375" style="598" customWidth="1"/>
    <col min="12254" max="12256" width="7.5703125" style="598" bestFit="1" customWidth="1"/>
    <col min="12257" max="12258" width="8.140625" style="598" bestFit="1" customWidth="1"/>
    <col min="12259" max="12259" width="2.42578125" style="598" customWidth="1"/>
    <col min="12260" max="12262" width="7.5703125" style="598" bestFit="1" customWidth="1"/>
    <col min="12263" max="12264" width="8.140625" style="598" bestFit="1" customWidth="1"/>
    <col min="12265" max="12265" width="2.42578125" style="598" customWidth="1"/>
    <col min="12266" max="12270" width="7.5703125" style="598" bestFit="1" customWidth="1"/>
    <col min="12271" max="12505" width="9.140625" style="598"/>
    <col min="12506" max="12506" width="2" style="598" customWidth="1"/>
    <col min="12507" max="12507" width="9.140625" style="598"/>
    <col min="12508" max="12508" width="21.140625" style="598" customWidth="1"/>
    <col min="12509" max="12509" width="2.7109375" style="598" customWidth="1"/>
    <col min="12510" max="12512" width="7.5703125" style="598" bestFit="1" customWidth="1"/>
    <col min="12513" max="12514" width="8.140625" style="598" bestFit="1" customWidth="1"/>
    <col min="12515" max="12515" width="2.42578125" style="598" customWidth="1"/>
    <col min="12516" max="12518" width="7.5703125" style="598" bestFit="1" customWidth="1"/>
    <col min="12519" max="12520" width="8.140625" style="598" bestFit="1" customWidth="1"/>
    <col min="12521" max="12521" width="2.42578125" style="598" customWidth="1"/>
    <col min="12522" max="12526" width="7.5703125" style="598" bestFit="1" customWidth="1"/>
    <col min="12527" max="12761" width="9.140625" style="598"/>
    <col min="12762" max="12762" width="2" style="598" customWidth="1"/>
    <col min="12763" max="12763" width="9.140625" style="598"/>
    <col min="12764" max="12764" width="21.140625" style="598" customWidth="1"/>
    <col min="12765" max="12765" width="2.7109375" style="598" customWidth="1"/>
    <col min="12766" max="12768" width="7.5703125" style="598" bestFit="1" customWidth="1"/>
    <col min="12769" max="12770" width="8.140625" style="598" bestFit="1" customWidth="1"/>
    <col min="12771" max="12771" width="2.42578125" style="598" customWidth="1"/>
    <col min="12772" max="12774" width="7.5703125" style="598" bestFit="1" customWidth="1"/>
    <col min="12775" max="12776" width="8.140625" style="598" bestFit="1" customWidth="1"/>
    <col min="12777" max="12777" width="2.42578125" style="598" customWidth="1"/>
    <col min="12778" max="12782" width="7.5703125" style="598" bestFit="1" customWidth="1"/>
    <col min="12783" max="13017" width="9.140625" style="598"/>
    <col min="13018" max="13018" width="2" style="598" customWidth="1"/>
    <col min="13019" max="13019" width="9.140625" style="598"/>
    <col min="13020" max="13020" width="21.140625" style="598" customWidth="1"/>
    <col min="13021" max="13021" width="2.7109375" style="598" customWidth="1"/>
    <col min="13022" max="13024" width="7.5703125" style="598" bestFit="1" customWidth="1"/>
    <col min="13025" max="13026" width="8.140625" style="598" bestFit="1" customWidth="1"/>
    <col min="13027" max="13027" width="2.42578125" style="598" customWidth="1"/>
    <col min="13028" max="13030" width="7.5703125" style="598" bestFit="1" customWidth="1"/>
    <col min="13031" max="13032" width="8.140625" style="598" bestFit="1" customWidth="1"/>
    <col min="13033" max="13033" width="2.42578125" style="598" customWidth="1"/>
    <col min="13034" max="13038" width="7.5703125" style="598" bestFit="1" customWidth="1"/>
    <col min="13039" max="13273" width="9.140625" style="598"/>
    <col min="13274" max="13274" width="2" style="598" customWidth="1"/>
    <col min="13275" max="13275" width="9.140625" style="598"/>
    <col min="13276" max="13276" width="21.140625" style="598" customWidth="1"/>
    <col min="13277" max="13277" width="2.7109375" style="598" customWidth="1"/>
    <col min="13278" max="13280" width="7.5703125" style="598" bestFit="1" customWidth="1"/>
    <col min="13281" max="13282" width="8.140625" style="598" bestFit="1" customWidth="1"/>
    <col min="13283" max="13283" width="2.42578125" style="598" customWidth="1"/>
    <col min="13284" max="13286" width="7.5703125" style="598" bestFit="1" customWidth="1"/>
    <col min="13287" max="13288" width="8.140625" style="598" bestFit="1" customWidth="1"/>
    <col min="13289" max="13289" width="2.42578125" style="598" customWidth="1"/>
    <col min="13290" max="13294" width="7.5703125" style="598" bestFit="1" customWidth="1"/>
    <col min="13295" max="13529" width="9.140625" style="598"/>
    <col min="13530" max="13530" width="2" style="598" customWidth="1"/>
    <col min="13531" max="13531" width="9.140625" style="598"/>
    <col min="13532" max="13532" width="21.140625" style="598" customWidth="1"/>
    <col min="13533" max="13533" width="2.7109375" style="598" customWidth="1"/>
    <col min="13534" max="13536" width="7.5703125" style="598" bestFit="1" customWidth="1"/>
    <col min="13537" max="13538" width="8.140625" style="598" bestFit="1" customWidth="1"/>
    <col min="13539" max="13539" width="2.42578125" style="598" customWidth="1"/>
    <col min="13540" max="13542" width="7.5703125" style="598" bestFit="1" customWidth="1"/>
    <col min="13543" max="13544" width="8.140625" style="598" bestFit="1" customWidth="1"/>
    <col min="13545" max="13545" width="2.42578125" style="598" customWidth="1"/>
    <col min="13546" max="13550" width="7.5703125" style="598" bestFit="1" customWidth="1"/>
    <col min="13551" max="13785" width="9.140625" style="598"/>
    <col min="13786" max="13786" width="2" style="598" customWidth="1"/>
    <col min="13787" max="13787" width="9.140625" style="598"/>
    <col min="13788" max="13788" width="21.140625" style="598" customWidth="1"/>
    <col min="13789" max="13789" width="2.7109375" style="598" customWidth="1"/>
    <col min="13790" max="13792" width="7.5703125" style="598" bestFit="1" customWidth="1"/>
    <col min="13793" max="13794" width="8.140625" style="598" bestFit="1" customWidth="1"/>
    <col min="13795" max="13795" width="2.42578125" style="598" customWidth="1"/>
    <col min="13796" max="13798" width="7.5703125" style="598" bestFit="1" customWidth="1"/>
    <col min="13799" max="13800" width="8.140625" style="598" bestFit="1" customWidth="1"/>
    <col min="13801" max="13801" width="2.42578125" style="598" customWidth="1"/>
    <col min="13802" max="13806" width="7.5703125" style="598" bestFit="1" customWidth="1"/>
    <col min="13807" max="14041" width="9.140625" style="598"/>
    <col min="14042" max="14042" width="2" style="598" customWidth="1"/>
    <col min="14043" max="14043" width="9.140625" style="598"/>
    <col min="14044" max="14044" width="21.140625" style="598" customWidth="1"/>
    <col min="14045" max="14045" width="2.7109375" style="598" customWidth="1"/>
    <col min="14046" max="14048" width="7.5703125" style="598" bestFit="1" customWidth="1"/>
    <col min="14049" max="14050" width="8.140625" style="598" bestFit="1" customWidth="1"/>
    <col min="14051" max="14051" width="2.42578125" style="598" customWidth="1"/>
    <col min="14052" max="14054" width="7.5703125" style="598" bestFit="1" customWidth="1"/>
    <col min="14055" max="14056" width="8.140625" style="598" bestFit="1" customWidth="1"/>
    <col min="14057" max="14057" width="2.42578125" style="598" customWidth="1"/>
    <col min="14058" max="14062" width="7.5703125" style="598" bestFit="1" customWidth="1"/>
    <col min="14063" max="14297" width="9.140625" style="598"/>
    <col min="14298" max="14298" width="2" style="598" customWidth="1"/>
    <col min="14299" max="14299" width="9.140625" style="598"/>
    <col min="14300" max="14300" width="21.140625" style="598" customWidth="1"/>
    <col min="14301" max="14301" width="2.7109375" style="598" customWidth="1"/>
    <col min="14302" max="14304" width="7.5703125" style="598" bestFit="1" customWidth="1"/>
    <col min="14305" max="14306" width="8.140625" style="598" bestFit="1" customWidth="1"/>
    <col min="14307" max="14307" width="2.42578125" style="598" customWidth="1"/>
    <col min="14308" max="14310" width="7.5703125" style="598" bestFit="1" customWidth="1"/>
    <col min="14311" max="14312" width="8.140625" style="598" bestFit="1" customWidth="1"/>
    <col min="14313" max="14313" width="2.42578125" style="598" customWidth="1"/>
    <col min="14314" max="14318" width="7.5703125" style="598" bestFit="1" customWidth="1"/>
    <col min="14319" max="14553" width="9.140625" style="598"/>
    <col min="14554" max="14554" width="2" style="598" customWidth="1"/>
    <col min="14555" max="14555" width="9.140625" style="598"/>
    <col min="14556" max="14556" width="21.140625" style="598" customWidth="1"/>
    <col min="14557" max="14557" width="2.7109375" style="598" customWidth="1"/>
    <col min="14558" max="14560" width="7.5703125" style="598" bestFit="1" customWidth="1"/>
    <col min="14561" max="14562" width="8.140625" style="598" bestFit="1" customWidth="1"/>
    <col min="14563" max="14563" width="2.42578125" style="598" customWidth="1"/>
    <col min="14564" max="14566" width="7.5703125" style="598" bestFit="1" customWidth="1"/>
    <col min="14567" max="14568" width="8.140625" style="598" bestFit="1" customWidth="1"/>
    <col min="14569" max="14569" width="2.42578125" style="598" customWidth="1"/>
    <col min="14570" max="14574" width="7.5703125" style="598" bestFit="1" customWidth="1"/>
    <col min="14575" max="14809" width="9.140625" style="598"/>
    <col min="14810" max="14810" width="2" style="598" customWidth="1"/>
    <col min="14811" max="14811" width="9.140625" style="598"/>
    <col min="14812" max="14812" width="21.140625" style="598" customWidth="1"/>
    <col min="14813" max="14813" width="2.7109375" style="598" customWidth="1"/>
    <col min="14814" max="14816" width="7.5703125" style="598" bestFit="1" customWidth="1"/>
    <col min="14817" max="14818" width="8.140625" style="598" bestFit="1" customWidth="1"/>
    <col min="14819" max="14819" width="2.42578125" style="598" customWidth="1"/>
    <col min="14820" max="14822" width="7.5703125" style="598" bestFit="1" customWidth="1"/>
    <col min="14823" max="14824" width="8.140625" style="598" bestFit="1" customWidth="1"/>
    <col min="14825" max="14825" width="2.42578125" style="598" customWidth="1"/>
    <col min="14826" max="14830" width="7.5703125" style="598" bestFit="1" customWidth="1"/>
    <col min="14831" max="15065" width="9.140625" style="598"/>
    <col min="15066" max="15066" width="2" style="598" customWidth="1"/>
    <col min="15067" max="15067" width="9.140625" style="598"/>
    <col min="15068" max="15068" width="21.140625" style="598" customWidth="1"/>
    <col min="15069" max="15069" width="2.7109375" style="598" customWidth="1"/>
    <col min="15070" max="15072" width="7.5703125" style="598" bestFit="1" customWidth="1"/>
    <col min="15073" max="15074" width="8.140625" style="598" bestFit="1" customWidth="1"/>
    <col min="15075" max="15075" width="2.42578125" style="598" customWidth="1"/>
    <col min="15076" max="15078" width="7.5703125" style="598" bestFit="1" customWidth="1"/>
    <col min="15079" max="15080" width="8.140625" style="598" bestFit="1" customWidth="1"/>
    <col min="15081" max="15081" width="2.42578125" style="598" customWidth="1"/>
    <col min="15082" max="15086" width="7.5703125" style="598" bestFit="1" customWidth="1"/>
    <col min="15087" max="15321" width="9.140625" style="598"/>
    <col min="15322" max="15322" width="2" style="598" customWidth="1"/>
    <col min="15323" max="15323" width="9.140625" style="598"/>
    <col min="15324" max="15324" width="21.140625" style="598" customWidth="1"/>
    <col min="15325" max="15325" width="2.7109375" style="598" customWidth="1"/>
    <col min="15326" max="15328" width="7.5703125" style="598" bestFit="1" customWidth="1"/>
    <col min="15329" max="15330" width="8.140625" style="598" bestFit="1" customWidth="1"/>
    <col min="15331" max="15331" width="2.42578125" style="598" customWidth="1"/>
    <col min="15332" max="15334" width="7.5703125" style="598" bestFit="1" customWidth="1"/>
    <col min="15335" max="15336" width="8.140625" style="598" bestFit="1" customWidth="1"/>
    <col min="15337" max="15337" width="2.42578125" style="598" customWidth="1"/>
    <col min="15338" max="15342" width="7.5703125" style="598" bestFit="1" customWidth="1"/>
    <col min="15343" max="15577" width="9.140625" style="598"/>
    <col min="15578" max="15578" width="2" style="598" customWidth="1"/>
    <col min="15579" max="15579" width="9.140625" style="598"/>
    <col min="15580" max="15580" width="21.140625" style="598" customWidth="1"/>
    <col min="15581" max="15581" width="2.7109375" style="598" customWidth="1"/>
    <col min="15582" max="15584" width="7.5703125" style="598" bestFit="1" customWidth="1"/>
    <col min="15585" max="15586" width="8.140625" style="598" bestFit="1" customWidth="1"/>
    <col min="15587" max="15587" width="2.42578125" style="598" customWidth="1"/>
    <col min="15588" max="15590" width="7.5703125" style="598" bestFit="1" customWidth="1"/>
    <col min="15591" max="15592" width="8.140625" style="598" bestFit="1" customWidth="1"/>
    <col min="15593" max="15593" width="2.42578125" style="598" customWidth="1"/>
    <col min="15594" max="15598" width="7.5703125" style="598" bestFit="1" customWidth="1"/>
    <col min="15599" max="15833" width="9.140625" style="598"/>
    <col min="15834" max="15834" width="2" style="598" customWidth="1"/>
    <col min="15835" max="15835" width="9.140625" style="598"/>
    <col min="15836" max="15836" width="21.140625" style="598" customWidth="1"/>
    <col min="15837" max="15837" width="2.7109375" style="598" customWidth="1"/>
    <col min="15838" max="15840" width="7.5703125" style="598" bestFit="1" customWidth="1"/>
    <col min="15841" max="15842" width="8.140625" style="598" bestFit="1" customWidth="1"/>
    <col min="15843" max="15843" width="2.42578125" style="598" customWidth="1"/>
    <col min="15844" max="15846" width="7.5703125" style="598" bestFit="1" customWidth="1"/>
    <col min="15847" max="15848" width="8.140625" style="598" bestFit="1" customWidth="1"/>
    <col min="15849" max="15849" width="2.42578125" style="598" customWidth="1"/>
    <col min="15850" max="15854" width="7.5703125" style="598" bestFit="1" customWidth="1"/>
    <col min="15855" max="16089" width="9.140625" style="598"/>
    <col min="16090" max="16090" width="2" style="598" customWidth="1"/>
    <col min="16091" max="16091" width="9.140625" style="598"/>
    <col min="16092" max="16092" width="21.140625" style="598" customWidth="1"/>
    <col min="16093" max="16093" width="2.7109375" style="598" customWidth="1"/>
    <col min="16094" max="16096" width="7.5703125" style="598" bestFit="1" customWidth="1"/>
    <col min="16097" max="16098" width="8.140625" style="598" bestFit="1" customWidth="1"/>
    <col min="16099" max="16099" width="2.42578125" style="598" customWidth="1"/>
    <col min="16100" max="16102" width="7.5703125" style="598" bestFit="1" customWidth="1"/>
    <col min="16103" max="16104" width="8.140625" style="598" bestFit="1" customWidth="1"/>
    <col min="16105" max="16105" width="2.42578125" style="598" customWidth="1"/>
    <col min="16106" max="16110" width="7.5703125" style="598" bestFit="1" customWidth="1"/>
    <col min="16111" max="16384" width="9.140625" style="598"/>
  </cols>
  <sheetData>
    <row r="1" spans="1:19" s="602" customFormat="1" ht="15" x14ac:dyDescent="0.25">
      <c r="A1" s="611" t="s">
        <v>668</v>
      </c>
      <c r="B1" s="611"/>
      <c r="C1" s="611"/>
      <c r="D1" s="611"/>
      <c r="E1" s="611"/>
    </row>
    <row r="2" spans="1:19" s="39" customFormat="1" ht="14.25" x14ac:dyDescent="0.2">
      <c r="A2" s="36" t="s">
        <v>666</v>
      </c>
      <c r="B2" s="37"/>
      <c r="C2" s="37"/>
      <c r="D2" s="37"/>
      <c r="E2" s="37"/>
      <c r="F2" s="37"/>
      <c r="G2" s="37"/>
      <c r="H2" s="37"/>
      <c r="I2" s="37"/>
      <c r="J2" s="38"/>
      <c r="K2" s="38"/>
      <c r="L2" s="38"/>
      <c r="M2" s="38"/>
      <c r="N2" s="38"/>
      <c r="O2" s="37"/>
      <c r="P2" s="37"/>
      <c r="Q2" s="37"/>
      <c r="R2" s="37"/>
      <c r="S2" s="37"/>
    </row>
    <row r="3" spans="1:19" s="39" customFormat="1" ht="14.25" customHeight="1" x14ac:dyDescent="0.2">
      <c r="A3" s="40" t="s">
        <v>15</v>
      </c>
      <c r="B3" s="41"/>
      <c r="C3" s="41"/>
      <c r="D3" s="41"/>
      <c r="E3" s="41"/>
      <c r="F3" s="41"/>
      <c r="G3" s="41"/>
      <c r="H3" s="41"/>
      <c r="I3" s="41"/>
      <c r="L3" s="595" t="s">
        <v>16</v>
      </c>
      <c r="M3" s="618" t="s">
        <v>4</v>
      </c>
      <c r="N3" s="618"/>
      <c r="O3" s="618"/>
      <c r="P3" s="618"/>
      <c r="Q3" s="618"/>
      <c r="R3" s="618"/>
      <c r="S3" s="619"/>
    </row>
    <row r="4" spans="1:19" s="39" customFormat="1" ht="15" customHeight="1" x14ac:dyDescent="0.2">
      <c r="A4" s="36" t="s">
        <v>18</v>
      </c>
      <c r="B4" s="41"/>
      <c r="C4" s="41"/>
      <c r="D4" s="41"/>
      <c r="E4" s="41"/>
      <c r="F4" s="41"/>
      <c r="G4" s="41"/>
      <c r="H4" s="41"/>
      <c r="I4" s="41"/>
      <c r="L4" s="595" t="s">
        <v>19</v>
      </c>
      <c r="M4" s="618" t="s">
        <v>683</v>
      </c>
      <c r="N4" s="618"/>
      <c r="O4" s="618"/>
      <c r="P4" s="618"/>
      <c r="Q4" s="618"/>
      <c r="R4" s="618"/>
      <c r="S4" s="619"/>
    </row>
    <row r="5" spans="1:19" s="39" customFormat="1" x14ac:dyDescent="0.2">
      <c r="A5" s="42"/>
      <c r="B5" s="43"/>
      <c r="C5" s="43"/>
      <c r="D5" s="43"/>
      <c r="E5" s="43"/>
      <c r="F5" s="43"/>
      <c r="G5" s="43"/>
      <c r="H5" s="43"/>
      <c r="I5" s="43"/>
      <c r="J5" s="42"/>
      <c r="K5" s="42"/>
      <c r="L5" s="42"/>
      <c r="M5" s="42"/>
      <c r="N5" s="42"/>
      <c r="O5" s="43"/>
      <c r="P5" s="43"/>
      <c r="Q5" s="43"/>
      <c r="R5" s="43"/>
      <c r="S5" s="43"/>
    </row>
    <row r="6" spans="1:19" s="44" customFormat="1" x14ac:dyDescent="0.2">
      <c r="B6" s="45"/>
      <c r="C6" s="46"/>
      <c r="D6" s="46"/>
      <c r="E6" s="46"/>
      <c r="F6" s="46"/>
      <c r="G6" s="46"/>
      <c r="H6" s="46"/>
      <c r="I6" s="46"/>
      <c r="J6" s="47"/>
      <c r="K6" s="46"/>
      <c r="L6" s="46"/>
      <c r="M6" s="46"/>
      <c r="N6" s="46"/>
      <c r="O6" s="46"/>
      <c r="P6" s="46"/>
      <c r="Q6" s="46"/>
      <c r="R6" s="46"/>
      <c r="S6" s="46"/>
    </row>
    <row r="7" spans="1:19" s="49" customFormat="1" ht="14.45" customHeight="1" x14ac:dyDescent="0.2">
      <c r="A7" s="147"/>
      <c r="B7" s="48"/>
      <c r="C7" s="620" t="s">
        <v>5</v>
      </c>
      <c r="D7" s="620"/>
      <c r="E7" s="620"/>
      <c r="F7" s="620"/>
      <c r="G7" s="620"/>
      <c r="H7" s="48"/>
      <c r="I7" s="620" t="s">
        <v>21</v>
      </c>
      <c r="J7" s="620"/>
      <c r="K7" s="620"/>
      <c r="L7" s="620"/>
      <c r="M7" s="620"/>
      <c r="N7" s="596"/>
      <c r="O7" s="620" t="s">
        <v>584</v>
      </c>
      <c r="P7" s="620"/>
      <c r="Q7" s="620"/>
      <c r="R7" s="620"/>
      <c r="S7" s="620"/>
    </row>
    <row r="8" spans="1:19" s="49" customFormat="1" ht="14.45" customHeight="1" x14ac:dyDescent="0.2">
      <c r="A8" s="157"/>
      <c r="B8" s="50"/>
      <c r="C8" s="50">
        <v>2011</v>
      </c>
      <c r="D8" s="50">
        <v>2012</v>
      </c>
      <c r="E8" s="50">
        <v>2013</v>
      </c>
      <c r="F8" s="50">
        <v>2014</v>
      </c>
      <c r="G8" s="50">
        <v>2015</v>
      </c>
      <c r="H8" s="50"/>
      <c r="I8" s="50">
        <v>2011</v>
      </c>
      <c r="J8" s="50">
        <v>2012</v>
      </c>
      <c r="K8" s="50">
        <v>2013</v>
      </c>
      <c r="L8" s="50">
        <v>2014</v>
      </c>
      <c r="M8" s="50">
        <v>2015</v>
      </c>
      <c r="N8" s="50"/>
      <c r="O8" s="50">
        <v>2011</v>
      </c>
      <c r="P8" s="50">
        <v>2012</v>
      </c>
      <c r="Q8" s="50">
        <v>2013</v>
      </c>
      <c r="R8" s="50">
        <v>2014</v>
      </c>
      <c r="S8" s="50">
        <v>2015</v>
      </c>
    </row>
    <row r="9" spans="1:19" s="39" customFormat="1" x14ac:dyDescent="0.2">
      <c r="A9" s="150"/>
      <c r="B9" s="43"/>
      <c r="C9" s="55"/>
      <c r="D9" s="55"/>
      <c r="E9" s="55"/>
      <c r="F9" s="55"/>
      <c r="G9" s="55"/>
      <c r="H9" s="55"/>
      <c r="I9" s="55"/>
      <c r="J9" s="57"/>
      <c r="K9" s="57"/>
      <c r="L9" s="57"/>
      <c r="M9" s="57"/>
      <c r="N9" s="57"/>
      <c r="O9" s="59"/>
      <c r="P9" s="59"/>
      <c r="Q9" s="59"/>
      <c r="R9" s="59"/>
      <c r="S9" s="59"/>
    </row>
    <row r="10" spans="1:19" s="39" customFormat="1" x14ac:dyDescent="0.2">
      <c r="A10" s="150" t="s">
        <v>23</v>
      </c>
      <c r="B10" s="43"/>
      <c r="C10" s="55"/>
      <c r="D10" s="55"/>
      <c r="E10" s="55"/>
      <c r="F10" s="55"/>
      <c r="G10" s="55"/>
      <c r="H10" s="55"/>
      <c r="I10" s="55"/>
      <c r="J10" s="57"/>
      <c r="K10" s="57"/>
      <c r="L10" s="57"/>
      <c r="M10" s="57"/>
      <c r="N10" s="57"/>
      <c r="O10" s="59"/>
      <c r="P10" s="59"/>
      <c r="Q10" s="59"/>
      <c r="R10" s="59"/>
      <c r="S10" s="59"/>
    </row>
    <row r="11" spans="1:19" s="39" customFormat="1" x14ac:dyDescent="0.2">
      <c r="A11" s="167" t="s">
        <v>25</v>
      </c>
      <c r="B11" s="43"/>
      <c r="C11" s="125" t="str">
        <f>IF($M$3=$F$50,IF($M$4=$A$50,'SFR Table 2a all'!E7,IF($M$4=$A$51,'SFR Table 2a all'!E27,IF($M$4=$A$52,'SFR Table 2a all'!E47,IF($M$4=$A$53,'SFR Table 2a all'!E67,IF($M$4=$A$54,'SFR Table 2a all'!E87,IF($M$4=$A$55,'SFR Table 2a all'!E107,IF($M$4=$A$56,'SFR Table 2a all'!E127,'SFR Table 2a all'!E147))))))),IF($M$3=$F$51,IF($M$4=$A$50,'SFR Table 2a all'!AA7,IF($M$4=$A$51,'SFR Table 2a all'!AA27,IF($M$4=$A$52,'SFR Table 2a all'!AA47,IF($M$4=$A$53,'SFR Table 2a all'!AA67,IF($M$4=$A$54,'SFR Table 2a all'!AA87,IF($M$4=$A$55,'SFR Table 2a all'!AA107,IF($M$4=$A$56,'SFR Table 2a all'!AA127,'SFR Table 2a all'!AA147))))))),IF($M$4=$A$50,'SFR Table 2a all'!AW7,IF($M$4=$A$51,'SFR Table 2a all'!AW27,IF($M$4=$A$52,'SFR Table 2a all'!AW47,IF($M$4=$A$53,'SFR Table 2a all'!AW67,IF($M$4=$A$54,'SFR Table 2a all'!AW87,IF($M$4=$A$55,'SFR Table 2a all'!AW107,IF($M$4=$A$56,'SFR Table 2a all'!AW127,'SFR Table 2a all'!AW147)))))))))</f>
        <v>.</v>
      </c>
      <c r="D11" s="125">
        <f>IF($M$3=$F$50,IF($M$4=$A$50,'SFR Table 2a all'!F7,IF($M$4=$A$51,'SFR Table 2a all'!F27,IF($M$4=$A$52,'SFR Table 2a all'!F47,IF($M$4=$A$53,'SFR Table 2a all'!F67,IF($M$4=$A$54,'SFR Table 2a all'!F87,IF($M$4=$A$55,'SFR Table 2a all'!F107,IF($M$4=$A$56,'SFR Table 2a all'!F127,'SFR Table 2a all'!F147))))))),IF($M$3=$F$51,IF($M$4=$A$50,'SFR Table 2a all'!AB7,IF($M$4=$A$51,'SFR Table 2a all'!AB27,IF($M$4=$A$52,'SFR Table 2a all'!AB47,IF($M$4=$A$53,'SFR Table 2a all'!AB67,IF($M$4=$A$54,'SFR Table 2a all'!AB87,IF($M$4=$A$55,'SFR Table 2a all'!AB107,IF($M$4=$A$56,'SFR Table 2a all'!AB127,'SFR Table 2a all'!AB147))))))),IF($M$4=$A$50,'SFR Table 2a all'!AX7,IF($M$4=$A$51,'SFR Table 2a all'!AX27,IF($M$4=$A$52,'SFR Table 2a all'!AX47,IF($M$4=$A$53,'SFR Table 2a all'!AX67,IF($M$4=$A$54,'SFR Table 2a all'!AX87,IF($M$4=$A$55,'SFR Table 2a all'!AX107,IF($M$4=$A$56,'SFR Table 2a all'!AX127,'SFR Table 2a all'!AX147)))))))))</f>
        <v>2290</v>
      </c>
      <c r="E11" s="125">
        <f>IF($M$3=$F$50,IF($M$4=$A$50,'SFR Table 2a all'!G7,IF($M$4=$A$51,'SFR Table 2a all'!G27,IF($M$4=$A$52,'SFR Table 2a all'!G47,IF($M$4=$A$53,'SFR Table 2a all'!G67,IF($M$4=$A$54,'SFR Table 2a all'!G87,IF($M$4=$A$55,'SFR Table 2a all'!G107,IF($M$4=$A$56,'SFR Table 2a all'!G127,'SFR Table 2a all'!G147))))))),IF($M$3=$F$51,IF($M$4=$A$50,'SFR Table 2a all'!AC7,IF($M$4=$A$51,'SFR Table 2a all'!AC27,IF($M$4=$A$52,'SFR Table 2a all'!AC47,IF($M$4=$A$53,'SFR Table 2a all'!AC67,IF($M$4=$A$54,'SFR Table 2a all'!AC87,IF($M$4=$A$55,'SFR Table 2a all'!AC107,IF($M$4=$A$56,'SFR Table 2a all'!AC127,'SFR Table 2a all'!AC147))))))),IF($M$4=$A$50,'SFR Table 2a all'!AY7,IF($M$4=$A$51,'SFR Table 2a all'!AY27,IF($M$4=$A$52,'SFR Table 2a all'!AY47,IF($M$4=$A$53,'SFR Table 2a all'!AY67,IF($M$4=$A$54,'SFR Table 2a all'!AY87,IF($M$4=$A$55,'SFR Table 2a all'!AY107,IF($M$4=$A$56,'SFR Table 2a all'!AY127,'SFR Table 2a all'!AY147)))))))))</f>
        <v>2300</v>
      </c>
      <c r="F11" s="125">
        <f>IF($M$3=$F$50,IF($M$4=$A$50,'SFR Table 2a all'!H7,IF($M$4=$A$51,'SFR Table 2a all'!H27,IF($M$4=$A$52,'SFR Table 2a all'!H47,IF($M$4=$A$53,'SFR Table 2a all'!H67,IF($M$4=$A$54,'SFR Table 2a all'!H87,IF($M$4=$A$55,'SFR Table 2a all'!H107,IF($M$4=$A$56,'SFR Table 2a all'!H127,'SFR Table 2a all'!H147))))))),IF($M$3=$F$51,IF($M$4=$A$50,'SFR Table 2a all'!AD7,IF($M$4=$A$51,'SFR Table 2a all'!AD27,IF($M$4=$A$52,'SFR Table 2a all'!AD47,IF($M$4=$A$53,'SFR Table 2a all'!AD67,IF($M$4=$A$54,'SFR Table 2a all'!AD87,IF($M$4=$A$55,'SFR Table 2a all'!AD107,IF($M$4=$A$56,'SFR Table 2a all'!AD127,'SFR Table 2a all'!AD147))))))),IF($M$4=$A$50,'SFR Table 2a all'!AZ7,IF($M$4=$A$51,'SFR Table 2a all'!AZ27,IF($M$4=$A$52,'SFR Table 2a all'!AZ47,IF($M$4=$A$53,'SFR Table 2a all'!AZ67,IF($M$4=$A$54,'SFR Table 2a all'!AZ87,IF($M$4=$A$55,'SFR Table 2a all'!AZ107,IF($M$4=$A$56,'SFR Table 2a all'!AZ127,'SFR Table 2a all'!AZ147)))))))))</f>
        <v>2460</v>
      </c>
      <c r="G11" s="125">
        <f>IF($M$3=$F$50,IF($M$4=$A$50,'SFR Table 2a all'!I7,IF($M$4=$A$51,'SFR Table 2a all'!I27,IF($M$4=$A$52,'SFR Table 2a all'!I47,IF($M$4=$A$53,'SFR Table 2a all'!I67,IF($M$4=$A$54,'SFR Table 2a all'!I87,IF($M$4=$A$55,'SFR Table 2a all'!I107,IF($M$4=$A$56,'SFR Table 2a all'!I127,'SFR Table 2a all'!I147))))))),IF($M$3=$F$51,IF($M$4=$A$50,'SFR Table 2a all'!AE7,IF($M$4=$A$51,'SFR Table 2a all'!AE27,IF($M$4=$A$52,'SFR Table 2a all'!AE47,IF($M$4=$A$53,'SFR Table 2a all'!AE67,IF($M$4=$A$54,'SFR Table 2a all'!AE87,IF($M$4=$A$55,'SFR Table 2a all'!AE107,IF($M$4=$A$56,'SFR Table 2a all'!AE127,'SFR Table 2a all'!AE147))))))),IF($M$4=$A$50,'SFR Table 2a all'!BA7,IF($M$4=$A$51,'SFR Table 2a all'!BA27,IF($M$4=$A$52,'SFR Table 2a all'!BA47,IF($M$4=$A$53,'SFR Table 2a all'!BA67,IF($M$4=$A$54,'SFR Table 2a all'!BA87,IF($M$4=$A$55,'SFR Table 2a all'!BA107,IF($M$4=$A$56,'SFR Table 2a all'!BA127,'SFR Table 2a all'!BA147)))))))))</f>
        <v>2640</v>
      </c>
      <c r="H11" s="125"/>
      <c r="I11" s="125" t="str">
        <f>IF($M$3=$F$50,IF($M$4=$A$50,'SFR Table 2a all'!J7,IF($M$4=$A$51,'SFR Table 2a all'!J27,IF($M$4=$A$52,'SFR Table 2a all'!J47,IF($M$4=$A$53,'SFR Table 2a all'!J67,IF($M$4=$A$54,'SFR Table 2a all'!J87,IF($M$4=$A$55,'SFR Table 2a all'!J107,IF($M$4=$A$56,'SFR Table 2a all'!J127,'SFR Table 2a all'!J147))))))),IF($M$3=$F$51,IF($M$4=$A$50,'SFR Table 2a all'!AF7,IF($M$4=$A$51,'SFR Table 2a all'!AF27,IF($M$4=$A$52,'SFR Table 2a all'!AF47,IF($M$4=$A$53,'SFR Table 2a all'!AF67,IF($M$4=$A$54,'SFR Table 2a all'!AF87,IF($M$4=$A$55,'SFR Table 2a all'!AF107,IF($M$4=$A$56,'SFR Table 2a all'!AF127,'SFR Table 2a all'!AF147))))))),IF($M$4=$A$50,'SFR Table 2a all'!BB7,IF($M$4=$A$51,'SFR Table 2a all'!BB27,IF($M$4=$A$52,'SFR Table 2a all'!BB47,IF($M$4=$A$53,'SFR Table 2a all'!BB67,IF($M$4=$A$54,'SFR Table 2a all'!BB87,IF($M$4=$A$55,'SFR Table 2a all'!BB107,IF($M$4=$A$56,'SFR Table 2a all'!BB127,'SFR Table 2a all'!BB147)))))))))</f>
        <v>.</v>
      </c>
      <c r="J11" s="126">
        <f>IF($M$3=$F$50,IF($M$4=$A$50,'SFR Table 2a all'!K7,IF($M$4=$A$51,'SFR Table 2a all'!K27,IF($M$4=$A$52,'SFR Table 2a all'!K47,IF($M$4=$A$53,'SFR Table 2a all'!K67,IF($M$4=$A$54,'SFR Table 2a all'!K87,IF($M$4=$A$55,'SFR Table 2a all'!K107,IF($M$4=$A$56,'SFR Table 2a all'!K127,'SFR Table 2a all'!K147))))))),IF($M$3=$F$51,IF($M$4=$A$50,'SFR Table 2a all'!AG7,IF($M$4=$A$51,'SFR Table 2a all'!AG27,IF($M$4=$A$52,'SFR Table 2a all'!AG47,IF($M$4=$A$53,'SFR Table 2a all'!AG67,IF($M$4=$A$54,'SFR Table 2a all'!AG87,IF($M$4=$A$55,'SFR Table 2a all'!AG107,IF($M$4=$A$56,'SFR Table 2a all'!AG127,'SFR Table 2a all'!AG147))))))),IF($M$4=$A$50,'SFR Table 2a all'!BC7,IF($M$4=$A$51,'SFR Table 2a all'!BC27,IF($M$4=$A$52,'SFR Table 2a all'!BC47,IF($M$4=$A$53,'SFR Table 2a all'!BC67,IF($M$4=$A$54,'SFR Table 2a all'!BC87,IF($M$4=$A$55,'SFR Table 2a all'!BC107,IF($M$4=$A$56,'SFR Table 2a all'!BC127,'SFR Table 2a all'!BC147)))))))))</f>
        <v>540730</v>
      </c>
      <c r="K11" s="126">
        <f>IF($M$3=$F$50,IF($M$4=$A$50,'SFR Table 2a all'!L7,IF($M$4=$A$51,'SFR Table 2a all'!L27,IF($M$4=$A$52,'SFR Table 2a all'!L47,IF($M$4=$A$53,'SFR Table 2a all'!L67,IF($M$4=$A$54,'SFR Table 2a all'!L87,IF($M$4=$A$55,'SFR Table 2a all'!L107,IF($M$4=$A$56,'SFR Table 2a all'!L127,'SFR Table 2a all'!L147))))))),IF($M$3=$F$51,IF($M$4=$A$50,'SFR Table 2a all'!AH7,IF($M$4=$A$51,'SFR Table 2a all'!AH27,IF($M$4=$A$52,'SFR Table 2a all'!AH47,IF($M$4=$A$53,'SFR Table 2a all'!AH67,IF($M$4=$A$54,'SFR Table 2a all'!AH87,IF($M$4=$A$55,'SFR Table 2a all'!AH107,IF($M$4=$A$56,'SFR Table 2a all'!AH127,'SFR Table 2a all'!AH147))))))),IF($M$4=$A$50,'SFR Table 2a all'!BD7,IF($M$4=$A$51,'SFR Table 2a all'!BD27,IF($M$4=$A$52,'SFR Table 2a all'!BD47,IF($M$4=$A$53,'SFR Table 2a all'!BD67,IF($M$4=$A$54,'SFR Table 2a all'!BD87,IF($M$4=$A$55,'SFR Table 2a all'!BD107,IF($M$4=$A$56,'SFR Table 2a all'!BD127,'SFR Table 2a all'!BD147)))))))))</f>
        <v>537370</v>
      </c>
      <c r="L11" s="126">
        <f>IF($M$3=$F$50,IF($M$4=$A$50,'SFR Table 2a all'!M7,IF($M$4=$A$51,'SFR Table 2a all'!M27,IF($M$4=$A$52,'SFR Table 2a all'!M47,IF($M$4=$A$53,'SFR Table 2a all'!M67,IF($M$4=$A$54,'SFR Table 2a all'!M87,IF($M$4=$A$55,'SFR Table 2a all'!M107,IF($M$4=$A$56,'SFR Table 2a all'!M127,'SFR Table 2a all'!M147))))))),IF($M$3=$F$51,IF($M$4=$A$50,'SFR Table 2a all'!AI7,IF($M$4=$A$51,'SFR Table 2a all'!AI27,IF($M$4=$A$52,'SFR Table 2a all'!AI47,IF($M$4=$A$53,'SFR Table 2a all'!AI67,IF($M$4=$A$54,'SFR Table 2a all'!AI87,IF($M$4=$A$55,'SFR Table 2a all'!AI107,IF($M$4=$A$56,'SFR Table 2a all'!AI127,'SFR Table 2a all'!AI147))))))),IF($M$4=$A$50,'SFR Table 2a all'!BE7,IF($M$4=$A$51,'SFR Table 2a all'!BE27,IF($M$4=$A$52,'SFR Table 2a all'!BE47,IF($M$4=$A$53,'SFR Table 2a all'!BE67,IF($M$4=$A$54,'SFR Table 2a all'!BE87,IF($M$4=$A$55,'SFR Table 2a all'!BE107,IF($M$4=$A$56,'SFR Table 2a all'!BE127,'SFR Table 2a all'!BE147)))))))))</f>
        <v>558250</v>
      </c>
      <c r="M11" s="126">
        <f>IF($M$3=$F$50,IF($M$4=$A$50,'SFR Table 2a all'!N7,IF($M$4=$A$51,'SFR Table 2a all'!N27,IF($M$4=$A$52,'SFR Table 2a all'!N47,IF($M$4=$A$53,'SFR Table 2a all'!N67,IF($M$4=$A$54,'SFR Table 2a all'!N87,IF($M$4=$A$55,'SFR Table 2a all'!N107,IF($M$4=$A$56,'SFR Table 2a all'!N127,'SFR Table 2a all'!N147))))))),IF($M$3=$F$51,IF($M$4=$A$50,'SFR Table 2a all'!AJ7,IF($M$4=$A$51,'SFR Table 2a all'!AJ27,IF($M$4=$A$52,'SFR Table 2a all'!AJ47,IF($M$4=$A$53,'SFR Table 2a all'!AJ67,IF($M$4=$A$54,'SFR Table 2a all'!AJ87,IF($M$4=$A$55,'SFR Table 2a all'!AJ107,IF($M$4=$A$56,'SFR Table 2a all'!AJ127,'SFR Table 2a all'!AJ147))))))),IF($M$4=$A$50,'SFR Table 2a all'!BF7,IF($M$4=$A$51,'SFR Table 2a all'!BF27,IF($M$4=$A$52,'SFR Table 2a all'!BF47,IF($M$4=$A$53,'SFR Table 2a all'!BF67,IF($M$4=$A$54,'SFR Table 2a all'!BF87,IF($M$4=$A$55,'SFR Table 2a all'!BF107,IF($M$4=$A$56,'SFR Table 2a all'!BF127,'SFR Table 2a all'!BF147)))))))))</f>
        <v>575420</v>
      </c>
      <c r="N11" s="126"/>
      <c r="O11" s="127" t="str">
        <f>IF($M$3=$F$50,IF($M$4=$A$50,'SFR Table 2a all'!T7,IF($M$4=$A$51,'SFR Table 2a all'!T27,IF($M$4=$A$52,'SFR Table 2a all'!T47,IF($M$4=$A$53,'SFR Table 2a all'!T67,IF($M$4=$A$54,'SFR Table 2a all'!T87,IF($M$4=$A$55,'SFR Table 2a all'!T107,IF($M$4=$A$56,'SFR Table 2a all'!T127,'SFR Table 2a all'!T147))))))),IF($M$3=$F$51,IF($M$4=$A$50,'SFR Table 2a all'!AP7,IF($M$4=$A$51,'SFR Table 2a all'!AP27,IF($M$4=$A$52,'SFR Table 2a all'!AP47,IF($M$4=$A$53,'SFR Table 2a all'!AP67,IF($M$4=$A$54,'SFR Table 2a all'!AP87,IF($M$4=$A$55,'SFR Table 2a all'!AP107,IF($M$4=$A$56,'SFR Table 2a all'!AP127,'SFR Table 2a all'!AP147))))))),IF($M$4=$A$50,'SFR Table 2a all'!BL7,IF($M$4=$A$51,'SFR Table 2a all'!BL27,IF($M$4=$A$52,'SFR Table 2a all'!BL47,IF($M$4=$A$53,'SFR Table 2a all'!BL67,IF($M$4=$A$54,'SFR Table 2a all'!BL87,IF($M$4=$A$55,'SFR Table 2a all'!BL107,IF($M$4=$A$56,'SFR Table 2a all'!BL127,'SFR Table 2a all'!BL147)))))))))</f>
        <v>.</v>
      </c>
      <c r="P11" s="127" t="str">
        <f>IF($M$3=$F$50,IF($M$4=$A$50,'SFR Table 2a all'!U7,IF($M$4=$A$51,'SFR Table 2a all'!U27,IF($M$4=$A$52,'SFR Table 2a all'!U47,IF($M$4=$A$53,'SFR Table 2a all'!U67,IF($M$4=$A$54,'SFR Table 2a all'!U87,IF($M$4=$A$55,'SFR Table 2a all'!U107,IF($M$4=$A$56,'SFR Table 2a all'!U127,'SFR Table 2a all'!U147))))))),IF($M$3=$F$51,IF($M$4=$A$50,'SFR Table 2a all'!AQ7,IF($M$4=$A$51,'SFR Table 2a all'!AQ27,IF($M$4=$A$52,'SFR Table 2a all'!AQ47,IF($M$4=$A$53,'SFR Table 2a all'!AQ67,IF($M$4=$A$54,'SFR Table 2a all'!AQ87,IF($M$4=$A$55,'SFR Table 2a all'!AQ107,IF($M$4=$A$56,'SFR Table 2a all'!AQ127,'SFR Table 2a all'!AQ147))))))),IF($M$4=$A$50,'SFR Table 2a all'!BM7,IF($M$4=$A$51,'SFR Table 2a all'!BM27,IF($M$4=$A$52,'SFR Table 2a all'!BM47,IF($M$4=$A$53,'SFR Table 2a all'!BM67,IF($M$4=$A$54,'SFR Table 2a all'!BM87,IF($M$4=$A$55,'SFR Table 2a all'!BM107,IF($M$4=$A$56,'SFR Table 2a all'!BM127,'SFR Table 2a all'!BM147)))))))))</f>
        <v>..</v>
      </c>
      <c r="Q11" s="127">
        <f>IF($M$3=$F$50,IF($M$4=$A$50,'SFR Table 2a all'!V7,IF($M$4=$A$51,'SFR Table 2a all'!V27,IF($M$4=$A$52,'SFR Table 2a all'!V47,IF($M$4=$A$53,'SFR Table 2a all'!V67,IF($M$4=$A$54,'SFR Table 2a all'!V87,IF($M$4=$A$55,'SFR Table 2a all'!V107,IF($M$4=$A$56,'SFR Table 2a all'!V127,'SFR Table 2a all'!V147))))))),IF($M$3=$F$51,IF($M$4=$A$50,'SFR Table 2a all'!AR7,IF($M$4=$A$51,'SFR Table 2a all'!AR27,IF($M$4=$A$52,'SFR Table 2a all'!AR47,IF($M$4=$A$53,'SFR Table 2a all'!AR67,IF($M$4=$A$54,'SFR Table 2a all'!AR87,IF($M$4=$A$55,'SFR Table 2a all'!AR107,IF($M$4=$A$56,'SFR Table 2a all'!AR127,'SFR Table 2a all'!AR147))))))),IF($M$4=$A$50,'SFR Table 2a all'!BN7,IF($M$4=$A$51,'SFR Table 2a all'!BN27,IF($M$4=$A$52,'SFR Table 2a all'!BN47,IF($M$4=$A$53,'SFR Table 2a all'!BN67,IF($M$4=$A$54,'SFR Table 2a all'!BN87,IF($M$4=$A$55,'SFR Table 2a all'!BN107,IF($M$4=$A$56,'SFR Table 2a all'!BN127,'SFR Table 2a all'!BN147)))))))))</f>
        <v>12130</v>
      </c>
      <c r="R11" s="127">
        <f>IF($M$3=$F$50,IF($M$4=$A$50,'SFR Table 2a all'!W7,IF($M$4=$A$51,'SFR Table 2a all'!W27,IF($M$4=$A$52,'SFR Table 2a all'!W47,IF($M$4=$A$53,'SFR Table 2a all'!W67,IF($M$4=$A$54,'SFR Table 2a all'!W87,IF($M$4=$A$55,'SFR Table 2a all'!W107,IF($M$4=$A$56,'SFR Table 2a all'!W127,'SFR Table 2a all'!W147))))))),IF($M$3=$F$51,IF($M$4=$A$50,'SFR Table 2a all'!AS7,IF($M$4=$A$51,'SFR Table 2a all'!AS27,IF($M$4=$A$52,'SFR Table 2a all'!AS47,IF($M$4=$A$53,'SFR Table 2a all'!AS67,IF($M$4=$A$54,'SFR Table 2a all'!AS87,IF($M$4=$A$55,'SFR Table 2a all'!AS107,IF($M$4=$A$56,'SFR Table 2a all'!AS127,'SFR Table 2a all'!AS147))))))),IF($M$4=$A$50,'SFR Table 2a all'!BO7,IF($M$4=$A$51,'SFR Table 2a all'!BO27,IF($M$4=$A$52,'SFR Table 2a all'!BO47,IF($M$4=$A$53,'SFR Table 2a all'!BO67,IF($M$4=$A$54,'SFR Table 2a all'!BO87,IF($M$4=$A$55,'SFR Table 2a all'!BO107,IF($M$4=$A$56,'SFR Table 2a all'!BO127,'SFR Table 2a all'!BO147)))))))))</f>
        <v>13350</v>
      </c>
      <c r="S11" s="127">
        <f>IF($M$3=$F$50,IF($M$4=$A$50,'SFR Table 2a all'!X7,IF($M$4=$A$51,'SFR Table 2a all'!X27,IF($M$4=$A$52,'SFR Table 2a all'!X47,IF($M$4=$A$53,'SFR Table 2a all'!X67,IF($M$4=$A$54,'SFR Table 2a all'!X87,IF($M$4=$A$55,'SFR Table 2a all'!X107,IF($M$4=$A$56,'SFR Table 2a all'!X127,'SFR Table 2a all'!X147))))))),IF($M$3=$F$51,IF($M$4=$A$50,'SFR Table 2a all'!AT7,IF($M$4=$A$51,'SFR Table 2a all'!AT27,IF($M$4=$A$52,'SFR Table 2a all'!AT47,IF($M$4=$A$53,'SFR Table 2a all'!AT67,IF($M$4=$A$54,'SFR Table 2a all'!AT87,IF($M$4=$A$55,'SFR Table 2a all'!AT107,IF($M$4=$A$56,'SFR Table 2a all'!AT127,'SFR Table 2a all'!AT147))))))),IF($M$4=$A$50,'SFR Table 2a all'!BP7,IF($M$4=$A$51,'SFR Table 2a all'!BP27,IF($M$4=$A$52,'SFR Table 2a all'!BP47,IF($M$4=$A$53,'SFR Table 2a all'!BP67,IF($M$4=$A$54,'SFR Table 2a all'!BP87,IF($M$4=$A$55,'SFR Table 2a all'!BP107,IF($M$4=$A$56,'SFR Table 2a all'!BP127,'SFR Table 2a all'!BP147)))))))))</f>
        <v>13680</v>
      </c>
    </row>
    <row r="12" spans="1:19" s="39" customFormat="1" ht="15" customHeight="1" x14ac:dyDescent="0.2">
      <c r="A12" s="167"/>
      <c r="B12" s="43"/>
      <c r="C12" s="125"/>
      <c r="D12" s="125"/>
      <c r="E12" s="125"/>
      <c r="F12" s="125"/>
      <c r="G12" s="125"/>
      <c r="H12" s="125"/>
      <c r="I12" s="125"/>
      <c r="J12" s="126"/>
      <c r="K12" s="126"/>
      <c r="L12" s="126"/>
      <c r="M12" s="126"/>
      <c r="N12" s="126"/>
      <c r="O12" s="127"/>
      <c r="P12" s="127"/>
      <c r="Q12" s="127"/>
      <c r="R12" s="127"/>
      <c r="S12" s="127"/>
    </row>
    <row r="13" spans="1:19" s="39" customFormat="1" x14ac:dyDescent="0.2">
      <c r="A13" s="168" t="s">
        <v>26</v>
      </c>
      <c r="B13" s="43"/>
      <c r="C13" s="125" t="str">
        <f>IF($M$3=$F$50,IF($M$4=$A$50,'SFR Table 2a all'!E9,IF($M$4=$A$51,'SFR Table 2a all'!E29,IF($M$4=$A$52,'SFR Table 2a all'!E49,IF($M$4=$A$53,'SFR Table 2a all'!E69,IF($M$4=$A$54,'SFR Table 2a all'!E89,IF($M$4=$A$55,'SFR Table 2a all'!E109,IF($M$4=$A$56,'SFR Table 2a all'!E129,'SFR Table 2a all'!E149))))))),IF($M$3=$F$51,IF($M$4=$A$50,'SFR Table 2a all'!AA9,IF($M$4=$A$51,'SFR Table 2a all'!AA29,IF($M$4=$A$52,'SFR Table 2a all'!AA49,IF($M$4=$A$53,'SFR Table 2a all'!AA69,IF($M$4=$A$54,'SFR Table 2a all'!AA89,IF($M$4=$A$55,'SFR Table 2a all'!AA109,IF($M$4=$A$56,'SFR Table 2a all'!AA129,'SFR Table 2a all'!AA149))))))),IF($M$4=$A$50,'SFR Table 2a all'!AW9,IF($M$4=$A$51,'SFR Table 2a all'!AW29,IF($M$4=$A$52,'SFR Table 2a all'!AW49,IF($M$4=$A$53,'SFR Table 2a all'!AW69,IF($M$4=$A$54,'SFR Table 2a all'!AW89,IF($M$4=$A$55,'SFR Table 2a all'!AW109,IF($M$4=$A$56,'SFR Table 2a all'!AW129,'SFR Table 2a all'!AW149)))))))))</f>
        <v>.</v>
      </c>
      <c r="D13" s="126">
        <f>IF($M$3=$F$50,IF($M$4=$A$50,'SFR Table 2a all'!F9,IF($M$4=$A$51,'SFR Table 2a all'!F29,IF($M$4=$A$52,'SFR Table 2a all'!F49,IF($M$4=$A$53,'SFR Table 2a all'!F69,IF($M$4=$A$54,'SFR Table 2a all'!F89,IF($M$4=$A$55,'SFR Table 2a all'!F109,IF($M$4=$A$56,'SFR Table 2a all'!F129,'SFR Table 2a all'!F149))))))),IF($M$3=$F$51,IF($M$4=$A$50,'SFR Table 2a all'!AB9,IF($M$4=$A$51,'SFR Table 2a all'!AB29,IF($M$4=$A$52,'SFR Table 2a all'!AB49,IF($M$4=$A$53,'SFR Table 2a all'!AB69,IF($M$4=$A$54,'SFR Table 2a all'!AB89,IF($M$4=$A$55,'SFR Table 2a all'!AB109,IF($M$4=$A$56,'SFR Table 2a all'!AB129,'SFR Table 2a all'!AB149))))))),IF($M$4=$A$50,'SFR Table 2a all'!AX9,IF($M$4=$A$51,'SFR Table 2a all'!AX29,IF($M$4=$A$52,'SFR Table 2a all'!AX49,IF($M$4=$A$53,'SFR Table 2a all'!AX69,IF($M$4=$A$54,'SFR Table 2a all'!AX89,IF($M$4=$A$55,'SFR Table 2a all'!AX109,IF($M$4=$A$56,'SFR Table 2a all'!AX129,'SFR Table 2a all'!AX149)))))))))</f>
        <v>700</v>
      </c>
      <c r="E13" s="126">
        <f>IF($M$3=$F$50,IF($M$4=$A$50,'SFR Table 2a all'!G9,IF($M$4=$A$51,'SFR Table 2a all'!G29,IF($M$4=$A$52,'SFR Table 2a all'!G49,IF($M$4=$A$53,'SFR Table 2a all'!G69,IF($M$4=$A$54,'SFR Table 2a all'!G89,IF($M$4=$A$55,'SFR Table 2a all'!G109,IF($M$4=$A$56,'SFR Table 2a all'!G129,'SFR Table 2a all'!G149))))))),IF($M$3=$F$51,IF($M$4=$A$50,'SFR Table 2a all'!AC9,IF($M$4=$A$51,'SFR Table 2a all'!AC29,IF($M$4=$A$52,'SFR Table 2a all'!AC49,IF($M$4=$A$53,'SFR Table 2a all'!AC69,IF($M$4=$A$54,'SFR Table 2a all'!AC89,IF($M$4=$A$55,'SFR Table 2a all'!AC109,IF($M$4=$A$56,'SFR Table 2a all'!AC129,'SFR Table 2a all'!AC149))))))),IF($M$4=$A$50,'SFR Table 2a all'!AY9,IF($M$4=$A$51,'SFR Table 2a all'!AY29,IF($M$4=$A$52,'SFR Table 2a all'!AY49,IF($M$4=$A$53,'SFR Table 2a all'!AY69,IF($M$4=$A$54,'SFR Table 2a all'!AY89,IF($M$4=$A$55,'SFR Table 2a all'!AY109,IF($M$4=$A$56,'SFR Table 2a all'!AY129,'SFR Table 2a all'!AY149)))))))))</f>
        <v>770</v>
      </c>
      <c r="F13" s="126">
        <f>IF($M$3=$F$50,IF($M$4=$A$50,'SFR Table 2a all'!H9,IF($M$4=$A$51,'SFR Table 2a all'!H29,IF($M$4=$A$52,'SFR Table 2a all'!H49,IF($M$4=$A$53,'SFR Table 2a all'!H69,IF($M$4=$A$54,'SFR Table 2a all'!H89,IF($M$4=$A$55,'SFR Table 2a all'!H109,IF($M$4=$A$56,'SFR Table 2a all'!H129,'SFR Table 2a all'!H149))))))),IF($M$3=$F$51,IF($M$4=$A$50,'SFR Table 2a all'!AD9,IF($M$4=$A$51,'SFR Table 2a all'!AD29,IF($M$4=$A$52,'SFR Table 2a all'!AD49,IF($M$4=$A$53,'SFR Table 2a all'!AD69,IF($M$4=$A$54,'SFR Table 2a all'!AD89,IF($M$4=$A$55,'SFR Table 2a all'!AD109,IF($M$4=$A$56,'SFR Table 2a all'!AD129,'SFR Table 2a all'!AD149))))))),IF($M$4=$A$50,'SFR Table 2a all'!AZ9,IF($M$4=$A$51,'SFR Table 2a all'!AZ29,IF($M$4=$A$52,'SFR Table 2a all'!AZ49,IF($M$4=$A$53,'SFR Table 2a all'!AZ69,IF($M$4=$A$54,'SFR Table 2a all'!AZ89,IF($M$4=$A$55,'SFR Table 2a all'!AZ109,IF($M$4=$A$56,'SFR Table 2a all'!AZ129,'SFR Table 2a all'!AZ149)))))))))</f>
        <v>840</v>
      </c>
      <c r="G13" s="126">
        <f>IF($M$3=$F$50,IF($M$4=$A$50,'SFR Table 2a all'!I9,IF($M$4=$A$51,'SFR Table 2a all'!I29,IF($M$4=$A$52,'SFR Table 2a all'!I49,IF($M$4=$A$53,'SFR Table 2a all'!I69,IF($M$4=$A$54,'SFR Table 2a all'!I89,IF($M$4=$A$55,'SFR Table 2a all'!I109,IF($M$4=$A$56,'SFR Table 2a all'!I129,'SFR Table 2a all'!I149))))))),IF($M$3=$F$51,IF($M$4=$A$50,'SFR Table 2a all'!AE9,IF($M$4=$A$51,'SFR Table 2a all'!AE29,IF($M$4=$A$52,'SFR Table 2a all'!AE49,IF($M$4=$A$53,'SFR Table 2a all'!AE69,IF($M$4=$A$54,'SFR Table 2a all'!AE89,IF($M$4=$A$55,'SFR Table 2a all'!AE109,IF($M$4=$A$56,'SFR Table 2a all'!AE129,'SFR Table 2a all'!AE149))))))),IF($M$4=$A$50,'SFR Table 2a all'!BA9,IF($M$4=$A$51,'SFR Table 2a all'!BA29,IF($M$4=$A$52,'SFR Table 2a all'!BA49,IF($M$4=$A$53,'SFR Table 2a all'!BA69,IF($M$4=$A$54,'SFR Table 2a all'!BA89,IF($M$4=$A$55,'SFR Table 2a all'!BA109,IF($M$4=$A$56,'SFR Table 2a all'!BA129,'SFR Table 2a all'!BA149)))))))))</f>
        <v>1020</v>
      </c>
      <c r="H13" s="126"/>
      <c r="I13" s="125" t="str">
        <f>IF($M$3=$F$50,IF($M$4=$A$50,'SFR Table 2a all'!J9,IF($M$4=$A$51,'SFR Table 2a all'!J29,IF($M$4=$A$52,'SFR Table 2a all'!J49,IF($M$4=$A$53,'SFR Table 2a all'!J69,IF($M$4=$A$54,'SFR Table 2a all'!J89,IF($M$4=$A$55,'SFR Table 2a all'!J109,IF($M$4=$A$56,'SFR Table 2a all'!J129,'SFR Table 2a all'!J149))))))),IF($M$3=$F$51,IF($M$4=$A$50,'SFR Table 2a all'!AF9,IF($M$4=$A$51,'SFR Table 2a all'!AF29,IF($M$4=$A$52,'SFR Table 2a all'!AF49,IF($M$4=$A$53,'SFR Table 2a all'!AF69,IF($M$4=$A$54,'SFR Table 2a all'!AF89,IF($M$4=$A$55,'SFR Table 2a all'!AF109,IF($M$4=$A$56,'SFR Table 2a all'!AF129,'SFR Table 2a all'!AF149))))))),IF($M$4=$A$50,'SFR Table 2a all'!BB9,IF($M$4=$A$51,'SFR Table 2a all'!BB29,IF($M$4=$A$52,'SFR Table 2a all'!BB49,IF($M$4=$A$53,'SFR Table 2a all'!BB69,IF($M$4=$A$54,'SFR Table 2a all'!BB89,IF($M$4=$A$55,'SFR Table 2a all'!BB109,IF($M$4=$A$56,'SFR Table 2a all'!BB129,'SFR Table 2a all'!BB149)))))))))</f>
        <v>.</v>
      </c>
      <c r="J13" s="126">
        <f>IF($M$3=$F$50,IF($M$4=$A$50,'SFR Table 2a all'!K9,IF($M$4=$A$51,'SFR Table 2a all'!K29,IF($M$4=$A$52,'SFR Table 2a all'!K49,IF($M$4=$A$53,'SFR Table 2a all'!K69,IF($M$4=$A$54,'SFR Table 2a all'!K89,IF($M$4=$A$55,'SFR Table 2a all'!K109,IF($M$4=$A$56,'SFR Table 2a all'!K129,'SFR Table 2a all'!K149))))))),IF($M$3=$F$51,IF($M$4=$A$50,'SFR Table 2a all'!AG9,IF($M$4=$A$51,'SFR Table 2a all'!AG29,IF($M$4=$A$52,'SFR Table 2a all'!AG49,IF($M$4=$A$53,'SFR Table 2a all'!AG69,IF($M$4=$A$54,'SFR Table 2a all'!AG89,IF($M$4=$A$55,'SFR Table 2a all'!AG109,IF($M$4=$A$56,'SFR Table 2a all'!AG129,'SFR Table 2a all'!AG149))))))),IF($M$4=$A$50,'SFR Table 2a all'!BC9,IF($M$4=$A$51,'SFR Table 2a all'!BC29,IF($M$4=$A$52,'SFR Table 2a all'!BC49,IF($M$4=$A$53,'SFR Table 2a all'!BC69,IF($M$4=$A$54,'SFR Table 2a all'!BC89,IF($M$4=$A$55,'SFR Table 2a all'!BC109,IF($M$4=$A$56,'SFR Table 2a all'!BC129,'SFR Table 2a all'!BC149)))))))))</f>
        <v>405520</v>
      </c>
      <c r="K13" s="126">
        <f>IF($M$3=$F$50,IF($M$4=$A$50,'SFR Table 2a all'!L9,IF($M$4=$A$51,'SFR Table 2a all'!L29,IF($M$4=$A$52,'SFR Table 2a all'!L49,IF($M$4=$A$53,'SFR Table 2a all'!L69,IF($M$4=$A$54,'SFR Table 2a all'!L89,IF($M$4=$A$55,'SFR Table 2a all'!L109,IF($M$4=$A$56,'SFR Table 2a all'!L129,'SFR Table 2a all'!L149))))))),IF($M$3=$F$51,IF($M$4=$A$50,'SFR Table 2a all'!AH9,IF($M$4=$A$51,'SFR Table 2a all'!AH29,IF($M$4=$A$52,'SFR Table 2a all'!AH49,IF($M$4=$A$53,'SFR Table 2a all'!AH69,IF($M$4=$A$54,'SFR Table 2a all'!AH89,IF($M$4=$A$55,'SFR Table 2a all'!AH109,IF($M$4=$A$56,'SFR Table 2a all'!AH129,'SFR Table 2a all'!AH149))))))),IF($M$4=$A$50,'SFR Table 2a all'!BD9,IF($M$4=$A$51,'SFR Table 2a all'!BD29,IF($M$4=$A$52,'SFR Table 2a all'!BD49,IF($M$4=$A$53,'SFR Table 2a all'!BD69,IF($M$4=$A$54,'SFR Table 2a all'!BD89,IF($M$4=$A$55,'SFR Table 2a all'!BD109,IF($M$4=$A$56,'SFR Table 2a all'!BD129,'SFR Table 2a all'!BD149)))))))))</f>
        <v>410020</v>
      </c>
      <c r="L13" s="126">
        <f>IF($M$3=$F$50,IF($M$4=$A$50,'SFR Table 2a all'!M9,IF($M$4=$A$51,'SFR Table 2a all'!M29,IF($M$4=$A$52,'SFR Table 2a all'!M49,IF($M$4=$A$53,'SFR Table 2a all'!M69,IF($M$4=$A$54,'SFR Table 2a all'!M89,IF($M$4=$A$55,'SFR Table 2a all'!M109,IF($M$4=$A$56,'SFR Table 2a all'!M129,'SFR Table 2a all'!M149))))))),IF($M$3=$F$51,IF($M$4=$A$50,'SFR Table 2a all'!AI9,IF($M$4=$A$51,'SFR Table 2a all'!AI29,IF($M$4=$A$52,'SFR Table 2a all'!AI49,IF($M$4=$A$53,'SFR Table 2a all'!AI69,IF($M$4=$A$54,'SFR Table 2a all'!AI89,IF($M$4=$A$55,'SFR Table 2a all'!AI109,IF($M$4=$A$56,'SFR Table 2a all'!AI129,'SFR Table 2a all'!AI149))))))),IF($M$4=$A$50,'SFR Table 2a all'!BE9,IF($M$4=$A$51,'SFR Table 2a all'!BE29,IF($M$4=$A$52,'SFR Table 2a all'!BE49,IF($M$4=$A$53,'SFR Table 2a all'!BE69,IF($M$4=$A$54,'SFR Table 2a all'!BE89,IF($M$4=$A$55,'SFR Table 2a all'!BE109,IF($M$4=$A$56,'SFR Table 2a all'!BE129,'SFR Table 2a all'!BE149)))))))))</f>
        <v>432140</v>
      </c>
      <c r="M13" s="126">
        <f>IF($M$3=$F$50,IF($M$4=$A$50,'SFR Table 2a all'!N9,IF($M$4=$A$51,'SFR Table 2a all'!N29,IF($M$4=$A$52,'SFR Table 2a all'!N49,IF($M$4=$A$53,'SFR Table 2a all'!N69,IF($M$4=$A$54,'SFR Table 2a all'!N89,IF($M$4=$A$55,'SFR Table 2a all'!N109,IF($M$4=$A$56,'SFR Table 2a all'!N129,'SFR Table 2a all'!N149))))))),IF($M$3=$F$51,IF($M$4=$A$50,'SFR Table 2a all'!AJ9,IF($M$4=$A$51,'SFR Table 2a all'!AJ29,IF($M$4=$A$52,'SFR Table 2a all'!AJ49,IF($M$4=$A$53,'SFR Table 2a all'!AJ69,IF($M$4=$A$54,'SFR Table 2a all'!AJ89,IF($M$4=$A$55,'SFR Table 2a all'!AJ109,IF($M$4=$A$56,'SFR Table 2a all'!AJ129,'SFR Table 2a all'!AJ149))))))),IF($M$4=$A$50,'SFR Table 2a all'!BF9,IF($M$4=$A$51,'SFR Table 2a all'!BF29,IF($M$4=$A$52,'SFR Table 2a all'!BF49,IF($M$4=$A$53,'SFR Table 2a all'!BF69,IF($M$4=$A$54,'SFR Table 2a all'!BF89,IF($M$4=$A$55,'SFR Table 2a all'!BF109,IF($M$4=$A$56,'SFR Table 2a all'!BF129,'SFR Table 2a all'!BF149)))))))))</f>
        <v>461580</v>
      </c>
      <c r="N13" s="126"/>
      <c r="O13" s="127" t="str">
        <f>IF($M$3=$F$50,IF($M$4=$A$50,'SFR Table 2a all'!T9,IF($M$4=$A$51,'SFR Table 2a all'!T29,IF($M$4=$A$52,'SFR Table 2a all'!T49,IF($M$4=$A$53,'SFR Table 2a all'!T69,IF($M$4=$A$54,'SFR Table 2a all'!T89,IF($M$4=$A$55,'SFR Table 2a all'!T109,IF($M$4=$A$56,'SFR Table 2a all'!T129,'SFR Table 2a all'!T149))))))),IF($M$3=$F$51,IF($M$4=$A$50,'SFR Table 2a all'!AP9,IF($M$4=$A$51,'SFR Table 2a all'!AP29,IF($M$4=$A$52,'SFR Table 2a all'!AP49,IF($M$4=$A$53,'SFR Table 2a all'!AP69,IF($M$4=$A$54,'SFR Table 2a all'!AP89,IF($M$4=$A$55,'SFR Table 2a all'!AP109,IF($M$4=$A$56,'SFR Table 2a all'!AP129,'SFR Table 2a all'!AP149))))))),IF($M$4=$A$50,'SFR Table 2a all'!BL9,IF($M$4=$A$51,'SFR Table 2a all'!BL29,IF($M$4=$A$52,'SFR Table 2a all'!BL49,IF($M$4=$A$53,'SFR Table 2a all'!BL69,IF($M$4=$A$54,'SFR Table 2a all'!BL89,IF($M$4=$A$55,'SFR Table 2a all'!BL109,IF($M$4=$A$56,'SFR Table 2a all'!BL129,'SFR Table 2a all'!BL149)))))))))</f>
        <v>.</v>
      </c>
      <c r="P13" s="600" t="str">
        <f>IF($M$3=$F$50,IF($M$4=$A$50,'SFR Table 2a all'!U9,IF($M$4=$A$51,'SFR Table 2a all'!U29,IF($M$4=$A$52,'SFR Table 2a all'!U49,IF($M$4=$A$53,'SFR Table 2a all'!U69,IF($M$4=$A$54,'SFR Table 2a all'!U89,IF($M$4=$A$55,'SFR Table 2a all'!U109,IF($M$4=$A$56,'SFR Table 2a all'!U129,'SFR Table 2a all'!U149))))))),IF($M$3=$F$51,IF($M$4=$A$50,'SFR Table 2a all'!AQ9,IF($M$4=$A$51,'SFR Table 2a all'!AQ29,IF($M$4=$A$52,'SFR Table 2a all'!AQ49,IF($M$4=$A$53,'SFR Table 2a all'!AQ69,IF($M$4=$A$54,'SFR Table 2a all'!AQ89,IF($M$4=$A$55,'SFR Table 2a all'!AQ109,IF($M$4=$A$56,'SFR Table 2a all'!AQ129,'SFR Table 2a all'!AQ149))))))),IF($M$4=$A$50,'SFR Table 2a all'!BM9,IF($M$4=$A$51,'SFR Table 2a all'!BM29,IF($M$4=$A$52,'SFR Table 2a all'!BM49,IF($M$4=$A$53,'SFR Table 2a all'!BM69,IF($M$4=$A$54,'SFR Table 2a all'!BM89,IF($M$4=$A$55,'SFR Table 2a all'!BM109,IF($M$4=$A$56,'SFR Table 2a all'!BM129,'SFR Table 2a all'!BM149)))))))))</f>
        <v>..</v>
      </c>
      <c r="Q13" s="600" t="str">
        <f>IF($M$3=$F$50,IF($M$4=$A$50,'SFR Table 2a all'!V9,IF($M$4=$A$51,'SFR Table 2a all'!V29,IF($M$4=$A$52,'SFR Table 2a all'!V49,IF($M$4=$A$53,'SFR Table 2a all'!V69,IF($M$4=$A$54,'SFR Table 2a all'!V89,IF($M$4=$A$55,'SFR Table 2a all'!V109,IF($M$4=$A$56,'SFR Table 2a all'!V129,'SFR Table 2a all'!V149))))))),IF($M$3=$F$51,IF($M$4=$A$50,'SFR Table 2a all'!AR9,IF($M$4=$A$51,'SFR Table 2a all'!AR29,IF($M$4=$A$52,'SFR Table 2a all'!AR49,IF($M$4=$A$53,'SFR Table 2a all'!AR69,IF($M$4=$A$54,'SFR Table 2a all'!AR89,IF($M$4=$A$55,'SFR Table 2a all'!AR109,IF($M$4=$A$56,'SFR Table 2a all'!AR129,'SFR Table 2a all'!AR149))))))),IF($M$4=$A$50,'SFR Table 2a all'!BN9,IF($M$4=$A$51,'SFR Table 2a all'!BN29,IF($M$4=$A$52,'SFR Table 2a all'!BN49,IF($M$4=$A$53,'SFR Table 2a all'!BN69,IF($M$4=$A$54,'SFR Table 2a all'!BN89,IF($M$4=$A$55,'SFR Table 2a all'!BN109,IF($M$4=$A$56,'SFR Table 2a all'!BN129,'SFR Table 2a all'!BN149)))))))))</f>
        <v>..</v>
      </c>
      <c r="R13" s="600" t="str">
        <f>IF($M$3=$F$50,IF($M$4=$A$50,'SFR Table 2a all'!W9,IF($M$4=$A$51,'SFR Table 2a all'!W29,IF($M$4=$A$52,'SFR Table 2a all'!W49,IF($M$4=$A$53,'SFR Table 2a all'!W69,IF($M$4=$A$54,'SFR Table 2a all'!W89,IF($M$4=$A$55,'SFR Table 2a all'!W109,IF($M$4=$A$56,'SFR Table 2a all'!W129,'SFR Table 2a all'!W149))))))),IF($M$3=$F$51,IF($M$4=$A$50,'SFR Table 2a all'!AS9,IF($M$4=$A$51,'SFR Table 2a all'!AS29,IF($M$4=$A$52,'SFR Table 2a all'!AS49,IF($M$4=$A$53,'SFR Table 2a all'!AS69,IF($M$4=$A$54,'SFR Table 2a all'!AS89,IF($M$4=$A$55,'SFR Table 2a all'!AS109,IF($M$4=$A$56,'SFR Table 2a all'!AS129,'SFR Table 2a all'!AS149))))))),IF($M$4=$A$50,'SFR Table 2a all'!BO9,IF($M$4=$A$51,'SFR Table 2a all'!BO29,IF($M$4=$A$52,'SFR Table 2a all'!BO49,IF($M$4=$A$53,'SFR Table 2a all'!BO69,IF($M$4=$A$54,'SFR Table 2a all'!BO89,IF($M$4=$A$55,'SFR Table 2a all'!BO109,IF($M$4=$A$56,'SFR Table 2a all'!BO129,'SFR Table 2a all'!BO149)))))))))</f>
        <v>..</v>
      </c>
      <c r="S13" s="600" t="str">
        <f>IF($M$3=$F$50,IF($M$4=$A$50,'SFR Table 2a all'!X9,IF($M$4=$A$51,'SFR Table 2a all'!X29,IF($M$4=$A$52,'SFR Table 2a all'!X49,IF($M$4=$A$53,'SFR Table 2a all'!X69,IF($M$4=$A$54,'SFR Table 2a all'!X89,IF($M$4=$A$55,'SFR Table 2a all'!X109,IF($M$4=$A$56,'SFR Table 2a all'!X129,'SFR Table 2a all'!X149))))))),IF($M$3=$F$51,IF($M$4=$A$50,'SFR Table 2a all'!AT9,IF($M$4=$A$51,'SFR Table 2a all'!AT29,IF($M$4=$A$52,'SFR Table 2a all'!AT49,IF($M$4=$A$53,'SFR Table 2a all'!AT69,IF($M$4=$A$54,'SFR Table 2a all'!AT89,IF($M$4=$A$55,'SFR Table 2a all'!AT109,IF($M$4=$A$56,'SFR Table 2a all'!AT129,'SFR Table 2a all'!AT149))))))),IF($M$4=$A$50,'SFR Table 2a all'!BP9,IF($M$4=$A$51,'SFR Table 2a all'!BP29,IF($M$4=$A$52,'SFR Table 2a all'!BP49,IF($M$4=$A$53,'SFR Table 2a all'!BP69,IF($M$4=$A$54,'SFR Table 2a all'!BP89,IF($M$4=$A$55,'SFR Table 2a all'!BP109,IF($M$4=$A$56,'SFR Table 2a all'!BP129,'SFR Table 2a all'!BP149)))))))))</f>
        <v>..</v>
      </c>
    </row>
    <row r="14" spans="1:19" s="39" customFormat="1" x14ac:dyDescent="0.2">
      <c r="A14" s="168"/>
      <c r="B14" s="43"/>
      <c r="C14" s="125"/>
      <c r="D14" s="126"/>
      <c r="E14" s="126"/>
      <c r="F14" s="126"/>
      <c r="G14" s="126"/>
      <c r="H14" s="126"/>
      <c r="I14" s="125"/>
      <c r="J14" s="126"/>
      <c r="K14" s="126"/>
      <c r="L14" s="126"/>
      <c r="M14" s="126"/>
      <c r="N14" s="126"/>
      <c r="O14" s="127"/>
      <c r="P14" s="600"/>
      <c r="Q14" s="600"/>
      <c r="R14" s="600"/>
      <c r="S14" s="600"/>
    </row>
    <row r="15" spans="1:19" s="39" customFormat="1" ht="11.25" customHeight="1" x14ac:dyDescent="0.2">
      <c r="A15" s="168" t="s">
        <v>27</v>
      </c>
      <c r="B15" s="43"/>
      <c r="C15" s="125" t="str">
        <f>IF($M$3=$F$50,IF($M$4=$A$50,'SFR Table 2a all'!E11,IF($M$4=$A$51,'SFR Table 2a all'!E31,IF($M$4=$A$52,'SFR Table 2a all'!E51,IF($M$4=$A$53,'SFR Table 2a all'!E71,IF($M$4=$A$54,'SFR Table 2a all'!E91,IF($M$4=$A$55,'SFR Table 2a all'!E111,IF($M$4=$A$56,'SFR Table 2a all'!E131,'SFR Table 2a all'!E151))))))),IF($M$3=$F$51,IF($M$4=$A$50,'SFR Table 2a all'!AA11,IF($M$4=$A$51,'SFR Table 2a all'!AA31,IF($M$4=$A$52,'SFR Table 2a all'!AA51,IF($M$4=$A$53,'SFR Table 2a all'!AA71,IF($M$4=$A$54,'SFR Table 2a all'!AA91,IF($M$4=$A$55,'SFR Table 2a all'!AA111,IF($M$4=$A$56,'SFR Table 2a all'!AA131,'SFR Table 2a all'!AA151))))))),IF($M$4=$A$50,'SFR Table 2a all'!AW11,IF($M$4=$A$51,'SFR Table 2a all'!AW31,IF($M$4=$A$52,'SFR Table 2a all'!AW51,IF($M$4=$A$53,'SFR Table 2a all'!AW71,IF($M$4=$A$54,'SFR Table 2a all'!AW91,IF($M$4=$A$55,'SFR Table 2a all'!AW111,IF($M$4=$A$56,'SFR Table 2a all'!AW131,'SFR Table 2a all'!AW151)))))))))</f>
        <v>.</v>
      </c>
      <c r="D15" s="126">
        <f>IF($M$3=$F$50,IF($M$4=$A$50,'SFR Table 2a all'!F11,IF($M$4=$A$51,'SFR Table 2a all'!F31,IF($M$4=$A$52,'SFR Table 2a all'!F51,IF($M$4=$A$53,'SFR Table 2a all'!F71,IF($M$4=$A$54,'SFR Table 2a all'!F91,IF($M$4=$A$55,'SFR Table 2a all'!F111,IF($M$4=$A$56,'SFR Table 2a all'!F131,'SFR Table 2a all'!F151))))))),IF($M$3=$F$51,IF($M$4=$A$50,'SFR Table 2a all'!AB11,IF($M$4=$A$51,'SFR Table 2a all'!AB31,IF($M$4=$A$52,'SFR Table 2a all'!AB51,IF($M$4=$A$53,'SFR Table 2a all'!AB71,IF($M$4=$A$54,'SFR Table 2a all'!AB91,IF($M$4=$A$55,'SFR Table 2a all'!AB111,IF($M$4=$A$56,'SFR Table 2a all'!AB131,'SFR Table 2a all'!AB151))))))),IF($M$4=$A$50,'SFR Table 2a all'!AX11,IF($M$4=$A$51,'SFR Table 2a all'!AX31,IF($M$4=$A$52,'SFR Table 2a all'!AX51,IF($M$4=$A$53,'SFR Table 2a all'!AX71,IF($M$4=$A$54,'SFR Table 2a all'!AX91,IF($M$4=$A$55,'SFR Table 2a all'!AX111,IF($M$4=$A$56,'SFR Table 2a all'!AX131,'SFR Table 2a all'!AX151)))))))))</f>
        <v>1580</v>
      </c>
      <c r="E15" s="126">
        <f>IF($M$3=$F$50,IF($M$4=$A$50,'SFR Table 2a all'!G11,IF($M$4=$A$51,'SFR Table 2a all'!G31,IF($M$4=$A$52,'SFR Table 2a all'!G51,IF($M$4=$A$53,'SFR Table 2a all'!G71,IF($M$4=$A$54,'SFR Table 2a all'!G91,IF($M$4=$A$55,'SFR Table 2a all'!G111,IF($M$4=$A$56,'SFR Table 2a all'!G131,'SFR Table 2a all'!G151))))))),IF($M$3=$F$51,IF($M$4=$A$50,'SFR Table 2a all'!AC11,IF($M$4=$A$51,'SFR Table 2a all'!AC31,IF($M$4=$A$52,'SFR Table 2a all'!AC51,IF($M$4=$A$53,'SFR Table 2a all'!AC71,IF($M$4=$A$54,'SFR Table 2a all'!AC91,IF($M$4=$A$55,'SFR Table 2a all'!AC111,IF($M$4=$A$56,'SFR Table 2a all'!AC131,'SFR Table 2a all'!AC151))))))),IF($M$4=$A$50,'SFR Table 2a all'!AY11,IF($M$4=$A$51,'SFR Table 2a all'!AY31,IF($M$4=$A$52,'SFR Table 2a all'!AY51,IF($M$4=$A$53,'SFR Table 2a all'!AY71,IF($M$4=$A$54,'SFR Table 2a all'!AY91,IF($M$4=$A$55,'SFR Table 2a all'!AY111,IF($M$4=$A$56,'SFR Table 2a all'!AY131,'SFR Table 2a all'!AY151)))))))))</f>
        <v>1510</v>
      </c>
      <c r="F15" s="126">
        <f>IF($M$3=$F$50,IF($M$4=$A$50,'SFR Table 2a all'!H11,IF($M$4=$A$51,'SFR Table 2a all'!H31,IF($M$4=$A$52,'SFR Table 2a all'!H51,IF($M$4=$A$53,'SFR Table 2a all'!H71,IF($M$4=$A$54,'SFR Table 2a all'!H91,IF($M$4=$A$55,'SFR Table 2a all'!H111,IF($M$4=$A$56,'SFR Table 2a all'!H131,'SFR Table 2a all'!H151))))))),IF($M$3=$F$51,IF($M$4=$A$50,'SFR Table 2a all'!AD11,IF($M$4=$A$51,'SFR Table 2a all'!AD31,IF($M$4=$A$52,'SFR Table 2a all'!AD51,IF($M$4=$A$53,'SFR Table 2a all'!AD71,IF($M$4=$A$54,'SFR Table 2a all'!AD91,IF($M$4=$A$55,'SFR Table 2a all'!AD111,IF($M$4=$A$56,'SFR Table 2a all'!AD131,'SFR Table 2a all'!AD151))))))),IF($M$4=$A$50,'SFR Table 2a all'!AZ11,IF($M$4=$A$51,'SFR Table 2a all'!AZ31,IF($M$4=$A$52,'SFR Table 2a all'!AZ51,IF($M$4=$A$53,'SFR Table 2a all'!AZ71,IF($M$4=$A$54,'SFR Table 2a all'!AZ91,IF($M$4=$A$55,'SFR Table 2a all'!AZ111,IF($M$4=$A$56,'SFR Table 2a all'!AZ131,'SFR Table 2a all'!AZ151)))))))))</f>
        <v>1600</v>
      </c>
      <c r="G15" s="126">
        <f>IF($M$3=$F$50,IF($M$4=$A$50,'SFR Table 2a all'!I11,IF($M$4=$A$51,'SFR Table 2a all'!I31,IF($M$4=$A$52,'SFR Table 2a all'!I51,IF($M$4=$A$53,'SFR Table 2a all'!I71,IF($M$4=$A$54,'SFR Table 2a all'!I91,IF($M$4=$A$55,'SFR Table 2a all'!I111,IF($M$4=$A$56,'SFR Table 2a all'!I131,'SFR Table 2a all'!I151))))))),IF($M$3=$F$51,IF($M$4=$A$50,'SFR Table 2a all'!AE11,IF($M$4=$A$51,'SFR Table 2a all'!AE31,IF($M$4=$A$52,'SFR Table 2a all'!AE51,IF($M$4=$A$53,'SFR Table 2a all'!AE71,IF($M$4=$A$54,'SFR Table 2a all'!AE91,IF($M$4=$A$55,'SFR Table 2a all'!AE111,IF($M$4=$A$56,'SFR Table 2a all'!AE131,'SFR Table 2a all'!AE151))))))),IF($M$4=$A$50,'SFR Table 2a all'!BA11,IF($M$4=$A$51,'SFR Table 2a all'!BA31,IF($M$4=$A$52,'SFR Table 2a all'!BA51,IF($M$4=$A$53,'SFR Table 2a all'!BA71,IF($M$4=$A$54,'SFR Table 2a all'!BA91,IF($M$4=$A$55,'SFR Table 2a all'!BA111,IF($M$4=$A$56,'SFR Table 2a all'!BA131,'SFR Table 2a all'!BA151)))))))))</f>
        <v>1600</v>
      </c>
      <c r="H15" s="126"/>
      <c r="I15" s="125" t="str">
        <f>IF($M$3=$F$50,IF($M$4=$A$50,'SFR Table 2a all'!J11,IF($M$4=$A$51,'SFR Table 2a all'!J31,IF($M$4=$A$52,'SFR Table 2a all'!J51,IF($M$4=$A$53,'SFR Table 2a all'!J71,IF($M$4=$A$54,'SFR Table 2a all'!J91,IF($M$4=$A$55,'SFR Table 2a all'!J111,IF($M$4=$A$56,'SFR Table 2a all'!J131,'SFR Table 2a all'!J151))))))),IF($M$3=$F$51,IF($M$4=$A$50,'SFR Table 2a all'!AF11,IF($M$4=$A$51,'SFR Table 2a all'!AF31,IF($M$4=$A$52,'SFR Table 2a all'!AF51,IF($M$4=$A$53,'SFR Table 2a all'!AF71,IF($M$4=$A$54,'SFR Table 2a all'!AF91,IF($M$4=$A$55,'SFR Table 2a all'!AF111,IF($M$4=$A$56,'SFR Table 2a all'!AF131,'SFR Table 2a all'!AF151))))))),IF($M$4=$A$50,'SFR Table 2a all'!BB11,IF($M$4=$A$51,'SFR Table 2a all'!BB31,IF($M$4=$A$52,'SFR Table 2a all'!BB51,IF($M$4=$A$53,'SFR Table 2a all'!BB71,IF($M$4=$A$54,'SFR Table 2a all'!BB91,IF($M$4=$A$55,'SFR Table 2a all'!BB111,IF($M$4=$A$56,'SFR Table 2a all'!BB131,'SFR Table 2a all'!BB151)))))))))</f>
        <v>.</v>
      </c>
      <c r="J15" s="126">
        <f>IF($M$3=$F$50,IF($M$4=$A$50,'SFR Table 2a all'!K11,IF($M$4=$A$51,'SFR Table 2a all'!K31,IF($M$4=$A$52,'SFR Table 2a all'!K51,IF($M$4=$A$53,'SFR Table 2a all'!K71,IF($M$4=$A$54,'SFR Table 2a all'!K91,IF($M$4=$A$55,'SFR Table 2a all'!K111,IF($M$4=$A$56,'SFR Table 2a all'!K131,'SFR Table 2a all'!K151))))))),IF($M$3=$F$51,IF($M$4=$A$50,'SFR Table 2a all'!AG11,IF($M$4=$A$51,'SFR Table 2a all'!AG31,IF($M$4=$A$52,'SFR Table 2a all'!AG51,IF($M$4=$A$53,'SFR Table 2a all'!AG71,IF($M$4=$A$54,'SFR Table 2a all'!AG91,IF($M$4=$A$55,'SFR Table 2a all'!AG111,IF($M$4=$A$56,'SFR Table 2a all'!AG131,'SFR Table 2a all'!AG151))))))),IF($M$4=$A$50,'SFR Table 2a all'!BC11,IF($M$4=$A$51,'SFR Table 2a all'!BC31,IF($M$4=$A$52,'SFR Table 2a all'!BC51,IF($M$4=$A$53,'SFR Table 2a all'!BC71,IF($M$4=$A$54,'SFR Table 2a all'!BC91,IF($M$4=$A$55,'SFR Table 2a all'!BC111,IF($M$4=$A$56,'SFR Table 2a all'!BC131,'SFR Table 2a all'!BC151)))))))))</f>
        <v>128500</v>
      </c>
      <c r="K15" s="126">
        <f>IF($M$3=$F$50,IF($M$4=$A$50,'SFR Table 2a all'!L11,IF($M$4=$A$51,'SFR Table 2a all'!L31,IF($M$4=$A$52,'SFR Table 2a all'!L51,IF($M$4=$A$53,'SFR Table 2a all'!L71,IF($M$4=$A$54,'SFR Table 2a all'!L91,IF($M$4=$A$55,'SFR Table 2a all'!L111,IF($M$4=$A$56,'SFR Table 2a all'!L131,'SFR Table 2a all'!L151))))))),IF($M$3=$F$51,IF($M$4=$A$50,'SFR Table 2a all'!AH11,IF($M$4=$A$51,'SFR Table 2a all'!AH31,IF($M$4=$A$52,'SFR Table 2a all'!AH51,IF($M$4=$A$53,'SFR Table 2a all'!AH71,IF($M$4=$A$54,'SFR Table 2a all'!AH91,IF($M$4=$A$55,'SFR Table 2a all'!AH111,IF($M$4=$A$56,'SFR Table 2a all'!AH131,'SFR Table 2a all'!AH151))))))),IF($M$4=$A$50,'SFR Table 2a all'!BD11,IF($M$4=$A$51,'SFR Table 2a all'!BD31,IF($M$4=$A$52,'SFR Table 2a all'!BD51,IF($M$4=$A$53,'SFR Table 2a all'!BD71,IF($M$4=$A$54,'SFR Table 2a all'!BD91,IF($M$4=$A$55,'SFR Table 2a all'!BD111,IF($M$4=$A$56,'SFR Table 2a all'!BD131,'SFR Table 2a all'!BD151)))))))))</f>
        <v>120330</v>
      </c>
      <c r="L15" s="126">
        <f>IF($M$3=$F$50,IF($M$4=$A$50,'SFR Table 2a all'!M11,IF($M$4=$A$51,'SFR Table 2a all'!M31,IF($M$4=$A$52,'SFR Table 2a all'!M51,IF($M$4=$A$53,'SFR Table 2a all'!M71,IF($M$4=$A$54,'SFR Table 2a all'!M91,IF($M$4=$A$55,'SFR Table 2a all'!M111,IF($M$4=$A$56,'SFR Table 2a all'!M131,'SFR Table 2a all'!M151))))))),IF($M$3=$F$51,IF($M$4=$A$50,'SFR Table 2a all'!AI11,IF($M$4=$A$51,'SFR Table 2a all'!AI31,IF($M$4=$A$52,'SFR Table 2a all'!AI51,IF($M$4=$A$53,'SFR Table 2a all'!AI71,IF($M$4=$A$54,'SFR Table 2a all'!AI91,IF($M$4=$A$55,'SFR Table 2a all'!AI111,IF($M$4=$A$56,'SFR Table 2a all'!AI131,'SFR Table 2a all'!AI151))))))),IF($M$4=$A$50,'SFR Table 2a all'!BE11,IF($M$4=$A$51,'SFR Table 2a all'!BE31,IF($M$4=$A$52,'SFR Table 2a all'!BE51,IF($M$4=$A$53,'SFR Table 2a all'!BE71,IF($M$4=$A$54,'SFR Table 2a all'!BE91,IF($M$4=$A$55,'SFR Table 2a all'!BE111,IF($M$4=$A$56,'SFR Table 2a all'!BE131,'SFR Table 2a all'!BE151)))))))))</f>
        <v>118720</v>
      </c>
      <c r="M15" s="126">
        <f>IF($M$3=$F$50,IF($M$4=$A$50,'SFR Table 2a all'!N11,IF($M$4=$A$51,'SFR Table 2a all'!N31,IF($M$4=$A$52,'SFR Table 2a all'!N51,IF($M$4=$A$53,'SFR Table 2a all'!N71,IF($M$4=$A$54,'SFR Table 2a all'!N91,IF($M$4=$A$55,'SFR Table 2a all'!N111,IF($M$4=$A$56,'SFR Table 2a all'!N131,'SFR Table 2a all'!N151))))))),IF($M$3=$F$51,IF($M$4=$A$50,'SFR Table 2a all'!AJ11,IF($M$4=$A$51,'SFR Table 2a all'!AJ31,IF($M$4=$A$52,'SFR Table 2a all'!AJ51,IF($M$4=$A$53,'SFR Table 2a all'!AJ71,IF($M$4=$A$54,'SFR Table 2a all'!AJ91,IF($M$4=$A$55,'SFR Table 2a all'!AJ111,IF($M$4=$A$56,'SFR Table 2a all'!AJ131,'SFR Table 2a all'!AJ151))))))),IF($M$4=$A$50,'SFR Table 2a all'!BF11,IF($M$4=$A$51,'SFR Table 2a all'!BF31,IF($M$4=$A$52,'SFR Table 2a all'!BF51,IF($M$4=$A$53,'SFR Table 2a all'!BF71,IF($M$4=$A$54,'SFR Table 2a all'!BF91,IF($M$4=$A$55,'SFR Table 2a all'!BF111,IF($M$4=$A$56,'SFR Table 2a all'!BF131,'SFR Table 2a all'!BF151)))))))))</f>
        <v>106530</v>
      </c>
      <c r="N15" s="126"/>
      <c r="O15" s="127" t="str">
        <f>IF($M$3=$F$50,IF($M$4=$A$50,'SFR Table 2a all'!T11,IF($M$4=$A$51,'SFR Table 2a all'!T31,IF($M$4=$A$52,'SFR Table 2a all'!T51,IF($M$4=$A$53,'SFR Table 2a all'!T71,IF($M$4=$A$54,'SFR Table 2a all'!T91,IF($M$4=$A$55,'SFR Table 2a all'!T111,IF($M$4=$A$56,'SFR Table 2a all'!T131,'SFR Table 2a all'!T151))))))),IF($M$3=$F$51,IF($M$4=$A$50,'SFR Table 2a all'!AP11,IF($M$4=$A$51,'SFR Table 2a all'!AP31,IF($M$4=$A$52,'SFR Table 2a all'!AP51,IF($M$4=$A$53,'SFR Table 2a all'!AP71,IF($M$4=$A$54,'SFR Table 2a all'!AP91,IF($M$4=$A$55,'SFR Table 2a all'!AP111,IF($M$4=$A$56,'SFR Table 2a all'!AP131,'SFR Table 2a all'!AP151))))))),IF($M$4=$A$50,'SFR Table 2a all'!BL11,IF($M$4=$A$51,'SFR Table 2a all'!BL31,IF($M$4=$A$52,'SFR Table 2a all'!BL51,IF($M$4=$A$53,'SFR Table 2a all'!BL71,IF($M$4=$A$54,'SFR Table 2a all'!BL91,IF($M$4=$A$55,'SFR Table 2a all'!BL111,IF($M$4=$A$56,'SFR Table 2a all'!BL131,'SFR Table 2a all'!BL151)))))))))</f>
        <v>.</v>
      </c>
      <c r="P15" s="600" t="str">
        <f>IF($M$3=$F$50,IF($M$4=$A$50,'SFR Table 2a all'!U11,IF($M$4=$A$51,'SFR Table 2a all'!U31,IF($M$4=$A$52,'SFR Table 2a all'!U51,IF($M$4=$A$53,'SFR Table 2a all'!U71,IF($M$4=$A$54,'SFR Table 2a all'!U91,IF($M$4=$A$55,'SFR Table 2a all'!U111,IF($M$4=$A$56,'SFR Table 2a all'!U131,'SFR Table 2a all'!U151))))))),IF($M$3=$F$51,IF($M$4=$A$50,'SFR Table 2a all'!AQ11,IF($M$4=$A$51,'SFR Table 2a all'!AQ31,IF($M$4=$A$52,'SFR Table 2a all'!AQ51,IF($M$4=$A$53,'SFR Table 2a all'!AQ71,IF($M$4=$A$54,'SFR Table 2a all'!AQ91,IF($M$4=$A$55,'SFR Table 2a all'!AQ111,IF($M$4=$A$56,'SFR Table 2a all'!AQ131,'SFR Table 2a all'!AQ151))))))),IF($M$4=$A$50,'SFR Table 2a all'!BM11,IF($M$4=$A$51,'SFR Table 2a all'!BM31,IF($M$4=$A$52,'SFR Table 2a all'!BM51,IF($M$4=$A$53,'SFR Table 2a all'!BM71,IF($M$4=$A$54,'SFR Table 2a all'!BM91,IF($M$4=$A$55,'SFR Table 2a all'!BM111,IF($M$4=$A$56,'SFR Table 2a all'!BM131,'SFR Table 2a all'!BM151)))))))))</f>
        <v>..</v>
      </c>
      <c r="Q15" s="600" t="str">
        <f>IF($M$3=$F$50,IF($M$4=$A$50,'SFR Table 2a all'!V11,IF($M$4=$A$51,'SFR Table 2a all'!V31,IF($M$4=$A$52,'SFR Table 2a all'!V51,IF($M$4=$A$53,'SFR Table 2a all'!V71,IF($M$4=$A$54,'SFR Table 2a all'!V91,IF($M$4=$A$55,'SFR Table 2a all'!V111,IF($M$4=$A$56,'SFR Table 2a all'!V131,'SFR Table 2a all'!V151))))))),IF($M$3=$F$51,IF($M$4=$A$50,'SFR Table 2a all'!AR11,IF($M$4=$A$51,'SFR Table 2a all'!AR31,IF($M$4=$A$52,'SFR Table 2a all'!AR51,IF($M$4=$A$53,'SFR Table 2a all'!AR71,IF($M$4=$A$54,'SFR Table 2a all'!AR91,IF($M$4=$A$55,'SFR Table 2a all'!AR111,IF($M$4=$A$56,'SFR Table 2a all'!AR131,'SFR Table 2a all'!AR151))))))),IF($M$4=$A$50,'SFR Table 2a all'!BN11,IF($M$4=$A$51,'SFR Table 2a all'!BN31,IF($M$4=$A$52,'SFR Table 2a all'!BN51,IF($M$4=$A$53,'SFR Table 2a all'!BN71,IF($M$4=$A$54,'SFR Table 2a all'!BN91,IF($M$4=$A$55,'SFR Table 2a all'!BN111,IF($M$4=$A$56,'SFR Table 2a all'!BN131,'SFR Table 2a all'!BN151)))))))))</f>
        <v>..</v>
      </c>
      <c r="R15" s="600" t="str">
        <f>IF($M$3=$F$50,IF($M$4=$A$50,'SFR Table 2a all'!W11,IF($M$4=$A$51,'SFR Table 2a all'!W31,IF($M$4=$A$52,'SFR Table 2a all'!W51,IF($M$4=$A$53,'SFR Table 2a all'!W71,IF($M$4=$A$54,'SFR Table 2a all'!W91,IF($M$4=$A$55,'SFR Table 2a all'!W111,IF($M$4=$A$56,'SFR Table 2a all'!W131,'SFR Table 2a all'!W151))))))),IF($M$3=$F$51,IF($M$4=$A$50,'SFR Table 2a all'!AS11,IF($M$4=$A$51,'SFR Table 2a all'!AS31,IF($M$4=$A$52,'SFR Table 2a all'!AS51,IF($M$4=$A$53,'SFR Table 2a all'!AS71,IF($M$4=$A$54,'SFR Table 2a all'!AS91,IF($M$4=$A$55,'SFR Table 2a all'!AS111,IF($M$4=$A$56,'SFR Table 2a all'!AS131,'SFR Table 2a all'!AS151))))))),IF($M$4=$A$50,'SFR Table 2a all'!BO11,IF($M$4=$A$51,'SFR Table 2a all'!BO31,IF($M$4=$A$52,'SFR Table 2a all'!BO51,IF($M$4=$A$53,'SFR Table 2a all'!BO71,IF($M$4=$A$54,'SFR Table 2a all'!BO91,IF($M$4=$A$55,'SFR Table 2a all'!BO111,IF($M$4=$A$56,'SFR Table 2a all'!BO131,'SFR Table 2a all'!BO151)))))))))</f>
        <v>..</v>
      </c>
      <c r="S15" s="600" t="str">
        <f>IF($M$3=$F$50,IF($M$4=$A$50,'SFR Table 2a all'!X11,IF($M$4=$A$51,'SFR Table 2a all'!X31,IF($M$4=$A$52,'SFR Table 2a all'!X51,IF($M$4=$A$53,'SFR Table 2a all'!X71,IF($M$4=$A$54,'SFR Table 2a all'!X91,IF($M$4=$A$55,'SFR Table 2a all'!X111,IF($M$4=$A$56,'SFR Table 2a all'!X131,'SFR Table 2a all'!X151))))))),IF($M$3=$F$51,IF($M$4=$A$50,'SFR Table 2a all'!AT11,IF($M$4=$A$51,'SFR Table 2a all'!AT31,IF($M$4=$A$52,'SFR Table 2a all'!AT51,IF($M$4=$A$53,'SFR Table 2a all'!AT71,IF($M$4=$A$54,'SFR Table 2a all'!AT91,IF($M$4=$A$55,'SFR Table 2a all'!AT111,IF($M$4=$A$56,'SFR Table 2a all'!AT131,'SFR Table 2a all'!AT151))))))),IF($M$4=$A$50,'SFR Table 2a all'!BP11,IF($M$4=$A$51,'SFR Table 2a all'!BP31,IF($M$4=$A$52,'SFR Table 2a all'!BP51,IF($M$4=$A$53,'SFR Table 2a all'!BP71,IF($M$4=$A$54,'SFR Table 2a all'!BP91,IF($M$4=$A$55,'SFR Table 2a all'!BP111,IF($M$4=$A$56,'SFR Table 2a all'!BP131,'SFR Table 2a all'!BP151)))))))))</f>
        <v>..</v>
      </c>
    </row>
    <row r="16" spans="1:19" s="39" customFormat="1" x14ac:dyDescent="0.2">
      <c r="A16" s="168" t="s">
        <v>585</v>
      </c>
      <c r="B16" s="43"/>
      <c r="C16" s="125" t="str">
        <f>IF($M$3=$F$50,IF($M$4=$A$50,'SFR Table 2a all'!E12,IF($M$4=$A$51,'SFR Table 2a all'!E32,IF($M$4=$A$52,'SFR Table 2a all'!E52,IF($M$4=$A$53,'SFR Table 2a all'!E72,IF($M$4=$A$54,'SFR Table 2a all'!E92,IF($M$4=$A$55,'SFR Table 2a all'!E112,IF($M$4=$A$56,'SFR Table 2a all'!E132,'SFR Table 2a all'!E152))))))),IF($M$3=$F$51,IF($M$4=$A$50,'SFR Table 2a all'!AA12,IF($M$4=$A$51,'SFR Table 2a all'!AA32,IF($M$4=$A$52,'SFR Table 2a all'!AA52,IF($M$4=$A$53,'SFR Table 2a all'!AA72,IF($M$4=$A$54,'SFR Table 2a all'!AA92,IF($M$4=$A$55,'SFR Table 2a all'!AA112,IF($M$4=$A$56,'SFR Table 2a all'!AA132,'SFR Table 2a all'!AA152))))))),IF($M$4=$A$50,'SFR Table 2a all'!AW12,IF($M$4=$A$51,'SFR Table 2a all'!AW32,IF($M$4=$A$52,'SFR Table 2a all'!AW52,IF($M$4=$A$53,'SFR Table 2a all'!AW72,IF($M$4=$A$54,'SFR Table 2a all'!AW92,IF($M$4=$A$55,'SFR Table 2a all'!AW112,IF($M$4=$A$56,'SFR Table 2a all'!AW132,'SFR Table 2a all'!AW152)))))))))</f>
        <v>.</v>
      </c>
      <c r="D16" s="126">
        <f>IF($M$3=$F$50,IF($M$4=$A$50,'SFR Table 2a all'!F12,IF($M$4=$A$51,'SFR Table 2a all'!F32,IF($M$4=$A$52,'SFR Table 2a all'!F52,IF($M$4=$A$53,'SFR Table 2a all'!F72,IF($M$4=$A$54,'SFR Table 2a all'!F92,IF($M$4=$A$55,'SFR Table 2a all'!F112,IF($M$4=$A$56,'SFR Table 2a all'!F132,'SFR Table 2a all'!F152))))))),IF($M$3=$F$51,IF($M$4=$A$50,'SFR Table 2a all'!AB12,IF($M$4=$A$51,'SFR Table 2a all'!AB32,IF($M$4=$A$52,'SFR Table 2a all'!AB52,IF($M$4=$A$53,'SFR Table 2a all'!AB72,IF($M$4=$A$54,'SFR Table 2a all'!AB92,IF($M$4=$A$55,'SFR Table 2a all'!AB112,IF($M$4=$A$56,'SFR Table 2a all'!AB132,'SFR Table 2a all'!AB152))))))),IF($M$4=$A$50,'SFR Table 2a all'!AX12,IF($M$4=$A$51,'SFR Table 2a all'!AX32,IF($M$4=$A$52,'SFR Table 2a all'!AX52,IF($M$4=$A$53,'SFR Table 2a all'!AX72,IF($M$4=$A$54,'SFR Table 2a all'!AX92,IF($M$4=$A$55,'SFR Table 2a all'!AX112,IF($M$4=$A$56,'SFR Table 2a all'!AX132,'SFR Table 2a all'!AX152)))))))))</f>
        <v>590</v>
      </c>
      <c r="E16" s="126">
        <f>IF($M$3=$F$50,IF($M$4=$A$50,'SFR Table 2a all'!G12,IF($M$4=$A$51,'SFR Table 2a all'!G32,IF($M$4=$A$52,'SFR Table 2a all'!G52,IF($M$4=$A$53,'SFR Table 2a all'!G72,IF($M$4=$A$54,'SFR Table 2a all'!G92,IF($M$4=$A$55,'SFR Table 2a all'!G112,IF($M$4=$A$56,'SFR Table 2a all'!G132,'SFR Table 2a all'!G152))))))),IF($M$3=$F$51,IF($M$4=$A$50,'SFR Table 2a all'!AC12,IF($M$4=$A$51,'SFR Table 2a all'!AC32,IF($M$4=$A$52,'SFR Table 2a all'!AC52,IF($M$4=$A$53,'SFR Table 2a all'!AC72,IF($M$4=$A$54,'SFR Table 2a all'!AC92,IF($M$4=$A$55,'SFR Table 2a all'!AC112,IF($M$4=$A$56,'SFR Table 2a all'!AC132,'SFR Table 2a all'!AC152))))))),IF($M$4=$A$50,'SFR Table 2a all'!AY12,IF($M$4=$A$51,'SFR Table 2a all'!AY32,IF($M$4=$A$52,'SFR Table 2a all'!AY52,IF($M$4=$A$53,'SFR Table 2a all'!AY72,IF($M$4=$A$54,'SFR Table 2a all'!AY92,IF($M$4=$A$55,'SFR Table 2a all'!AY112,IF($M$4=$A$56,'SFR Table 2a all'!AY132,'SFR Table 2a all'!AY152)))))))))</f>
        <v>550</v>
      </c>
      <c r="F16" s="126">
        <f>IF($M$3=$F$50,IF($M$4=$A$50,'SFR Table 2a all'!H12,IF($M$4=$A$51,'SFR Table 2a all'!H32,IF($M$4=$A$52,'SFR Table 2a all'!H52,IF($M$4=$A$53,'SFR Table 2a all'!H72,IF($M$4=$A$54,'SFR Table 2a all'!H92,IF($M$4=$A$55,'SFR Table 2a all'!H112,IF($M$4=$A$56,'SFR Table 2a all'!H132,'SFR Table 2a all'!H152))))))),IF($M$3=$F$51,IF($M$4=$A$50,'SFR Table 2a all'!AD12,IF($M$4=$A$51,'SFR Table 2a all'!AD32,IF($M$4=$A$52,'SFR Table 2a all'!AD52,IF($M$4=$A$53,'SFR Table 2a all'!AD72,IF($M$4=$A$54,'SFR Table 2a all'!AD92,IF($M$4=$A$55,'SFR Table 2a all'!AD112,IF($M$4=$A$56,'SFR Table 2a all'!AD132,'SFR Table 2a all'!AD152))))))),IF($M$4=$A$50,'SFR Table 2a all'!AZ12,IF($M$4=$A$51,'SFR Table 2a all'!AZ32,IF($M$4=$A$52,'SFR Table 2a all'!AZ52,IF($M$4=$A$53,'SFR Table 2a all'!AZ72,IF($M$4=$A$54,'SFR Table 2a all'!AZ92,IF($M$4=$A$55,'SFR Table 2a all'!AZ112,IF($M$4=$A$56,'SFR Table 2a all'!AZ132,'SFR Table 2a all'!AZ152)))))))))</f>
        <v>600</v>
      </c>
      <c r="G16" s="126">
        <f>IF($M$3=$F$50,IF($M$4=$A$50,'SFR Table 2a all'!I12,IF($M$4=$A$51,'SFR Table 2a all'!I32,IF($M$4=$A$52,'SFR Table 2a all'!I52,IF($M$4=$A$53,'SFR Table 2a all'!I72,IF($M$4=$A$54,'SFR Table 2a all'!I92,IF($M$4=$A$55,'SFR Table 2a all'!I112,IF($M$4=$A$56,'SFR Table 2a all'!I132,'SFR Table 2a all'!I152))))))),IF($M$3=$F$51,IF($M$4=$A$50,'SFR Table 2a all'!AE12,IF($M$4=$A$51,'SFR Table 2a all'!AE32,IF($M$4=$A$52,'SFR Table 2a all'!AE52,IF($M$4=$A$53,'SFR Table 2a all'!AE72,IF($M$4=$A$54,'SFR Table 2a all'!AE92,IF($M$4=$A$55,'SFR Table 2a all'!AE112,IF($M$4=$A$56,'SFR Table 2a all'!AE132,'SFR Table 2a all'!AE152))))))),IF($M$4=$A$50,'SFR Table 2a all'!BA12,IF($M$4=$A$51,'SFR Table 2a all'!BA32,IF($M$4=$A$52,'SFR Table 2a all'!BA52,IF($M$4=$A$53,'SFR Table 2a all'!BA72,IF($M$4=$A$54,'SFR Table 2a all'!BA92,IF($M$4=$A$55,'SFR Table 2a all'!BA112,IF($M$4=$A$56,'SFR Table 2a all'!BA132,'SFR Table 2a all'!BA152)))))))))</f>
        <v>580</v>
      </c>
      <c r="H16" s="126"/>
      <c r="I16" s="125" t="str">
        <f>IF($M$3=$F$50,IF($M$4=$A$50,'SFR Table 2a all'!J12,IF($M$4=$A$51,'SFR Table 2a all'!J32,IF($M$4=$A$52,'SFR Table 2a all'!J52,IF($M$4=$A$53,'SFR Table 2a all'!J72,IF($M$4=$A$54,'SFR Table 2a all'!J92,IF($M$4=$A$55,'SFR Table 2a all'!J112,IF($M$4=$A$56,'SFR Table 2a all'!J132,'SFR Table 2a all'!J152))))))),IF($M$3=$F$51,IF($M$4=$A$50,'SFR Table 2a all'!AF12,IF($M$4=$A$51,'SFR Table 2a all'!AF32,IF($M$4=$A$52,'SFR Table 2a all'!AF52,IF($M$4=$A$53,'SFR Table 2a all'!AF72,IF($M$4=$A$54,'SFR Table 2a all'!AF92,IF($M$4=$A$55,'SFR Table 2a all'!AF112,IF($M$4=$A$56,'SFR Table 2a all'!AF132,'SFR Table 2a all'!AF152))))))),IF($M$4=$A$50,'SFR Table 2a all'!BB12,IF($M$4=$A$51,'SFR Table 2a all'!BB32,IF($M$4=$A$52,'SFR Table 2a all'!BB52,IF($M$4=$A$53,'SFR Table 2a all'!BB72,IF($M$4=$A$54,'SFR Table 2a all'!BB92,IF($M$4=$A$55,'SFR Table 2a all'!BB112,IF($M$4=$A$56,'SFR Table 2a all'!BB132,'SFR Table 2a all'!BB152)))))))))</f>
        <v>.</v>
      </c>
      <c r="J16" s="126">
        <f>IF($M$3=$F$50,IF($M$4=$A$50,'SFR Table 2a all'!K12,IF($M$4=$A$51,'SFR Table 2a all'!K32,IF($M$4=$A$52,'SFR Table 2a all'!K52,IF($M$4=$A$53,'SFR Table 2a all'!K72,IF($M$4=$A$54,'SFR Table 2a all'!K92,IF($M$4=$A$55,'SFR Table 2a all'!K112,IF($M$4=$A$56,'SFR Table 2a all'!K132,'SFR Table 2a all'!K152))))))),IF($M$3=$F$51,IF($M$4=$A$50,'SFR Table 2a all'!AG12,IF($M$4=$A$51,'SFR Table 2a all'!AG32,IF($M$4=$A$52,'SFR Table 2a all'!AG52,IF($M$4=$A$53,'SFR Table 2a all'!AG72,IF($M$4=$A$54,'SFR Table 2a all'!AG92,IF($M$4=$A$55,'SFR Table 2a all'!AG112,IF($M$4=$A$56,'SFR Table 2a all'!AG132,'SFR Table 2a all'!AG152))))))),IF($M$4=$A$50,'SFR Table 2a all'!BC12,IF($M$4=$A$51,'SFR Table 2a all'!BC32,IF($M$4=$A$52,'SFR Table 2a all'!BC52,IF($M$4=$A$53,'SFR Table 2a all'!BC72,IF($M$4=$A$54,'SFR Table 2a all'!BC92,IF($M$4=$A$55,'SFR Table 2a all'!BC112,IF($M$4=$A$56,'SFR Table 2a all'!BC132,'SFR Table 2a all'!BC152)))))))))</f>
        <v>16370</v>
      </c>
      <c r="K16" s="126">
        <f>IF($M$3=$F$50,IF($M$4=$A$50,'SFR Table 2a all'!L12,IF($M$4=$A$51,'SFR Table 2a all'!L32,IF($M$4=$A$52,'SFR Table 2a all'!L52,IF($M$4=$A$53,'SFR Table 2a all'!L72,IF($M$4=$A$54,'SFR Table 2a all'!L92,IF($M$4=$A$55,'SFR Table 2a all'!L112,IF($M$4=$A$56,'SFR Table 2a all'!L132,'SFR Table 2a all'!L152))))))),IF($M$3=$F$51,IF($M$4=$A$50,'SFR Table 2a all'!AH12,IF($M$4=$A$51,'SFR Table 2a all'!AH32,IF($M$4=$A$52,'SFR Table 2a all'!AH52,IF($M$4=$A$53,'SFR Table 2a all'!AH72,IF($M$4=$A$54,'SFR Table 2a all'!AH92,IF($M$4=$A$55,'SFR Table 2a all'!AH112,IF($M$4=$A$56,'SFR Table 2a all'!AH132,'SFR Table 2a all'!AH152))))))),IF($M$4=$A$50,'SFR Table 2a all'!BD12,IF($M$4=$A$51,'SFR Table 2a all'!BD32,IF($M$4=$A$52,'SFR Table 2a all'!BD52,IF($M$4=$A$53,'SFR Table 2a all'!BD72,IF($M$4=$A$54,'SFR Table 2a all'!BD92,IF($M$4=$A$55,'SFR Table 2a all'!BD112,IF($M$4=$A$56,'SFR Table 2a all'!BD132,'SFR Table 2a all'!BD152)))))))))</f>
        <v>16380</v>
      </c>
      <c r="L16" s="126">
        <f>IF($M$3=$F$50,IF($M$4=$A$50,'SFR Table 2a all'!M12,IF($M$4=$A$51,'SFR Table 2a all'!M32,IF($M$4=$A$52,'SFR Table 2a all'!M52,IF($M$4=$A$53,'SFR Table 2a all'!M72,IF($M$4=$A$54,'SFR Table 2a all'!M92,IF($M$4=$A$55,'SFR Table 2a all'!M112,IF($M$4=$A$56,'SFR Table 2a all'!M132,'SFR Table 2a all'!M152))))))),IF($M$3=$F$51,IF($M$4=$A$50,'SFR Table 2a all'!AI12,IF($M$4=$A$51,'SFR Table 2a all'!AI32,IF($M$4=$A$52,'SFR Table 2a all'!AI52,IF($M$4=$A$53,'SFR Table 2a all'!AI72,IF($M$4=$A$54,'SFR Table 2a all'!AI92,IF($M$4=$A$55,'SFR Table 2a all'!AI112,IF($M$4=$A$56,'SFR Table 2a all'!AI132,'SFR Table 2a all'!AI152))))))),IF($M$4=$A$50,'SFR Table 2a all'!BE12,IF($M$4=$A$51,'SFR Table 2a all'!BE32,IF($M$4=$A$52,'SFR Table 2a all'!BE52,IF($M$4=$A$53,'SFR Table 2a all'!BE72,IF($M$4=$A$54,'SFR Table 2a all'!BE92,IF($M$4=$A$55,'SFR Table 2a all'!BE112,IF($M$4=$A$56,'SFR Table 2a all'!BE132,'SFR Table 2a all'!BE152)))))))))</f>
        <v>16810</v>
      </c>
      <c r="M16" s="126">
        <f>IF($M$3=$F$50,IF($M$4=$A$50,'SFR Table 2a all'!N12,IF($M$4=$A$51,'SFR Table 2a all'!N32,IF($M$4=$A$52,'SFR Table 2a all'!N52,IF($M$4=$A$53,'SFR Table 2a all'!N72,IF($M$4=$A$54,'SFR Table 2a all'!N92,IF($M$4=$A$55,'SFR Table 2a all'!N112,IF($M$4=$A$56,'SFR Table 2a all'!N132,'SFR Table 2a all'!N152))))))),IF($M$3=$F$51,IF($M$4=$A$50,'SFR Table 2a all'!AJ12,IF($M$4=$A$51,'SFR Table 2a all'!AJ32,IF($M$4=$A$52,'SFR Table 2a all'!AJ52,IF($M$4=$A$53,'SFR Table 2a all'!AJ72,IF($M$4=$A$54,'SFR Table 2a all'!AJ92,IF($M$4=$A$55,'SFR Table 2a all'!AJ112,IF($M$4=$A$56,'SFR Table 2a all'!AJ132,'SFR Table 2a all'!AJ152))))))),IF($M$4=$A$50,'SFR Table 2a all'!BF12,IF($M$4=$A$51,'SFR Table 2a all'!BF32,IF($M$4=$A$52,'SFR Table 2a all'!BF52,IF($M$4=$A$53,'SFR Table 2a all'!BF72,IF($M$4=$A$54,'SFR Table 2a all'!BF92,IF($M$4=$A$55,'SFR Table 2a all'!BF112,IF($M$4=$A$56,'SFR Table 2a all'!BF132,'SFR Table 2a all'!BF152)))))))))</f>
        <v>17270</v>
      </c>
      <c r="N16" s="126"/>
      <c r="O16" s="127" t="str">
        <f>IF($M$3=$F$50,IF($M$4=$A$50,'SFR Table 2a all'!T12,IF($M$4=$A$51,'SFR Table 2a all'!T32,IF($M$4=$A$52,'SFR Table 2a all'!T52,IF($M$4=$A$53,'SFR Table 2a all'!T72,IF($M$4=$A$54,'SFR Table 2a all'!T92,IF($M$4=$A$55,'SFR Table 2a all'!T112,IF($M$4=$A$56,'SFR Table 2a all'!T132,'SFR Table 2a all'!T152))))))),IF($M$3=$F$51,IF($M$4=$A$50,'SFR Table 2a all'!AP12,IF($M$4=$A$51,'SFR Table 2a all'!AP32,IF($M$4=$A$52,'SFR Table 2a all'!AP52,IF($M$4=$A$53,'SFR Table 2a all'!AP72,IF($M$4=$A$54,'SFR Table 2a all'!AP92,IF($M$4=$A$55,'SFR Table 2a all'!AP112,IF($M$4=$A$56,'SFR Table 2a all'!AP132,'SFR Table 2a all'!AP152))))))),IF($M$4=$A$50,'SFR Table 2a all'!BL12,IF($M$4=$A$51,'SFR Table 2a all'!BL32,IF($M$4=$A$52,'SFR Table 2a all'!BL52,IF($M$4=$A$53,'SFR Table 2a all'!BL72,IF($M$4=$A$54,'SFR Table 2a all'!BL92,IF($M$4=$A$55,'SFR Table 2a all'!BL112,IF($M$4=$A$56,'SFR Table 2a all'!BL132,'SFR Table 2a all'!BL152)))))))))</f>
        <v>.</v>
      </c>
      <c r="P16" s="600" t="str">
        <f>IF($M$3=$F$50,IF($M$4=$A$50,'SFR Table 2a all'!U12,IF($M$4=$A$51,'SFR Table 2a all'!U32,IF($M$4=$A$52,'SFR Table 2a all'!U52,IF($M$4=$A$53,'SFR Table 2a all'!U72,IF($M$4=$A$54,'SFR Table 2a all'!U92,IF($M$4=$A$55,'SFR Table 2a all'!U112,IF($M$4=$A$56,'SFR Table 2a all'!U132,'SFR Table 2a all'!U152))))))),IF($M$3=$F$51,IF($M$4=$A$50,'SFR Table 2a all'!AQ12,IF($M$4=$A$51,'SFR Table 2a all'!AQ32,IF($M$4=$A$52,'SFR Table 2a all'!AQ52,IF($M$4=$A$53,'SFR Table 2a all'!AQ72,IF($M$4=$A$54,'SFR Table 2a all'!AQ92,IF($M$4=$A$55,'SFR Table 2a all'!AQ112,IF($M$4=$A$56,'SFR Table 2a all'!AQ132,'SFR Table 2a all'!AQ152))))))),IF($M$4=$A$50,'SFR Table 2a all'!BM12,IF($M$4=$A$51,'SFR Table 2a all'!BM32,IF($M$4=$A$52,'SFR Table 2a all'!BM52,IF($M$4=$A$53,'SFR Table 2a all'!BM72,IF($M$4=$A$54,'SFR Table 2a all'!BM92,IF($M$4=$A$55,'SFR Table 2a all'!BM112,IF($M$4=$A$56,'SFR Table 2a all'!BM132,'SFR Table 2a all'!BM152)))))))))</f>
        <v>..</v>
      </c>
      <c r="Q16" s="600" t="str">
        <f>IF($M$3=$F$50,IF($M$4=$A$50,'SFR Table 2a all'!V12,IF($M$4=$A$51,'SFR Table 2a all'!V32,IF($M$4=$A$52,'SFR Table 2a all'!V52,IF($M$4=$A$53,'SFR Table 2a all'!V72,IF($M$4=$A$54,'SFR Table 2a all'!V92,IF($M$4=$A$55,'SFR Table 2a all'!V112,IF($M$4=$A$56,'SFR Table 2a all'!V132,'SFR Table 2a all'!V152))))))),IF($M$3=$F$51,IF($M$4=$A$50,'SFR Table 2a all'!AR12,IF($M$4=$A$51,'SFR Table 2a all'!AR32,IF($M$4=$A$52,'SFR Table 2a all'!AR52,IF($M$4=$A$53,'SFR Table 2a all'!AR72,IF($M$4=$A$54,'SFR Table 2a all'!AR92,IF($M$4=$A$55,'SFR Table 2a all'!AR112,IF($M$4=$A$56,'SFR Table 2a all'!AR132,'SFR Table 2a all'!AR152))))))),IF($M$4=$A$50,'SFR Table 2a all'!BN12,IF($M$4=$A$51,'SFR Table 2a all'!BN32,IF($M$4=$A$52,'SFR Table 2a all'!BN52,IF($M$4=$A$53,'SFR Table 2a all'!BN72,IF($M$4=$A$54,'SFR Table 2a all'!BN92,IF($M$4=$A$55,'SFR Table 2a all'!BN112,IF($M$4=$A$56,'SFR Table 2a all'!BN132,'SFR Table 2a all'!BN152)))))))))</f>
        <v>..</v>
      </c>
      <c r="R16" s="600" t="str">
        <f>IF($M$3=$F$50,IF($M$4=$A$50,'SFR Table 2a all'!W12,IF($M$4=$A$51,'SFR Table 2a all'!W32,IF($M$4=$A$52,'SFR Table 2a all'!W52,IF($M$4=$A$53,'SFR Table 2a all'!W72,IF($M$4=$A$54,'SFR Table 2a all'!W92,IF($M$4=$A$55,'SFR Table 2a all'!W112,IF($M$4=$A$56,'SFR Table 2a all'!W132,'SFR Table 2a all'!W152))))))),IF($M$3=$F$51,IF($M$4=$A$50,'SFR Table 2a all'!AS12,IF($M$4=$A$51,'SFR Table 2a all'!AS32,IF($M$4=$A$52,'SFR Table 2a all'!AS52,IF($M$4=$A$53,'SFR Table 2a all'!AS72,IF($M$4=$A$54,'SFR Table 2a all'!AS92,IF($M$4=$A$55,'SFR Table 2a all'!AS112,IF($M$4=$A$56,'SFR Table 2a all'!AS132,'SFR Table 2a all'!AS152))))))),IF($M$4=$A$50,'SFR Table 2a all'!BO12,IF($M$4=$A$51,'SFR Table 2a all'!BO32,IF($M$4=$A$52,'SFR Table 2a all'!BO52,IF($M$4=$A$53,'SFR Table 2a all'!BO72,IF($M$4=$A$54,'SFR Table 2a all'!BO92,IF($M$4=$A$55,'SFR Table 2a all'!BO112,IF($M$4=$A$56,'SFR Table 2a all'!BO132,'SFR Table 2a all'!BO152)))))))))</f>
        <v>..</v>
      </c>
      <c r="S16" s="600" t="str">
        <f>IF($M$3=$F$50,IF($M$4=$A$50,'SFR Table 2a all'!X12,IF($M$4=$A$51,'SFR Table 2a all'!X32,IF($M$4=$A$52,'SFR Table 2a all'!X52,IF($M$4=$A$53,'SFR Table 2a all'!X72,IF($M$4=$A$54,'SFR Table 2a all'!X92,IF($M$4=$A$55,'SFR Table 2a all'!X112,IF($M$4=$A$56,'SFR Table 2a all'!X132,'SFR Table 2a all'!X152))))))),IF($M$3=$F$51,IF($M$4=$A$50,'SFR Table 2a all'!AT12,IF($M$4=$A$51,'SFR Table 2a all'!AT32,IF($M$4=$A$52,'SFR Table 2a all'!AT52,IF($M$4=$A$53,'SFR Table 2a all'!AT72,IF($M$4=$A$54,'SFR Table 2a all'!AT92,IF($M$4=$A$55,'SFR Table 2a all'!AT112,IF($M$4=$A$56,'SFR Table 2a all'!AT132,'SFR Table 2a all'!AT152))))))),IF($M$4=$A$50,'SFR Table 2a all'!BP12,IF($M$4=$A$51,'SFR Table 2a all'!BP32,IF($M$4=$A$52,'SFR Table 2a all'!BP52,IF($M$4=$A$53,'SFR Table 2a all'!BP72,IF($M$4=$A$54,'SFR Table 2a all'!BP92,IF($M$4=$A$55,'SFR Table 2a all'!BP112,IF($M$4=$A$56,'SFR Table 2a all'!BP132,'SFR Table 2a all'!BP152)))))))))</f>
        <v>..</v>
      </c>
    </row>
    <row r="17" spans="1:19" s="39" customFormat="1" x14ac:dyDescent="0.2">
      <c r="A17" s="168" t="s">
        <v>29</v>
      </c>
      <c r="B17" s="66"/>
      <c r="C17" s="130" t="str">
        <f>IF($M$3=$F$50,IF($M$4=$A$50,'SFR Table 2a all'!E13,IF($M$4=$A$51,'SFR Table 2a all'!E33,IF($M$4=$A$52,'SFR Table 2a all'!E53,IF($M$4=$A$53,'SFR Table 2a all'!E73,IF($M$4=$A$54,'SFR Table 2a all'!E93,IF($M$4=$A$55,'SFR Table 2a all'!E113,IF($M$4=$A$56,'SFR Table 2a all'!E133,'SFR Table 2a all'!E153))))))),IF($M$3=$F$51,IF($M$4=$A$50,'SFR Table 2a all'!AA13,IF($M$4=$A$51,'SFR Table 2a all'!AA33,IF($M$4=$A$52,'SFR Table 2a all'!AA53,IF($M$4=$A$53,'SFR Table 2a all'!AA73,IF($M$4=$A$54,'SFR Table 2a all'!AA93,IF($M$4=$A$55,'SFR Table 2a all'!AA113,IF($M$4=$A$56,'SFR Table 2a all'!AA133,'SFR Table 2a all'!AA153))))))),IF($M$4=$A$50,'SFR Table 2a all'!AW13,IF($M$4=$A$51,'SFR Table 2a all'!AW33,IF($M$4=$A$52,'SFR Table 2a all'!AW53,IF($M$4=$A$53,'SFR Table 2a all'!AW73,IF($M$4=$A$54,'SFR Table 2a all'!AW93,IF($M$4=$A$55,'SFR Table 2a all'!AW113,IF($M$4=$A$56,'SFR Table 2a all'!AW133,'SFR Table 2a all'!AW153)))))))))</f>
        <v>.</v>
      </c>
      <c r="D17" s="129">
        <f>IF($M$3=$F$50,IF($M$4=$A$50,'SFR Table 2a all'!F13,IF($M$4=$A$51,'SFR Table 2a all'!F33,IF($M$4=$A$52,'SFR Table 2a all'!F53,IF($M$4=$A$53,'SFR Table 2a all'!F73,IF($M$4=$A$54,'SFR Table 2a all'!F93,IF($M$4=$A$55,'SFR Table 2a all'!F113,IF($M$4=$A$56,'SFR Table 2a all'!F133,'SFR Table 2a all'!F153))))))),IF($M$3=$F$51,IF($M$4=$A$50,'SFR Table 2a all'!AB13,IF($M$4=$A$51,'SFR Table 2a all'!AB33,IF($M$4=$A$52,'SFR Table 2a all'!AB53,IF($M$4=$A$53,'SFR Table 2a all'!AB73,IF($M$4=$A$54,'SFR Table 2a all'!AB93,IF($M$4=$A$55,'SFR Table 2a all'!AB113,IF($M$4=$A$56,'SFR Table 2a all'!AB133,'SFR Table 2a all'!AB153))))))),IF($M$4=$A$50,'SFR Table 2a all'!AX13,IF($M$4=$A$51,'SFR Table 2a all'!AX33,IF($M$4=$A$52,'SFR Table 2a all'!AX53,IF($M$4=$A$53,'SFR Table 2a all'!AX73,IF($M$4=$A$54,'SFR Table 2a all'!AX93,IF($M$4=$A$55,'SFR Table 2a all'!AX113,IF($M$4=$A$56,'SFR Table 2a all'!AX133,'SFR Table 2a all'!AX153)))))))))</f>
        <v>990</v>
      </c>
      <c r="E17" s="129">
        <f>IF($M$3=$F$50,IF($M$4=$A$50,'SFR Table 2a all'!G13,IF($M$4=$A$51,'SFR Table 2a all'!G33,IF($M$4=$A$52,'SFR Table 2a all'!G53,IF($M$4=$A$53,'SFR Table 2a all'!G73,IF($M$4=$A$54,'SFR Table 2a all'!G93,IF($M$4=$A$55,'SFR Table 2a all'!G113,IF($M$4=$A$56,'SFR Table 2a all'!G133,'SFR Table 2a all'!G153))))))),IF($M$3=$F$51,IF($M$4=$A$50,'SFR Table 2a all'!AC13,IF($M$4=$A$51,'SFR Table 2a all'!AC33,IF($M$4=$A$52,'SFR Table 2a all'!AC53,IF($M$4=$A$53,'SFR Table 2a all'!AC73,IF($M$4=$A$54,'SFR Table 2a all'!AC93,IF($M$4=$A$55,'SFR Table 2a all'!AC113,IF($M$4=$A$56,'SFR Table 2a all'!AC133,'SFR Table 2a all'!AC153))))))),IF($M$4=$A$50,'SFR Table 2a all'!AY13,IF($M$4=$A$51,'SFR Table 2a all'!AY33,IF($M$4=$A$52,'SFR Table 2a all'!AY53,IF($M$4=$A$53,'SFR Table 2a all'!AY73,IF($M$4=$A$54,'SFR Table 2a all'!AY93,IF($M$4=$A$55,'SFR Table 2a all'!AY113,IF($M$4=$A$56,'SFR Table 2a all'!AY133,'SFR Table 2a all'!AY153)))))))))</f>
        <v>960</v>
      </c>
      <c r="F17" s="129">
        <f>IF($M$3=$F$50,IF($M$4=$A$50,'SFR Table 2a all'!H13,IF($M$4=$A$51,'SFR Table 2a all'!H33,IF($M$4=$A$52,'SFR Table 2a all'!H53,IF($M$4=$A$53,'SFR Table 2a all'!H73,IF($M$4=$A$54,'SFR Table 2a all'!H93,IF($M$4=$A$55,'SFR Table 2a all'!H113,IF($M$4=$A$56,'SFR Table 2a all'!H133,'SFR Table 2a all'!H153))))))),IF($M$3=$F$51,IF($M$4=$A$50,'SFR Table 2a all'!AD13,IF($M$4=$A$51,'SFR Table 2a all'!AD33,IF($M$4=$A$52,'SFR Table 2a all'!AD53,IF($M$4=$A$53,'SFR Table 2a all'!AD73,IF($M$4=$A$54,'SFR Table 2a all'!AD93,IF($M$4=$A$55,'SFR Table 2a all'!AD113,IF($M$4=$A$56,'SFR Table 2a all'!AD133,'SFR Table 2a all'!AD153))))))),IF($M$4=$A$50,'SFR Table 2a all'!AZ13,IF($M$4=$A$51,'SFR Table 2a all'!AZ33,IF($M$4=$A$52,'SFR Table 2a all'!AZ53,IF($M$4=$A$53,'SFR Table 2a all'!AZ73,IF($M$4=$A$54,'SFR Table 2a all'!AZ93,IF($M$4=$A$55,'SFR Table 2a all'!AZ113,IF($M$4=$A$56,'SFR Table 2a all'!AZ133,'SFR Table 2a all'!AZ153)))))))))</f>
        <v>1010</v>
      </c>
      <c r="G17" s="129">
        <f>IF($M$3=$F$50,IF($M$4=$A$50,'SFR Table 2a all'!I13,IF($M$4=$A$51,'SFR Table 2a all'!I33,IF($M$4=$A$52,'SFR Table 2a all'!I53,IF($M$4=$A$53,'SFR Table 2a all'!I73,IF($M$4=$A$54,'SFR Table 2a all'!I93,IF($M$4=$A$55,'SFR Table 2a all'!I113,IF($M$4=$A$56,'SFR Table 2a all'!I133,'SFR Table 2a all'!I153))))))),IF($M$3=$F$51,IF($M$4=$A$50,'SFR Table 2a all'!AE13,IF($M$4=$A$51,'SFR Table 2a all'!AE33,IF($M$4=$A$52,'SFR Table 2a all'!AE53,IF($M$4=$A$53,'SFR Table 2a all'!AE73,IF($M$4=$A$54,'SFR Table 2a all'!AE93,IF($M$4=$A$55,'SFR Table 2a all'!AE113,IF($M$4=$A$56,'SFR Table 2a all'!AE133,'SFR Table 2a all'!AE153))))))),IF($M$4=$A$50,'SFR Table 2a all'!BA13,IF($M$4=$A$51,'SFR Table 2a all'!BA33,IF($M$4=$A$52,'SFR Table 2a all'!BA53,IF($M$4=$A$53,'SFR Table 2a all'!BA73,IF($M$4=$A$54,'SFR Table 2a all'!BA93,IF($M$4=$A$55,'SFR Table 2a all'!BA113,IF($M$4=$A$56,'SFR Table 2a all'!BA133,'SFR Table 2a all'!BA153)))))))))</f>
        <v>1020</v>
      </c>
      <c r="H17" s="129"/>
      <c r="I17" s="130" t="str">
        <f>IF($M$3=$F$50,IF($M$4=$A$50,'SFR Table 2a all'!J13,IF($M$4=$A$51,'SFR Table 2a all'!J33,IF($M$4=$A$52,'SFR Table 2a all'!J53,IF($M$4=$A$53,'SFR Table 2a all'!J73,IF($M$4=$A$54,'SFR Table 2a all'!J93,IF($M$4=$A$55,'SFR Table 2a all'!J113,IF($M$4=$A$56,'SFR Table 2a all'!J133,'SFR Table 2a all'!J153))))))),IF($M$3=$F$51,IF($M$4=$A$50,'SFR Table 2a all'!AF13,IF($M$4=$A$51,'SFR Table 2a all'!AF33,IF($M$4=$A$52,'SFR Table 2a all'!AF53,IF($M$4=$A$53,'SFR Table 2a all'!AF73,IF($M$4=$A$54,'SFR Table 2a all'!AF93,IF($M$4=$A$55,'SFR Table 2a all'!AF113,IF($M$4=$A$56,'SFR Table 2a all'!AF133,'SFR Table 2a all'!AF153))))))),IF($M$4=$A$50,'SFR Table 2a all'!BB13,IF($M$4=$A$51,'SFR Table 2a all'!BB33,IF($M$4=$A$52,'SFR Table 2a all'!BB53,IF($M$4=$A$53,'SFR Table 2a all'!BB73,IF($M$4=$A$54,'SFR Table 2a all'!BB93,IF($M$4=$A$55,'SFR Table 2a all'!BB113,IF($M$4=$A$56,'SFR Table 2a all'!BB133,'SFR Table 2a all'!BB153)))))))))</f>
        <v>.</v>
      </c>
      <c r="J17" s="129">
        <f>IF($M$3=$F$50,IF($M$4=$A$50,'SFR Table 2a all'!K13,IF($M$4=$A$51,'SFR Table 2a all'!K33,IF($M$4=$A$52,'SFR Table 2a all'!K53,IF($M$4=$A$53,'SFR Table 2a all'!K73,IF($M$4=$A$54,'SFR Table 2a all'!K93,IF($M$4=$A$55,'SFR Table 2a all'!K113,IF($M$4=$A$56,'SFR Table 2a all'!K133,'SFR Table 2a all'!K153))))))),IF($M$3=$F$51,IF($M$4=$A$50,'SFR Table 2a all'!AG13,IF($M$4=$A$51,'SFR Table 2a all'!AG33,IF($M$4=$A$52,'SFR Table 2a all'!AG53,IF($M$4=$A$53,'SFR Table 2a all'!AG73,IF($M$4=$A$54,'SFR Table 2a all'!AG93,IF($M$4=$A$55,'SFR Table 2a all'!AG113,IF($M$4=$A$56,'SFR Table 2a all'!AG133,'SFR Table 2a all'!AG153))))))),IF($M$4=$A$50,'SFR Table 2a all'!BC13,IF($M$4=$A$51,'SFR Table 2a all'!BC33,IF($M$4=$A$52,'SFR Table 2a all'!BC53,IF($M$4=$A$53,'SFR Table 2a all'!BC73,IF($M$4=$A$54,'SFR Table 2a all'!BC93,IF($M$4=$A$55,'SFR Table 2a all'!BC113,IF($M$4=$A$56,'SFR Table 2a all'!BC133,'SFR Table 2a all'!BC153)))))))))</f>
        <v>112130</v>
      </c>
      <c r="K17" s="129">
        <f>IF($M$3=$F$50,IF($M$4=$A$50,'SFR Table 2a all'!L13,IF($M$4=$A$51,'SFR Table 2a all'!L33,IF($M$4=$A$52,'SFR Table 2a all'!L53,IF($M$4=$A$53,'SFR Table 2a all'!L73,IF($M$4=$A$54,'SFR Table 2a all'!L93,IF($M$4=$A$55,'SFR Table 2a all'!L113,IF($M$4=$A$56,'SFR Table 2a all'!L133,'SFR Table 2a all'!L153))))))),IF($M$3=$F$51,IF($M$4=$A$50,'SFR Table 2a all'!AH13,IF($M$4=$A$51,'SFR Table 2a all'!AH33,IF($M$4=$A$52,'SFR Table 2a all'!AH53,IF($M$4=$A$53,'SFR Table 2a all'!AH73,IF($M$4=$A$54,'SFR Table 2a all'!AH93,IF($M$4=$A$55,'SFR Table 2a all'!AH113,IF($M$4=$A$56,'SFR Table 2a all'!AH133,'SFR Table 2a all'!AH153))))))),IF($M$4=$A$50,'SFR Table 2a all'!BD13,IF($M$4=$A$51,'SFR Table 2a all'!BD33,IF($M$4=$A$52,'SFR Table 2a all'!BD53,IF($M$4=$A$53,'SFR Table 2a all'!BD73,IF($M$4=$A$54,'SFR Table 2a all'!BD93,IF($M$4=$A$55,'SFR Table 2a all'!BD113,IF($M$4=$A$56,'SFR Table 2a all'!BD133,'SFR Table 2a all'!BD153)))))))))</f>
        <v>103960</v>
      </c>
      <c r="L17" s="129">
        <f>IF($M$3=$F$50,IF($M$4=$A$50,'SFR Table 2a all'!M13,IF($M$4=$A$51,'SFR Table 2a all'!M33,IF($M$4=$A$52,'SFR Table 2a all'!M53,IF($M$4=$A$53,'SFR Table 2a all'!M73,IF($M$4=$A$54,'SFR Table 2a all'!M93,IF($M$4=$A$55,'SFR Table 2a all'!M113,IF($M$4=$A$56,'SFR Table 2a all'!M133,'SFR Table 2a all'!M153))))))),IF($M$3=$F$51,IF($M$4=$A$50,'SFR Table 2a all'!AI13,IF($M$4=$A$51,'SFR Table 2a all'!AI33,IF($M$4=$A$52,'SFR Table 2a all'!AI53,IF($M$4=$A$53,'SFR Table 2a all'!AI73,IF($M$4=$A$54,'SFR Table 2a all'!AI93,IF($M$4=$A$55,'SFR Table 2a all'!AI113,IF($M$4=$A$56,'SFR Table 2a all'!AI133,'SFR Table 2a all'!AI153))))))),IF($M$4=$A$50,'SFR Table 2a all'!BE13,IF($M$4=$A$51,'SFR Table 2a all'!BE33,IF($M$4=$A$52,'SFR Table 2a all'!BE53,IF($M$4=$A$53,'SFR Table 2a all'!BE73,IF($M$4=$A$54,'SFR Table 2a all'!BE93,IF($M$4=$A$55,'SFR Table 2a all'!BE113,IF($M$4=$A$56,'SFR Table 2a all'!BE133,'SFR Table 2a all'!BE153)))))))))</f>
        <v>101910</v>
      </c>
      <c r="M17" s="129">
        <f>IF($M$3=$F$50,IF($M$4=$A$50,'SFR Table 2a all'!N13,IF($M$4=$A$51,'SFR Table 2a all'!N33,IF($M$4=$A$52,'SFR Table 2a all'!N53,IF($M$4=$A$53,'SFR Table 2a all'!N73,IF($M$4=$A$54,'SFR Table 2a all'!N93,IF($M$4=$A$55,'SFR Table 2a all'!N113,IF($M$4=$A$56,'SFR Table 2a all'!N133,'SFR Table 2a all'!N153))))))),IF($M$3=$F$51,IF($M$4=$A$50,'SFR Table 2a all'!AJ13,IF($M$4=$A$51,'SFR Table 2a all'!AJ33,IF($M$4=$A$52,'SFR Table 2a all'!AJ53,IF($M$4=$A$53,'SFR Table 2a all'!AJ73,IF($M$4=$A$54,'SFR Table 2a all'!AJ93,IF($M$4=$A$55,'SFR Table 2a all'!AJ113,IF($M$4=$A$56,'SFR Table 2a all'!AJ133,'SFR Table 2a all'!AJ153))))))),IF($M$4=$A$50,'SFR Table 2a all'!BF13,IF($M$4=$A$51,'SFR Table 2a all'!BF33,IF($M$4=$A$52,'SFR Table 2a all'!BF53,IF($M$4=$A$53,'SFR Table 2a all'!BF73,IF($M$4=$A$54,'SFR Table 2a all'!BF93,IF($M$4=$A$55,'SFR Table 2a all'!BF113,IF($M$4=$A$56,'SFR Table 2a all'!BF133,'SFR Table 2a all'!BF153)))))))))</f>
        <v>89260</v>
      </c>
      <c r="N17" s="129"/>
      <c r="O17" s="523" t="str">
        <f>IF($M$3=$F$50,IF($M$4=$A$50,'SFR Table 2a all'!T13,IF($M$4=$A$51,'SFR Table 2a all'!T33,IF($M$4=$A$52,'SFR Table 2a all'!T53,IF($M$4=$A$53,'SFR Table 2a all'!T73,IF($M$4=$A$54,'SFR Table 2a all'!T93,IF($M$4=$A$55,'SFR Table 2a all'!T113,IF($M$4=$A$56,'SFR Table 2a all'!T133,'SFR Table 2a all'!T153))))))),IF($M$3=$F$51,IF($M$4=$A$50,'SFR Table 2a all'!AP13,IF($M$4=$A$51,'SFR Table 2a all'!AP33,IF($M$4=$A$52,'SFR Table 2a all'!AP53,IF($M$4=$A$53,'SFR Table 2a all'!AP73,IF($M$4=$A$54,'SFR Table 2a all'!AP93,IF($M$4=$A$55,'SFR Table 2a all'!AP113,IF($M$4=$A$56,'SFR Table 2a all'!AP133,'SFR Table 2a all'!AP153))))))),IF($M$4=$A$50,'SFR Table 2a all'!BL13,IF($M$4=$A$51,'SFR Table 2a all'!BL33,IF($M$4=$A$52,'SFR Table 2a all'!BL53,IF($M$4=$A$53,'SFR Table 2a all'!BL73,IF($M$4=$A$54,'SFR Table 2a all'!BL93,IF($M$4=$A$55,'SFR Table 2a all'!BL113,IF($M$4=$A$56,'SFR Table 2a all'!BL133,'SFR Table 2a all'!BL153)))))))))</f>
        <v>.</v>
      </c>
      <c r="P17" s="131" t="str">
        <f>IF($M$3=$F$50,IF($M$4=$A$50,'SFR Table 2a all'!U13,IF($M$4=$A$51,'SFR Table 2a all'!U33,IF($M$4=$A$52,'SFR Table 2a all'!U53,IF($M$4=$A$53,'SFR Table 2a all'!U73,IF($M$4=$A$54,'SFR Table 2a all'!U93,IF($M$4=$A$55,'SFR Table 2a all'!U113,IF($M$4=$A$56,'SFR Table 2a all'!U133,'SFR Table 2a all'!U153))))))),IF($M$3=$F$51,IF($M$4=$A$50,'SFR Table 2a all'!AQ13,IF($M$4=$A$51,'SFR Table 2a all'!AQ33,IF($M$4=$A$52,'SFR Table 2a all'!AQ53,IF($M$4=$A$53,'SFR Table 2a all'!AQ73,IF($M$4=$A$54,'SFR Table 2a all'!AQ93,IF($M$4=$A$55,'SFR Table 2a all'!AQ113,IF($M$4=$A$56,'SFR Table 2a all'!AQ133,'SFR Table 2a all'!AQ153))))))),IF($M$4=$A$50,'SFR Table 2a all'!BM13,IF($M$4=$A$51,'SFR Table 2a all'!BM33,IF($M$4=$A$52,'SFR Table 2a all'!BM53,IF($M$4=$A$53,'SFR Table 2a all'!BM73,IF($M$4=$A$54,'SFR Table 2a all'!BM93,IF($M$4=$A$55,'SFR Table 2a all'!BM113,IF($M$4=$A$56,'SFR Table 2a all'!BM133,'SFR Table 2a all'!BM153)))))))))</f>
        <v>..</v>
      </c>
      <c r="Q17" s="131" t="str">
        <f>IF($M$3=$F$50,IF($M$4=$A$50,'SFR Table 2a all'!V13,IF($M$4=$A$51,'SFR Table 2a all'!V33,IF($M$4=$A$52,'SFR Table 2a all'!V53,IF($M$4=$A$53,'SFR Table 2a all'!V73,IF($M$4=$A$54,'SFR Table 2a all'!V93,IF($M$4=$A$55,'SFR Table 2a all'!V113,IF($M$4=$A$56,'SFR Table 2a all'!V133,'SFR Table 2a all'!V153))))))),IF($M$3=$F$51,IF($M$4=$A$50,'SFR Table 2a all'!AR13,IF($M$4=$A$51,'SFR Table 2a all'!AR33,IF($M$4=$A$52,'SFR Table 2a all'!AR53,IF($M$4=$A$53,'SFR Table 2a all'!AR73,IF($M$4=$A$54,'SFR Table 2a all'!AR93,IF($M$4=$A$55,'SFR Table 2a all'!AR113,IF($M$4=$A$56,'SFR Table 2a all'!AR133,'SFR Table 2a all'!AR153))))))),IF($M$4=$A$50,'SFR Table 2a all'!BN13,IF($M$4=$A$51,'SFR Table 2a all'!BN33,IF($M$4=$A$52,'SFR Table 2a all'!BN53,IF($M$4=$A$53,'SFR Table 2a all'!BN73,IF($M$4=$A$54,'SFR Table 2a all'!BN93,IF($M$4=$A$55,'SFR Table 2a all'!BN113,IF($M$4=$A$56,'SFR Table 2a all'!BN133,'SFR Table 2a all'!BN153)))))))))</f>
        <v>..</v>
      </c>
      <c r="R17" s="131" t="str">
        <f>IF($M$3=$F$50,IF($M$4=$A$50,'SFR Table 2a all'!W13,IF($M$4=$A$51,'SFR Table 2a all'!W33,IF($M$4=$A$52,'SFR Table 2a all'!W53,IF($M$4=$A$53,'SFR Table 2a all'!W73,IF($M$4=$A$54,'SFR Table 2a all'!W93,IF($M$4=$A$55,'SFR Table 2a all'!W113,IF($M$4=$A$56,'SFR Table 2a all'!W133,'SFR Table 2a all'!W153))))))),IF($M$3=$F$51,IF($M$4=$A$50,'SFR Table 2a all'!AS13,IF($M$4=$A$51,'SFR Table 2a all'!AS33,IF($M$4=$A$52,'SFR Table 2a all'!AS53,IF($M$4=$A$53,'SFR Table 2a all'!AS73,IF($M$4=$A$54,'SFR Table 2a all'!AS93,IF($M$4=$A$55,'SFR Table 2a all'!AS113,IF($M$4=$A$56,'SFR Table 2a all'!AS133,'SFR Table 2a all'!AS153))))))),IF($M$4=$A$50,'SFR Table 2a all'!BO13,IF($M$4=$A$51,'SFR Table 2a all'!BO33,IF($M$4=$A$52,'SFR Table 2a all'!BO53,IF($M$4=$A$53,'SFR Table 2a all'!BO73,IF($M$4=$A$54,'SFR Table 2a all'!BO93,IF($M$4=$A$55,'SFR Table 2a all'!BO113,IF($M$4=$A$56,'SFR Table 2a all'!BO133,'SFR Table 2a all'!BO153)))))))))</f>
        <v>..</v>
      </c>
      <c r="S17" s="131" t="str">
        <f>IF($M$3=$F$50,IF($M$4=$A$50,'SFR Table 2a all'!X13,IF($M$4=$A$51,'SFR Table 2a all'!X33,IF($M$4=$A$52,'SFR Table 2a all'!X53,IF($M$4=$A$53,'SFR Table 2a all'!X73,IF($M$4=$A$54,'SFR Table 2a all'!X93,IF($M$4=$A$55,'SFR Table 2a all'!X113,IF($M$4=$A$56,'SFR Table 2a all'!X133,'SFR Table 2a all'!X153))))))),IF($M$3=$F$51,IF($M$4=$A$50,'SFR Table 2a all'!AT13,IF($M$4=$A$51,'SFR Table 2a all'!AT33,IF($M$4=$A$52,'SFR Table 2a all'!AT53,IF($M$4=$A$53,'SFR Table 2a all'!AT73,IF($M$4=$A$54,'SFR Table 2a all'!AT93,IF($M$4=$A$55,'SFR Table 2a all'!AT113,IF($M$4=$A$56,'SFR Table 2a all'!AT133,'SFR Table 2a all'!AT153))))))),IF($M$4=$A$50,'SFR Table 2a all'!BP13,IF($M$4=$A$51,'SFR Table 2a all'!BP33,IF($M$4=$A$52,'SFR Table 2a all'!BP53,IF($M$4=$A$53,'SFR Table 2a all'!BP73,IF($M$4=$A$54,'SFR Table 2a all'!BP93,IF($M$4=$A$55,'SFR Table 2a all'!BP113,IF($M$4=$A$56,'SFR Table 2a all'!BP133,'SFR Table 2a all'!BP153)))))))))</f>
        <v>..</v>
      </c>
    </row>
    <row r="18" spans="1:19" x14ac:dyDescent="0.2">
      <c r="A18" s="150"/>
      <c r="B18" s="43"/>
      <c r="C18" s="132"/>
      <c r="D18" s="132"/>
      <c r="E18" s="132"/>
      <c r="F18" s="132"/>
      <c r="G18" s="132"/>
      <c r="H18" s="132"/>
      <c r="I18" s="132"/>
      <c r="J18" s="133"/>
      <c r="K18" s="133"/>
      <c r="L18" s="133"/>
      <c r="M18" s="133"/>
      <c r="N18" s="133"/>
      <c r="O18" s="134"/>
      <c r="P18" s="134"/>
      <c r="Q18" s="134"/>
      <c r="R18" s="134"/>
      <c r="S18" s="134"/>
    </row>
    <row r="19" spans="1:19" s="39" customFormat="1" x14ac:dyDescent="0.2">
      <c r="A19" s="150" t="s">
        <v>632</v>
      </c>
      <c r="B19" s="43"/>
      <c r="C19" s="132"/>
      <c r="D19" s="132"/>
      <c r="E19" s="132"/>
      <c r="F19" s="132"/>
      <c r="G19" s="132"/>
      <c r="H19" s="132"/>
      <c r="I19" s="132"/>
      <c r="J19" s="133"/>
      <c r="K19" s="133"/>
      <c r="L19" s="133"/>
      <c r="M19" s="133"/>
      <c r="N19" s="133"/>
      <c r="O19" s="134"/>
      <c r="P19" s="134"/>
      <c r="Q19" s="134"/>
      <c r="R19" s="134"/>
      <c r="S19" s="134"/>
    </row>
    <row r="20" spans="1:19" s="39" customFormat="1" x14ac:dyDescent="0.2">
      <c r="A20" s="167" t="s">
        <v>25</v>
      </c>
      <c r="B20" s="43"/>
      <c r="C20" s="135" t="str">
        <f>IF($M$3=$F$50,IF($M$4=$A$50,'SFR Table 2a all'!E16,IF($M$4=$A$51,'SFR Table 2a all'!E36,IF($M$4=$A$52,'SFR Table 2a all'!E56,IF($M$4=$A$53,'SFR Table 2a all'!E76,IF($M$4=$A$54,'SFR Table 2a all'!E96,IF($M$4=$A$55,'SFR Table 2a all'!E116,IF($M$4=$A$56,'SFR Table 2a all'!E136,'SFR Table 2a all'!E156))))))),IF($M$3=$F$51,IF($M$4=$A$50,'SFR Table 2a all'!AA16,IF($M$4=$A$51,'SFR Table 2a all'!AA36,IF($M$4=$A$52,'SFR Table 2a all'!AA56,IF($M$4=$A$53,'SFR Table 2a all'!AA76,IF($M$4=$A$54,'SFR Table 2a all'!AA96,IF($M$4=$A$55,'SFR Table 2a all'!AA116,IF($M$4=$A$56,'SFR Table 2a all'!AA136,'SFR Table 2a all'!AA156))))))),IF($M$4=$A$50,'SFR Table 2a all'!AW16,IF($M$4=$A$51,'SFR Table 2a all'!AW36,IF($M$4=$A$52,'SFR Table 2a all'!AW56,IF($M$4=$A$53,'SFR Table 2a all'!AW76,IF($M$4=$A$54,'SFR Table 2a all'!AW96,IF($M$4=$A$55,'SFR Table 2a all'!AW116,IF($M$4=$A$56,'SFR Table 2a all'!AW136,'SFR Table 2a all'!AW156)))))))))</f>
        <v>.</v>
      </c>
      <c r="D20" s="135">
        <f>IF($M$3=$F$50,IF($M$4=$A$50,'SFR Table 2a all'!F16,IF($M$4=$A$51,'SFR Table 2a all'!F36,IF($M$4=$A$52,'SFR Table 2a all'!F56,IF($M$4=$A$53,'SFR Table 2a all'!F76,IF($M$4=$A$54,'SFR Table 2a all'!F96,IF($M$4=$A$55,'SFR Table 2a all'!F116,IF($M$4=$A$56,'SFR Table 2a all'!F136,'SFR Table 2a all'!F156))))))),IF($M$3=$F$51,IF($M$4=$A$50,'SFR Table 2a all'!AB16,IF($M$4=$A$51,'SFR Table 2a all'!AB36,IF($M$4=$A$52,'SFR Table 2a all'!AB56,IF($M$4=$A$53,'SFR Table 2a all'!AB76,IF($M$4=$A$54,'SFR Table 2a all'!AB96,IF($M$4=$A$55,'SFR Table 2a all'!AB116,IF($M$4=$A$56,'SFR Table 2a all'!AB136,'SFR Table 2a all'!AB156))))))),IF($M$4=$A$50,'SFR Table 2a all'!AX16,IF($M$4=$A$51,'SFR Table 2a all'!AX36,IF($M$4=$A$52,'SFR Table 2a all'!AX56,IF($M$4=$A$53,'SFR Table 2a all'!AX76,IF($M$4=$A$54,'SFR Table 2a all'!AX96,IF($M$4=$A$55,'SFR Table 2a all'!AX116,IF($M$4=$A$56,'SFR Table 2a all'!AX136,'SFR Table 2a all'!AX156)))))))))</f>
        <v>42</v>
      </c>
      <c r="E20" s="135">
        <f>IF($M$3=$F$50,IF($M$4=$A$50,'SFR Table 2a all'!G16,IF($M$4=$A$51,'SFR Table 2a all'!G36,IF($M$4=$A$52,'SFR Table 2a all'!G56,IF($M$4=$A$53,'SFR Table 2a all'!G76,IF($M$4=$A$54,'SFR Table 2a all'!G96,IF($M$4=$A$55,'SFR Table 2a all'!G116,IF($M$4=$A$56,'SFR Table 2a all'!G136,'SFR Table 2a all'!G156))))))),IF($M$3=$F$51,IF($M$4=$A$50,'SFR Table 2a all'!AC16,IF($M$4=$A$51,'SFR Table 2a all'!AC36,IF($M$4=$A$52,'SFR Table 2a all'!AC56,IF($M$4=$A$53,'SFR Table 2a all'!AC76,IF($M$4=$A$54,'SFR Table 2a all'!AC96,IF($M$4=$A$55,'SFR Table 2a all'!AC116,IF($M$4=$A$56,'SFR Table 2a all'!AC136,'SFR Table 2a all'!AC156))))))),IF($M$4=$A$50,'SFR Table 2a all'!AY16,IF($M$4=$A$51,'SFR Table 2a all'!AY36,IF($M$4=$A$52,'SFR Table 2a all'!AY56,IF($M$4=$A$53,'SFR Table 2a all'!AY76,IF($M$4=$A$54,'SFR Table 2a all'!AY96,IF($M$4=$A$55,'SFR Table 2a all'!AY116,IF($M$4=$A$56,'SFR Table 2a all'!AY136,'SFR Table 2a all'!AY156)))))))))</f>
        <v>45</v>
      </c>
      <c r="F20" s="136">
        <f>IF($M$3=$F$50,IF($M$4=$A$50,'SFR Table 2a all'!H16,IF($M$4=$A$51,'SFR Table 2a all'!H36,IF($M$4=$A$52,'SFR Table 2a all'!H56,IF($M$4=$A$53,'SFR Table 2a all'!H76,IF($M$4=$A$54,'SFR Table 2a all'!H96,IF($M$4=$A$55,'SFR Table 2a all'!H116,IF($M$4=$A$56,'SFR Table 2a all'!H136,'SFR Table 2a all'!H156))))))),IF($M$3=$F$51,IF($M$4=$A$50,'SFR Table 2a all'!AD16,IF($M$4=$A$51,'SFR Table 2a all'!AD36,IF($M$4=$A$52,'SFR Table 2a all'!AD56,IF($M$4=$A$53,'SFR Table 2a all'!AD76,IF($M$4=$A$54,'SFR Table 2a all'!AD96,IF($M$4=$A$55,'SFR Table 2a all'!AD116,IF($M$4=$A$56,'SFR Table 2a all'!AD136,'SFR Table 2a all'!AD156))))))),IF($M$4=$A$50,'SFR Table 2a all'!AZ16,IF($M$4=$A$51,'SFR Table 2a all'!AZ36,IF($M$4=$A$52,'SFR Table 2a all'!AZ56,IF($M$4=$A$53,'SFR Table 2a all'!AZ76,IF($M$4=$A$54,'SFR Table 2a all'!AZ96,IF($M$4=$A$55,'SFR Table 2a all'!AZ116,IF($M$4=$A$56,'SFR Table 2a all'!AZ136,'SFR Table 2a all'!AZ156)))))))))</f>
        <v>48</v>
      </c>
      <c r="G20" s="136">
        <f>IF($M$3=$F$50,IF($M$4=$A$50,'SFR Table 2a all'!I16,IF($M$4=$A$51,'SFR Table 2a all'!I36,IF($M$4=$A$52,'SFR Table 2a all'!I56,IF($M$4=$A$53,'SFR Table 2a all'!I76,IF($M$4=$A$54,'SFR Table 2a all'!I96,IF($M$4=$A$55,'SFR Table 2a all'!I116,IF($M$4=$A$56,'SFR Table 2a all'!I136,'SFR Table 2a all'!I156))))))),IF($M$3=$F$51,IF($M$4=$A$50,'SFR Table 2a all'!AE16,IF($M$4=$A$51,'SFR Table 2a all'!AE36,IF($M$4=$A$52,'SFR Table 2a all'!AE56,IF($M$4=$A$53,'SFR Table 2a all'!AE76,IF($M$4=$A$54,'SFR Table 2a all'!AE96,IF($M$4=$A$55,'SFR Table 2a all'!AE116,IF($M$4=$A$56,'SFR Table 2a all'!AE136,'SFR Table 2a all'!AE156))))))),IF($M$4=$A$50,'SFR Table 2a all'!BA16,IF($M$4=$A$51,'SFR Table 2a all'!BA36,IF($M$4=$A$52,'SFR Table 2a all'!BA56,IF($M$4=$A$53,'SFR Table 2a all'!BA76,IF($M$4=$A$54,'SFR Table 2a all'!BA96,IF($M$4=$A$55,'SFR Table 2a all'!BA116,IF($M$4=$A$56,'SFR Table 2a all'!BA136,'SFR Table 2a all'!BA156)))))))))</f>
        <v>52</v>
      </c>
      <c r="H20" s="136"/>
      <c r="I20" s="136" t="str">
        <f>IF($M$3=$F$50,IF($M$4=$A$50,'SFR Table 2a all'!J16,IF($M$4=$A$51,'SFR Table 2a all'!J36,IF($M$4=$A$52,'SFR Table 2a all'!J56,IF($M$4=$A$53,'SFR Table 2a all'!J76,IF($M$4=$A$54,'SFR Table 2a all'!J96,IF($M$4=$A$55,'SFR Table 2a all'!J116,IF($M$4=$A$56,'SFR Table 2a all'!J136,'SFR Table 2a all'!J156))))))),IF($M$3=$F$51,IF($M$4=$A$50,'SFR Table 2a all'!AF16,IF($M$4=$A$51,'SFR Table 2a all'!AF36,IF($M$4=$A$52,'SFR Table 2a all'!AF56,IF($M$4=$A$53,'SFR Table 2a all'!AF76,IF($M$4=$A$54,'SFR Table 2a all'!AF96,IF($M$4=$A$55,'SFR Table 2a all'!AF116,IF($M$4=$A$56,'SFR Table 2a all'!AF136,'SFR Table 2a all'!AF156))))))),IF($M$4=$A$50,'SFR Table 2a all'!BB16,IF($M$4=$A$51,'SFR Table 2a all'!BB36,IF($M$4=$A$52,'SFR Table 2a all'!BB56,IF($M$4=$A$53,'SFR Table 2a all'!BB76,IF($M$4=$A$54,'SFR Table 2a all'!BB96,IF($M$4=$A$55,'SFR Table 2a all'!BB116,IF($M$4=$A$56,'SFR Table 2a all'!BB136,'SFR Table 2a all'!BB156)))))))))</f>
        <v>.</v>
      </c>
      <c r="J20" s="137">
        <f>IF($M$3=$F$50,IF($M$4=$A$50,'SFR Table 2a all'!K16,IF($M$4=$A$51,'SFR Table 2a all'!K36,IF($M$4=$A$52,'SFR Table 2a all'!K56,IF($M$4=$A$53,'SFR Table 2a all'!K76,IF($M$4=$A$54,'SFR Table 2a all'!K96,IF($M$4=$A$55,'SFR Table 2a all'!K116,IF($M$4=$A$56,'SFR Table 2a all'!K136,'SFR Table 2a all'!K156))))))),IF($M$3=$F$51,IF($M$4=$A$50,'SFR Table 2a all'!AG16,IF($M$4=$A$51,'SFR Table 2a all'!AG36,IF($M$4=$A$52,'SFR Table 2a all'!AG56,IF($M$4=$A$53,'SFR Table 2a all'!AG76,IF($M$4=$A$54,'SFR Table 2a all'!AG96,IF($M$4=$A$55,'SFR Table 2a all'!AG116,IF($M$4=$A$56,'SFR Table 2a all'!AG136,'SFR Table 2a all'!AG156))))))),IF($M$4=$A$50,'SFR Table 2a all'!BC16,IF($M$4=$A$51,'SFR Table 2a all'!BC36,IF($M$4=$A$52,'SFR Table 2a all'!BC56,IF($M$4=$A$53,'SFR Table 2a all'!BC76,IF($M$4=$A$54,'SFR Table 2a all'!BC96,IF($M$4=$A$55,'SFR Table 2a all'!BC116,IF($M$4=$A$56,'SFR Table 2a all'!BC136,'SFR Table 2a all'!BC156)))))))))</f>
        <v>75</v>
      </c>
      <c r="K20" s="137">
        <f>IF($M$3=$F$50,IF($M$4=$A$50,'SFR Table 2a all'!L16,IF($M$4=$A$51,'SFR Table 2a all'!L36,IF($M$4=$A$52,'SFR Table 2a all'!L56,IF($M$4=$A$53,'SFR Table 2a all'!L76,IF($M$4=$A$54,'SFR Table 2a all'!L96,IF($M$4=$A$55,'SFR Table 2a all'!L116,IF($M$4=$A$56,'SFR Table 2a all'!L136,'SFR Table 2a all'!L156))))))),IF($M$3=$F$51,IF($M$4=$A$50,'SFR Table 2a all'!AH16,IF($M$4=$A$51,'SFR Table 2a all'!AH36,IF($M$4=$A$52,'SFR Table 2a all'!AH56,IF($M$4=$A$53,'SFR Table 2a all'!AH76,IF($M$4=$A$54,'SFR Table 2a all'!AH96,IF($M$4=$A$55,'SFR Table 2a all'!AH116,IF($M$4=$A$56,'SFR Table 2a all'!AH136,'SFR Table 2a all'!AH156))))))),IF($M$4=$A$50,'SFR Table 2a all'!BD16,IF($M$4=$A$51,'SFR Table 2a all'!BD36,IF($M$4=$A$52,'SFR Table 2a all'!BD56,IF($M$4=$A$53,'SFR Table 2a all'!BD76,IF($M$4=$A$54,'SFR Table 2a all'!BD96,IF($M$4=$A$55,'SFR Table 2a all'!BD116,IF($M$4=$A$56,'SFR Table 2a all'!BD136,'SFR Table 2a all'!BD156)))))))))</f>
        <v>76</v>
      </c>
      <c r="L20" s="137">
        <f>IF($M$3=$F$50,IF($M$4=$A$50,'SFR Table 2a all'!M16,IF($M$4=$A$51,'SFR Table 2a all'!M36,IF($M$4=$A$52,'SFR Table 2a all'!M56,IF($M$4=$A$53,'SFR Table 2a all'!M76,IF($M$4=$A$54,'SFR Table 2a all'!M96,IF($M$4=$A$55,'SFR Table 2a all'!M116,IF($M$4=$A$56,'SFR Table 2a all'!M136,'SFR Table 2a all'!M156))))))),IF($M$3=$F$51,IF($M$4=$A$50,'SFR Table 2a all'!AI16,IF($M$4=$A$51,'SFR Table 2a all'!AI36,IF($M$4=$A$52,'SFR Table 2a all'!AI56,IF($M$4=$A$53,'SFR Table 2a all'!AI76,IF($M$4=$A$54,'SFR Table 2a all'!AI96,IF($M$4=$A$55,'SFR Table 2a all'!AI116,IF($M$4=$A$56,'SFR Table 2a all'!AI136,'SFR Table 2a all'!AI156))))))),IF($M$4=$A$50,'SFR Table 2a all'!BE16,IF($M$4=$A$51,'SFR Table 2a all'!BE36,IF($M$4=$A$52,'SFR Table 2a all'!BE56,IF($M$4=$A$53,'SFR Table 2a all'!BE76,IF($M$4=$A$54,'SFR Table 2a all'!BE96,IF($M$4=$A$55,'SFR Table 2a all'!BE116,IF($M$4=$A$56,'SFR Table 2a all'!BE136,'SFR Table 2a all'!BE156)))))))))</f>
        <v>79</v>
      </c>
      <c r="M20" s="137">
        <f>IF($M$3=$F$50,IF($M$4=$A$50,'SFR Table 2a all'!N16,IF($M$4=$A$51,'SFR Table 2a all'!N36,IF($M$4=$A$52,'SFR Table 2a all'!N56,IF($M$4=$A$53,'SFR Table 2a all'!N76,IF($M$4=$A$54,'SFR Table 2a all'!N96,IF($M$4=$A$55,'SFR Table 2a all'!N116,IF($M$4=$A$56,'SFR Table 2a all'!N136,'SFR Table 2a all'!N156))))))),IF($M$3=$F$51,IF($M$4=$A$50,'SFR Table 2a all'!AJ16,IF($M$4=$A$51,'SFR Table 2a all'!AJ36,IF($M$4=$A$52,'SFR Table 2a all'!AJ56,IF($M$4=$A$53,'SFR Table 2a all'!AJ76,IF($M$4=$A$54,'SFR Table 2a all'!AJ96,IF($M$4=$A$55,'SFR Table 2a all'!AJ116,IF($M$4=$A$56,'SFR Table 2a all'!AJ136,'SFR Table 2a all'!AJ156))))))),IF($M$4=$A$50,'SFR Table 2a all'!BF16,IF($M$4=$A$51,'SFR Table 2a all'!BF36,IF($M$4=$A$52,'SFR Table 2a all'!BF56,IF($M$4=$A$53,'SFR Table 2a all'!BF76,IF($M$4=$A$54,'SFR Table 2a all'!BF96,IF($M$4=$A$55,'SFR Table 2a all'!BF116,IF($M$4=$A$56,'SFR Table 2a all'!BF136,'SFR Table 2a all'!BF156)))))))))</f>
        <v>80</v>
      </c>
      <c r="N20" s="137"/>
      <c r="O20" s="138" t="str">
        <f>IF($M$3=$F$50,IF($M$4=$A$50,'SFR Table 2a all'!T16,IF($M$4=$A$51,'SFR Table 2a all'!T36,IF($M$4=$A$52,'SFR Table 2a all'!T56,IF($M$4=$A$53,'SFR Table 2a all'!T76,IF($M$4=$A$54,'SFR Table 2a all'!T96,IF($M$4=$A$55,'SFR Table 2a all'!T116,IF($M$4=$A$56,'SFR Table 2a all'!T136,'SFR Table 2a all'!T156))))))),IF($M$3=$F$51,IF($M$4=$A$50,'SFR Table 2a all'!AP16,IF($M$4=$A$51,'SFR Table 2a all'!AP36,IF($M$4=$A$52,'SFR Table 2a all'!AP56,IF($M$4=$A$53,'SFR Table 2a all'!AP76,IF($M$4=$A$54,'SFR Table 2a all'!AP96,IF($M$4=$A$55,'SFR Table 2a all'!AP116,IF($M$4=$A$56,'SFR Table 2a all'!AP136,'SFR Table 2a all'!AP156))))))),IF($M$4=$A$50,'SFR Table 2a all'!BL16,IF($M$4=$A$51,'SFR Table 2a all'!BL36,IF($M$4=$A$52,'SFR Table 2a all'!BL56,IF($M$4=$A$53,'SFR Table 2a all'!BL76,IF($M$4=$A$54,'SFR Table 2a all'!BL96,IF($M$4=$A$55,'SFR Table 2a all'!BL116,IF($M$4=$A$56,'SFR Table 2a all'!BL136,'SFR Table 2a all'!BL156)))))))))</f>
        <v>.</v>
      </c>
      <c r="P20" s="138" t="str">
        <f>IF($M$3=$F$50,IF($M$4=$A$50,'SFR Table 2a all'!U16,IF($M$4=$A$51,'SFR Table 2a all'!U36,IF($M$4=$A$52,'SFR Table 2a all'!U56,IF($M$4=$A$53,'SFR Table 2a all'!U76,IF($M$4=$A$54,'SFR Table 2a all'!U96,IF($M$4=$A$55,'SFR Table 2a all'!U116,IF($M$4=$A$56,'SFR Table 2a all'!U136,'SFR Table 2a all'!U156))))))),IF($M$3=$F$51,IF($M$4=$A$50,'SFR Table 2a all'!AQ16,IF($M$4=$A$51,'SFR Table 2a all'!AQ36,IF($M$4=$A$52,'SFR Table 2a all'!AQ56,IF($M$4=$A$53,'SFR Table 2a all'!AQ76,IF($M$4=$A$54,'SFR Table 2a all'!AQ96,IF($M$4=$A$55,'SFR Table 2a all'!AQ116,IF($M$4=$A$56,'SFR Table 2a all'!AQ136,'SFR Table 2a all'!AQ156))))))),IF($M$4=$A$50,'SFR Table 2a all'!BM16,IF($M$4=$A$51,'SFR Table 2a all'!BM36,IF($M$4=$A$52,'SFR Table 2a all'!BM56,IF($M$4=$A$53,'SFR Table 2a all'!BM76,IF($M$4=$A$54,'SFR Table 2a all'!BM96,IF($M$4=$A$55,'SFR Table 2a all'!BM116,IF($M$4=$A$56,'SFR Table 2a all'!BM136,'SFR Table 2a all'!BM156)))))))))</f>
        <v>..</v>
      </c>
      <c r="Q20" s="138">
        <f>IF($M$3=$F$50,IF($M$4=$A$50,'SFR Table 2a all'!V16,IF($M$4=$A$51,'SFR Table 2a all'!V36,IF($M$4=$A$52,'SFR Table 2a all'!V56,IF($M$4=$A$53,'SFR Table 2a all'!V76,IF($M$4=$A$54,'SFR Table 2a all'!V96,IF($M$4=$A$55,'SFR Table 2a all'!V116,IF($M$4=$A$56,'SFR Table 2a all'!V136,'SFR Table 2a all'!V156))))))),IF($M$3=$F$51,IF($M$4=$A$50,'SFR Table 2a all'!AR16,IF($M$4=$A$51,'SFR Table 2a all'!AR36,IF($M$4=$A$52,'SFR Table 2a all'!AR56,IF($M$4=$A$53,'SFR Table 2a all'!AR76,IF($M$4=$A$54,'SFR Table 2a all'!AR96,IF($M$4=$A$55,'SFR Table 2a all'!AR116,IF($M$4=$A$56,'SFR Table 2a all'!AR136,'SFR Table 2a all'!AR156))))))),IF($M$4=$A$50,'SFR Table 2a all'!BN16,IF($M$4=$A$51,'SFR Table 2a all'!BN36,IF($M$4=$A$52,'SFR Table 2a all'!BN56,IF($M$4=$A$53,'SFR Table 2a all'!BN76,IF($M$4=$A$54,'SFR Table 2a all'!BN96,IF($M$4=$A$55,'SFR Table 2a all'!BN116,IF($M$4=$A$56,'SFR Table 2a all'!BN136,'SFR Table 2a all'!BN156)))))))))</f>
        <v>42</v>
      </c>
      <c r="R20" s="138">
        <f>IF($M$3=$F$50,IF($M$4=$A$50,'SFR Table 2a all'!W16,IF($M$4=$A$51,'SFR Table 2a all'!W36,IF($M$4=$A$52,'SFR Table 2a all'!W56,IF($M$4=$A$53,'SFR Table 2a all'!W76,IF($M$4=$A$54,'SFR Table 2a all'!W96,IF($M$4=$A$55,'SFR Table 2a all'!W116,IF($M$4=$A$56,'SFR Table 2a all'!W136,'SFR Table 2a all'!W156))))))),IF($M$3=$F$51,IF($M$4=$A$50,'SFR Table 2a all'!AS16,IF($M$4=$A$51,'SFR Table 2a all'!AS36,IF($M$4=$A$52,'SFR Table 2a all'!AS56,IF($M$4=$A$53,'SFR Table 2a all'!AS76,IF($M$4=$A$54,'SFR Table 2a all'!AS96,IF($M$4=$A$55,'SFR Table 2a all'!AS116,IF($M$4=$A$56,'SFR Table 2a all'!AS136,'SFR Table 2a all'!AS156))))))),IF($M$4=$A$50,'SFR Table 2a all'!BO16,IF($M$4=$A$51,'SFR Table 2a all'!BO36,IF($M$4=$A$52,'SFR Table 2a all'!BO56,IF($M$4=$A$53,'SFR Table 2a all'!BO76,IF($M$4=$A$54,'SFR Table 2a all'!BO96,IF($M$4=$A$55,'SFR Table 2a all'!BO116,IF($M$4=$A$56,'SFR Table 2a all'!BO136,'SFR Table 2a all'!BO156)))))))))</f>
        <v>46</v>
      </c>
      <c r="S20" s="138">
        <f>IF($M$3=$F$50,IF($M$4=$A$50,'SFR Table 2a all'!X16,IF($M$4=$A$51,'SFR Table 2a all'!X36,IF($M$4=$A$52,'SFR Table 2a all'!X56,IF($M$4=$A$53,'SFR Table 2a all'!X76,IF($M$4=$A$54,'SFR Table 2a all'!X96,IF($M$4=$A$55,'SFR Table 2a all'!X116,IF($M$4=$A$56,'SFR Table 2a all'!X136,'SFR Table 2a all'!X156))))))),IF($M$3=$F$51,IF($M$4=$A$50,'SFR Table 2a all'!AT16,IF($M$4=$A$51,'SFR Table 2a all'!AT36,IF($M$4=$A$52,'SFR Table 2a all'!AT56,IF($M$4=$A$53,'SFR Table 2a all'!AT76,IF($M$4=$A$54,'SFR Table 2a all'!AT96,IF($M$4=$A$55,'SFR Table 2a all'!AT116,IF($M$4=$A$56,'SFR Table 2a all'!AT136,'SFR Table 2a all'!AT156))))))),IF($M$4=$A$50,'SFR Table 2a all'!BP16,IF($M$4=$A$51,'SFR Table 2a all'!BP36,IF($M$4=$A$52,'SFR Table 2a all'!BP56,IF($M$4=$A$53,'SFR Table 2a all'!BP76,IF($M$4=$A$54,'SFR Table 2a all'!BP96,IF($M$4=$A$55,'SFR Table 2a all'!BP116,IF($M$4=$A$56,'SFR Table 2a all'!BP136,'SFR Table 2a all'!BP156)))))))))</f>
        <v>49</v>
      </c>
    </row>
    <row r="21" spans="1:19" s="39" customFormat="1" ht="15" customHeight="1" x14ac:dyDescent="0.2">
      <c r="A21" s="167"/>
      <c r="B21" s="43"/>
      <c r="C21" s="135"/>
      <c r="D21" s="135"/>
      <c r="E21" s="135"/>
      <c r="F21" s="136"/>
      <c r="G21" s="136"/>
      <c r="H21" s="136"/>
      <c r="I21" s="136"/>
      <c r="J21" s="137"/>
      <c r="K21" s="137"/>
      <c r="L21" s="137"/>
      <c r="M21" s="137"/>
      <c r="N21" s="137"/>
      <c r="O21" s="138"/>
      <c r="P21" s="138"/>
      <c r="Q21" s="138"/>
      <c r="R21" s="139"/>
      <c r="S21" s="139"/>
    </row>
    <row r="22" spans="1:19" s="39" customFormat="1" x14ac:dyDescent="0.2">
      <c r="A22" s="168" t="s">
        <v>26</v>
      </c>
      <c r="B22" s="43"/>
      <c r="C22" s="141" t="str">
        <f>IF($M$3=$F$50,IF($M$4=$A$50,'SFR Table 2a all'!E18,IF($M$4=$A$51,'SFR Table 2a all'!E38,IF($M$4=$A$52,'SFR Table 2a all'!E58,IF($M$4=$A$53,'SFR Table 2a all'!E78,IF($M$4=$A$54,'SFR Table 2a all'!E98,IF($M$4=$A$55,'SFR Table 2a all'!E118,IF($M$4=$A$56,'SFR Table 2a all'!E138,'SFR Table 2a all'!E158))))))),IF($M$3=$F$51,IF($M$4=$A$50,'SFR Table 2a all'!AA18,IF($M$4=$A$51,'SFR Table 2a all'!AA38,IF($M$4=$A$52,'SFR Table 2a all'!AA58,IF($M$4=$A$53,'SFR Table 2a all'!AA78,IF($M$4=$A$54,'SFR Table 2a all'!AA98,IF($M$4=$A$55,'SFR Table 2a all'!AA118,IF($M$4=$A$56,'SFR Table 2a all'!AA138,'SFR Table 2a all'!AA158))))))),IF($M$4=$A$50,'SFR Table 2a all'!AW18,IF($M$4=$A$51,'SFR Table 2a all'!AW38,IF($M$4=$A$52,'SFR Table 2a all'!AW58,IF($M$4=$A$53,'SFR Table 2a all'!AW78,IF($M$4=$A$54,'SFR Table 2a all'!AW98,IF($M$4=$A$55,'SFR Table 2a all'!AW118,IF($M$4=$A$56,'SFR Table 2a all'!AW138,'SFR Table 2a all'!AW158)))))))))</f>
        <v>.</v>
      </c>
      <c r="D22" s="140">
        <f>IF($M$3=$F$50,IF($M$4=$A$50,'SFR Table 2a all'!F18,IF($M$4=$A$51,'SFR Table 2a all'!F38,IF($M$4=$A$52,'SFR Table 2a all'!F58,IF($M$4=$A$53,'SFR Table 2a all'!F78,IF($M$4=$A$54,'SFR Table 2a all'!F98,IF($M$4=$A$55,'SFR Table 2a all'!F118,IF($M$4=$A$56,'SFR Table 2a all'!F138,'SFR Table 2a all'!F158))))))),IF($M$3=$F$51,IF($M$4=$A$50,'SFR Table 2a all'!AB18,IF($M$4=$A$51,'SFR Table 2a all'!AB38,IF($M$4=$A$52,'SFR Table 2a all'!AB58,IF($M$4=$A$53,'SFR Table 2a all'!AB78,IF($M$4=$A$54,'SFR Table 2a all'!AB98,IF($M$4=$A$55,'SFR Table 2a all'!AB118,IF($M$4=$A$56,'SFR Table 2a all'!AB138,'SFR Table 2a all'!AB158))))))),IF($M$4=$A$50,'SFR Table 2a all'!AX18,IF($M$4=$A$51,'SFR Table 2a all'!AX38,IF($M$4=$A$52,'SFR Table 2a all'!AX58,IF($M$4=$A$53,'SFR Table 2a all'!AX78,IF($M$4=$A$54,'SFR Table 2a all'!AX98,IF($M$4=$A$55,'SFR Table 2a all'!AX118,IF($M$4=$A$56,'SFR Table 2a all'!AX138,'SFR Table 2a all'!AX158)))))))))</f>
        <v>79</v>
      </c>
      <c r="E22" s="140">
        <f>IF($M$3=$F$50,IF($M$4=$A$50,'SFR Table 2a all'!G18,IF($M$4=$A$51,'SFR Table 2a all'!G38,IF($M$4=$A$52,'SFR Table 2a all'!G58,IF($M$4=$A$53,'SFR Table 2a all'!G78,IF($M$4=$A$54,'SFR Table 2a all'!G98,IF($M$4=$A$55,'SFR Table 2a all'!G118,IF($M$4=$A$56,'SFR Table 2a all'!G138,'SFR Table 2a all'!G158))))))),IF($M$3=$F$51,IF($M$4=$A$50,'SFR Table 2a all'!AC18,IF($M$4=$A$51,'SFR Table 2a all'!AC38,IF($M$4=$A$52,'SFR Table 2a all'!AC58,IF($M$4=$A$53,'SFR Table 2a all'!AC78,IF($M$4=$A$54,'SFR Table 2a all'!AC98,IF($M$4=$A$55,'SFR Table 2a all'!AC118,IF($M$4=$A$56,'SFR Table 2a all'!AC138,'SFR Table 2a all'!AC158))))))),IF($M$4=$A$50,'SFR Table 2a all'!AY18,IF($M$4=$A$51,'SFR Table 2a all'!AY38,IF($M$4=$A$52,'SFR Table 2a all'!AY58,IF($M$4=$A$53,'SFR Table 2a all'!AY78,IF($M$4=$A$54,'SFR Table 2a all'!AY98,IF($M$4=$A$55,'SFR Table 2a all'!AY118,IF($M$4=$A$56,'SFR Table 2a all'!AY138,'SFR Table 2a all'!AY158)))))))))</f>
        <v>78</v>
      </c>
      <c r="F22" s="140">
        <f>IF($M$3=$F$50,IF($M$4=$A$50,'SFR Table 2a all'!H18,IF($M$4=$A$51,'SFR Table 2a all'!H38,IF($M$4=$A$52,'SFR Table 2a all'!H58,IF($M$4=$A$53,'SFR Table 2a all'!H78,IF($M$4=$A$54,'SFR Table 2a all'!H98,IF($M$4=$A$55,'SFR Table 2a all'!H118,IF($M$4=$A$56,'SFR Table 2a all'!H138,'SFR Table 2a all'!H158))))))),IF($M$3=$F$51,IF($M$4=$A$50,'SFR Table 2a all'!AD18,IF($M$4=$A$51,'SFR Table 2a all'!AD38,IF($M$4=$A$52,'SFR Table 2a all'!AD58,IF($M$4=$A$53,'SFR Table 2a all'!AD78,IF($M$4=$A$54,'SFR Table 2a all'!AD98,IF($M$4=$A$55,'SFR Table 2a all'!AD118,IF($M$4=$A$56,'SFR Table 2a all'!AD138,'SFR Table 2a all'!AD158))))))),IF($M$4=$A$50,'SFR Table 2a all'!AZ18,IF($M$4=$A$51,'SFR Table 2a all'!AZ38,IF($M$4=$A$52,'SFR Table 2a all'!AZ58,IF($M$4=$A$53,'SFR Table 2a all'!AZ78,IF($M$4=$A$54,'SFR Table 2a all'!AZ98,IF($M$4=$A$55,'SFR Table 2a all'!AZ118,IF($M$4=$A$56,'SFR Table 2a all'!AZ138,'SFR Table 2a all'!AZ158)))))))))</f>
        <v>79</v>
      </c>
      <c r="G22" s="140">
        <f>IF($M$3=$F$50,IF($M$4=$A$50,'SFR Table 2a all'!I18,IF($M$4=$A$51,'SFR Table 2a all'!I38,IF($M$4=$A$52,'SFR Table 2a all'!I58,IF($M$4=$A$53,'SFR Table 2a all'!I78,IF($M$4=$A$54,'SFR Table 2a all'!I98,IF($M$4=$A$55,'SFR Table 2a all'!I118,IF($M$4=$A$56,'SFR Table 2a all'!I138,'SFR Table 2a all'!I158))))))),IF($M$3=$F$51,IF($M$4=$A$50,'SFR Table 2a all'!AE18,IF($M$4=$A$51,'SFR Table 2a all'!AE38,IF($M$4=$A$52,'SFR Table 2a all'!AE58,IF($M$4=$A$53,'SFR Table 2a all'!AE78,IF($M$4=$A$54,'SFR Table 2a all'!AE98,IF($M$4=$A$55,'SFR Table 2a all'!AE118,IF($M$4=$A$56,'SFR Table 2a all'!AE138,'SFR Table 2a all'!AE158))))))),IF($M$4=$A$50,'SFR Table 2a all'!BA18,IF($M$4=$A$51,'SFR Table 2a all'!BA38,IF($M$4=$A$52,'SFR Table 2a all'!BA58,IF($M$4=$A$53,'SFR Table 2a all'!BA78,IF($M$4=$A$54,'SFR Table 2a all'!BA98,IF($M$4=$A$55,'SFR Table 2a all'!BA118,IF($M$4=$A$56,'SFR Table 2a all'!BA138,'SFR Table 2a all'!BA158)))))))))</f>
        <v>82</v>
      </c>
      <c r="H22" s="140"/>
      <c r="I22" s="141" t="str">
        <f>IF($M$3=$F$50,IF($M$4=$A$50,'SFR Table 2a all'!J18,IF($M$4=$A$51,'SFR Table 2a all'!J38,IF($M$4=$A$52,'SFR Table 2a all'!J58,IF($M$4=$A$53,'SFR Table 2a all'!J78,IF($M$4=$A$54,'SFR Table 2a all'!J98,IF($M$4=$A$55,'SFR Table 2a all'!J118,IF($M$4=$A$56,'SFR Table 2a all'!J138,'SFR Table 2a all'!J158))))))),IF($M$3=$F$51,IF($M$4=$A$50,'SFR Table 2a all'!AF18,IF($M$4=$A$51,'SFR Table 2a all'!AF38,IF($M$4=$A$52,'SFR Table 2a all'!AF58,IF($M$4=$A$53,'SFR Table 2a all'!AF78,IF($M$4=$A$54,'SFR Table 2a all'!AF98,IF($M$4=$A$55,'SFR Table 2a all'!AF118,IF($M$4=$A$56,'SFR Table 2a all'!AF138,'SFR Table 2a all'!AF158))))))),IF($M$4=$A$50,'SFR Table 2a all'!BB18,IF($M$4=$A$51,'SFR Table 2a all'!BB38,IF($M$4=$A$52,'SFR Table 2a all'!BB58,IF($M$4=$A$53,'SFR Table 2a all'!BB78,IF($M$4=$A$54,'SFR Table 2a all'!BB98,IF($M$4=$A$55,'SFR Table 2a all'!BB118,IF($M$4=$A$56,'SFR Table 2a all'!BB138,'SFR Table 2a all'!BB158)))))))))</f>
        <v>.</v>
      </c>
      <c r="J22" s="137">
        <f>IF($M$3=$F$50,IF($M$4=$A$50,'SFR Table 2a all'!K18,IF($M$4=$A$51,'SFR Table 2a all'!K38,IF($M$4=$A$52,'SFR Table 2a all'!K58,IF($M$4=$A$53,'SFR Table 2a all'!K78,IF($M$4=$A$54,'SFR Table 2a all'!K98,IF($M$4=$A$55,'SFR Table 2a all'!K118,IF($M$4=$A$56,'SFR Table 2a all'!K138,'SFR Table 2a all'!K158))))))),IF($M$3=$F$51,IF($M$4=$A$50,'SFR Table 2a all'!AG18,IF($M$4=$A$51,'SFR Table 2a all'!AG38,IF($M$4=$A$52,'SFR Table 2a all'!AG58,IF($M$4=$A$53,'SFR Table 2a all'!AG78,IF($M$4=$A$54,'SFR Table 2a all'!AG98,IF($M$4=$A$55,'SFR Table 2a all'!AG118,IF($M$4=$A$56,'SFR Table 2a all'!AG138,'SFR Table 2a all'!AG158))))))),IF($M$4=$A$50,'SFR Table 2a all'!BC18,IF($M$4=$A$51,'SFR Table 2a all'!BC38,IF($M$4=$A$52,'SFR Table 2a all'!BC58,IF($M$4=$A$53,'SFR Table 2a all'!BC78,IF($M$4=$A$54,'SFR Table 2a all'!BC98,IF($M$4=$A$55,'SFR Table 2a all'!BC118,IF($M$4=$A$56,'SFR Table 2a all'!BC138,'SFR Table 2a all'!BC158)))))))))</f>
        <v>88</v>
      </c>
      <c r="K22" s="142">
        <f>IF($M$3=$F$50,IF($M$4=$A$50,'SFR Table 2a all'!L18,IF($M$4=$A$51,'SFR Table 2a all'!L38,IF($M$4=$A$52,'SFR Table 2a all'!L58,IF($M$4=$A$53,'SFR Table 2a all'!L78,IF($M$4=$A$54,'SFR Table 2a all'!L98,IF($M$4=$A$55,'SFR Table 2a all'!L118,IF($M$4=$A$56,'SFR Table 2a all'!L138,'SFR Table 2a all'!L158))))))),IF($M$3=$F$51,IF($M$4=$A$50,'SFR Table 2a all'!AH18,IF($M$4=$A$51,'SFR Table 2a all'!AH38,IF($M$4=$A$52,'SFR Table 2a all'!AH58,IF($M$4=$A$53,'SFR Table 2a all'!AH78,IF($M$4=$A$54,'SFR Table 2a all'!AH98,IF($M$4=$A$55,'SFR Table 2a all'!AH118,IF($M$4=$A$56,'SFR Table 2a all'!AH138,'SFR Table 2a all'!AH158))))))),IF($M$4=$A$50,'SFR Table 2a all'!BD18,IF($M$4=$A$51,'SFR Table 2a all'!BD38,IF($M$4=$A$52,'SFR Table 2a all'!BD58,IF($M$4=$A$53,'SFR Table 2a all'!BD78,IF($M$4=$A$54,'SFR Table 2a all'!BD98,IF($M$4=$A$55,'SFR Table 2a all'!BD118,IF($M$4=$A$56,'SFR Table 2a all'!BD138,'SFR Table 2a all'!BD158)))))))))</f>
        <v>88</v>
      </c>
      <c r="L22" s="142">
        <f>IF($M$3=$F$50,IF($M$4=$A$50,'SFR Table 2a all'!M18,IF($M$4=$A$51,'SFR Table 2a all'!M38,IF($M$4=$A$52,'SFR Table 2a all'!M58,IF($M$4=$A$53,'SFR Table 2a all'!M78,IF($M$4=$A$54,'SFR Table 2a all'!M98,IF($M$4=$A$55,'SFR Table 2a all'!M118,IF($M$4=$A$56,'SFR Table 2a all'!M138,'SFR Table 2a all'!M158))))))),IF($M$3=$F$51,IF($M$4=$A$50,'SFR Table 2a all'!AI18,IF($M$4=$A$51,'SFR Table 2a all'!AI38,IF($M$4=$A$52,'SFR Table 2a all'!AI58,IF($M$4=$A$53,'SFR Table 2a all'!AI78,IF($M$4=$A$54,'SFR Table 2a all'!AI98,IF($M$4=$A$55,'SFR Table 2a all'!AI118,IF($M$4=$A$56,'SFR Table 2a all'!AI138,'SFR Table 2a all'!AI158))))))),IF($M$4=$A$50,'SFR Table 2a all'!BE18,IF($M$4=$A$51,'SFR Table 2a all'!BE38,IF($M$4=$A$52,'SFR Table 2a all'!BE58,IF($M$4=$A$53,'SFR Table 2a all'!BE78,IF($M$4=$A$54,'SFR Table 2a all'!BE98,IF($M$4=$A$55,'SFR Table 2a all'!BE118,IF($M$4=$A$56,'SFR Table 2a all'!BE138,'SFR Table 2a all'!BE158)))))))))</f>
        <v>90</v>
      </c>
      <c r="M22" s="142">
        <f>IF($M$3=$F$50,IF($M$4=$A$50,'SFR Table 2a all'!N18,IF($M$4=$A$51,'SFR Table 2a all'!N38,IF($M$4=$A$52,'SFR Table 2a all'!N58,IF($M$4=$A$53,'SFR Table 2a all'!N78,IF($M$4=$A$54,'SFR Table 2a all'!N98,IF($M$4=$A$55,'SFR Table 2a all'!N118,IF($M$4=$A$56,'SFR Table 2a all'!N138,'SFR Table 2a all'!N158))))))),IF($M$3=$F$51,IF($M$4=$A$50,'SFR Table 2a all'!AJ18,IF($M$4=$A$51,'SFR Table 2a all'!AJ38,IF($M$4=$A$52,'SFR Table 2a all'!AJ58,IF($M$4=$A$53,'SFR Table 2a all'!AJ78,IF($M$4=$A$54,'SFR Table 2a all'!AJ98,IF($M$4=$A$55,'SFR Table 2a all'!AJ118,IF($M$4=$A$56,'SFR Table 2a all'!AJ138,'SFR Table 2a all'!AJ158))))))),IF($M$4=$A$50,'SFR Table 2a all'!BF18,IF($M$4=$A$51,'SFR Table 2a all'!BF38,IF($M$4=$A$52,'SFR Table 2a all'!BF58,IF($M$4=$A$53,'SFR Table 2a all'!BF78,IF($M$4=$A$54,'SFR Table 2a all'!BF98,IF($M$4=$A$55,'SFR Table 2a all'!BF118,IF($M$4=$A$56,'SFR Table 2a all'!BF138,'SFR Table 2a all'!BF158)))))))))</f>
        <v>90</v>
      </c>
      <c r="N22" s="142"/>
      <c r="O22" s="524" t="str">
        <f>IF($M$3=$F$50,IF($M$4=$A$50,'SFR Table 2a all'!T18,IF($M$4=$A$51,'SFR Table 2a all'!T38,IF($M$4=$A$52,'SFR Table 2a all'!T58,IF($M$4=$A$53,'SFR Table 2a all'!T78,IF($M$4=$A$54,'SFR Table 2a all'!T98,IF($M$4=$A$55,'SFR Table 2a all'!T118,IF($M$4=$A$56,'SFR Table 2a all'!T138,'SFR Table 2a all'!T158))))))),IF($M$3=$F$51,IF($M$4=$A$50,'SFR Table 2a all'!AP18,IF($M$4=$A$51,'SFR Table 2a all'!AP38,IF($M$4=$A$52,'SFR Table 2a all'!AP58,IF($M$4=$A$53,'SFR Table 2a all'!AP78,IF($M$4=$A$54,'SFR Table 2a all'!AP98,IF($M$4=$A$55,'SFR Table 2a all'!AP118,IF($M$4=$A$56,'SFR Table 2a all'!AP138,'SFR Table 2a all'!AP158))))))),IF($M$4=$A$50,'SFR Table 2a all'!BL18,IF($M$4=$A$51,'SFR Table 2a all'!BL38,IF($M$4=$A$52,'SFR Table 2a all'!BL58,IF($M$4=$A$53,'SFR Table 2a all'!BL78,IF($M$4=$A$54,'SFR Table 2a all'!BL98,IF($M$4=$A$55,'SFR Table 2a all'!BL118,IF($M$4=$A$56,'SFR Table 2a all'!BL138,'SFR Table 2a all'!BL158)))))))))</f>
        <v>.</v>
      </c>
      <c r="P22" s="143" t="str">
        <f>IF($M$3=$F$50,IF($M$4=$A$50,'SFR Table 2a all'!U18,IF($M$4=$A$51,'SFR Table 2a all'!U38,IF($M$4=$A$52,'SFR Table 2a all'!U58,IF($M$4=$A$53,'SFR Table 2a all'!U78,IF($M$4=$A$54,'SFR Table 2a all'!U98,IF($M$4=$A$55,'SFR Table 2a all'!U118,IF($M$4=$A$56,'SFR Table 2a all'!U138,'SFR Table 2a all'!U158))))))),IF($M$3=$F$51,IF($M$4=$A$50,'SFR Table 2a all'!AQ18,IF($M$4=$A$51,'SFR Table 2a all'!AQ38,IF($M$4=$A$52,'SFR Table 2a all'!AQ58,IF($M$4=$A$53,'SFR Table 2a all'!AQ78,IF($M$4=$A$54,'SFR Table 2a all'!AQ98,IF($M$4=$A$55,'SFR Table 2a all'!AQ118,IF($M$4=$A$56,'SFR Table 2a all'!AQ138,'SFR Table 2a all'!AQ158))))))),IF($M$4=$A$50,'SFR Table 2a all'!BM18,IF($M$4=$A$51,'SFR Table 2a all'!BM38,IF($M$4=$A$52,'SFR Table 2a all'!BM58,IF($M$4=$A$53,'SFR Table 2a all'!BM78,IF($M$4=$A$54,'SFR Table 2a all'!BM98,IF($M$4=$A$55,'SFR Table 2a all'!BM118,IF($M$4=$A$56,'SFR Table 2a all'!BM138,'SFR Table 2a all'!BM158)))))))))</f>
        <v>..</v>
      </c>
      <c r="Q22" s="143" t="str">
        <f>IF($M$3=$F$50,IF($M$4=$A$50,'SFR Table 2a all'!V18,IF($M$4=$A$51,'SFR Table 2a all'!V38,IF($M$4=$A$52,'SFR Table 2a all'!V58,IF($M$4=$A$53,'SFR Table 2a all'!V78,IF($M$4=$A$54,'SFR Table 2a all'!V98,IF($M$4=$A$55,'SFR Table 2a all'!V118,IF($M$4=$A$56,'SFR Table 2a all'!V138,'SFR Table 2a all'!V158))))))),IF($M$3=$F$51,IF($M$4=$A$50,'SFR Table 2a all'!AR18,IF($M$4=$A$51,'SFR Table 2a all'!AR38,IF($M$4=$A$52,'SFR Table 2a all'!AR58,IF($M$4=$A$53,'SFR Table 2a all'!AR78,IF($M$4=$A$54,'SFR Table 2a all'!AR98,IF($M$4=$A$55,'SFR Table 2a all'!AR118,IF($M$4=$A$56,'SFR Table 2a all'!AR138,'SFR Table 2a all'!AR158))))))),IF($M$4=$A$50,'SFR Table 2a all'!BN18,IF($M$4=$A$51,'SFR Table 2a all'!BN38,IF($M$4=$A$52,'SFR Table 2a all'!BN58,IF($M$4=$A$53,'SFR Table 2a all'!BN78,IF($M$4=$A$54,'SFR Table 2a all'!BN98,IF($M$4=$A$55,'SFR Table 2a all'!BN118,IF($M$4=$A$56,'SFR Table 2a all'!BN138,'SFR Table 2a all'!BN158)))))))))</f>
        <v>..</v>
      </c>
      <c r="R22" s="143" t="str">
        <f>IF($M$3=$F$50,IF($M$4=$A$50,'SFR Table 2a all'!W18,IF($M$4=$A$51,'SFR Table 2a all'!W38,IF($M$4=$A$52,'SFR Table 2a all'!W58,IF($M$4=$A$53,'SFR Table 2a all'!W78,IF($M$4=$A$54,'SFR Table 2a all'!W98,IF($M$4=$A$55,'SFR Table 2a all'!W118,IF($M$4=$A$56,'SFR Table 2a all'!W138,'SFR Table 2a all'!W158))))))),IF($M$3=$F$51,IF($M$4=$A$50,'SFR Table 2a all'!AS18,IF($M$4=$A$51,'SFR Table 2a all'!AS38,IF($M$4=$A$52,'SFR Table 2a all'!AS58,IF($M$4=$A$53,'SFR Table 2a all'!AS78,IF($M$4=$A$54,'SFR Table 2a all'!AS98,IF($M$4=$A$55,'SFR Table 2a all'!AS118,IF($M$4=$A$56,'SFR Table 2a all'!AS138,'SFR Table 2a all'!AS158))))))),IF($M$4=$A$50,'SFR Table 2a all'!BO18,IF($M$4=$A$51,'SFR Table 2a all'!BO38,IF($M$4=$A$52,'SFR Table 2a all'!BO58,IF($M$4=$A$53,'SFR Table 2a all'!BO78,IF($M$4=$A$54,'SFR Table 2a all'!BO98,IF($M$4=$A$55,'SFR Table 2a all'!BO118,IF($M$4=$A$56,'SFR Table 2a all'!BO138,'SFR Table 2a all'!BO158)))))))))</f>
        <v>..</v>
      </c>
      <c r="S22" s="143" t="str">
        <f>IF($M$3=$F$50,IF($M$4=$A$50,'SFR Table 2a all'!X18,IF($M$4=$A$51,'SFR Table 2a all'!X38,IF($M$4=$A$52,'SFR Table 2a all'!X58,IF($M$4=$A$53,'SFR Table 2a all'!X78,IF($M$4=$A$54,'SFR Table 2a all'!X98,IF($M$4=$A$55,'SFR Table 2a all'!X118,IF($M$4=$A$56,'SFR Table 2a all'!X138,'SFR Table 2a all'!X158))))))),IF($M$3=$F$51,IF($M$4=$A$50,'SFR Table 2a all'!AT18,IF($M$4=$A$51,'SFR Table 2a all'!AT38,IF($M$4=$A$52,'SFR Table 2a all'!AT58,IF($M$4=$A$53,'SFR Table 2a all'!AT78,IF($M$4=$A$54,'SFR Table 2a all'!AT98,IF($M$4=$A$55,'SFR Table 2a all'!AT118,IF($M$4=$A$56,'SFR Table 2a all'!AT138,'SFR Table 2a all'!AT158))))))),IF($M$4=$A$50,'SFR Table 2a all'!BP18,IF($M$4=$A$51,'SFR Table 2a all'!BP38,IF($M$4=$A$52,'SFR Table 2a all'!BP58,IF($M$4=$A$53,'SFR Table 2a all'!BP78,IF($M$4=$A$54,'SFR Table 2a all'!BP98,IF($M$4=$A$55,'SFR Table 2a all'!BP118,IF($M$4=$A$56,'SFR Table 2a all'!BP138,'SFR Table 2a all'!BP158)))))))))</f>
        <v>..</v>
      </c>
    </row>
    <row r="23" spans="1:19" s="39" customFormat="1" x14ac:dyDescent="0.2">
      <c r="A23" s="168"/>
      <c r="B23" s="43"/>
      <c r="C23" s="141"/>
      <c r="D23" s="140"/>
      <c r="E23" s="140"/>
      <c r="F23" s="140"/>
      <c r="G23" s="140"/>
      <c r="H23" s="140"/>
      <c r="I23" s="141"/>
      <c r="J23" s="137"/>
      <c r="K23" s="142"/>
      <c r="L23" s="142"/>
      <c r="M23" s="142"/>
      <c r="N23" s="142"/>
      <c r="O23" s="524"/>
      <c r="P23" s="143"/>
      <c r="Q23" s="143"/>
      <c r="R23" s="143"/>
      <c r="S23" s="143"/>
    </row>
    <row r="24" spans="1:19" s="39" customFormat="1" ht="11.25" customHeight="1" x14ac:dyDescent="0.2">
      <c r="A24" s="168" t="s">
        <v>27</v>
      </c>
      <c r="B24" s="43"/>
      <c r="C24" s="141" t="str">
        <f>IF($M$3=$F$50,IF($M$4=$A$50,'SFR Table 2a all'!E20,IF($M$4=$A$51,'SFR Table 2a all'!E40,IF($M$4=$A$52,'SFR Table 2a all'!E60,IF($M$4=$A$53,'SFR Table 2a all'!E80,IF($M$4=$A$54,'SFR Table 2a all'!E100,IF($M$4=$A$55,'SFR Table 2a all'!E120,IF($M$4=$A$56,'SFR Table 2a all'!E140,'SFR Table 2a all'!E160))))))),IF($M$3=$F$51,IF($M$4=$A$50,'SFR Table 2a all'!AA20,IF($M$4=$A$51,'SFR Table 2a all'!AA40,IF($M$4=$A$52,'SFR Table 2a all'!AA60,IF($M$4=$A$53,'SFR Table 2a all'!AA80,IF($M$4=$A$54,'SFR Table 2a all'!AA100,IF($M$4=$A$55,'SFR Table 2a all'!AA120,IF($M$4=$A$56,'SFR Table 2a all'!AA140,'SFR Table 2a all'!AA160))))))),IF($M$4=$A$50,'SFR Table 2a all'!AW20,IF($M$4=$A$51,'SFR Table 2a all'!AW40,IF($M$4=$A$52,'SFR Table 2a all'!AW60,IF($M$4=$A$53,'SFR Table 2a all'!AW80,IF($M$4=$A$54,'SFR Table 2a all'!AW100,IF($M$4=$A$55,'SFR Table 2a all'!AW120,IF($M$4=$A$56,'SFR Table 2a all'!AW140,'SFR Table 2a all'!AW160)))))))))</f>
        <v>.</v>
      </c>
      <c r="D24" s="140">
        <f>IF($M$3=$F$50,IF($M$4=$A$50,'SFR Table 2a all'!F20,IF($M$4=$A$51,'SFR Table 2a all'!F40,IF($M$4=$A$52,'SFR Table 2a all'!F60,IF($M$4=$A$53,'SFR Table 2a all'!F80,IF($M$4=$A$54,'SFR Table 2a all'!F100,IF($M$4=$A$55,'SFR Table 2a all'!F120,IF($M$4=$A$56,'SFR Table 2a all'!F140,'SFR Table 2a all'!F160))))))),IF($M$3=$F$51,IF($M$4=$A$50,'SFR Table 2a all'!AB20,IF($M$4=$A$51,'SFR Table 2a all'!AB40,IF($M$4=$A$52,'SFR Table 2a all'!AB60,IF($M$4=$A$53,'SFR Table 2a all'!AB80,IF($M$4=$A$54,'SFR Table 2a all'!AB100,IF($M$4=$A$55,'SFR Table 2a all'!AB120,IF($M$4=$A$56,'SFR Table 2a all'!AB140,'SFR Table 2a all'!AB160))))))),IF($M$4=$A$50,'SFR Table 2a all'!AX20,IF($M$4=$A$51,'SFR Table 2a all'!AX40,IF($M$4=$A$52,'SFR Table 2a all'!AX60,IF($M$4=$A$53,'SFR Table 2a all'!AX80,IF($M$4=$A$54,'SFR Table 2a all'!AX100,IF($M$4=$A$55,'SFR Table 2a all'!AX120,IF($M$4=$A$56,'SFR Table 2a all'!AX140,'SFR Table 2a all'!AX160)))))))))</f>
        <v>26</v>
      </c>
      <c r="E24" s="140">
        <f>IF($M$3=$F$50,IF($M$4=$A$50,'SFR Table 2a all'!G20,IF($M$4=$A$51,'SFR Table 2a all'!G40,IF($M$4=$A$52,'SFR Table 2a all'!G60,IF($M$4=$A$53,'SFR Table 2a all'!G80,IF($M$4=$A$54,'SFR Table 2a all'!G100,IF($M$4=$A$55,'SFR Table 2a all'!G120,IF($M$4=$A$56,'SFR Table 2a all'!G140,'SFR Table 2a all'!G160))))))),IF($M$3=$F$51,IF($M$4=$A$50,'SFR Table 2a all'!AC20,IF($M$4=$A$51,'SFR Table 2a all'!AC40,IF($M$4=$A$52,'SFR Table 2a all'!AC60,IF($M$4=$A$53,'SFR Table 2a all'!AC80,IF($M$4=$A$54,'SFR Table 2a all'!AC100,IF($M$4=$A$55,'SFR Table 2a all'!AC120,IF($M$4=$A$56,'SFR Table 2a all'!AC140,'SFR Table 2a all'!AC160))))))),IF($M$4=$A$50,'SFR Table 2a all'!AY20,IF($M$4=$A$51,'SFR Table 2a all'!AY40,IF($M$4=$A$52,'SFR Table 2a all'!AY60,IF($M$4=$A$53,'SFR Table 2a all'!AY80,IF($M$4=$A$54,'SFR Table 2a all'!AY100,IF($M$4=$A$55,'SFR Table 2a all'!AY120,IF($M$4=$A$56,'SFR Table 2a all'!AY140,'SFR Table 2a all'!AY160)))))))))</f>
        <v>28</v>
      </c>
      <c r="F24" s="140">
        <f>IF($M$3=$F$50,IF($M$4=$A$50,'SFR Table 2a all'!H20,IF($M$4=$A$51,'SFR Table 2a all'!H40,IF($M$4=$A$52,'SFR Table 2a all'!H60,IF($M$4=$A$53,'SFR Table 2a all'!H80,IF($M$4=$A$54,'SFR Table 2a all'!H100,IF($M$4=$A$55,'SFR Table 2a all'!H120,IF($M$4=$A$56,'SFR Table 2a all'!H140,'SFR Table 2a all'!H160))))))),IF($M$3=$F$51,IF($M$4=$A$50,'SFR Table 2a all'!AD20,IF($M$4=$A$51,'SFR Table 2a all'!AD40,IF($M$4=$A$52,'SFR Table 2a all'!AD60,IF($M$4=$A$53,'SFR Table 2a all'!AD80,IF($M$4=$A$54,'SFR Table 2a all'!AD100,IF($M$4=$A$55,'SFR Table 2a all'!AD120,IF($M$4=$A$56,'SFR Table 2a all'!AD140,'SFR Table 2a all'!AD160))))))),IF($M$4=$A$50,'SFR Table 2a all'!AZ20,IF($M$4=$A$51,'SFR Table 2a all'!AZ40,IF($M$4=$A$52,'SFR Table 2a all'!AZ60,IF($M$4=$A$53,'SFR Table 2a all'!AZ80,IF($M$4=$A$54,'SFR Table 2a all'!AZ100,IF($M$4=$A$55,'SFR Table 2a all'!AZ120,IF($M$4=$A$56,'SFR Table 2a all'!AZ140,'SFR Table 2a all'!AZ160)))))))))</f>
        <v>32</v>
      </c>
      <c r="G24" s="140">
        <f>IF($M$3=$F$50,IF($M$4=$A$50,'SFR Table 2a all'!I20,IF($M$4=$A$51,'SFR Table 2a all'!I40,IF($M$4=$A$52,'SFR Table 2a all'!I60,IF($M$4=$A$53,'SFR Table 2a all'!I80,IF($M$4=$A$54,'SFR Table 2a all'!I100,IF($M$4=$A$55,'SFR Table 2a all'!I120,IF($M$4=$A$56,'SFR Table 2a all'!I140,'SFR Table 2a all'!I160))))))),IF($M$3=$F$51,IF($M$4=$A$50,'SFR Table 2a all'!AE20,IF($M$4=$A$51,'SFR Table 2a all'!AE40,IF($M$4=$A$52,'SFR Table 2a all'!AE60,IF($M$4=$A$53,'SFR Table 2a all'!AE80,IF($M$4=$A$54,'SFR Table 2a all'!AE100,IF($M$4=$A$55,'SFR Table 2a all'!AE120,IF($M$4=$A$56,'SFR Table 2a all'!AE140,'SFR Table 2a all'!AE160))))))),IF($M$4=$A$50,'SFR Table 2a all'!BA20,IF($M$4=$A$51,'SFR Table 2a all'!BA40,IF($M$4=$A$52,'SFR Table 2a all'!BA60,IF($M$4=$A$53,'SFR Table 2a all'!BA80,IF($M$4=$A$54,'SFR Table 2a all'!BA100,IF($M$4=$A$55,'SFR Table 2a all'!BA120,IF($M$4=$A$56,'SFR Table 2a all'!BA140,'SFR Table 2a all'!BA160)))))))))</f>
        <v>33</v>
      </c>
      <c r="H24" s="140"/>
      <c r="I24" s="141" t="str">
        <f>IF($M$3=$F$50,IF($M$4=$A$50,'SFR Table 2a all'!J20,IF($M$4=$A$51,'SFR Table 2a all'!J40,IF($M$4=$A$52,'SFR Table 2a all'!J60,IF($M$4=$A$53,'SFR Table 2a all'!J80,IF($M$4=$A$54,'SFR Table 2a all'!J100,IF($M$4=$A$55,'SFR Table 2a all'!J120,IF($M$4=$A$56,'SFR Table 2a all'!J140,'SFR Table 2a all'!J160))))))),IF($M$3=$F$51,IF($M$4=$A$50,'SFR Table 2a all'!AF20,IF($M$4=$A$51,'SFR Table 2a all'!AF40,IF($M$4=$A$52,'SFR Table 2a all'!AF60,IF($M$4=$A$53,'SFR Table 2a all'!AF80,IF($M$4=$A$54,'SFR Table 2a all'!AF100,IF($M$4=$A$55,'SFR Table 2a all'!AF120,IF($M$4=$A$56,'SFR Table 2a all'!AF140,'SFR Table 2a all'!AF160))))))),IF($M$4=$A$50,'SFR Table 2a all'!BB20,IF($M$4=$A$51,'SFR Table 2a all'!BB40,IF($M$4=$A$52,'SFR Table 2a all'!BB60,IF($M$4=$A$53,'SFR Table 2a all'!BB80,IF($M$4=$A$54,'SFR Table 2a all'!BB100,IF($M$4=$A$55,'SFR Table 2a all'!BB120,IF($M$4=$A$56,'SFR Table 2a all'!BB140,'SFR Table 2a all'!BB160)))))))))</f>
        <v>.</v>
      </c>
      <c r="J24" s="137">
        <f>IF($M$3=$F$50,IF($M$4=$A$50,'SFR Table 2a all'!K20,IF($M$4=$A$51,'SFR Table 2a all'!K40,IF($M$4=$A$52,'SFR Table 2a all'!K60,IF($M$4=$A$53,'SFR Table 2a all'!K80,IF($M$4=$A$54,'SFR Table 2a all'!K100,IF($M$4=$A$55,'SFR Table 2a all'!K120,IF($M$4=$A$56,'SFR Table 2a all'!K140,'SFR Table 2a all'!K160))))))),IF($M$3=$F$51,IF($M$4=$A$50,'SFR Table 2a all'!AG20,IF($M$4=$A$51,'SFR Table 2a all'!AG40,IF($M$4=$A$52,'SFR Table 2a all'!AG60,IF($M$4=$A$53,'SFR Table 2a all'!AG80,IF($M$4=$A$54,'SFR Table 2a all'!AG100,IF($M$4=$A$55,'SFR Table 2a all'!AG120,IF($M$4=$A$56,'SFR Table 2a all'!AG140,'SFR Table 2a all'!AG160))))))),IF($M$4=$A$50,'SFR Table 2a all'!BC20,IF($M$4=$A$51,'SFR Table 2a all'!BC40,IF($M$4=$A$52,'SFR Table 2a all'!BC60,IF($M$4=$A$53,'SFR Table 2a all'!BC80,IF($M$4=$A$54,'SFR Table 2a all'!BC100,IF($M$4=$A$55,'SFR Table 2a all'!BC120,IF($M$4=$A$56,'SFR Table 2a all'!BC140,'SFR Table 2a all'!BC160)))))))))</f>
        <v>33</v>
      </c>
      <c r="K24" s="142">
        <f>IF($M$3=$F$50,IF($M$4=$A$50,'SFR Table 2a all'!L20,IF($M$4=$A$51,'SFR Table 2a all'!L40,IF($M$4=$A$52,'SFR Table 2a all'!L60,IF($M$4=$A$53,'SFR Table 2a all'!L80,IF($M$4=$A$54,'SFR Table 2a all'!L100,IF($M$4=$A$55,'SFR Table 2a all'!L120,IF($M$4=$A$56,'SFR Table 2a all'!L140,'SFR Table 2a all'!L160))))))),IF($M$3=$F$51,IF($M$4=$A$50,'SFR Table 2a all'!AH20,IF($M$4=$A$51,'SFR Table 2a all'!AH40,IF($M$4=$A$52,'SFR Table 2a all'!AH60,IF($M$4=$A$53,'SFR Table 2a all'!AH80,IF($M$4=$A$54,'SFR Table 2a all'!AH100,IF($M$4=$A$55,'SFR Table 2a all'!AH120,IF($M$4=$A$56,'SFR Table 2a all'!AH140,'SFR Table 2a all'!AH160))))))),IF($M$4=$A$50,'SFR Table 2a all'!BD20,IF($M$4=$A$51,'SFR Table 2a all'!BD40,IF($M$4=$A$52,'SFR Table 2a all'!BD60,IF($M$4=$A$53,'SFR Table 2a all'!BD80,IF($M$4=$A$54,'SFR Table 2a all'!BD100,IF($M$4=$A$55,'SFR Table 2a all'!BD120,IF($M$4=$A$56,'SFR Table 2a all'!BD140,'SFR Table 2a all'!BD160)))))))))</f>
        <v>34</v>
      </c>
      <c r="L24" s="142">
        <f>IF($M$3=$F$50,IF($M$4=$A$50,'SFR Table 2a all'!M20,IF($M$4=$A$51,'SFR Table 2a all'!M40,IF($M$4=$A$52,'SFR Table 2a all'!M60,IF($M$4=$A$53,'SFR Table 2a all'!M80,IF($M$4=$A$54,'SFR Table 2a all'!M100,IF($M$4=$A$55,'SFR Table 2a all'!M120,IF($M$4=$A$56,'SFR Table 2a all'!M140,'SFR Table 2a all'!M160))))))),IF($M$3=$F$51,IF($M$4=$A$50,'SFR Table 2a all'!AI20,IF($M$4=$A$51,'SFR Table 2a all'!AI40,IF($M$4=$A$52,'SFR Table 2a all'!AI60,IF($M$4=$A$53,'SFR Table 2a all'!AI80,IF($M$4=$A$54,'SFR Table 2a all'!AI100,IF($M$4=$A$55,'SFR Table 2a all'!AI120,IF($M$4=$A$56,'SFR Table 2a all'!AI140,'SFR Table 2a all'!AI160))))))),IF($M$4=$A$50,'SFR Table 2a all'!BE20,IF($M$4=$A$51,'SFR Table 2a all'!BE40,IF($M$4=$A$52,'SFR Table 2a all'!BE60,IF($M$4=$A$53,'SFR Table 2a all'!BE80,IF($M$4=$A$54,'SFR Table 2a all'!BE100,IF($M$4=$A$55,'SFR Table 2a all'!BE120,IF($M$4=$A$56,'SFR Table 2a all'!BE140,'SFR Table 2a all'!BE160)))))))))</f>
        <v>38</v>
      </c>
      <c r="M24" s="142">
        <f>IF($M$3=$F$50,IF($M$4=$A$50,'SFR Table 2a all'!N20,IF($M$4=$A$51,'SFR Table 2a all'!N40,IF($M$4=$A$52,'SFR Table 2a all'!N60,IF($M$4=$A$53,'SFR Table 2a all'!N80,IF($M$4=$A$54,'SFR Table 2a all'!N100,IF($M$4=$A$55,'SFR Table 2a all'!N120,IF($M$4=$A$56,'SFR Table 2a all'!N140,'SFR Table 2a all'!N160))))))),IF($M$3=$F$51,IF($M$4=$A$50,'SFR Table 2a all'!AJ20,IF($M$4=$A$51,'SFR Table 2a all'!AJ40,IF($M$4=$A$52,'SFR Table 2a all'!AJ60,IF($M$4=$A$53,'SFR Table 2a all'!AJ80,IF($M$4=$A$54,'SFR Table 2a all'!AJ100,IF($M$4=$A$55,'SFR Table 2a all'!AJ120,IF($M$4=$A$56,'SFR Table 2a all'!AJ140,'SFR Table 2a all'!AJ160))))))),IF($M$4=$A$50,'SFR Table 2a all'!BF20,IF($M$4=$A$51,'SFR Table 2a all'!BF40,IF($M$4=$A$52,'SFR Table 2a all'!BF60,IF($M$4=$A$53,'SFR Table 2a all'!BF80,IF($M$4=$A$54,'SFR Table 2a all'!BF100,IF($M$4=$A$55,'SFR Table 2a all'!BF120,IF($M$4=$A$56,'SFR Table 2a all'!BF140,'SFR Table 2a all'!BF160)))))))))</f>
        <v>39</v>
      </c>
      <c r="N24" s="142"/>
      <c r="O24" s="524" t="str">
        <f>IF($M$3=$F$50,IF($M$4=$A$50,'SFR Table 2a all'!T20,IF($M$4=$A$51,'SFR Table 2a all'!T40,IF($M$4=$A$52,'SFR Table 2a all'!T60,IF($M$4=$A$53,'SFR Table 2a all'!T80,IF($M$4=$A$54,'SFR Table 2a all'!T100,IF($M$4=$A$55,'SFR Table 2a all'!T120,IF($M$4=$A$56,'SFR Table 2a all'!T140,'SFR Table 2a all'!T160))))))),IF($M$3=$F$51,IF($M$4=$A$50,'SFR Table 2a all'!AP20,IF($M$4=$A$51,'SFR Table 2a all'!AP40,IF($M$4=$A$52,'SFR Table 2a all'!AP60,IF($M$4=$A$53,'SFR Table 2a all'!AP80,IF($M$4=$A$54,'SFR Table 2a all'!AP100,IF($M$4=$A$55,'SFR Table 2a all'!AP120,IF($M$4=$A$56,'SFR Table 2a all'!AP140,'SFR Table 2a all'!AP160))))))),IF($M$4=$A$50,'SFR Table 2a all'!BL20,IF($M$4=$A$51,'SFR Table 2a all'!BL40,IF($M$4=$A$52,'SFR Table 2a all'!BL60,IF($M$4=$A$53,'SFR Table 2a all'!BL80,IF($M$4=$A$54,'SFR Table 2a all'!BL100,IF($M$4=$A$55,'SFR Table 2a all'!BL120,IF($M$4=$A$56,'SFR Table 2a all'!BL140,'SFR Table 2a all'!BL160)))))))))</f>
        <v>.</v>
      </c>
      <c r="P24" s="143" t="str">
        <f>IF($M$3=$F$50,IF($M$4=$A$50,'SFR Table 2a all'!U20,IF($M$4=$A$51,'SFR Table 2a all'!U40,IF($M$4=$A$52,'SFR Table 2a all'!U60,IF($M$4=$A$53,'SFR Table 2a all'!U80,IF($M$4=$A$54,'SFR Table 2a all'!U100,IF($M$4=$A$55,'SFR Table 2a all'!U120,IF($M$4=$A$56,'SFR Table 2a all'!U140,'SFR Table 2a all'!U160))))))),IF($M$3=$F$51,IF($M$4=$A$50,'SFR Table 2a all'!AQ20,IF($M$4=$A$51,'SFR Table 2a all'!AQ40,IF($M$4=$A$52,'SFR Table 2a all'!AQ60,IF($M$4=$A$53,'SFR Table 2a all'!AQ80,IF($M$4=$A$54,'SFR Table 2a all'!AQ100,IF($M$4=$A$55,'SFR Table 2a all'!AQ120,IF($M$4=$A$56,'SFR Table 2a all'!AQ140,'SFR Table 2a all'!AQ160))))))),IF($M$4=$A$50,'SFR Table 2a all'!BM20,IF($M$4=$A$51,'SFR Table 2a all'!BM40,IF($M$4=$A$52,'SFR Table 2a all'!BM60,IF($M$4=$A$53,'SFR Table 2a all'!BM80,IF($M$4=$A$54,'SFR Table 2a all'!BM100,IF($M$4=$A$55,'SFR Table 2a all'!BM120,IF($M$4=$A$56,'SFR Table 2a all'!BM140,'SFR Table 2a all'!BM160)))))))))</f>
        <v>..</v>
      </c>
      <c r="Q24" s="143" t="str">
        <f>IF($M$3=$F$50,IF($M$4=$A$50,'SFR Table 2a all'!V20,IF($M$4=$A$51,'SFR Table 2a all'!V40,IF($M$4=$A$52,'SFR Table 2a all'!V60,IF($M$4=$A$53,'SFR Table 2a all'!V80,IF($M$4=$A$54,'SFR Table 2a all'!V100,IF($M$4=$A$55,'SFR Table 2a all'!V120,IF($M$4=$A$56,'SFR Table 2a all'!V140,'SFR Table 2a all'!V160))))))),IF($M$3=$F$51,IF($M$4=$A$50,'SFR Table 2a all'!AR20,IF($M$4=$A$51,'SFR Table 2a all'!AR40,IF($M$4=$A$52,'SFR Table 2a all'!AR60,IF($M$4=$A$53,'SFR Table 2a all'!AR80,IF($M$4=$A$54,'SFR Table 2a all'!AR100,IF($M$4=$A$55,'SFR Table 2a all'!AR120,IF($M$4=$A$56,'SFR Table 2a all'!AR140,'SFR Table 2a all'!AR160))))))),IF($M$4=$A$50,'SFR Table 2a all'!BN20,IF($M$4=$A$51,'SFR Table 2a all'!BN40,IF($M$4=$A$52,'SFR Table 2a all'!BN60,IF($M$4=$A$53,'SFR Table 2a all'!BN80,IF($M$4=$A$54,'SFR Table 2a all'!BN100,IF($M$4=$A$55,'SFR Table 2a all'!BN120,IF($M$4=$A$56,'SFR Table 2a all'!BN140,'SFR Table 2a all'!BN160)))))))))</f>
        <v>..</v>
      </c>
      <c r="R24" s="143" t="str">
        <f>IF($M$3=$F$50,IF($M$4=$A$50,'SFR Table 2a all'!W20,IF($M$4=$A$51,'SFR Table 2a all'!W40,IF($M$4=$A$52,'SFR Table 2a all'!W60,IF($M$4=$A$53,'SFR Table 2a all'!W80,IF($M$4=$A$54,'SFR Table 2a all'!W100,IF($M$4=$A$55,'SFR Table 2a all'!W120,IF($M$4=$A$56,'SFR Table 2a all'!W140,'SFR Table 2a all'!W160))))))),IF($M$3=$F$51,IF($M$4=$A$50,'SFR Table 2a all'!AS20,IF($M$4=$A$51,'SFR Table 2a all'!AS40,IF($M$4=$A$52,'SFR Table 2a all'!AS60,IF($M$4=$A$53,'SFR Table 2a all'!AS80,IF($M$4=$A$54,'SFR Table 2a all'!AS100,IF($M$4=$A$55,'SFR Table 2a all'!AS120,IF($M$4=$A$56,'SFR Table 2a all'!AS140,'SFR Table 2a all'!AS160))))))),IF($M$4=$A$50,'SFR Table 2a all'!BO20,IF($M$4=$A$51,'SFR Table 2a all'!BO40,IF($M$4=$A$52,'SFR Table 2a all'!BO60,IF($M$4=$A$53,'SFR Table 2a all'!BO80,IF($M$4=$A$54,'SFR Table 2a all'!BO100,IF($M$4=$A$55,'SFR Table 2a all'!BO120,IF($M$4=$A$56,'SFR Table 2a all'!BO140,'SFR Table 2a all'!BO160)))))))))</f>
        <v>..</v>
      </c>
      <c r="S24" s="143" t="str">
        <f>IF($M$3=$F$50,IF($M$4=$A$50,'SFR Table 2a all'!X20,IF($M$4=$A$51,'SFR Table 2a all'!X40,IF($M$4=$A$52,'SFR Table 2a all'!X60,IF($M$4=$A$53,'SFR Table 2a all'!X80,IF($M$4=$A$54,'SFR Table 2a all'!X100,IF($M$4=$A$55,'SFR Table 2a all'!X120,IF($M$4=$A$56,'SFR Table 2a all'!X140,'SFR Table 2a all'!X160))))))),IF($M$3=$F$51,IF($M$4=$A$50,'SFR Table 2a all'!AT20,IF($M$4=$A$51,'SFR Table 2a all'!AT40,IF($M$4=$A$52,'SFR Table 2a all'!AT60,IF($M$4=$A$53,'SFR Table 2a all'!AT80,IF($M$4=$A$54,'SFR Table 2a all'!AT100,IF($M$4=$A$55,'SFR Table 2a all'!AT120,IF($M$4=$A$56,'SFR Table 2a all'!AT140,'SFR Table 2a all'!AT160))))))),IF($M$4=$A$50,'SFR Table 2a all'!BP20,IF($M$4=$A$51,'SFR Table 2a all'!BP40,IF($M$4=$A$52,'SFR Table 2a all'!BP60,IF($M$4=$A$53,'SFR Table 2a all'!BP80,IF($M$4=$A$54,'SFR Table 2a all'!BP100,IF($M$4=$A$55,'SFR Table 2a all'!BP120,IF($M$4=$A$56,'SFR Table 2a all'!BP140,'SFR Table 2a all'!BP160)))))))))</f>
        <v>..</v>
      </c>
    </row>
    <row r="25" spans="1:19" s="39" customFormat="1" x14ac:dyDescent="0.2">
      <c r="A25" s="168" t="s">
        <v>585</v>
      </c>
      <c r="B25" s="43"/>
      <c r="C25" s="141" t="str">
        <f>IF($M$3=$F$50,IF($M$4=$A$50,'SFR Table 2a all'!E21,IF($M$4=$A$51,'SFR Table 2a all'!E41,IF($M$4=$A$52,'SFR Table 2a all'!E61,IF($M$4=$A$53,'SFR Table 2a all'!E81,IF($M$4=$A$54,'SFR Table 2a all'!E101,IF($M$4=$A$55,'SFR Table 2a all'!E121,IF($M$4=$A$56,'SFR Table 2a all'!E141,'SFR Table 2a all'!E161))))))),IF($M$3=$F$51,IF($M$4=$A$50,'SFR Table 2a all'!AA21,IF($M$4=$A$51,'SFR Table 2a all'!AA41,IF($M$4=$A$52,'SFR Table 2a all'!AA61,IF($M$4=$A$53,'SFR Table 2a all'!AA81,IF($M$4=$A$54,'SFR Table 2a all'!AA101,IF($M$4=$A$55,'SFR Table 2a all'!AA121,IF($M$4=$A$56,'SFR Table 2a all'!AA141,'SFR Table 2a all'!AA161))))))),IF($M$4=$A$50,'SFR Table 2a all'!AW21,IF($M$4=$A$51,'SFR Table 2a all'!AW41,IF($M$4=$A$52,'SFR Table 2a all'!AW61,IF($M$4=$A$53,'SFR Table 2a all'!AW81,IF($M$4=$A$54,'SFR Table 2a all'!AW101,IF($M$4=$A$55,'SFR Table 2a all'!AW121,IF($M$4=$A$56,'SFR Table 2a all'!AW141,'SFR Table 2a all'!AW161)))))))))</f>
        <v>.</v>
      </c>
      <c r="D25" s="140">
        <f>IF($M$3=$F$50,IF($M$4=$A$50,'SFR Table 2a all'!F21,IF($M$4=$A$51,'SFR Table 2a all'!F41,IF($M$4=$A$52,'SFR Table 2a all'!F61,IF($M$4=$A$53,'SFR Table 2a all'!F81,IF($M$4=$A$54,'SFR Table 2a all'!F101,IF($M$4=$A$55,'SFR Table 2a all'!F121,IF($M$4=$A$56,'SFR Table 2a all'!F141,'SFR Table 2a all'!F161))))))),IF($M$3=$F$51,IF($M$4=$A$50,'SFR Table 2a all'!AB21,IF($M$4=$A$51,'SFR Table 2a all'!AB41,IF($M$4=$A$52,'SFR Table 2a all'!AB61,IF($M$4=$A$53,'SFR Table 2a all'!AB81,IF($M$4=$A$54,'SFR Table 2a all'!AB101,IF($M$4=$A$55,'SFR Table 2a all'!AB121,IF($M$4=$A$56,'SFR Table 2a all'!AB141,'SFR Table 2a all'!AB161))))))),IF($M$4=$A$50,'SFR Table 2a all'!AX21,IF($M$4=$A$51,'SFR Table 2a all'!AX41,IF($M$4=$A$52,'SFR Table 2a all'!AX61,IF($M$4=$A$53,'SFR Table 2a all'!AX81,IF($M$4=$A$54,'SFR Table 2a all'!AX101,IF($M$4=$A$55,'SFR Table 2a all'!AX121,IF($M$4=$A$56,'SFR Table 2a all'!AX141,'SFR Table 2a all'!AX161)))))))))</f>
        <v>10</v>
      </c>
      <c r="E25" s="140">
        <f>IF($M$3=$F$50,IF($M$4=$A$50,'SFR Table 2a all'!G21,IF($M$4=$A$51,'SFR Table 2a all'!G41,IF($M$4=$A$52,'SFR Table 2a all'!G61,IF($M$4=$A$53,'SFR Table 2a all'!G81,IF($M$4=$A$54,'SFR Table 2a all'!G101,IF($M$4=$A$55,'SFR Table 2a all'!G121,IF($M$4=$A$56,'SFR Table 2a all'!G141,'SFR Table 2a all'!G161))))))),IF($M$3=$F$51,IF($M$4=$A$50,'SFR Table 2a all'!AC21,IF($M$4=$A$51,'SFR Table 2a all'!AC41,IF($M$4=$A$52,'SFR Table 2a all'!AC61,IF($M$4=$A$53,'SFR Table 2a all'!AC81,IF($M$4=$A$54,'SFR Table 2a all'!AC101,IF($M$4=$A$55,'SFR Table 2a all'!AC121,IF($M$4=$A$56,'SFR Table 2a all'!AC141,'SFR Table 2a all'!AC161))))))),IF($M$4=$A$50,'SFR Table 2a all'!AY21,IF($M$4=$A$51,'SFR Table 2a all'!AY41,IF($M$4=$A$52,'SFR Table 2a all'!AY61,IF($M$4=$A$53,'SFR Table 2a all'!AY81,IF($M$4=$A$54,'SFR Table 2a all'!AY101,IF($M$4=$A$55,'SFR Table 2a all'!AY121,IF($M$4=$A$56,'SFR Table 2a all'!AY141,'SFR Table 2a all'!AY161)))))))))</f>
        <v>12</v>
      </c>
      <c r="F25" s="140">
        <f>IF($M$3=$F$50,IF($M$4=$A$50,'SFR Table 2a all'!H21,IF($M$4=$A$51,'SFR Table 2a all'!H41,IF($M$4=$A$52,'SFR Table 2a all'!H61,IF($M$4=$A$53,'SFR Table 2a all'!H81,IF($M$4=$A$54,'SFR Table 2a all'!H101,IF($M$4=$A$55,'SFR Table 2a all'!H121,IF($M$4=$A$56,'SFR Table 2a all'!H141,'SFR Table 2a all'!H161))))))),IF($M$3=$F$51,IF($M$4=$A$50,'SFR Table 2a all'!AD21,IF($M$4=$A$51,'SFR Table 2a all'!AD41,IF($M$4=$A$52,'SFR Table 2a all'!AD61,IF($M$4=$A$53,'SFR Table 2a all'!AD81,IF($M$4=$A$54,'SFR Table 2a all'!AD101,IF($M$4=$A$55,'SFR Table 2a all'!AD121,IF($M$4=$A$56,'SFR Table 2a all'!AD141,'SFR Table 2a all'!AD161))))))),IF($M$4=$A$50,'SFR Table 2a all'!AZ21,IF($M$4=$A$51,'SFR Table 2a all'!AZ41,IF($M$4=$A$52,'SFR Table 2a all'!AZ61,IF($M$4=$A$53,'SFR Table 2a all'!AZ81,IF($M$4=$A$54,'SFR Table 2a all'!AZ101,IF($M$4=$A$55,'SFR Table 2a all'!AZ121,IF($M$4=$A$56,'SFR Table 2a all'!AZ141,'SFR Table 2a all'!AZ161)))))))))</f>
        <v>13</v>
      </c>
      <c r="G25" s="140">
        <f>IF($M$3=$F$50,IF($M$4=$A$50,'SFR Table 2a all'!I21,IF($M$4=$A$51,'SFR Table 2a all'!I41,IF($M$4=$A$52,'SFR Table 2a all'!I61,IF($M$4=$A$53,'SFR Table 2a all'!I81,IF($M$4=$A$54,'SFR Table 2a all'!I101,IF($M$4=$A$55,'SFR Table 2a all'!I121,IF($M$4=$A$56,'SFR Table 2a all'!I141,'SFR Table 2a all'!I161))))))),IF($M$3=$F$51,IF($M$4=$A$50,'SFR Table 2a all'!AE21,IF($M$4=$A$51,'SFR Table 2a all'!AE41,IF($M$4=$A$52,'SFR Table 2a all'!AE61,IF($M$4=$A$53,'SFR Table 2a all'!AE81,IF($M$4=$A$54,'SFR Table 2a all'!AE101,IF($M$4=$A$55,'SFR Table 2a all'!AE121,IF($M$4=$A$56,'SFR Table 2a all'!AE141,'SFR Table 2a all'!AE161))))))),IF($M$4=$A$50,'SFR Table 2a all'!BA21,IF($M$4=$A$51,'SFR Table 2a all'!BA41,IF($M$4=$A$52,'SFR Table 2a all'!BA61,IF($M$4=$A$53,'SFR Table 2a all'!BA81,IF($M$4=$A$54,'SFR Table 2a all'!BA101,IF($M$4=$A$55,'SFR Table 2a all'!BA121,IF($M$4=$A$56,'SFR Table 2a all'!BA141,'SFR Table 2a all'!BA161)))))))))</f>
        <v>16</v>
      </c>
      <c r="H25" s="140"/>
      <c r="I25" s="141" t="str">
        <f>IF($M$3=$F$50,IF($M$4=$A$50,'SFR Table 2a all'!J21,IF($M$4=$A$51,'SFR Table 2a all'!J41,IF($M$4=$A$52,'SFR Table 2a all'!J61,IF($M$4=$A$53,'SFR Table 2a all'!J81,IF($M$4=$A$54,'SFR Table 2a all'!J101,IF($M$4=$A$55,'SFR Table 2a all'!J121,IF($M$4=$A$56,'SFR Table 2a all'!J141,'SFR Table 2a all'!J161))))))),IF($M$3=$F$51,IF($M$4=$A$50,'SFR Table 2a all'!AF21,IF($M$4=$A$51,'SFR Table 2a all'!AF41,IF($M$4=$A$52,'SFR Table 2a all'!AF61,IF($M$4=$A$53,'SFR Table 2a all'!AF81,IF($M$4=$A$54,'SFR Table 2a all'!AF101,IF($M$4=$A$55,'SFR Table 2a all'!AF121,IF($M$4=$A$56,'SFR Table 2a all'!AF141,'SFR Table 2a all'!AF161))))))),IF($M$4=$A$50,'SFR Table 2a all'!BB21,IF($M$4=$A$51,'SFR Table 2a all'!BB41,IF($M$4=$A$52,'SFR Table 2a all'!BB61,IF($M$4=$A$53,'SFR Table 2a all'!BB81,IF($M$4=$A$54,'SFR Table 2a all'!BB101,IF($M$4=$A$55,'SFR Table 2a all'!BB121,IF($M$4=$A$56,'SFR Table 2a all'!BB141,'SFR Table 2a all'!BB161)))))))))</f>
        <v>.</v>
      </c>
      <c r="J25" s="137">
        <f>IF($M$3=$F$50,IF($M$4=$A$50,'SFR Table 2a all'!K21,IF($M$4=$A$51,'SFR Table 2a all'!K41,IF($M$4=$A$52,'SFR Table 2a all'!K61,IF($M$4=$A$53,'SFR Table 2a all'!K81,IF($M$4=$A$54,'SFR Table 2a all'!K101,IF($M$4=$A$55,'SFR Table 2a all'!K121,IF($M$4=$A$56,'SFR Table 2a all'!K141,'SFR Table 2a all'!K161))))))),IF($M$3=$F$51,IF($M$4=$A$50,'SFR Table 2a all'!AG21,IF($M$4=$A$51,'SFR Table 2a all'!AG41,IF($M$4=$A$52,'SFR Table 2a all'!AG61,IF($M$4=$A$53,'SFR Table 2a all'!AG81,IF($M$4=$A$54,'SFR Table 2a all'!AG101,IF($M$4=$A$55,'SFR Table 2a all'!AG121,IF($M$4=$A$56,'SFR Table 2a all'!AG141,'SFR Table 2a all'!AG161))))))),IF($M$4=$A$50,'SFR Table 2a all'!BC21,IF($M$4=$A$51,'SFR Table 2a all'!BC41,IF($M$4=$A$52,'SFR Table 2a all'!BC61,IF($M$4=$A$53,'SFR Table 2a all'!BC81,IF($M$4=$A$54,'SFR Table 2a all'!BC101,IF($M$4=$A$55,'SFR Table 2a all'!BC121,IF($M$4=$A$56,'SFR Table 2a all'!BC141,'SFR Table 2a all'!BC161)))))))))</f>
        <v>13</v>
      </c>
      <c r="K25" s="142">
        <f>IF($M$3=$F$50,IF($M$4=$A$50,'SFR Table 2a all'!L21,IF($M$4=$A$51,'SFR Table 2a all'!L41,IF($M$4=$A$52,'SFR Table 2a all'!L61,IF($M$4=$A$53,'SFR Table 2a all'!L81,IF($M$4=$A$54,'SFR Table 2a all'!L101,IF($M$4=$A$55,'SFR Table 2a all'!L121,IF($M$4=$A$56,'SFR Table 2a all'!L141,'SFR Table 2a all'!L161))))))),IF($M$3=$F$51,IF($M$4=$A$50,'SFR Table 2a all'!AH21,IF($M$4=$A$51,'SFR Table 2a all'!AH41,IF($M$4=$A$52,'SFR Table 2a all'!AH61,IF($M$4=$A$53,'SFR Table 2a all'!AH81,IF($M$4=$A$54,'SFR Table 2a all'!AH101,IF($M$4=$A$55,'SFR Table 2a all'!AH121,IF($M$4=$A$56,'SFR Table 2a all'!AH141,'SFR Table 2a all'!AH161))))))),IF($M$4=$A$50,'SFR Table 2a all'!BD21,IF($M$4=$A$51,'SFR Table 2a all'!BD41,IF($M$4=$A$52,'SFR Table 2a all'!BD61,IF($M$4=$A$53,'SFR Table 2a all'!BD81,IF($M$4=$A$54,'SFR Table 2a all'!BD101,IF($M$4=$A$55,'SFR Table 2a all'!BD121,IF($M$4=$A$56,'SFR Table 2a all'!BD141,'SFR Table 2a all'!BD161)))))))))</f>
        <v>14</v>
      </c>
      <c r="L25" s="142">
        <f>IF($M$3=$F$50,IF($M$4=$A$50,'SFR Table 2a all'!M21,IF($M$4=$A$51,'SFR Table 2a all'!M41,IF($M$4=$A$52,'SFR Table 2a all'!M61,IF($M$4=$A$53,'SFR Table 2a all'!M81,IF($M$4=$A$54,'SFR Table 2a all'!M101,IF($M$4=$A$55,'SFR Table 2a all'!M121,IF($M$4=$A$56,'SFR Table 2a all'!M141,'SFR Table 2a all'!M161))))))),IF($M$3=$F$51,IF($M$4=$A$50,'SFR Table 2a all'!AI21,IF($M$4=$A$51,'SFR Table 2a all'!AI41,IF($M$4=$A$52,'SFR Table 2a all'!AI61,IF($M$4=$A$53,'SFR Table 2a all'!AI81,IF($M$4=$A$54,'SFR Table 2a all'!AI101,IF($M$4=$A$55,'SFR Table 2a all'!AI121,IF($M$4=$A$56,'SFR Table 2a all'!AI141,'SFR Table 2a all'!AI161))))))),IF($M$4=$A$50,'SFR Table 2a all'!BE21,IF($M$4=$A$51,'SFR Table 2a all'!BE41,IF($M$4=$A$52,'SFR Table 2a all'!BE61,IF($M$4=$A$53,'SFR Table 2a all'!BE81,IF($M$4=$A$54,'SFR Table 2a all'!BE101,IF($M$4=$A$55,'SFR Table 2a all'!BE121,IF($M$4=$A$56,'SFR Table 2a all'!BE141,'SFR Table 2a all'!BE161)))))))))</f>
        <v>15</v>
      </c>
      <c r="M25" s="142">
        <f>IF($M$3=$F$50,IF($M$4=$A$50,'SFR Table 2a all'!N21,IF($M$4=$A$51,'SFR Table 2a all'!N41,IF($M$4=$A$52,'SFR Table 2a all'!N61,IF($M$4=$A$53,'SFR Table 2a all'!N81,IF($M$4=$A$54,'SFR Table 2a all'!N101,IF($M$4=$A$55,'SFR Table 2a all'!N121,IF($M$4=$A$56,'SFR Table 2a all'!N141,'SFR Table 2a all'!N161))))))),IF($M$3=$F$51,IF($M$4=$A$50,'SFR Table 2a all'!AJ21,IF($M$4=$A$51,'SFR Table 2a all'!AJ41,IF($M$4=$A$52,'SFR Table 2a all'!AJ61,IF($M$4=$A$53,'SFR Table 2a all'!AJ81,IF($M$4=$A$54,'SFR Table 2a all'!AJ101,IF($M$4=$A$55,'SFR Table 2a all'!AJ121,IF($M$4=$A$56,'SFR Table 2a all'!AJ141,'SFR Table 2a all'!AJ161))))))),IF($M$4=$A$50,'SFR Table 2a all'!BF21,IF($M$4=$A$51,'SFR Table 2a all'!BF41,IF($M$4=$A$52,'SFR Table 2a all'!BF61,IF($M$4=$A$53,'SFR Table 2a all'!BF81,IF($M$4=$A$54,'SFR Table 2a all'!BF101,IF($M$4=$A$55,'SFR Table 2a all'!BF121,IF($M$4=$A$56,'SFR Table 2a all'!BF141,'SFR Table 2a all'!BF161)))))))))</f>
        <v>16</v>
      </c>
      <c r="N25" s="142"/>
      <c r="O25" s="524" t="str">
        <f>IF($M$3=$F$50,IF($M$4=$A$50,'SFR Table 2a all'!T21,IF($M$4=$A$51,'SFR Table 2a all'!T41,IF($M$4=$A$52,'SFR Table 2a all'!T61,IF($M$4=$A$53,'SFR Table 2a all'!T81,IF($M$4=$A$54,'SFR Table 2a all'!T101,IF($M$4=$A$55,'SFR Table 2a all'!T121,IF($M$4=$A$56,'SFR Table 2a all'!T141,'SFR Table 2a all'!T161))))))),IF($M$3=$F$51,IF($M$4=$A$50,'SFR Table 2a all'!AP21,IF($M$4=$A$51,'SFR Table 2a all'!AP41,IF($M$4=$A$52,'SFR Table 2a all'!AP61,IF($M$4=$A$53,'SFR Table 2a all'!AP81,IF($M$4=$A$54,'SFR Table 2a all'!AP101,IF($M$4=$A$55,'SFR Table 2a all'!AP121,IF($M$4=$A$56,'SFR Table 2a all'!AP141,'SFR Table 2a all'!AP161))))))),IF($M$4=$A$50,'SFR Table 2a all'!BL21,IF($M$4=$A$51,'SFR Table 2a all'!BL41,IF($M$4=$A$52,'SFR Table 2a all'!BL61,IF($M$4=$A$53,'SFR Table 2a all'!BL81,IF($M$4=$A$54,'SFR Table 2a all'!BL101,IF($M$4=$A$55,'SFR Table 2a all'!BL121,IF($M$4=$A$56,'SFR Table 2a all'!BL141,'SFR Table 2a all'!BL161)))))))))</f>
        <v>.</v>
      </c>
      <c r="P25" s="143" t="str">
        <f>IF($M$3=$F$50,IF($M$4=$A$50,'SFR Table 2a all'!U21,IF($M$4=$A$51,'SFR Table 2a all'!U41,IF($M$4=$A$52,'SFR Table 2a all'!U61,IF($M$4=$A$53,'SFR Table 2a all'!U81,IF($M$4=$A$54,'SFR Table 2a all'!U101,IF($M$4=$A$55,'SFR Table 2a all'!U121,IF($M$4=$A$56,'SFR Table 2a all'!U141,'SFR Table 2a all'!U161))))))),IF($M$3=$F$51,IF($M$4=$A$50,'SFR Table 2a all'!AQ21,IF($M$4=$A$51,'SFR Table 2a all'!AQ41,IF($M$4=$A$52,'SFR Table 2a all'!AQ61,IF($M$4=$A$53,'SFR Table 2a all'!AQ81,IF($M$4=$A$54,'SFR Table 2a all'!AQ101,IF($M$4=$A$55,'SFR Table 2a all'!AQ121,IF($M$4=$A$56,'SFR Table 2a all'!AQ141,'SFR Table 2a all'!AQ161))))))),IF($M$4=$A$50,'SFR Table 2a all'!BM21,IF($M$4=$A$51,'SFR Table 2a all'!BM41,IF($M$4=$A$52,'SFR Table 2a all'!BM61,IF($M$4=$A$53,'SFR Table 2a all'!BM81,IF($M$4=$A$54,'SFR Table 2a all'!BM101,IF($M$4=$A$55,'SFR Table 2a all'!BM121,IF($M$4=$A$56,'SFR Table 2a all'!BM141,'SFR Table 2a all'!BM161)))))))))</f>
        <v>..</v>
      </c>
      <c r="Q25" s="143" t="str">
        <f>IF($M$3=$F$50,IF($M$4=$A$50,'SFR Table 2a all'!V21,IF($M$4=$A$51,'SFR Table 2a all'!V41,IF($M$4=$A$52,'SFR Table 2a all'!V61,IF($M$4=$A$53,'SFR Table 2a all'!V81,IF($M$4=$A$54,'SFR Table 2a all'!V101,IF($M$4=$A$55,'SFR Table 2a all'!V121,IF($M$4=$A$56,'SFR Table 2a all'!V141,'SFR Table 2a all'!V161))))))),IF($M$3=$F$51,IF($M$4=$A$50,'SFR Table 2a all'!AR21,IF($M$4=$A$51,'SFR Table 2a all'!AR41,IF($M$4=$A$52,'SFR Table 2a all'!AR61,IF($M$4=$A$53,'SFR Table 2a all'!AR81,IF($M$4=$A$54,'SFR Table 2a all'!AR101,IF($M$4=$A$55,'SFR Table 2a all'!AR121,IF($M$4=$A$56,'SFR Table 2a all'!AR141,'SFR Table 2a all'!AR161))))))),IF($M$4=$A$50,'SFR Table 2a all'!BN21,IF($M$4=$A$51,'SFR Table 2a all'!BN41,IF($M$4=$A$52,'SFR Table 2a all'!BN61,IF($M$4=$A$53,'SFR Table 2a all'!BN81,IF($M$4=$A$54,'SFR Table 2a all'!BN101,IF($M$4=$A$55,'SFR Table 2a all'!BN121,IF($M$4=$A$56,'SFR Table 2a all'!BN141,'SFR Table 2a all'!BN161)))))))))</f>
        <v>..</v>
      </c>
      <c r="R25" s="143" t="str">
        <f>IF($M$3=$F$50,IF($M$4=$A$50,'SFR Table 2a all'!W21,IF($M$4=$A$51,'SFR Table 2a all'!W41,IF($M$4=$A$52,'SFR Table 2a all'!W61,IF($M$4=$A$53,'SFR Table 2a all'!W81,IF($M$4=$A$54,'SFR Table 2a all'!W101,IF($M$4=$A$55,'SFR Table 2a all'!W121,IF($M$4=$A$56,'SFR Table 2a all'!W141,'SFR Table 2a all'!W161))))))),IF($M$3=$F$51,IF($M$4=$A$50,'SFR Table 2a all'!AS21,IF($M$4=$A$51,'SFR Table 2a all'!AS41,IF($M$4=$A$52,'SFR Table 2a all'!AS61,IF($M$4=$A$53,'SFR Table 2a all'!AS81,IF($M$4=$A$54,'SFR Table 2a all'!AS101,IF($M$4=$A$55,'SFR Table 2a all'!AS121,IF($M$4=$A$56,'SFR Table 2a all'!AS141,'SFR Table 2a all'!AS161))))))),IF($M$4=$A$50,'SFR Table 2a all'!BO21,IF($M$4=$A$51,'SFR Table 2a all'!BO41,IF($M$4=$A$52,'SFR Table 2a all'!BO61,IF($M$4=$A$53,'SFR Table 2a all'!BO81,IF($M$4=$A$54,'SFR Table 2a all'!BO101,IF($M$4=$A$55,'SFR Table 2a all'!BO121,IF($M$4=$A$56,'SFR Table 2a all'!BO141,'SFR Table 2a all'!BO161)))))))))</f>
        <v>..</v>
      </c>
      <c r="S25" s="143" t="str">
        <f>IF($M$3=$F$50,IF($M$4=$A$50,'SFR Table 2a all'!X21,IF($M$4=$A$51,'SFR Table 2a all'!X41,IF($M$4=$A$52,'SFR Table 2a all'!X61,IF($M$4=$A$53,'SFR Table 2a all'!X81,IF($M$4=$A$54,'SFR Table 2a all'!X101,IF($M$4=$A$55,'SFR Table 2a all'!X121,IF($M$4=$A$56,'SFR Table 2a all'!X141,'SFR Table 2a all'!X161))))))),IF($M$3=$F$51,IF($M$4=$A$50,'SFR Table 2a all'!AT21,IF($M$4=$A$51,'SFR Table 2a all'!AT41,IF($M$4=$A$52,'SFR Table 2a all'!AT61,IF($M$4=$A$53,'SFR Table 2a all'!AT81,IF($M$4=$A$54,'SFR Table 2a all'!AT101,IF($M$4=$A$55,'SFR Table 2a all'!AT121,IF($M$4=$A$56,'SFR Table 2a all'!AT141,'SFR Table 2a all'!AT161))))))),IF($M$4=$A$50,'SFR Table 2a all'!BP21,IF($M$4=$A$51,'SFR Table 2a all'!BP41,IF($M$4=$A$52,'SFR Table 2a all'!BP61,IF($M$4=$A$53,'SFR Table 2a all'!BP81,IF($M$4=$A$54,'SFR Table 2a all'!BP101,IF($M$4=$A$55,'SFR Table 2a all'!BP121,IF($M$4=$A$56,'SFR Table 2a all'!BP141,'SFR Table 2a all'!BP161)))))))))</f>
        <v>..</v>
      </c>
    </row>
    <row r="26" spans="1:19" s="39" customFormat="1" x14ac:dyDescent="0.2">
      <c r="A26" s="168" t="s">
        <v>29</v>
      </c>
      <c r="B26" s="66"/>
      <c r="C26" s="525" t="str">
        <f>IF($M$3=$F$50,IF($M$4=$A$50,'SFR Table 2a all'!E22,IF($M$4=$A$51,'SFR Table 2a all'!E42,IF($M$4=$A$52,'SFR Table 2a all'!E62,IF($M$4=$A$53,'SFR Table 2a all'!E82,IF($M$4=$A$54,'SFR Table 2a all'!E102,IF($M$4=$A$55,'SFR Table 2a all'!E122,IF($M$4=$A$56,'SFR Table 2a all'!E142,'SFR Table 2a all'!E162))))))),IF($M$3=$F$51,IF($M$4=$A$50,'SFR Table 2a all'!AA22,IF($M$4=$A$51,'SFR Table 2a all'!AA42,IF($M$4=$A$52,'SFR Table 2a all'!AA62,IF($M$4=$A$53,'SFR Table 2a all'!AA82,IF($M$4=$A$54,'SFR Table 2a all'!AA102,IF($M$4=$A$55,'SFR Table 2a all'!AA122,IF($M$4=$A$56,'SFR Table 2a all'!AA142,'SFR Table 2a all'!AA162))))))),IF($M$4=$A$50,'SFR Table 2a all'!AW22,IF($M$4=$A$51,'SFR Table 2a all'!AW42,IF($M$4=$A$52,'SFR Table 2a all'!AW62,IF($M$4=$A$53,'SFR Table 2a all'!AW82,IF($M$4=$A$54,'SFR Table 2a all'!AW102,IF($M$4=$A$55,'SFR Table 2a all'!AW122,IF($M$4=$A$56,'SFR Table 2a all'!AW142,'SFR Table 2a all'!AW162)))))))))</f>
        <v>.</v>
      </c>
      <c r="D26" s="526">
        <f>IF($M$3=$F$50,IF($M$4=$A$50,'SFR Table 2a all'!F22,IF($M$4=$A$51,'SFR Table 2a all'!F42,IF($M$4=$A$52,'SFR Table 2a all'!F62,IF($M$4=$A$53,'SFR Table 2a all'!F82,IF($M$4=$A$54,'SFR Table 2a all'!F102,IF($M$4=$A$55,'SFR Table 2a all'!F122,IF($M$4=$A$56,'SFR Table 2a all'!F142,'SFR Table 2a all'!F162))))))),IF($M$3=$F$51,IF($M$4=$A$50,'SFR Table 2a all'!AB22,IF($M$4=$A$51,'SFR Table 2a all'!AB42,IF($M$4=$A$52,'SFR Table 2a all'!AB62,IF($M$4=$A$53,'SFR Table 2a all'!AB82,IF($M$4=$A$54,'SFR Table 2a all'!AB102,IF($M$4=$A$55,'SFR Table 2a all'!AB122,IF($M$4=$A$56,'SFR Table 2a all'!AB142,'SFR Table 2a all'!AB162))))))),IF($M$4=$A$50,'SFR Table 2a all'!AX22,IF($M$4=$A$51,'SFR Table 2a all'!AX42,IF($M$4=$A$52,'SFR Table 2a all'!AX62,IF($M$4=$A$53,'SFR Table 2a all'!AX82,IF($M$4=$A$54,'SFR Table 2a all'!AX102,IF($M$4=$A$55,'SFR Table 2a all'!AX122,IF($M$4=$A$56,'SFR Table 2a all'!AX142,'SFR Table 2a all'!AX162)))))))))</f>
        <v>36</v>
      </c>
      <c r="E26" s="526">
        <f>IF($M$3=$F$50,IF($M$4=$A$50,'SFR Table 2a all'!G22,IF($M$4=$A$51,'SFR Table 2a all'!G42,IF($M$4=$A$52,'SFR Table 2a all'!G62,IF($M$4=$A$53,'SFR Table 2a all'!G82,IF($M$4=$A$54,'SFR Table 2a all'!G102,IF($M$4=$A$55,'SFR Table 2a all'!G122,IF($M$4=$A$56,'SFR Table 2a all'!G142,'SFR Table 2a all'!G162))))))),IF($M$3=$F$51,IF($M$4=$A$50,'SFR Table 2a all'!AC22,IF($M$4=$A$51,'SFR Table 2a all'!AC42,IF($M$4=$A$52,'SFR Table 2a all'!AC62,IF($M$4=$A$53,'SFR Table 2a all'!AC82,IF($M$4=$A$54,'SFR Table 2a all'!AC102,IF($M$4=$A$55,'SFR Table 2a all'!AC122,IF($M$4=$A$56,'SFR Table 2a all'!AC142,'SFR Table 2a all'!AC162))))))),IF($M$4=$A$50,'SFR Table 2a all'!AY22,IF($M$4=$A$51,'SFR Table 2a all'!AY42,IF($M$4=$A$52,'SFR Table 2a all'!AY62,IF($M$4=$A$53,'SFR Table 2a all'!AY82,IF($M$4=$A$54,'SFR Table 2a all'!AY102,IF($M$4=$A$55,'SFR Table 2a all'!AY122,IF($M$4=$A$56,'SFR Table 2a all'!AY142,'SFR Table 2a all'!AY162)))))))))</f>
        <v>38</v>
      </c>
      <c r="F26" s="526">
        <f>IF($M$3=$F$50,IF($M$4=$A$50,'SFR Table 2a all'!H22,IF($M$4=$A$51,'SFR Table 2a all'!H42,IF($M$4=$A$52,'SFR Table 2a all'!H62,IF($M$4=$A$53,'SFR Table 2a all'!H82,IF($M$4=$A$54,'SFR Table 2a all'!H102,IF($M$4=$A$55,'SFR Table 2a all'!H122,IF($M$4=$A$56,'SFR Table 2a all'!H142,'SFR Table 2a all'!H162))))))),IF($M$3=$F$51,IF($M$4=$A$50,'SFR Table 2a all'!AD22,IF($M$4=$A$51,'SFR Table 2a all'!AD42,IF($M$4=$A$52,'SFR Table 2a all'!AD62,IF($M$4=$A$53,'SFR Table 2a all'!AD82,IF($M$4=$A$54,'SFR Table 2a all'!AD102,IF($M$4=$A$55,'SFR Table 2a all'!AD122,IF($M$4=$A$56,'SFR Table 2a all'!AD142,'SFR Table 2a all'!AD162))))))),IF($M$4=$A$50,'SFR Table 2a all'!AZ22,IF($M$4=$A$51,'SFR Table 2a all'!AZ42,IF($M$4=$A$52,'SFR Table 2a all'!AZ62,IF($M$4=$A$53,'SFR Table 2a all'!AZ82,IF($M$4=$A$54,'SFR Table 2a all'!AZ102,IF($M$4=$A$55,'SFR Table 2a all'!AZ122,IF($M$4=$A$56,'SFR Table 2a all'!AZ142,'SFR Table 2a all'!AZ162)))))))))</f>
        <v>43</v>
      </c>
      <c r="G26" s="526">
        <f>IF($M$3=$F$50,IF($M$4=$A$50,'SFR Table 2a all'!I22,IF($M$4=$A$51,'SFR Table 2a all'!I42,IF($M$4=$A$52,'SFR Table 2a all'!I62,IF($M$4=$A$53,'SFR Table 2a all'!I82,IF($M$4=$A$54,'SFR Table 2a all'!I102,IF($M$4=$A$55,'SFR Table 2a all'!I122,IF($M$4=$A$56,'SFR Table 2a all'!I142,'SFR Table 2a all'!I162))))))),IF($M$3=$F$51,IF($M$4=$A$50,'SFR Table 2a all'!AE22,IF($M$4=$A$51,'SFR Table 2a all'!AE42,IF($M$4=$A$52,'SFR Table 2a all'!AE62,IF($M$4=$A$53,'SFR Table 2a all'!AE82,IF($M$4=$A$54,'SFR Table 2a all'!AE102,IF($M$4=$A$55,'SFR Table 2a all'!AE122,IF($M$4=$A$56,'SFR Table 2a all'!AE142,'SFR Table 2a all'!AE162))))))),IF($M$4=$A$50,'SFR Table 2a all'!BA22,IF($M$4=$A$51,'SFR Table 2a all'!BA42,IF($M$4=$A$52,'SFR Table 2a all'!BA62,IF($M$4=$A$53,'SFR Table 2a all'!BA82,IF($M$4=$A$54,'SFR Table 2a all'!BA102,IF($M$4=$A$55,'SFR Table 2a all'!BA122,IF($M$4=$A$56,'SFR Table 2a all'!BA142,'SFR Table 2a all'!BA162)))))))))</f>
        <v>43</v>
      </c>
      <c r="H26" s="526"/>
      <c r="I26" s="525" t="str">
        <f>IF($M$3=$F$50,IF($M$4=$A$50,'SFR Table 2a all'!J22,IF($M$4=$A$51,'SFR Table 2a all'!J42,IF($M$4=$A$52,'SFR Table 2a all'!J62,IF($M$4=$A$53,'SFR Table 2a all'!J82,IF($M$4=$A$54,'SFR Table 2a all'!J102,IF($M$4=$A$55,'SFR Table 2a all'!J122,IF($M$4=$A$56,'SFR Table 2a all'!J142,'SFR Table 2a all'!J162))))))),IF($M$3=$F$51,IF($M$4=$A$50,'SFR Table 2a all'!AF22,IF($M$4=$A$51,'SFR Table 2a all'!AF42,IF($M$4=$A$52,'SFR Table 2a all'!AF62,IF($M$4=$A$53,'SFR Table 2a all'!AF82,IF($M$4=$A$54,'SFR Table 2a all'!AF102,IF($M$4=$A$55,'SFR Table 2a all'!AF122,IF($M$4=$A$56,'SFR Table 2a all'!AF142,'SFR Table 2a all'!AF162))))))),IF($M$4=$A$50,'SFR Table 2a all'!BB22,IF($M$4=$A$51,'SFR Table 2a all'!BB42,IF($M$4=$A$52,'SFR Table 2a all'!BB62,IF($M$4=$A$53,'SFR Table 2a all'!BB82,IF($M$4=$A$54,'SFR Table 2a all'!BB102,IF($M$4=$A$55,'SFR Table 2a all'!BB122,IF($M$4=$A$56,'SFR Table 2a all'!BB142,'SFR Table 2a all'!BB162)))))))))</f>
        <v>.</v>
      </c>
      <c r="J26" s="526">
        <f>IF($M$3=$F$50,IF($M$4=$A$50,'SFR Table 2a all'!K22,IF($M$4=$A$51,'SFR Table 2a all'!K42,IF($M$4=$A$52,'SFR Table 2a all'!K62,IF($M$4=$A$53,'SFR Table 2a all'!K82,IF($M$4=$A$54,'SFR Table 2a all'!K102,IF($M$4=$A$55,'SFR Table 2a all'!K122,IF($M$4=$A$56,'SFR Table 2a all'!K142,'SFR Table 2a all'!K162))))))),IF($M$3=$F$51,IF($M$4=$A$50,'SFR Table 2a all'!AG22,IF($M$4=$A$51,'SFR Table 2a all'!AG42,IF($M$4=$A$52,'SFR Table 2a all'!AG62,IF($M$4=$A$53,'SFR Table 2a all'!AG82,IF($M$4=$A$54,'SFR Table 2a all'!AG102,IF($M$4=$A$55,'SFR Table 2a all'!AG122,IF($M$4=$A$56,'SFR Table 2a all'!AG142,'SFR Table 2a all'!AG162))))))),IF($M$4=$A$50,'SFR Table 2a all'!BC22,IF($M$4=$A$51,'SFR Table 2a all'!BC42,IF($M$4=$A$52,'SFR Table 2a all'!BC62,IF($M$4=$A$53,'SFR Table 2a all'!BC82,IF($M$4=$A$54,'SFR Table 2a all'!BC102,IF($M$4=$A$55,'SFR Table 2a all'!BC122,IF($M$4=$A$56,'SFR Table 2a all'!BC142,'SFR Table 2a all'!BC162)))))))))</f>
        <v>36</v>
      </c>
      <c r="K26" s="526">
        <f>IF($M$3=$F$50,IF($M$4=$A$50,'SFR Table 2a all'!L22,IF($M$4=$A$51,'SFR Table 2a all'!L42,IF($M$4=$A$52,'SFR Table 2a all'!L62,IF($M$4=$A$53,'SFR Table 2a all'!L82,IF($M$4=$A$54,'SFR Table 2a all'!L102,IF($M$4=$A$55,'SFR Table 2a all'!L122,IF($M$4=$A$56,'SFR Table 2a all'!L142,'SFR Table 2a all'!L162))))))),IF($M$3=$F$51,IF($M$4=$A$50,'SFR Table 2a all'!AH22,IF($M$4=$A$51,'SFR Table 2a all'!AH42,IF($M$4=$A$52,'SFR Table 2a all'!AH62,IF($M$4=$A$53,'SFR Table 2a all'!AH82,IF($M$4=$A$54,'SFR Table 2a all'!AH102,IF($M$4=$A$55,'SFR Table 2a all'!AH122,IF($M$4=$A$56,'SFR Table 2a all'!AH142,'SFR Table 2a all'!AH162))))))),IF($M$4=$A$50,'SFR Table 2a all'!BD22,IF($M$4=$A$51,'SFR Table 2a all'!BD42,IF($M$4=$A$52,'SFR Table 2a all'!BD62,IF($M$4=$A$53,'SFR Table 2a all'!BD82,IF($M$4=$A$54,'SFR Table 2a all'!BD102,IF($M$4=$A$55,'SFR Table 2a all'!BD122,IF($M$4=$A$56,'SFR Table 2a all'!BD142,'SFR Table 2a all'!BD162)))))))))</f>
        <v>38</v>
      </c>
      <c r="L26" s="526">
        <f>IF($M$3=$F$50,IF($M$4=$A$50,'SFR Table 2a all'!M22,IF($M$4=$A$51,'SFR Table 2a all'!M42,IF($M$4=$A$52,'SFR Table 2a all'!M62,IF($M$4=$A$53,'SFR Table 2a all'!M82,IF($M$4=$A$54,'SFR Table 2a all'!M102,IF($M$4=$A$55,'SFR Table 2a all'!M122,IF($M$4=$A$56,'SFR Table 2a all'!M142,'SFR Table 2a all'!M162))))))),IF($M$3=$F$51,IF($M$4=$A$50,'SFR Table 2a all'!AI22,IF($M$4=$A$51,'SFR Table 2a all'!AI42,IF($M$4=$A$52,'SFR Table 2a all'!AI62,IF($M$4=$A$53,'SFR Table 2a all'!AI82,IF($M$4=$A$54,'SFR Table 2a all'!AI102,IF($M$4=$A$55,'SFR Table 2a all'!AI122,IF($M$4=$A$56,'SFR Table 2a all'!AI142,'SFR Table 2a all'!AI162))))))),IF($M$4=$A$50,'SFR Table 2a all'!BE22,IF($M$4=$A$51,'SFR Table 2a all'!BE42,IF($M$4=$A$52,'SFR Table 2a all'!BE62,IF($M$4=$A$53,'SFR Table 2a all'!BE82,IF($M$4=$A$54,'SFR Table 2a all'!BE102,IF($M$4=$A$55,'SFR Table 2a all'!BE122,IF($M$4=$A$56,'SFR Table 2a all'!BE142,'SFR Table 2a all'!BE162)))))))))</f>
        <v>42</v>
      </c>
      <c r="M26" s="526">
        <f>IF($M$3=$F$50,IF($M$4=$A$50,'SFR Table 2a all'!N22,IF($M$4=$A$51,'SFR Table 2a all'!N42,IF($M$4=$A$52,'SFR Table 2a all'!N62,IF($M$4=$A$53,'SFR Table 2a all'!N82,IF($M$4=$A$54,'SFR Table 2a all'!N102,IF($M$4=$A$55,'SFR Table 2a all'!N122,IF($M$4=$A$56,'SFR Table 2a all'!N142,'SFR Table 2a all'!N162))))))),IF($M$3=$F$51,IF($M$4=$A$50,'SFR Table 2a all'!AJ22,IF($M$4=$A$51,'SFR Table 2a all'!AJ42,IF($M$4=$A$52,'SFR Table 2a all'!AJ62,IF($M$4=$A$53,'SFR Table 2a all'!AJ82,IF($M$4=$A$54,'SFR Table 2a all'!AJ102,IF($M$4=$A$55,'SFR Table 2a all'!AJ122,IF($M$4=$A$56,'SFR Table 2a all'!AJ142,'SFR Table 2a all'!AJ162))))))),IF($M$4=$A$50,'SFR Table 2a all'!BF22,IF($M$4=$A$51,'SFR Table 2a all'!BF42,IF($M$4=$A$52,'SFR Table 2a all'!BF62,IF($M$4=$A$53,'SFR Table 2a all'!BF82,IF($M$4=$A$54,'SFR Table 2a all'!BF102,IF($M$4=$A$55,'SFR Table 2a all'!BF122,IF($M$4=$A$56,'SFR Table 2a all'!BF142,'SFR Table 2a all'!BF162)))))))))</f>
        <v>43</v>
      </c>
      <c r="N26" s="526"/>
      <c r="O26" s="527" t="str">
        <f>IF($M$3=$F$50,IF($M$4=$A$50,'SFR Table 2a all'!T22,IF($M$4=$A$51,'SFR Table 2a all'!T42,IF($M$4=$A$52,'SFR Table 2a all'!T62,IF($M$4=$A$53,'SFR Table 2a all'!T82,IF($M$4=$A$54,'SFR Table 2a all'!T102,IF($M$4=$A$55,'SFR Table 2a all'!T122,IF($M$4=$A$56,'SFR Table 2a all'!T142,'SFR Table 2a all'!T162))))))),IF($M$3=$F$51,IF($M$4=$A$50,'SFR Table 2a all'!AP22,IF($M$4=$A$51,'SFR Table 2a all'!AP42,IF($M$4=$A$52,'SFR Table 2a all'!AP62,IF($M$4=$A$53,'SFR Table 2a all'!AP82,IF($M$4=$A$54,'SFR Table 2a all'!AP102,IF($M$4=$A$55,'SFR Table 2a all'!AP122,IF($M$4=$A$56,'SFR Table 2a all'!AP142,'SFR Table 2a all'!AP162))))))),IF($M$4=$A$50,'SFR Table 2a all'!BL22,IF($M$4=$A$51,'SFR Table 2a all'!BL42,IF($M$4=$A$52,'SFR Table 2a all'!BL62,IF($M$4=$A$53,'SFR Table 2a all'!BL82,IF($M$4=$A$54,'SFR Table 2a all'!BL102,IF($M$4=$A$55,'SFR Table 2a all'!BL122,IF($M$4=$A$56,'SFR Table 2a all'!BL142,'SFR Table 2a all'!BL162)))))))))</f>
        <v>.</v>
      </c>
      <c r="P26" s="528" t="str">
        <f>IF($M$3=$F$50,IF($M$4=$A$50,'SFR Table 2a all'!U22,IF($M$4=$A$51,'SFR Table 2a all'!U42,IF($M$4=$A$52,'SFR Table 2a all'!U62,IF($M$4=$A$53,'SFR Table 2a all'!U82,IF($M$4=$A$54,'SFR Table 2a all'!U102,IF($M$4=$A$55,'SFR Table 2a all'!U122,IF($M$4=$A$56,'SFR Table 2a all'!U142,'SFR Table 2a all'!U162))))))),IF($M$3=$F$51,IF($M$4=$A$50,'SFR Table 2a all'!AQ22,IF($M$4=$A$51,'SFR Table 2a all'!AQ42,IF($M$4=$A$52,'SFR Table 2a all'!AQ62,IF($M$4=$A$53,'SFR Table 2a all'!AQ82,IF($M$4=$A$54,'SFR Table 2a all'!AQ102,IF($M$4=$A$55,'SFR Table 2a all'!AQ122,IF($M$4=$A$56,'SFR Table 2a all'!AQ142,'SFR Table 2a all'!AQ162))))))),IF($M$4=$A$50,'SFR Table 2a all'!BM22,IF($M$4=$A$51,'SFR Table 2a all'!BM42,IF($M$4=$A$52,'SFR Table 2a all'!BM62,IF($M$4=$A$53,'SFR Table 2a all'!BM82,IF($M$4=$A$54,'SFR Table 2a all'!BM102,IF($M$4=$A$55,'SFR Table 2a all'!BM122,IF($M$4=$A$56,'SFR Table 2a all'!BM142,'SFR Table 2a all'!BM162)))))))))</f>
        <v>..</v>
      </c>
      <c r="Q26" s="528" t="str">
        <f>IF($M$3=$F$50,IF($M$4=$A$50,'SFR Table 2a all'!V22,IF($M$4=$A$51,'SFR Table 2a all'!V42,IF($M$4=$A$52,'SFR Table 2a all'!V62,IF($M$4=$A$53,'SFR Table 2a all'!V82,IF($M$4=$A$54,'SFR Table 2a all'!V102,IF($M$4=$A$55,'SFR Table 2a all'!V122,IF($M$4=$A$56,'SFR Table 2a all'!V142,'SFR Table 2a all'!V162))))))),IF($M$3=$F$51,IF($M$4=$A$50,'SFR Table 2a all'!AR22,IF($M$4=$A$51,'SFR Table 2a all'!AR42,IF($M$4=$A$52,'SFR Table 2a all'!AR62,IF($M$4=$A$53,'SFR Table 2a all'!AR82,IF($M$4=$A$54,'SFR Table 2a all'!AR102,IF($M$4=$A$55,'SFR Table 2a all'!AR122,IF($M$4=$A$56,'SFR Table 2a all'!AR142,'SFR Table 2a all'!AR162))))))),IF($M$4=$A$50,'SFR Table 2a all'!BN22,IF($M$4=$A$51,'SFR Table 2a all'!BN42,IF($M$4=$A$52,'SFR Table 2a all'!BN62,IF($M$4=$A$53,'SFR Table 2a all'!BN82,IF($M$4=$A$54,'SFR Table 2a all'!BN102,IF($M$4=$A$55,'SFR Table 2a all'!BN122,IF($M$4=$A$56,'SFR Table 2a all'!BN142,'SFR Table 2a all'!BN162)))))))))</f>
        <v>..</v>
      </c>
      <c r="R26" s="528" t="str">
        <f>IF($M$3=$F$50,IF($M$4=$A$50,'SFR Table 2a all'!W22,IF($M$4=$A$51,'SFR Table 2a all'!W42,IF($M$4=$A$52,'SFR Table 2a all'!W62,IF($M$4=$A$53,'SFR Table 2a all'!W82,IF($M$4=$A$54,'SFR Table 2a all'!W102,IF($M$4=$A$55,'SFR Table 2a all'!W122,IF($M$4=$A$56,'SFR Table 2a all'!W142,'SFR Table 2a all'!W162))))))),IF($M$3=$F$51,IF($M$4=$A$50,'SFR Table 2a all'!AS22,IF($M$4=$A$51,'SFR Table 2a all'!AS42,IF($M$4=$A$52,'SFR Table 2a all'!AS62,IF($M$4=$A$53,'SFR Table 2a all'!AS82,IF($M$4=$A$54,'SFR Table 2a all'!AS102,IF($M$4=$A$55,'SFR Table 2a all'!AS122,IF($M$4=$A$56,'SFR Table 2a all'!AS142,'SFR Table 2a all'!AS162))))))),IF($M$4=$A$50,'SFR Table 2a all'!BO22,IF($M$4=$A$51,'SFR Table 2a all'!BO42,IF($M$4=$A$52,'SFR Table 2a all'!BO62,IF($M$4=$A$53,'SFR Table 2a all'!BO82,IF($M$4=$A$54,'SFR Table 2a all'!BO102,IF($M$4=$A$55,'SFR Table 2a all'!BO122,IF($M$4=$A$56,'SFR Table 2a all'!BO142,'SFR Table 2a all'!BO162)))))))))</f>
        <v>..</v>
      </c>
      <c r="S26" s="528" t="str">
        <f>IF($M$3=$F$50,IF($M$4=$A$50,'SFR Table 2a all'!X22,IF($M$4=$A$51,'SFR Table 2a all'!X42,IF($M$4=$A$52,'SFR Table 2a all'!X62,IF($M$4=$A$53,'SFR Table 2a all'!X82,IF($M$4=$A$54,'SFR Table 2a all'!X102,IF($M$4=$A$55,'SFR Table 2a all'!X122,IF($M$4=$A$56,'SFR Table 2a all'!X142,'SFR Table 2a all'!X162))))))),IF($M$3=$F$51,IF($M$4=$A$50,'SFR Table 2a all'!AT22,IF($M$4=$A$51,'SFR Table 2a all'!AT42,IF($M$4=$A$52,'SFR Table 2a all'!AT62,IF($M$4=$A$53,'SFR Table 2a all'!AT82,IF($M$4=$A$54,'SFR Table 2a all'!AT102,IF($M$4=$A$55,'SFR Table 2a all'!AT122,IF($M$4=$A$56,'SFR Table 2a all'!AT142,'SFR Table 2a all'!AT162))))))),IF($M$4=$A$50,'SFR Table 2a all'!BP22,IF($M$4=$A$51,'SFR Table 2a all'!BP42,IF($M$4=$A$52,'SFR Table 2a all'!BP62,IF($M$4=$A$53,'SFR Table 2a all'!BP82,IF($M$4=$A$54,'SFR Table 2a all'!BP102,IF($M$4=$A$55,'SFR Table 2a all'!BP122,IF($M$4=$A$56,'SFR Table 2a all'!BP142,'SFR Table 2a all'!BP162)))))))))</f>
        <v>..</v>
      </c>
    </row>
    <row r="27" spans="1:19" s="39" customFormat="1" x14ac:dyDescent="0.2">
      <c r="A27" s="171"/>
      <c r="B27" s="70"/>
      <c r="C27" s="145"/>
      <c r="D27" s="144"/>
      <c r="E27" s="144"/>
      <c r="F27" s="144"/>
      <c r="G27" s="144"/>
      <c r="H27" s="144"/>
      <c r="I27" s="145"/>
      <c r="J27" s="144"/>
      <c r="K27" s="144"/>
      <c r="L27" s="144"/>
      <c r="M27" s="144"/>
      <c r="N27" s="144"/>
      <c r="O27" s="529"/>
      <c r="P27" s="146"/>
      <c r="Q27" s="146"/>
      <c r="R27" s="146"/>
      <c r="S27" s="146"/>
    </row>
    <row r="28" spans="1:19" x14ac:dyDescent="0.2">
      <c r="A28" s="71"/>
      <c r="B28" s="43"/>
      <c r="C28" s="43"/>
      <c r="D28" s="43"/>
      <c r="E28" s="43"/>
      <c r="F28" s="43"/>
      <c r="G28" s="43"/>
      <c r="H28" s="43"/>
      <c r="I28" s="43"/>
      <c r="J28" s="42"/>
      <c r="K28" s="42"/>
      <c r="L28" s="42"/>
      <c r="M28" s="42"/>
      <c r="N28" s="42"/>
      <c r="O28" s="43"/>
      <c r="P28" s="43"/>
      <c r="Q28" s="43"/>
      <c r="R28" s="43"/>
      <c r="S28" s="72" t="s">
        <v>31</v>
      </c>
    </row>
    <row r="29" spans="1:19" s="39" customFormat="1" x14ac:dyDescent="0.2">
      <c r="A29" s="613" t="s">
        <v>587</v>
      </c>
      <c r="B29" s="613"/>
      <c r="C29" s="613"/>
      <c r="D29" s="613"/>
      <c r="E29" s="613"/>
      <c r="F29" s="613"/>
      <c r="G29" s="613"/>
      <c r="H29" s="613"/>
      <c r="I29" s="613"/>
      <c r="J29" s="613"/>
      <c r="K29" s="613"/>
      <c r="L29" s="613"/>
      <c r="M29" s="613"/>
      <c r="N29" s="613"/>
      <c r="O29" s="613"/>
      <c r="P29" s="613"/>
      <c r="Q29" s="613"/>
      <c r="R29" s="613"/>
      <c r="S29" s="613"/>
    </row>
    <row r="30" spans="1:19" s="39" customFormat="1" x14ac:dyDescent="0.2">
      <c r="A30" s="613" t="s">
        <v>32</v>
      </c>
      <c r="B30" s="613"/>
      <c r="C30" s="613"/>
      <c r="D30" s="613"/>
      <c r="E30" s="613"/>
      <c r="F30" s="613"/>
      <c r="G30" s="613"/>
      <c r="H30" s="613"/>
      <c r="I30" s="613"/>
      <c r="J30" s="613"/>
      <c r="K30" s="613"/>
      <c r="L30" s="613"/>
      <c r="M30" s="613"/>
      <c r="N30" s="613"/>
      <c r="O30" s="613"/>
      <c r="P30" s="613"/>
      <c r="Q30" s="613"/>
      <c r="R30" s="613"/>
      <c r="S30" s="613"/>
    </row>
    <row r="31" spans="1:19" s="39" customFormat="1" x14ac:dyDescent="0.2">
      <c r="A31" s="613" t="s">
        <v>33</v>
      </c>
      <c r="B31" s="613"/>
      <c r="C31" s="613"/>
      <c r="D31" s="613"/>
      <c r="E31" s="613"/>
      <c r="F31" s="613"/>
      <c r="G31" s="613"/>
      <c r="H31" s="613"/>
      <c r="I31" s="613"/>
      <c r="J31" s="613"/>
      <c r="K31" s="613"/>
      <c r="L31" s="613"/>
      <c r="M31" s="613"/>
      <c r="N31" s="613"/>
      <c r="O31" s="613"/>
      <c r="P31" s="613"/>
      <c r="Q31" s="613"/>
      <c r="R31" s="613"/>
      <c r="S31" s="613"/>
    </row>
    <row r="32" spans="1:19" s="39" customFormat="1" x14ac:dyDescent="0.2">
      <c r="A32" s="613" t="s">
        <v>637</v>
      </c>
      <c r="B32" s="613"/>
      <c r="C32" s="613"/>
      <c r="D32" s="613"/>
      <c r="E32" s="613"/>
      <c r="F32" s="613"/>
      <c r="G32" s="613"/>
      <c r="H32" s="613"/>
      <c r="I32" s="613"/>
      <c r="J32" s="613"/>
      <c r="K32" s="613"/>
      <c r="L32" s="613"/>
      <c r="M32" s="613"/>
      <c r="N32" s="613"/>
      <c r="O32" s="613"/>
      <c r="P32" s="613"/>
      <c r="Q32" s="613"/>
      <c r="R32" s="613"/>
      <c r="S32" s="613"/>
    </row>
    <row r="33" spans="1:19" s="39" customFormat="1" x14ac:dyDescent="0.2">
      <c r="A33" s="613" t="s">
        <v>638</v>
      </c>
      <c r="B33" s="613"/>
      <c r="C33" s="613"/>
      <c r="D33" s="613"/>
      <c r="E33" s="613"/>
      <c r="F33" s="613"/>
      <c r="G33" s="613"/>
      <c r="H33" s="613"/>
      <c r="I33" s="613"/>
      <c r="J33" s="613"/>
      <c r="K33" s="613"/>
      <c r="L33" s="613"/>
      <c r="M33" s="613"/>
      <c r="N33" s="613"/>
      <c r="O33" s="613"/>
      <c r="P33" s="613"/>
      <c r="Q33" s="613"/>
      <c r="R33" s="613"/>
      <c r="S33" s="613"/>
    </row>
    <row r="34" spans="1:19" s="39" customFormat="1" ht="22.5" customHeight="1" x14ac:dyDescent="0.2">
      <c r="A34" s="621" t="s">
        <v>662</v>
      </c>
      <c r="B34" s="621"/>
      <c r="C34" s="621"/>
      <c r="D34" s="621"/>
      <c r="E34" s="621"/>
      <c r="F34" s="621"/>
      <c r="G34" s="621"/>
      <c r="H34" s="621"/>
      <c r="I34" s="621"/>
      <c r="J34" s="621"/>
      <c r="K34" s="621"/>
      <c r="L34" s="621"/>
      <c r="M34" s="621"/>
      <c r="N34" s="621"/>
      <c r="O34" s="621"/>
      <c r="P34" s="621"/>
      <c r="Q34" s="621"/>
      <c r="R34" s="621"/>
      <c r="S34" s="621"/>
    </row>
    <row r="35" spans="1:19" s="39" customFormat="1" x14ac:dyDescent="0.2">
      <c r="A35" s="613" t="s">
        <v>639</v>
      </c>
      <c r="B35" s="613"/>
      <c r="C35" s="613"/>
      <c r="D35" s="613"/>
      <c r="E35" s="613"/>
      <c r="F35" s="613"/>
      <c r="G35" s="613"/>
      <c r="H35" s="613"/>
      <c r="I35" s="613"/>
      <c r="J35" s="613"/>
      <c r="K35" s="613"/>
      <c r="L35" s="613"/>
      <c r="M35" s="613"/>
      <c r="N35" s="613"/>
      <c r="O35" s="613"/>
      <c r="P35" s="613"/>
      <c r="Q35" s="613"/>
      <c r="R35" s="613"/>
      <c r="S35" s="613"/>
    </row>
    <row r="36" spans="1:19" s="39" customFormat="1" x14ac:dyDescent="0.2">
      <c r="A36" s="621" t="s">
        <v>588</v>
      </c>
      <c r="B36" s="621"/>
      <c r="C36" s="621"/>
      <c r="D36" s="621"/>
      <c r="E36" s="621"/>
      <c r="F36" s="621"/>
      <c r="G36" s="621"/>
      <c r="H36" s="621"/>
      <c r="I36" s="621"/>
      <c r="J36" s="621"/>
      <c r="K36" s="621"/>
      <c r="L36" s="621"/>
      <c r="M36" s="621"/>
      <c r="N36" s="621"/>
      <c r="O36" s="621"/>
      <c r="P36" s="621"/>
      <c r="Q36" s="621"/>
      <c r="R36" s="621"/>
      <c r="S36" s="621"/>
    </row>
    <row r="37" spans="1:19" s="39" customFormat="1" ht="22.5" customHeight="1" x14ac:dyDescent="0.2">
      <c r="A37" s="621" t="s">
        <v>635</v>
      </c>
      <c r="B37" s="621"/>
      <c r="C37" s="621"/>
      <c r="D37" s="621"/>
      <c r="E37" s="621"/>
      <c r="F37" s="621"/>
      <c r="G37" s="621"/>
      <c r="H37" s="621"/>
      <c r="I37" s="621"/>
      <c r="J37" s="621"/>
      <c r="K37" s="621"/>
      <c r="L37" s="621"/>
      <c r="M37" s="621"/>
      <c r="N37" s="621"/>
      <c r="O37" s="621"/>
      <c r="P37" s="621"/>
      <c r="Q37" s="621"/>
      <c r="R37" s="621"/>
      <c r="S37" s="621"/>
    </row>
    <row r="38" spans="1:19" s="39" customFormat="1" ht="33.75" customHeight="1" x14ac:dyDescent="0.2">
      <c r="A38" s="621" t="s">
        <v>589</v>
      </c>
      <c r="B38" s="621"/>
      <c r="C38" s="621"/>
      <c r="D38" s="621"/>
      <c r="E38" s="621"/>
      <c r="F38" s="621"/>
      <c r="G38" s="621"/>
      <c r="H38" s="621"/>
      <c r="I38" s="621"/>
      <c r="J38" s="621"/>
      <c r="K38" s="621"/>
      <c r="L38" s="621"/>
      <c r="M38" s="621"/>
      <c r="N38" s="621"/>
      <c r="O38" s="621"/>
      <c r="P38" s="621"/>
      <c r="Q38" s="621"/>
      <c r="R38" s="621"/>
      <c r="S38" s="621"/>
    </row>
    <row r="39" spans="1:19" s="39" customFormat="1" ht="11.25" customHeight="1" x14ac:dyDescent="0.2">
      <c r="A39" s="621" t="s">
        <v>590</v>
      </c>
      <c r="B39" s="621"/>
      <c r="C39" s="621"/>
      <c r="D39" s="621"/>
      <c r="E39" s="621"/>
      <c r="F39" s="621"/>
      <c r="G39" s="621"/>
      <c r="H39" s="621"/>
      <c r="I39" s="621"/>
      <c r="J39" s="621"/>
      <c r="K39" s="621"/>
      <c r="L39" s="621"/>
      <c r="M39" s="621"/>
      <c r="N39" s="621"/>
      <c r="O39" s="621"/>
      <c r="P39" s="621"/>
      <c r="Q39" s="621"/>
      <c r="R39" s="621"/>
      <c r="S39" s="621"/>
    </row>
    <row r="40" spans="1:19" x14ac:dyDescent="0.2">
      <c r="A40" s="67"/>
      <c r="B40" s="67"/>
      <c r="C40" s="67"/>
      <c r="D40" s="67"/>
      <c r="E40" s="67"/>
      <c r="F40" s="67"/>
      <c r="G40" s="67"/>
      <c r="H40" s="67"/>
      <c r="I40" s="67"/>
      <c r="J40" s="67"/>
      <c r="O40" s="67"/>
      <c r="P40" s="67"/>
      <c r="Q40" s="67"/>
      <c r="R40" s="67"/>
      <c r="S40" s="67"/>
    </row>
    <row r="41" spans="1:19" x14ac:dyDescent="0.2">
      <c r="A41" s="67" t="s">
        <v>13</v>
      </c>
      <c r="B41" s="67"/>
      <c r="C41" s="67"/>
      <c r="D41" s="67"/>
      <c r="E41" s="67"/>
      <c r="F41" s="67"/>
      <c r="G41" s="67"/>
      <c r="H41" s="67"/>
      <c r="I41" s="67"/>
      <c r="J41" s="67"/>
      <c r="O41" s="67"/>
      <c r="P41" s="67"/>
      <c r="Q41" s="67"/>
      <c r="R41" s="67"/>
      <c r="S41" s="67"/>
    </row>
    <row r="42" spans="1:19" x14ac:dyDescent="0.2">
      <c r="A42" s="67" t="s">
        <v>34</v>
      </c>
      <c r="B42" s="67"/>
      <c r="C42" s="67"/>
      <c r="D42" s="67"/>
      <c r="E42" s="67"/>
      <c r="F42" s="67"/>
      <c r="G42" s="67"/>
      <c r="H42" s="67"/>
      <c r="I42" s="67"/>
      <c r="J42" s="67"/>
      <c r="O42" s="67"/>
      <c r="P42" s="67"/>
      <c r="Q42" s="67"/>
      <c r="R42" s="67"/>
      <c r="S42" s="67"/>
    </row>
    <row r="43" spans="1:19" x14ac:dyDescent="0.2">
      <c r="A43" s="67" t="s">
        <v>35</v>
      </c>
      <c r="B43" s="67"/>
      <c r="C43" s="67"/>
      <c r="D43" s="67"/>
      <c r="E43" s="67"/>
      <c r="F43" s="67"/>
      <c r="G43" s="67"/>
      <c r="H43" s="67"/>
      <c r="I43" s="67"/>
      <c r="J43" s="67"/>
      <c r="O43" s="67"/>
      <c r="P43" s="67"/>
      <c r="Q43" s="67"/>
      <c r="R43" s="67"/>
      <c r="S43" s="67"/>
    </row>
    <row r="44" spans="1:19" x14ac:dyDescent="0.2">
      <c r="A44" s="599" t="s">
        <v>14</v>
      </c>
      <c r="B44" s="599"/>
      <c r="C44" s="599"/>
      <c r="D44" s="599"/>
      <c r="E44" s="39"/>
      <c r="F44" s="39"/>
      <c r="G44" s="39"/>
      <c r="H44" s="39"/>
      <c r="O44" s="599"/>
      <c r="P44" s="599"/>
      <c r="Q44" s="39"/>
      <c r="R44" s="39"/>
      <c r="S44" s="39"/>
    </row>
    <row r="45" spans="1:19" s="39" customFormat="1" ht="12" customHeight="1" x14ac:dyDescent="0.2">
      <c r="A45" s="598"/>
      <c r="C45" s="69"/>
      <c r="D45" s="69"/>
      <c r="E45" s="69"/>
      <c r="F45" s="69"/>
      <c r="G45" s="69"/>
      <c r="H45" s="69"/>
      <c r="I45" s="598"/>
      <c r="J45" s="598"/>
      <c r="K45" s="598"/>
      <c r="L45" s="598"/>
      <c r="M45" s="598"/>
      <c r="N45" s="598"/>
      <c r="O45" s="69"/>
      <c r="P45" s="69"/>
      <c r="Q45" s="69"/>
      <c r="R45" s="69"/>
      <c r="S45" s="69"/>
    </row>
    <row r="46" spans="1:19" s="39" customFormat="1" ht="12.75" customHeight="1" x14ac:dyDescent="0.2">
      <c r="A46" s="599"/>
      <c r="C46" s="69"/>
      <c r="D46" s="69"/>
      <c r="E46" s="69"/>
      <c r="F46" s="76"/>
      <c r="G46" s="76"/>
      <c r="H46" s="76"/>
      <c r="I46" s="76"/>
      <c r="J46" s="77"/>
      <c r="K46" s="69"/>
      <c r="L46" s="69"/>
      <c r="M46" s="69"/>
      <c r="N46" s="69"/>
      <c r="O46" s="69"/>
      <c r="P46" s="69"/>
      <c r="Q46" s="69"/>
      <c r="R46" s="76"/>
      <c r="S46" s="76"/>
    </row>
    <row r="47" spans="1:19" s="39" customFormat="1" x14ac:dyDescent="0.2">
      <c r="D47" s="69"/>
      <c r="E47" s="69"/>
      <c r="F47" s="69"/>
      <c r="G47" s="69"/>
      <c r="H47" s="69"/>
      <c r="I47" s="69"/>
      <c r="J47" s="78"/>
      <c r="K47" s="69"/>
      <c r="L47" s="69"/>
      <c r="M47" s="69"/>
      <c r="N47" s="69"/>
      <c r="O47" s="69"/>
      <c r="P47" s="69"/>
      <c r="Q47" s="69"/>
      <c r="R47" s="69"/>
      <c r="S47" s="69"/>
    </row>
    <row r="48" spans="1:19" s="87" customFormat="1" x14ac:dyDescent="0.2">
      <c r="A48" s="617" t="s">
        <v>17</v>
      </c>
      <c r="B48" s="617"/>
      <c r="C48" s="617"/>
      <c r="D48" s="85"/>
      <c r="E48" s="85"/>
      <c r="F48" s="617" t="s">
        <v>36</v>
      </c>
      <c r="G48" s="617"/>
      <c r="H48" s="617"/>
      <c r="I48" s="617"/>
      <c r="J48" s="86"/>
      <c r="K48" s="85"/>
      <c r="L48" s="85"/>
      <c r="M48" s="85"/>
      <c r="N48" s="85"/>
      <c r="O48" s="85"/>
      <c r="P48" s="85"/>
      <c r="Q48" s="85"/>
      <c r="R48" s="85"/>
      <c r="S48" s="85"/>
    </row>
    <row r="49" spans="1:19" s="87" customFormat="1" x14ac:dyDescent="0.2">
      <c r="A49" s="88"/>
      <c r="B49" s="88"/>
      <c r="C49" s="88"/>
      <c r="D49" s="85"/>
      <c r="E49" s="85"/>
      <c r="F49" s="85"/>
      <c r="G49" s="85"/>
      <c r="H49" s="85"/>
      <c r="I49" s="85"/>
      <c r="J49" s="86"/>
      <c r="K49" s="85"/>
      <c r="L49" s="85"/>
      <c r="M49" s="85"/>
      <c r="N49" s="85"/>
      <c r="O49" s="85"/>
      <c r="P49" s="85"/>
      <c r="Q49" s="85"/>
      <c r="R49" s="85"/>
      <c r="S49" s="85"/>
    </row>
    <row r="50" spans="1:19" s="87" customFormat="1" ht="12" customHeight="1" x14ac:dyDescent="0.2">
      <c r="A50" s="89" t="s">
        <v>636</v>
      </c>
      <c r="D50" s="90"/>
      <c r="E50" s="91"/>
      <c r="F50" s="92" t="s">
        <v>37</v>
      </c>
      <c r="G50" s="93"/>
      <c r="H50" s="93"/>
      <c r="I50" s="93"/>
      <c r="J50" s="93"/>
      <c r="K50" s="94"/>
      <c r="L50" s="94"/>
      <c r="M50" s="94"/>
      <c r="N50" s="94"/>
      <c r="O50" s="90"/>
      <c r="P50" s="90"/>
      <c r="Q50" s="91"/>
      <c r="R50" s="93"/>
      <c r="S50" s="93"/>
    </row>
    <row r="51" spans="1:19" s="87" customFormat="1" ht="12" customHeight="1" x14ac:dyDescent="0.2">
      <c r="A51" s="89" t="s">
        <v>640</v>
      </c>
      <c r="E51" s="88"/>
      <c r="F51" s="92" t="s">
        <v>39</v>
      </c>
      <c r="G51" s="88"/>
      <c r="H51" s="88"/>
      <c r="I51" s="95"/>
      <c r="J51" s="95"/>
      <c r="K51" s="85"/>
      <c r="L51" s="85"/>
      <c r="M51" s="85"/>
      <c r="N51" s="85"/>
      <c r="O51" s="88"/>
      <c r="P51" s="88"/>
      <c r="Q51" s="88"/>
      <c r="R51" s="88"/>
      <c r="S51" s="88"/>
    </row>
    <row r="52" spans="1:19" s="87" customFormat="1" ht="12" customHeight="1" x14ac:dyDescent="0.2">
      <c r="A52" s="89" t="s">
        <v>641</v>
      </c>
      <c r="E52" s="88"/>
      <c r="F52" s="92" t="s">
        <v>4</v>
      </c>
      <c r="G52" s="88"/>
      <c r="H52" s="88"/>
      <c r="I52" s="85"/>
      <c r="J52" s="85"/>
      <c r="K52" s="85"/>
      <c r="L52" s="85"/>
      <c r="M52" s="85"/>
      <c r="N52" s="85"/>
      <c r="O52" s="88"/>
      <c r="P52" s="88"/>
      <c r="Q52" s="88"/>
      <c r="R52" s="88"/>
      <c r="S52" s="88"/>
    </row>
    <row r="53" spans="1:19" s="87" customFormat="1" ht="12" customHeight="1" x14ac:dyDescent="0.2">
      <c r="A53" s="89" t="s">
        <v>642</v>
      </c>
      <c r="B53" s="96"/>
      <c r="C53" s="96"/>
      <c r="I53" s="85"/>
      <c r="J53" s="85"/>
      <c r="K53" s="85"/>
      <c r="L53" s="85"/>
      <c r="M53" s="85"/>
      <c r="N53" s="85"/>
    </row>
    <row r="54" spans="1:19" s="87" customFormat="1" ht="12" customHeight="1" x14ac:dyDescent="0.2">
      <c r="A54" s="89" t="s">
        <v>643</v>
      </c>
      <c r="I54" s="85"/>
      <c r="J54" s="85"/>
      <c r="K54" s="85"/>
      <c r="L54" s="85"/>
      <c r="M54" s="85"/>
      <c r="N54" s="85"/>
    </row>
    <row r="55" spans="1:19" s="87" customFormat="1" ht="12" customHeight="1" x14ac:dyDescent="0.2">
      <c r="A55" s="89" t="s">
        <v>644</v>
      </c>
      <c r="I55" s="85"/>
      <c r="J55" s="85"/>
      <c r="K55" s="85"/>
      <c r="L55" s="85"/>
      <c r="M55" s="85"/>
      <c r="N55" s="85"/>
    </row>
    <row r="56" spans="1:19" s="87" customFormat="1" ht="12" customHeight="1" x14ac:dyDescent="0.2">
      <c r="A56" s="89" t="s">
        <v>645</v>
      </c>
      <c r="E56" s="97"/>
      <c r="F56" s="97"/>
      <c r="G56" s="97"/>
      <c r="H56" s="97"/>
      <c r="I56" s="85"/>
      <c r="J56" s="89"/>
      <c r="K56" s="85"/>
      <c r="L56" s="85"/>
      <c r="M56" s="85"/>
      <c r="N56" s="85"/>
      <c r="O56" s="96"/>
      <c r="P56" s="96"/>
      <c r="Q56" s="97"/>
      <c r="R56" s="97"/>
      <c r="S56" s="97"/>
    </row>
    <row r="57" spans="1:19" s="87" customFormat="1" ht="12" customHeight="1" x14ac:dyDescent="0.2">
      <c r="A57" s="89" t="s">
        <v>646</v>
      </c>
      <c r="D57" s="98"/>
      <c r="I57" s="85"/>
      <c r="J57" s="99"/>
      <c r="K57" s="85"/>
      <c r="L57" s="85"/>
      <c r="M57" s="85"/>
      <c r="N57" s="85"/>
    </row>
    <row r="58" spans="1:19" s="80" customFormat="1" ht="12" customHeight="1" x14ac:dyDescent="0.2">
      <c r="B58" s="39"/>
      <c r="C58" s="39"/>
      <c r="E58" s="39"/>
      <c r="F58" s="39"/>
      <c r="G58" s="39"/>
      <c r="H58" s="39"/>
      <c r="I58" s="69"/>
      <c r="J58" s="599"/>
      <c r="K58" s="69"/>
      <c r="L58" s="69"/>
      <c r="M58" s="69"/>
      <c r="N58" s="69"/>
      <c r="O58" s="39"/>
      <c r="P58" s="39"/>
      <c r="Q58" s="39"/>
      <c r="R58" s="39"/>
      <c r="S58" s="39"/>
    </row>
    <row r="59" spans="1:19" s="80" customFormat="1" ht="12.75" customHeight="1" x14ac:dyDescent="0.2">
      <c r="B59" s="39"/>
      <c r="C59" s="39"/>
      <c r="E59" s="39"/>
      <c r="F59" s="39"/>
      <c r="G59" s="39"/>
      <c r="H59" s="39"/>
      <c r="I59" s="69"/>
      <c r="J59" s="599"/>
      <c r="K59" s="69"/>
      <c r="L59" s="69"/>
      <c r="M59" s="69"/>
      <c r="N59" s="69"/>
      <c r="O59" s="39"/>
      <c r="P59" s="39"/>
      <c r="Q59" s="39"/>
      <c r="R59" s="39"/>
      <c r="S59" s="39"/>
    </row>
    <row r="60" spans="1:19" s="80" customFormat="1" ht="12.75" customHeight="1" x14ac:dyDescent="0.2">
      <c r="B60" s="39"/>
      <c r="C60" s="39"/>
      <c r="E60" s="39"/>
      <c r="F60" s="39"/>
      <c r="G60" s="39"/>
      <c r="H60" s="39"/>
      <c r="I60" s="69"/>
      <c r="J60" s="599"/>
      <c r="K60" s="69"/>
      <c r="L60" s="69"/>
      <c r="M60" s="69"/>
      <c r="N60" s="69"/>
      <c r="O60" s="39"/>
      <c r="P60" s="39"/>
      <c r="Q60" s="39"/>
      <c r="R60" s="39"/>
      <c r="S60" s="39"/>
    </row>
    <row r="61" spans="1:19" s="80" customFormat="1" ht="12.75" customHeight="1" x14ac:dyDescent="0.2">
      <c r="A61" s="598"/>
      <c r="E61" s="39"/>
      <c r="F61" s="39"/>
      <c r="G61" s="39"/>
      <c r="H61" s="39"/>
      <c r="I61" s="599"/>
      <c r="J61" s="599"/>
      <c r="O61" s="39"/>
      <c r="P61" s="39"/>
      <c r="Q61" s="39"/>
      <c r="R61" s="39"/>
      <c r="S61" s="39"/>
    </row>
    <row r="62" spans="1:19" s="80" customFormat="1" ht="13.5" customHeight="1" x14ac:dyDescent="0.2">
      <c r="A62" s="39"/>
      <c r="E62" s="39"/>
      <c r="F62" s="39"/>
      <c r="G62" s="39"/>
      <c r="H62" s="39"/>
      <c r="I62" s="599"/>
      <c r="J62" s="599"/>
      <c r="O62" s="39"/>
      <c r="P62" s="39"/>
      <c r="Q62" s="39"/>
      <c r="R62" s="39"/>
      <c r="S62" s="39"/>
    </row>
    <row r="63" spans="1:19" s="80" customFormat="1" ht="12" customHeight="1" x14ac:dyDescent="0.2">
      <c r="A63" s="39"/>
      <c r="E63" s="39"/>
      <c r="F63" s="39"/>
      <c r="G63" s="39"/>
      <c r="H63" s="39"/>
      <c r="I63" s="69"/>
      <c r="J63" s="599"/>
      <c r="K63" s="69"/>
      <c r="L63" s="69"/>
      <c r="M63" s="69"/>
      <c r="N63" s="69"/>
      <c r="O63" s="39"/>
      <c r="P63" s="39"/>
      <c r="Q63" s="39"/>
      <c r="R63" s="39"/>
      <c r="S63" s="39"/>
    </row>
    <row r="64" spans="1:19" s="80" customFormat="1" ht="12" customHeight="1" x14ac:dyDescent="0.2">
      <c r="A64" s="39"/>
      <c r="B64" s="598"/>
      <c r="C64" s="598"/>
      <c r="D64" s="598"/>
      <c r="E64" s="598"/>
      <c r="F64" s="598"/>
      <c r="G64" s="598"/>
      <c r="H64" s="598"/>
      <c r="I64" s="69"/>
      <c r="K64" s="69"/>
      <c r="L64" s="69"/>
      <c r="M64" s="69"/>
      <c r="N64" s="69"/>
      <c r="O64" s="598"/>
      <c r="P64" s="598"/>
      <c r="Q64" s="598"/>
      <c r="R64" s="598"/>
      <c r="S64" s="598"/>
    </row>
    <row r="65" spans="1:19" s="80" customFormat="1" ht="11.25" customHeight="1" x14ac:dyDescent="0.2">
      <c r="A65" s="598"/>
      <c r="B65" s="39"/>
      <c r="C65" s="39"/>
      <c r="D65" s="39"/>
      <c r="E65" s="39"/>
      <c r="F65" s="39"/>
      <c r="G65" s="39"/>
      <c r="H65" s="39"/>
      <c r="I65" s="69"/>
      <c r="K65" s="69"/>
      <c r="L65" s="69"/>
      <c r="M65" s="69"/>
      <c r="N65" s="69"/>
      <c r="O65" s="39"/>
      <c r="P65" s="39"/>
      <c r="Q65" s="39"/>
      <c r="R65" s="39"/>
      <c r="S65" s="39"/>
    </row>
    <row r="66" spans="1:19" s="39" customFormat="1" ht="10.5" customHeight="1" x14ac:dyDescent="0.2">
      <c r="A66" s="598"/>
      <c r="I66" s="81"/>
      <c r="J66" s="81"/>
      <c r="K66" s="82"/>
      <c r="L66" s="82"/>
      <c r="M66" s="82"/>
      <c r="N66" s="82"/>
    </row>
    <row r="67" spans="1:19" s="83" customFormat="1" x14ac:dyDescent="0.2">
      <c r="A67" s="598"/>
      <c r="B67" s="39"/>
      <c r="C67" s="39"/>
      <c r="D67" s="39"/>
      <c r="E67" s="39"/>
      <c r="F67" s="39"/>
      <c r="G67" s="39"/>
      <c r="H67" s="39"/>
      <c r="I67" s="81"/>
      <c r="J67" s="81"/>
      <c r="K67" s="82"/>
      <c r="L67" s="82"/>
      <c r="M67" s="82"/>
      <c r="N67" s="82"/>
      <c r="O67" s="39"/>
      <c r="P67" s="39"/>
      <c r="Q67" s="39"/>
      <c r="R67" s="39"/>
      <c r="S67" s="39"/>
    </row>
    <row r="68" spans="1:19" s="83" customFormat="1" x14ac:dyDescent="0.2">
      <c r="A68" s="598"/>
      <c r="B68" s="598"/>
      <c r="C68" s="598"/>
      <c r="D68" s="598"/>
      <c r="E68" s="598"/>
      <c r="F68" s="598"/>
      <c r="G68" s="598"/>
      <c r="H68" s="598"/>
      <c r="I68" s="598"/>
      <c r="J68" s="598"/>
      <c r="K68" s="598"/>
      <c r="L68" s="598"/>
      <c r="M68" s="598"/>
      <c r="N68" s="598"/>
      <c r="O68" s="598"/>
      <c r="P68" s="598"/>
      <c r="Q68" s="598"/>
      <c r="R68" s="598"/>
      <c r="S68" s="598"/>
    </row>
    <row r="69" spans="1:19" x14ac:dyDescent="0.2">
      <c r="I69" s="84"/>
    </row>
    <row r="71" spans="1:19" x14ac:dyDescent="0.2">
      <c r="I71" s="84"/>
    </row>
    <row r="73" spans="1:19" x14ac:dyDescent="0.2">
      <c r="I73" s="84"/>
    </row>
    <row r="77" spans="1:19" x14ac:dyDescent="0.2">
      <c r="I77" s="84"/>
    </row>
    <row r="79" spans="1:19" x14ac:dyDescent="0.2">
      <c r="I79" s="84"/>
    </row>
    <row r="81" spans="9:9" x14ac:dyDescent="0.2">
      <c r="I81" s="84"/>
    </row>
    <row r="83" spans="9:9" x14ac:dyDescent="0.2">
      <c r="I83" s="84"/>
    </row>
    <row r="85" spans="9:9" x14ac:dyDescent="0.2">
      <c r="I85" s="84"/>
    </row>
  </sheetData>
  <sheetProtection password="D496" sheet="1" objects="1" scenarios="1"/>
  <mergeCells count="19">
    <mergeCell ref="A1:E1"/>
    <mergeCell ref="A36:S36"/>
    <mergeCell ref="A37:S37"/>
    <mergeCell ref="A38:S38"/>
    <mergeCell ref="A39:S39"/>
    <mergeCell ref="A48:C48"/>
    <mergeCell ref="F48:I48"/>
    <mergeCell ref="A35:S35"/>
    <mergeCell ref="M3:S3"/>
    <mergeCell ref="M4:S4"/>
    <mergeCell ref="C7:G7"/>
    <mergeCell ref="I7:M7"/>
    <mergeCell ref="O7:S7"/>
    <mergeCell ref="A29:S29"/>
    <mergeCell ref="A30:S30"/>
    <mergeCell ref="A31:S31"/>
    <mergeCell ref="A32:S32"/>
    <mergeCell ref="A33:S33"/>
    <mergeCell ref="A34:S34"/>
  </mergeCells>
  <dataValidations count="2">
    <dataValidation type="list" allowBlank="1" showInputMessage="1" showErrorMessage="1" sqref="M3:N3">
      <formula1>$F$50:$F$52</formula1>
    </dataValidation>
    <dataValidation type="list" allowBlank="1" showInputMessage="1" showErrorMessage="1" sqref="M4:N4">
      <formula1>$A$50:$A$57</formula1>
    </dataValidation>
  </dataValidations>
  <hyperlinks>
    <hyperlink ref="A1:E1" location="INDEX!A1" display="Back to index"/>
  </hyperlinks>
  <pageMargins left="0.7" right="0.7" top="0.75" bottom="0.75" header="0.3" footer="0.3"/>
  <pageSetup paperSize="9" scale="8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P16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9.140625" defaultRowHeight="15" x14ac:dyDescent="0.25"/>
  <cols>
    <col min="1" max="2" width="9.140625" style="100"/>
    <col min="3" max="3" width="40.28515625" style="122" customWidth="1"/>
    <col min="4" max="4" width="9.140625" style="123"/>
    <col min="5" max="23" width="6.5703125" style="123" customWidth="1"/>
    <col min="24" max="24" width="6.5703125" style="124" customWidth="1"/>
    <col min="25" max="25" width="40.28515625" style="122" customWidth="1"/>
    <col min="26" max="26" width="9.140625" style="123"/>
    <col min="27" max="45" width="6.5703125" style="123" customWidth="1"/>
    <col min="46" max="46" width="6.5703125" style="124" customWidth="1"/>
    <col min="47" max="47" width="40.28515625" style="122" customWidth="1"/>
    <col min="48" max="48" width="9.140625" style="123"/>
    <col min="49" max="67" width="6.5703125" style="123" customWidth="1"/>
    <col min="68" max="68" width="6.5703125" style="124" customWidth="1"/>
    <col min="69" max="16384" width="9.140625" style="100"/>
  </cols>
  <sheetData>
    <row r="1" spans="1:68" x14ac:dyDescent="0.25">
      <c r="C1" s="624" t="s">
        <v>46</v>
      </c>
      <c r="D1" s="625"/>
      <c r="E1" s="625"/>
      <c r="F1" s="625"/>
      <c r="G1" s="625"/>
      <c r="H1" s="625"/>
      <c r="I1" s="625"/>
      <c r="J1" s="625"/>
      <c r="K1" s="625"/>
      <c r="L1" s="625"/>
      <c r="M1" s="625"/>
      <c r="N1" s="625"/>
      <c r="O1" s="625"/>
      <c r="P1" s="625"/>
      <c r="Q1" s="625"/>
      <c r="R1" s="625"/>
      <c r="S1" s="625"/>
      <c r="T1" s="625"/>
      <c r="U1" s="625"/>
      <c r="V1" s="625"/>
      <c r="W1" s="625"/>
      <c r="X1" s="626"/>
      <c r="Y1" s="624" t="s">
        <v>47</v>
      </c>
      <c r="Z1" s="625"/>
      <c r="AA1" s="625"/>
      <c r="AB1" s="625"/>
      <c r="AC1" s="625"/>
      <c r="AD1" s="625"/>
      <c r="AE1" s="625"/>
      <c r="AF1" s="625"/>
      <c r="AG1" s="625"/>
      <c r="AH1" s="625"/>
      <c r="AI1" s="625"/>
      <c r="AJ1" s="625"/>
      <c r="AK1" s="625"/>
      <c r="AL1" s="625"/>
      <c r="AM1" s="625"/>
      <c r="AN1" s="625"/>
      <c r="AO1" s="625"/>
      <c r="AP1" s="625"/>
      <c r="AQ1" s="625"/>
      <c r="AR1" s="625"/>
      <c r="AS1" s="625"/>
      <c r="AT1" s="626"/>
      <c r="AU1" s="624" t="s">
        <v>48</v>
      </c>
      <c r="AV1" s="625"/>
      <c r="AW1" s="625"/>
      <c r="AX1" s="625"/>
      <c r="AY1" s="625"/>
      <c r="AZ1" s="625"/>
      <c r="BA1" s="625"/>
      <c r="BB1" s="625"/>
      <c r="BC1" s="625"/>
      <c r="BD1" s="625"/>
      <c r="BE1" s="625"/>
      <c r="BF1" s="625"/>
      <c r="BG1" s="625"/>
      <c r="BH1" s="625"/>
      <c r="BI1" s="625"/>
      <c r="BJ1" s="625"/>
      <c r="BK1" s="625"/>
      <c r="BL1" s="625"/>
      <c r="BM1" s="625"/>
      <c r="BN1" s="625"/>
      <c r="BO1" s="625"/>
      <c r="BP1" s="626"/>
    </row>
    <row r="2" spans="1:68" x14ac:dyDescent="0.25">
      <c r="C2" s="627"/>
      <c r="D2" s="628"/>
      <c r="E2" s="628"/>
      <c r="F2" s="628"/>
      <c r="G2" s="628"/>
      <c r="H2" s="628"/>
      <c r="I2" s="628"/>
      <c r="J2" s="628"/>
      <c r="K2" s="628"/>
      <c r="L2" s="628"/>
      <c r="M2" s="628"/>
      <c r="N2" s="628"/>
      <c r="O2" s="628"/>
      <c r="P2" s="628"/>
      <c r="Q2" s="628"/>
      <c r="R2" s="628"/>
      <c r="S2" s="628"/>
      <c r="T2" s="628"/>
      <c r="U2" s="628"/>
      <c r="V2" s="628"/>
      <c r="W2" s="628"/>
      <c r="X2" s="629"/>
      <c r="Y2" s="627"/>
      <c r="Z2" s="628"/>
      <c r="AA2" s="628"/>
      <c r="AB2" s="628"/>
      <c r="AC2" s="628"/>
      <c r="AD2" s="628"/>
      <c r="AE2" s="628"/>
      <c r="AF2" s="628"/>
      <c r="AG2" s="628"/>
      <c r="AH2" s="628"/>
      <c r="AI2" s="628"/>
      <c r="AJ2" s="628"/>
      <c r="AK2" s="628"/>
      <c r="AL2" s="628"/>
      <c r="AM2" s="628"/>
      <c r="AN2" s="628"/>
      <c r="AO2" s="628"/>
      <c r="AP2" s="628"/>
      <c r="AQ2" s="628"/>
      <c r="AR2" s="628"/>
      <c r="AS2" s="628"/>
      <c r="AT2" s="629"/>
      <c r="AU2" s="627"/>
      <c r="AV2" s="628"/>
      <c r="AW2" s="628"/>
      <c r="AX2" s="628"/>
      <c r="AY2" s="628"/>
      <c r="AZ2" s="628"/>
      <c r="BA2" s="628"/>
      <c r="BB2" s="628"/>
      <c r="BC2" s="628"/>
      <c r="BD2" s="628"/>
      <c r="BE2" s="628"/>
      <c r="BF2" s="628"/>
      <c r="BG2" s="628"/>
      <c r="BH2" s="628"/>
      <c r="BI2" s="628"/>
      <c r="BJ2" s="628"/>
      <c r="BK2" s="628"/>
      <c r="BL2" s="628"/>
      <c r="BM2" s="628"/>
      <c r="BN2" s="628"/>
      <c r="BO2" s="628"/>
      <c r="BP2" s="629"/>
    </row>
    <row r="3" spans="1:68" ht="15" customHeight="1" x14ac:dyDescent="0.25">
      <c r="A3" s="630" t="s">
        <v>20</v>
      </c>
      <c r="B3" s="630"/>
      <c r="C3" s="101"/>
      <c r="D3" s="48"/>
      <c r="E3" s="622" t="s">
        <v>5</v>
      </c>
      <c r="F3" s="622"/>
      <c r="G3" s="622"/>
      <c r="H3" s="622"/>
      <c r="I3" s="622"/>
      <c r="J3" s="622" t="s">
        <v>21</v>
      </c>
      <c r="K3" s="622"/>
      <c r="L3" s="622"/>
      <c r="M3" s="622"/>
      <c r="N3" s="622"/>
      <c r="O3" s="622" t="s">
        <v>22</v>
      </c>
      <c r="P3" s="622"/>
      <c r="Q3" s="622"/>
      <c r="R3" s="622"/>
      <c r="S3" s="622"/>
      <c r="T3" s="622" t="s">
        <v>49</v>
      </c>
      <c r="U3" s="622"/>
      <c r="V3" s="622"/>
      <c r="W3" s="622"/>
      <c r="X3" s="622"/>
      <c r="Y3" s="101"/>
      <c r="Z3" s="48"/>
      <c r="AA3" s="622" t="s">
        <v>5</v>
      </c>
      <c r="AB3" s="622"/>
      <c r="AC3" s="622"/>
      <c r="AD3" s="622"/>
      <c r="AE3" s="622"/>
      <c r="AF3" s="622" t="s">
        <v>21</v>
      </c>
      <c r="AG3" s="622"/>
      <c r="AH3" s="622"/>
      <c r="AI3" s="622"/>
      <c r="AJ3" s="622"/>
      <c r="AK3" s="622" t="s">
        <v>22</v>
      </c>
      <c r="AL3" s="622"/>
      <c r="AM3" s="622"/>
      <c r="AN3" s="622"/>
      <c r="AO3" s="622"/>
      <c r="AP3" s="622" t="s">
        <v>49</v>
      </c>
      <c r="AQ3" s="622"/>
      <c r="AR3" s="622"/>
      <c r="AS3" s="622"/>
      <c r="AT3" s="622"/>
      <c r="AU3" s="101"/>
      <c r="AV3" s="48"/>
      <c r="AW3" s="622" t="s">
        <v>5</v>
      </c>
      <c r="AX3" s="622"/>
      <c r="AY3" s="622"/>
      <c r="AZ3" s="622"/>
      <c r="BA3" s="622"/>
      <c r="BB3" s="622" t="s">
        <v>21</v>
      </c>
      <c r="BC3" s="622"/>
      <c r="BD3" s="622"/>
      <c r="BE3" s="622"/>
      <c r="BF3" s="622"/>
      <c r="BG3" s="622" t="s">
        <v>22</v>
      </c>
      <c r="BH3" s="622"/>
      <c r="BI3" s="622"/>
      <c r="BJ3" s="622"/>
      <c r="BK3" s="622"/>
      <c r="BL3" s="622" t="s">
        <v>49</v>
      </c>
      <c r="BM3" s="622"/>
      <c r="BN3" s="622"/>
      <c r="BO3" s="622"/>
      <c r="BP3" s="622"/>
    </row>
    <row r="4" spans="1:68" x14ac:dyDescent="0.25">
      <c r="A4" s="630"/>
      <c r="B4" s="630"/>
      <c r="C4" s="102"/>
      <c r="D4" s="50"/>
      <c r="E4" s="51">
        <v>2011</v>
      </c>
      <c r="F4" s="52">
        <v>2012</v>
      </c>
      <c r="G4" s="52">
        <v>2013</v>
      </c>
      <c r="H4" s="52">
        <v>2014</v>
      </c>
      <c r="I4" s="53">
        <v>2015</v>
      </c>
      <c r="J4" s="50">
        <v>2011</v>
      </c>
      <c r="K4" s="50">
        <v>2012</v>
      </c>
      <c r="L4" s="50">
        <v>2013</v>
      </c>
      <c r="M4" s="50">
        <v>2014</v>
      </c>
      <c r="N4" s="50">
        <v>2015</v>
      </c>
      <c r="O4" s="51">
        <v>2011</v>
      </c>
      <c r="P4" s="52">
        <v>2012</v>
      </c>
      <c r="Q4" s="52">
        <v>2013</v>
      </c>
      <c r="R4" s="52">
        <v>2014</v>
      </c>
      <c r="S4" s="53">
        <v>2015</v>
      </c>
      <c r="T4" s="51">
        <v>2011</v>
      </c>
      <c r="U4" s="52">
        <v>2012</v>
      </c>
      <c r="V4" s="52">
        <v>2013</v>
      </c>
      <c r="W4" s="52">
        <v>2014</v>
      </c>
      <c r="X4" s="53">
        <v>2015</v>
      </c>
      <c r="Y4" s="102"/>
      <c r="Z4" s="50"/>
      <c r="AA4" s="51">
        <v>2011</v>
      </c>
      <c r="AB4" s="52">
        <v>2012</v>
      </c>
      <c r="AC4" s="52">
        <v>2013</v>
      </c>
      <c r="AD4" s="52">
        <v>2014</v>
      </c>
      <c r="AE4" s="53">
        <v>2015</v>
      </c>
      <c r="AF4" s="50">
        <v>2011</v>
      </c>
      <c r="AG4" s="50">
        <v>2012</v>
      </c>
      <c r="AH4" s="50">
        <v>2013</v>
      </c>
      <c r="AI4" s="50">
        <v>2014</v>
      </c>
      <c r="AJ4" s="50">
        <v>2015</v>
      </c>
      <c r="AK4" s="51">
        <v>2011</v>
      </c>
      <c r="AL4" s="52">
        <v>2012</v>
      </c>
      <c r="AM4" s="52">
        <v>2013</v>
      </c>
      <c r="AN4" s="52">
        <v>2014</v>
      </c>
      <c r="AO4" s="53">
        <v>2015</v>
      </c>
      <c r="AP4" s="51">
        <v>2011</v>
      </c>
      <c r="AQ4" s="52">
        <v>2012</v>
      </c>
      <c r="AR4" s="52">
        <v>2013</v>
      </c>
      <c r="AS4" s="52">
        <v>2014</v>
      </c>
      <c r="AT4" s="53">
        <v>2015</v>
      </c>
      <c r="AU4" s="102"/>
      <c r="AV4" s="50"/>
      <c r="AW4" s="51">
        <v>2011</v>
      </c>
      <c r="AX4" s="52">
        <v>2012</v>
      </c>
      <c r="AY4" s="52">
        <v>2013</v>
      </c>
      <c r="AZ4" s="52">
        <v>2014</v>
      </c>
      <c r="BA4" s="53">
        <v>2015</v>
      </c>
      <c r="BB4" s="50">
        <v>2011</v>
      </c>
      <c r="BC4" s="50">
        <v>2012</v>
      </c>
      <c r="BD4" s="50">
        <v>2013</v>
      </c>
      <c r="BE4" s="50">
        <v>2014</v>
      </c>
      <c r="BF4" s="50">
        <v>2015</v>
      </c>
      <c r="BG4" s="51">
        <v>2011</v>
      </c>
      <c r="BH4" s="52">
        <v>2012</v>
      </c>
      <c r="BI4" s="52">
        <v>2013</v>
      </c>
      <c r="BJ4" s="52">
        <v>2014</v>
      </c>
      <c r="BK4" s="53">
        <v>2015</v>
      </c>
      <c r="BL4" s="51">
        <v>2011</v>
      </c>
      <c r="BM4" s="52">
        <v>2012</v>
      </c>
      <c r="BN4" s="52">
        <v>2013</v>
      </c>
      <c r="BO4" s="52">
        <v>2014</v>
      </c>
      <c r="BP4" s="53">
        <v>2015</v>
      </c>
    </row>
    <row r="5" spans="1:68" x14ac:dyDescent="0.25">
      <c r="A5" s="630"/>
      <c r="B5" s="630"/>
      <c r="C5" s="103"/>
      <c r="D5" s="43"/>
      <c r="E5" s="54"/>
      <c r="F5" s="55"/>
      <c r="G5" s="55"/>
      <c r="H5" s="55"/>
      <c r="I5" s="56"/>
      <c r="J5" s="55"/>
      <c r="K5" s="55"/>
      <c r="L5" s="55"/>
      <c r="M5" s="55"/>
      <c r="N5" s="55"/>
      <c r="O5" s="54"/>
      <c r="P5" s="55"/>
      <c r="Q5" s="55"/>
      <c r="R5" s="55"/>
      <c r="S5" s="56"/>
      <c r="T5" s="58"/>
      <c r="U5" s="59"/>
      <c r="V5" s="59"/>
      <c r="W5" s="59"/>
      <c r="X5" s="60"/>
      <c r="Y5" s="103"/>
      <c r="Z5" s="43"/>
      <c r="AA5" s="54"/>
      <c r="AB5" s="55"/>
      <c r="AC5" s="55"/>
      <c r="AD5" s="55"/>
      <c r="AE5" s="56"/>
      <c r="AF5" s="55"/>
      <c r="AG5" s="55"/>
      <c r="AH5" s="55"/>
      <c r="AI5" s="55"/>
      <c r="AJ5" s="55"/>
      <c r="AK5" s="54"/>
      <c r="AL5" s="55"/>
      <c r="AM5" s="55"/>
      <c r="AN5" s="55"/>
      <c r="AO5" s="56"/>
      <c r="AP5" s="58"/>
      <c r="AQ5" s="59"/>
      <c r="AR5" s="59"/>
      <c r="AS5" s="59"/>
      <c r="AT5" s="60"/>
      <c r="AU5" s="103"/>
      <c r="AV5" s="43"/>
      <c r="AW5" s="54"/>
      <c r="AX5" s="55"/>
      <c r="AY5" s="55"/>
      <c r="AZ5" s="55"/>
      <c r="BA5" s="56"/>
      <c r="BB5" s="55"/>
      <c r="BC5" s="55"/>
      <c r="BD5" s="55"/>
      <c r="BE5" s="55"/>
      <c r="BF5" s="55"/>
      <c r="BG5" s="54"/>
      <c r="BH5" s="55"/>
      <c r="BI5" s="55"/>
      <c r="BJ5" s="55"/>
      <c r="BK5" s="56"/>
      <c r="BL5" s="58"/>
      <c r="BM5" s="59"/>
      <c r="BN5" s="59"/>
      <c r="BO5" s="59"/>
      <c r="BP5" s="60"/>
    </row>
    <row r="6" spans="1:68" x14ac:dyDescent="0.25">
      <c r="A6" s="630"/>
      <c r="B6" s="630"/>
      <c r="C6" s="103" t="s">
        <v>23</v>
      </c>
      <c r="D6" s="43"/>
      <c r="E6" s="54"/>
      <c r="F6" s="55"/>
      <c r="G6" s="55"/>
      <c r="H6" s="55"/>
      <c r="I6" s="56"/>
      <c r="J6" s="55"/>
      <c r="K6" s="55"/>
      <c r="L6" s="55"/>
      <c r="M6" s="55"/>
      <c r="N6" s="55"/>
      <c r="O6" s="54"/>
      <c r="P6" s="55"/>
      <c r="Q6" s="55"/>
      <c r="R6" s="55"/>
      <c r="S6" s="56"/>
      <c r="T6" s="58"/>
      <c r="U6" s="59"/>
      <c r="V6" s="59"/>
      <c r="W6" s="59"/>
      <c r="X6" s="60"/>
      <c r="Y6" s="103" t="s">
        <v>23</v>
      </c>
      <c r="Z6" s="43"/>
      <c r="AA6" s="54"/>
      <c r="AB6" s="55"/>
      <c r="AC6" s="55"/>
      <c r="AD6" s="55"/>
      <c r="AE6" s="56"/>
      <c r="AF6" s="55"/>
      <c r="AG6" s="55"/>
      <c r="AH6" s="55"/>
      <c r="AI6" s="55"/>
      <c r="AJ6" s="55"/>
      <c r="AK6" s="54"/>
      <c r="AL6" s="55"/>
      <c r="AM6" s="55"/>
      <c r="AN6" s="55"/>
      <c r="AO6" s="56"/>
      <c r="AP6" s="58"/>
      <c r="AQ6" s="59"/>
      <c r="AR6" s="59"/>
      <c r="AS6" s="59"/>
      <c r="AT6" s="60"/>
      <c r="AU6" s="103" t="s">
        <v>23</v>
      </c>
      <c r="AV6" s="43"/>
      <c r="AW6" s="54"/>
      <c r="AX6" s="55"/>
      <c r="AY6" s="55"/>
      <c r="AZ6" s="55"/>
      <c r="BA6" s="56"/>
      <c r="BB6" s="55"/>
      <c r="BC6" s="55"/>
      <c r="BD6" s="55"/>
      <c r="BE6" s="55"/>
      <c r="BF6" s="55"/>
      <c r="BG6" s="54"/>
      <c r="BH6" s="55"/>
      <c r="BI6" s="55"/>
      <c r="BJ6" s="55"/>
      <c r="BK6" s="56"/>
      <c r="BL6" s="58"/>
      <c r="BM6" s="59"/>
      <c r="BN6" s="59"/>
      <c r="BO6" s="59"/>
      <c r="BP6" s="60"/>
    </row>
    <row r="7" spans="1:68" x14ac:dyDescent="0.25">
      <c r="A7" s="630"/>
      <c r="B7" s="630"/>
      <c r="C7" s="104" t="s">
        <v>50</v>
      </c>
      <c r="D7" s="43"/>
      <c r="E7" s="61">
        <v>1190</v>
      </c>
      <c r="F7" s="62">
        <v>1250</v>
      </c>
      <c r="G7" s="62">
        <v>1230</v>
      </c>
      <c r="H7" s="62">
        <v>1360</v>
      </c>
      <c r="I7" s="63">
        <v>1490</v>
      </c>
      <c r="J7" s="62">
        <v>281860</v>
      </c>
      <c r="K7" s="62">
        <v>276530</v>
      </c>
      <c r="L7" s="62">
        <v>274950</v>
      </c>
      <c r="M7" s="62">
        <v>285610</v>
      </c>
      <c r="N7" s="62">
        <v>294200</v>
      </c>
      <c r="O7" s="61">
        <v>283040</v>
      </c>
      <c r="P7" s="62">
        <v>277780</v>
      </c>
      <c r="Q7" s="62">
        <v>276180</v>
      </c>
      <c r="R7" s="62">
        <v>286980</v>
      </c>
      <c r="S7" s="63">
        <v>295690</v>
      </c>
      <c r="T7" s="64" t="s">
        <v>52</v>
      </c>
      <c r="U7" s="59" t="s">
        <v>52</v>
      </c>
      <c r="V7" s="59" t="s">
        <v>52</v>
      </c>
      <c r="W7" s="59" t="s">
        <v>52</v>
      </c>
      <c r="X7" s="60" t="s">
        <v>52</v>
      </c>
      <c r="Y7" s="104" t="s">
        <v>50</v>
      </c>
      <c r="Z7" s="43"/>
      <c r="AA7" s="61">
        <v>930</v>
      </c>
      <c r="AB7" s="62">
        <v>1060</v>
      </c>
      <c r="AC7" s="62">
        <v>1070</v>
      </c>
      <c r="AD7" s="62">
        <v>1100</v>
      </c>
      <c r="AE7" s="63">
        <v>1160</v>
      </c>
      <c r="AF7" s="62">
        <v>270340</v>
      </c>
      <c r="AG7" s="62">
        <v>265220</v>
      </c>
      <c r="AH7" s="62">
        <v>262870</v>
      </c>
      <c r="AI7" s="62">
        <v>272910</v>
      </c>
      <c r="AJ7" s="62">
        <v>281750</v>
      </c>
      <c r="AK7" s="61">
        <v>271270</v>
      </c>
      <c r="AL7" s="62">
        <v>266280</v>
      </c>
      <c r="AM7" s="62">
        <v>263950</v>
      </c>
      <c r="AN7" s="62">
        <v>274020</v>
      </c>
      <c r="AO7" s="63">
        <v>282920</v>
      </c>
      <c r="AP7" s="64" t="s">
        <v>52</v>
      </c>
      <c r="AQ7" s="59" t="s">
        <v>52</v>
      </c>
      <c r="AR7" s="59" t="s">
        <v>52</v>
      </c>
      <c r="AS7" s="59" t="s">
        <v>52</v>
      </c>
      <c r="AT7" s="60" t="s">
        <v>52</v>
      </c>
      <c r="AU7" s="104" t="s">
        <v>50</v>
      </c>
      <c r="AV7" s="43"/>
      <c r="AW7" s="61">
        <v>2110</v>
      </c>
      <c r="AX7" s="62">
        <v>2310</v>
      </c>
      <c r="AY7" s="62">
        <v>2300</v>
      </c>
      <c r="AZ7" s="62">
        <v>2460</v>
      </c>
      <c r="BA7" s="63">
        <v>2650</v>
      </c>
      <c r="BB7" s="62">
        <v>552200</v>
      </c>
      <c r="BC7" s="62">
        <v>541750</v>
      </c>
      <c r="BD7" s="62">
        <v>537830</v>
      </c>
      <c r="BE7" s="62">
        <v>558530</v>
      </c>
      <c r="BF7" s="62">
        <v>575950</v>
      </c>
      <c r="BG7" s="61">
        <v>554310</v>
      </c>
      <c r="BH7" s="62">
        <v>544050</v>
      </c>
      <c r="BI7" s="62">
        <v>540130</v>
      </c>
      <c r="BJ7" s="62">
        <v>560990</v>
      </c>
      <c r="BK7" s="63">
        <v>578600</v>
      </c>
      <c r="BL7" s="64" t="s">
        <v>52</v>
      </c>
      <c r="BM7" s="62">
        <v>12260</v>
      </c>
      <c r="BN7" s="62">
        <v>12130</v>
      </c>
      <c r="BO7" s="62">
        <v>13350</v>
      </c>
      <c r="BP7" s="63">
        <v>13680</v>
      </c>
    </row>
    <row r="8" spans="1:68" ht="6" customHeight="1" x14ac:dyDescent="0.25">
      <c r="A8" s="630"/>
      <c r="B8" s="630"/>
      <c r="C8" s="104"/>
      <c r="D8" s="43"/>
      <c r="E8" s="54"/>
      <c r="F8" s="55"/>
      <c r="G8" s="55"/>
      <c r="H8" s="107"/>
      <c r="I8" s="108"/>
      <c r="J8" s="107"/>
      <c r="K8" s="107"/>
      <c r="L8" s="107"/>
      <c r="M8" s="107"/>
      <c r="N8" s="107"/>
      <c r="O8" s="54"/>
      <c r="P8" s="55"/>
      <c r="Q8" s="55"/>
      <c r="R8" s="107"/>
      <c r="S8" s="108"/>
      <c r="T8" s="58"/>
      <c r="U8" s="59"/>
      <c r="V8" s="59"/>
      <c r="W8" s="105"/>
      <c r="X8" s="106"/>
      <c r="Y8" s="104"/>
      <c r="Z8" s="43"/>
      <c r="AA8" s="54"/>
      <c r="AB8" s="55"/>
      <c r="AC8" s="55"/>
      <c r="AD8" s="107"/>
      <c r="AE8" s="108"/>
      <c r="AF8" s="107"/>
      <c r="AG8" s="107"/>
      <c r="AH8" s="107"/>
      <c r="AI8" s="107"/>
      <c r="AJ8" s="107"/>
      <c r="AK8" s="54"/>
      <c r="AL8" s="55"/>
      <c r="AM8" s="55"/>
      <c r="AN8" s="107"/>
      <c r="AO8" s="108"/>
      <c r="AP8" s="58"/>
      <c r="AQ8" s="59"/>
      <c r="AR8" s="59"/>
      <c r="AS8" s="105"/>
      <c r="AT8" s="106"/>
      <c r="AU8" s="104"/>
      <c r="AV8" s="43"/>
      <c r="AW8" s="54"/>
      <c r="AX8" s="55"/>
      <c r="AY8" s="55"/>
      <c r="AZ8" s="107"/>
      <c r="BA8" s="108"/>
      <c r="BB8" s="107"/>
      <c r="BC8" s="107"/>
      <c r="BD8" s="107"/>
      <c r="BE8" s="107"/>
      <c r="BF8" s="107"/>
      <c r="BG8" s="54"/>
      <c r="BH8" s="55"/>
      <c r="BI8" s="55"/>
      <c r="BJ8" s="107"/>
      <c r="BK8" s="108"/>
      <c r="BL8" s="58"/>
      <c r="BM8" s="59"/>
      <c r="BN8" s="59"/>
      <c r="BO8" s="105"/>
      <c r="BP8" s="106"/>
    </row>
    <row r="9" spans="1:68" x14ac:dyDescent="0.25">
      <c r="A9" s="630"/>
      <c r="B9" s="630"/>
      <c r="C9" s="104" t="s">
        <v>51</v>
      </c>
      <c r="D9" s="43"/>
      <c r="E9" s="61">
        <v>240</v>
      </c>
      <c r="F9" s="62">
        <v>270</v>
      </c>
      <c r="G9" s="62">
        <v>310</v>
      </c>
      <c r="H9" s="62">
        <v>330</v>
      </c>
      <c r="I9" s="63">
        <v>440</v>
      </c>
      <c r="J9" s="62">
        <v>190740</v>
      </c>
      <c r="K9" s="62">
        <v>190390</v>
      </c>
      <c r="L9" s="62">
        <v>193590</v>
      </c>
      <c r="M9" s="62">
        <v>204950</v>
      </c>
      <c r="N9" s="62">
        <v>220850</v>
      </c>
      <c r="O9" s="61">
        <v>190970</v>
      </c>
      <c r="P9" s="62">
        <v>190660</v>
      </c>
      <c r="Q9" s="62">
        <v>193890</v>
      </c>
      <c r="R9" s="62">
        <v>205280</v>
      </c>
      <c r="S9" s="63">
        <v>221290</v>
      </c>
      <c r="T9" s="64" t="s">
        <v>52</v>
      </c>
      <c r="U9" s="59" t="s">
        <v>52</v>
      </c>
      <c r="V9" s="59" t="s">
        <v>52</v>
      </c>
      <c r="W9" s="59" t="s">
        <v>52</v>
      </c>
      <c r="X9" s="60" t="s">
        <v>52</v>
      </c>
      <c r="Y9" s="104" t="s">
        <v>51</v>
      </c>
      <c r="Z9" s="43"/>
      <c r="AA9" s="61">
        <v>340</v>
      </c>
      <c r="AB9" s="62">
        <v>430</v>
      </c>
      <c r="AC9" s="62">
        <v>460</v>
      </c>
      <c r="AD9" s="62">
        <v>510</v>
      </c>
      <c r="AE9" s="63">
        <v>580</v>
      </c>
      <c r="AF9" s="62">
        <v>217020</v>
      </c>
      <c r="AG9" s="62">
        <v>215250</v>
      </c>
      <c r="AH9" s="62">
        <v>216470</v>
      </c>
      <c r="AI9" s="62">
        <v>227230</v>
      </c>
      <c r="AJ9" s="62">
        <v>240850</v>
      </c>
      <c r="AK9" s="61">
        <v>217360</v>
      </c>
      <c r="AL9" s="62">
        <v>215670</v>
      </c>
      <c r="AM9" s="62">
        <v>216940</v>
      </c>
      <c r="AN9" s="62">
        <v>227740</v>
      </c>
      <c r="AO9" s="63">
        <v>241430</v>
      </c>
      <c r="AP9" s="64" t="s">
        <v>52</v>
      </c>
      <c r="AQ9" s="59" t="s">
        <v>52</v>
      </c>
      <c r="AR9" s="59" t="s">
        <v>52</v>
      </c>
      <c r="AS9" s="59" t="s">
        <v>52</v>
      </c>
      <c r="AT9" s="60" t="s">
        <v>52</v>
      </c>
      <c r="AU9" s="104" t="s">
        <v>51</v>
      </c>
      <c r="AV9" s="43"/>
      <c r="AW9" s="61">
        <v>580</v>
      </c>
      <c r="AX9" s="62">
        <v>700</v>
      </c>
      <c r="AY9" s="62">
        <v>770</v>
      </c>
      <c r="AZ9" s="62">
        <v>840</v>
      </c>
      <c r="BA9" s="63">
        <v>1020</v>
      </c>
      <c r="BB9" s="62">
        <v>407750</v>
      </c>
      <c r="BC9" s="62">
        <v>405640</v>
      </c>
      <c r="BD9" s="62">
        <v>410060</v>
      </c>
      <c r="BE9" s="62">
        <v>432180</v>
      </c>
      <c r="BF9" s="62">
        <v>461690</v>
      </c>
      <c r="BG9" s="61">
        <v>408330</v>
      </c>
      <c r="BH9" s="62">
        <v>406330</v>
      </c>
      <c r="BI9" s="62">
        <v>410830</v>
      </c>
      <c r="BJ9" s="62">
        <v>433020</v>
      </c>
      <c r="BK9" s="63">
        <v>462720</v>
      </c>
      <c r="BL9" s="64" t="s">
        <v>52</v>
      </c>
      <c r="BM9" s="59" t="s">
        <v>52</v>
      </c>
      <c r="BN9" s="59" t="s">
        <v>52</v>
      </c>
      <c r="BO9" s="59" t="s">
        <v>52</v>
      </c>
      <c r="BP9" s="60" t="s">
        <v>52</v>
      </c>
    </row>
    <row r="10" spans="1:68" ht="6" customHeight="1" x14ac:dyDescent="0.25">
      <c r="A10" s="630"/>
      <c r="B10" s="630"/>
      <c r="C10" s="104"/>
      <c r="D10" s="43"/>
      <c r="E10" s="61"/>
      <c r="F10" s="55"/>
      <c r="G10" s="55"/>
      <c r="H10" s="55"/>
      <c r="I10" s="56"/>
      <c r="J10" s="62"/>
      <c r="K10" s="107"/>
      <c r="L10" s="62"/>
      <c r="M10" s="62"/>
      <c r="N10" s="62"/>
      <c r="O10" s="61"/>
      <c r="P10" s="55"/>
      <c r="Q10" s="55"/>
      <c r="R10" s="55"/>
      <c r="S10" s="56"/>
      <c r="T10" s="64"/>
      <c r="U10" s="59"/>
      <c r="V10" s="59"/>
      <c r="W10" s="59"/>
      <c r="X10" s="60"/>
      <c r="Y10" s="104"/>
      <c r="Z10" s="43"/>
      <c r="AA10" s="61"/>
      <c r="AB10" s="55"/>
      <c r="AC10" s="55"/>
      <c r="AD10" s="55"/>
      <c r="AE10" s="56"/>
      <c r="AF10" s="62"/>
      <c r="AG10" s="107"/>
      <c r="AH10" s="62"/>
      <c r="AI10" s="62"/>
      <c r="AJ10" s="62"/>
      <c r="AK10" s="61"/>
      <c r="AL10" s="55"/>
      <c r="AM10" s="55"/>
      <c r="AN10" s="55"/>
      <c r="AO10" s="56"/>
      <c r="AP10" s="64"/>
      <c r="AQ10" s="59"/>
      <c r="AR10" s="59"/>
      <c r="AS10" s="59"/>
      <c r="AT10" s="60"/>
      <c r="AU10" s="104"/>
      <c r="AV10" s="43"/>
      <c r="AW10" s="61"/>
      <c r="AX10" s="55"/>
      <c r="AY10" s="55"/>
      <c r="AZ10" s="55"/>
      <c r="BA10" s="56"/>
      <c r="BB10" s="62"/>
      <c r="BC10" s="107"/>
      <c r="BD10" s="62"/>
      <c r="BE10" s="62"/>
      <c r="BF10" s="62"/>
      <c r="BG10" s="61"/>
      <c r="BH10" s="55"/>
      <c r="BI10" s="55"/>
      <c r="BJ10" s="55"/>
      <c r="BK10" s="56"/>
      <c r="BL10" s="64"/>
      <c r="BM10" s="59"/>
      <c r="BN10" s="59"/>
      <c r="BO10" s="59"/>
      <c r="BP10" s="60"/>
    </row>
    <row r="11" spans="1:68" x14ac:dyDescent="0.25">
      <c r="A11" s="630"/>
      <c r="B11" s="630"/>
      <c r="C11" s="104" t="s">
        <v>53</v>
      </c>
      <c r="D11" s="43"/>
      <c r="E11" s="61">
        <v>940</v>
      </c>
      <c r="F11" s="62">
        <v>960</v>
      </c>
      <c r="G11" s="62">
        <v>900</v>
      </c>
      <c r="H11" s="62">
        <v>1020</v>
      </c>
      <c r="I11" s="63">
        <v>1040</v>
      </c>
      <c r="J11" s="62">
        <v>87190</v>
      </c>
      <c r="K11" s="62">
        <v>82520</v>
      </c>
      <c r="L11" s="62">
        <v>77920</v>
      </c>
      <c r="M11" s="62">
        <v>77080</v>
      </c>
      <c r="N11" s="62">
        <v>69730</v>
      </c>
      <c r="O11" s="61">
        <v>88120</v>
      </c>
      <c r="P11" s="62">
        <v>83480</v>
      </c>
      <c r="Q11" s="62">
        <v>78820</v>
      </c>
      <c r="R11" s="62">
        <v>78100</v>
      </c>
      <c r="S11" s="63">
        <v>70770</v>
      </c>
      <c r="T11" s="64" t="s">
        <v>52</v>
      </c>
      <c r="U11" s="59" t="s">
        <v>52</v>
      </c>
      <c r="V11" s="59" t="s">
        <v>52</v>
      </c>
      <c r="W11" s="59" t="s">
        <v>52</v>
      </c>
      <c r="X11" s="60" t="s">
        <v>52</v>
      </c>
      <c r="Y11" s="104" t="s">
        <v>53</v>
      </c>
      <c r="Z11" s="43"/>
      <c r="AA11" s="61">
        <v>590</v>
      </c>
      <c r="AB11" s="62">
        <v>630</v>
      </c>
      <c r="AC11" s="62">
        <v>610</v>
      </c>
      <c r="AD11" s="62">
        <v>590</v>
      </c>
      <c r="AE11" s="63">
        <v>580</v>
      </c>
      <c r="AF11" s="62">
        <v>48930</v>
      </c>
      <c r="AG11" s="62">
        <v>46210</v>
      </c>
      <c r="AH11" s="62">
        <v>42520</v>
      </c>
      <c r="AI11" s="62">
        <v>41750</v>
      </c>
      <c r="AJ11" s="62">
        <v>36980</v>
      </c>
      <c r="AK11" s="61">
        <v>49520</v>
      </c>
      <c r="AL11" s="62">
        <v>46840</v>
      </c>
      <c r="AM11" s="62">
        <v>43120</v>
      </c>
      <c r="AN11" s="62">
        <v>42340</v>
      </c>
      <c r="AO11" s="63">
        <v>37560</v>
      </c>
      <c r="AP11" s="64" t="s">
        <v>52</v>
      </c>
      <c r="AQ11" s="59" t="s">
        <v>52</v>
      </c>
      <c r="AR11" s="59" t="s">
        <v>52</v>
      </c>
      <c r="AS11" s="59" t="s">
        <v>52</v>
      </c>
      <c r="AT11" s="60" t="s">
        <v>52</v>
      </c>
      <c r="AU11" s="104" t="s">
        <v>53</v>
      </c>
      <c r="AV11" s="43"/>
      <c r="AW11" s="61">
        <v>1520</v>
      </c>
      <c r="AX11" s="62">
        <v>1590</v>
      </c>
      <c r="AY11" s="62">
        <v>1510</v>
      </c>
      <c r="AZ11" s="62">
        <v>1610</v>
      </c>
      <c r="BA11" s="63">
        <v>1610</v>
      </c>
      <c r="BB11" s="62">
        <v>136120</v>
      </c>
      <c r="BC11" s="62">
        <v>128730</v>
      </c>
      <c r="BD11" s="62">
        <v>120430</v>
      </c>
      <c r="BE11" s="62">
        <v>118830</v>
      </c>
      <c r="BF11" s="62">
        <v>106710</v>
      </c>
      <c r="BG11" s="61">
        <v>137640</v>
      </c>
      <c r="BH11" s="62">
        <v>130320</v>
      </c>
      <c r="BI11" s="62">
        <v>121940</v>
      </c>
      <c r="BJ11" s="62">
        <v>120440</v>
      </c>
      <c r="BK11" s="63">
        <v>108320</v>
      </c>
      <c r="BL11" s="64" t="s">
        <v>52</v>
      </c>
      <c r="BM11" s="59" t="s">
        <v>52</v>
      </c>
      <c r="BN11" s="59" t="s">
        <v>52</v>
      </c>
      <c r="BO11" s="59" t="s">
        <v>52</v>
      </c>
      <c r="BP11" s="60" t="s">
        <v>52</v>
      </c>
    </row>
    <row r="12" spans="1:68" x14ac:dyDescent="0.25">
      <c r="A12" s="630"/>
      <c r="B12" s="630"/>
      <c r="C12" s="104" t="s">
        <v>54</v>
      </c>
      <c r="D12" s="43"/>
      <c r="E12" s="61">
        <v>360</v>
      </c>
      <c r="F12" s="62">
        <v>430</v>
      </c>
      <c r="G12" s="62">
        <v>380</v>
      </c>
      <c r="H12" s="62">
        <v>430</v>
      </c>
      <c r="I12" s="63">
        <v>430</v>
      </c>
      <c r="J12" s="62">
        <v>12480</v>
      </c>
      <c r="K12" s="62">
        <v>12160</v>
      </c>
      <c r="L12" s="62">
        <v>12200</v>
      </c>
      <c r="M12" s="62">
        <v>12450</v>
      </c>
      <c r="N12" s="62">
        <v>12810</v>
      </c>
      <c r="O12" s="61">
        <v>12830</v>
      </c>
      <c r="P12" s="62">
        <v>12590</v>
      </c>
      <c r="Q12" s="62">
        <v>12580</v>
      </c>
      <c r="R12" s="62">
        <v>12880</v>
      </c>
      <c r="S12" s="63">
        <v>13230</v>
      </c>
      <c r="T12" s="64" t="s">
        <v>52</v>
      </c>
      <c r="U12" s="59" t="s">
        <v>52</v>
      </c>
      <c r="V12" s="59" t="s">
        <v>52</v>
      </c>
      <c r="W12" s="59" t="s">
        <v>52</v>
      </c>
      <c r="X12" s="60" t="s">
        <v>52</v>
      </c>
      <c r="Y12" s="104" t="s">
        <v>54</v>
      </c>
      <c r="Z12" s="43"/>
      <c r="AA12" s="61">
        <v>160</v>
      </c>
      <c r="AB12" s="62">
        <v>160</v>
      </c>
      <c r="AC12" s="62">
        <v>180</v>
      </c>
      <c r="AD12" s="62">
        <v>170</v>
      </c>
      <c r="AE12" s="63">
        <v>160</v>
      </c>
      <c r="AF12" s="62">
        <v>4450</v>
      </c>
      <c r="AG12" s="62">
        <v>4370</v>
      </c>
      <c r="AH12" s="62">
        <v>4250</v>
      </c>
      <c r="AI12" s="62">
        <v>4440</v>
      </c>
      <c r="AJ12" s="62">
        <v>4580</v>
      </c>
      <c r="AK12" s="61">
        <v>4610</v>
      </c>
      <c r="AL12" s="62">
        <v>4530</v>
      </c>
      <c r="AM12" s="62">
        <v>4430</v>
      </c>
      <c r="AN12" s="62">
        <v>4610</v>
      </c>
      <c r="AO12" s="63">
        <v>4740</v>
      </c>
      <c r="AP12" s="64" t="s">
        <v>52</v>
      </c>
      <c r="AQ12" s="59" t="s">
        <v>52</v>
      </c>
      <c r="AR12" s="59" t="s">
        <v>52</v>
      </c>
      <c r="AS12" s="59" t="s">
        <v>52</v>
      </c>
      <c r="AT12" s="60" t="s">
        <v>52</v>
      </c>
      <c r="AU12" s="104" t="s">
        <v>54</v>
      </c>
      <c r="AV12" s="43"/>
      <c r="AW12" s="61">
        <v>510</v>
      </c>
      <c r="AX12" s="62">
        <v>600</v>
      </c>
      <c r="AY12" s="62">
        <v>560</v>
      </c>
      <c r="AZ12" s="62">
        <v>600</v>
      </c>
      <c r="BA12" s="63">
        <v>590</v>
      </c>
      <c r="BB12" s="62">
        <v>16930</v>
      </c>
      <c r="BC12" s="62">
        <v>16530</v>
      </c>
      <c r="BD12" s="62">
        <v>16450</v>
      </c>
      <c r="BE12" s="62">
        <v>16880</v>
      </c>
      <c r="BF12" s="62">
        <v>17390</v>
      </c>
      <c r="BG12" s="61">
        <v>17440</v>
      </c>
      <c r="BH12" s="62">
        <v>17130</v>
      </c>
      <c r="BI12" s="62">
        <v>17010</v>
      </c>
      <c r="BJ12" s="62">
        <v>17480</v>
      </c>
      <c r="BK12" s="63">
        <v>17970</v>
      </c>
      <c r="BL12" s="64" t="s">
        <v>52</v>
      </c>
      <c r="BM12" s="59" t="s">
        <v>52</v>
      </c>
      <c r="BN12" s="59" t="s">
        <v>52</v>
      </c>
      <c r="BO12" s="59" t="s">
        <v>52</v>
      </c>
      <c r="BP12" s="60" t="s">
        <v>52</v>
      </c>
    </row>
    <row r="13" spans="1:68" x14ac:dyDescent="0.25">
      <c r="A13" s="630"/>
      <c r="B13" s="630"/>
      <c r="C13" s="104" t="s">
        <v>55</v>
      </c>
      <c r="D13" s="66"/>
      <c r="E13" s="61">
        <v>580</v>
      </c>
      <c r="F13" s="62">
        <v>530</v>
      </c>
      <c r="G13" s="62">
        <v>530</v>
      </c>
      <c r="H13" s="62">
        <v>590</v>
      </c>
      <c r="I13" s="63">
        <v>610</v>
      </c>
      <c r="J13" s="62">
        <v>74710</v>
      </c>
      <c r="K13" s="62">
        <v>70360</v>
      </c>
      <c r="L13" s="62">
        <v>65720</v>
      </c>
      <c r="M13" s="62">
        <v>64630</v>
      </c>
      <c r="N13" s="62">
        <v>56920</v>
      </c>
      <c r="O13" s="61">
        <v>75290</v>
      </c>
      <c r="P13" s="62">
        <v>70890</v>
      </c>
      <c r="Q13" s="62">
        <v>66240</v>
      </c>
      <c r="R13" s="62">
        <v>65220</v>
      </c>
      <c r="S13" s="63">
        <v>57530</v>
      </c>
      <c r="T13" s="109" t="s">
        <v>52</v>
      </c>
      <c r="U13" s="110" t="s">
        <v>52</v>
      </c>
      <c r="V13" s="110" t="s">
        <v>52</v>
      </c>
      <c r="W13" s="110" t="s">
        <v>52</v>
      </c>
      <c r="X13" s="111" t="s">
        <v>52</v>
      </c>
      <c r="Y13" s="104" t="s">
        <v>55</v>
      </c>
      <c r="Z13" s="66"/>
      <c r="AA13" s="61">
        <v>430</v>
      </c>
      <c r="AB13" s="62">
        <v>460</v>
      </c>
      <c r="AC13" s="62">
        <v>430</v>
      </c>
      <c r="AD13" s="62">
        <v>420</v>
      </c>
      <c r="AE13" s="63">
        <v>410</v>
      </c>
      <c r="AF13" s="62">
        <v>44480</v>
      </c>
      <c r="AG13" s="62">
        <v>41840</v>
      </c>
      <c r="AH13" s="62">
        <v>38260</v>
      </c>
      <c r="AI13" s="62">
        <v>37320</v>
      </c>
      <c r="AJ13" s="62">
        <v>32410</v>
      </c>
      <c r="AK13" s="61">
        <v>44910</v>
      </c>
      <c r="AL13" s="62">
        <v>42300</v>
      </c>
      <c r="AM13" s="62">
        <v>38690</v>
      </c>
      <c r="AN13" s="62">
        <v>37730</v>
      </c>
      <c r="AO13" s="63">
        <v>32820</v>
      </c>
      <c r="AP13" s="109" t="s">
        <v>52</v>
      </c>
      <c r="AQ13" s="110" t="s">
        <v>52</v>
      </c>
      <c r="AR13" s="110" t="s">
        <v>52</v>
      </c>
      <c r="AS13" s="110" t="s">
        <v>52</v>
      </c>
      <c r="AT13" s="111" t="s">
        <v>52</v>
      </c>
      <c r="AU13" s="104" t="s">
        <v>55</v>
      </c>
      <c r="AV13" s="66"/>
      <c r="AW13" s="61">
        <v>1010</v>
      </c>
      <c r="AX13" s="62">
        <v>990</v>
      </c>
      <c r="AY13" s="62">
        <v>960</v>
      </c>
      <c r="AZ13" s="62">
        <v>1010</v>
      </c>
      <c r="BA13" s="63">
        <v>1020</v>
      </c>
      <c r="BB13" s="62">
        <v>119190</v>
      </c>
      <c r="BC13" s="62">
        <v>112200</v>
      </c>
      <c r="BD13" s="62">
        <v>103980</v>
      </c>
      <c r="BE13" s="62">
        <v>101950</v>
      </c>
      <c r="BF13" s="62">
        <v>89330</v>
      </c>
      <c r="BG13" s="61">
        <v>120200</v>
      </c>
      <c r="BH13" s="62">
        <v>113190</v>
      </c>
      <c r="BI13" s="62">
        <v>104940</v>
      </c>
      <c r="BJ13" s="62">
        <v>102960</v>
      </c>
      <c r="BK13" s="63">
        <v>90350</v>
      </c>
      <c r="BL13" s="109" t="s">
        <v>52</v>
      </c>
      <c r="BM13" s="110" t="s">
        <v>52</v>
      </c>
      <c r="BN13" s="110" t="s">
        <v>52</v>
      </c>
      <c r="BO13" s="110" t="s">
        <v>52</v>
      </c>
      <c r="BP13" s="111" t="s">
        <v>52</v>
      </c>
    </row>
    <row r="14" spans="1:68" x14ac:dyDescent="0.25">
      <c r="A14" s="630"/>
      <c r="B14" s="630"/>
      <c r="C14" s="103"/>
      <c r="D14" s="43"/>
      <c r="E14" s="54"/>
      <c r="F14" s="55"/>
      <c r="G14" s="55"/>
      <c r="H14" s="55"/>
      <c r="I14" s="56"/>
      <c r="J14" s="55"/>
      <c r="K14" s="55"/>
      <c r="L14" s="55"/>
      <c r="M14" s="55"/>
      <c r="N14" s="55"/>
      <c r="O14" s="54"/>
      <c r="P14" s="55"/>
      <c r="Q14" s="55"/>
      <c r="R14" s="55"/>
      <c r="S14" s="56"/>
      <c r="T14" s="58"/>
      <c r="U14" s="59"/>
      <c r="V14" s="59"/>
      <c r="W14" s="59"/>
      <c r="X14" s="60"/>
      <c r="Y14" s="103"/>
      <c r="Z14" s="43"/>
      <c r="AA14" s="54"/>
      <c r="AB14" s="55"/>
      <c r="AC14" s="55"/>
      <c r="AD14" s="55"/>
      <c r="AE14" s="56"/>
      <c r="AF14" s="55"/>
      <c r="AG14" s="55"/>
      <c r="AH14" s="55"/>
      <c r="AI14" s="55"/>
      <c r="AJ14" s="55"/>
      <c r="AK14" s="54"/>
      <c r="AL14" s="55"/>
      <c r="AM14" s="55"/>
      <c r="AN14" s="55"/>
      <c r="AO14" s="56"/>
      <c r="AP14" s="58"/>
      <c r="AQ14" s="59"/>
      <c r="AR14" s="59"/>
      <c r="AS14" s="59"/>
      <c r="AT14" s="60"/>
      <c r="AU14" s="103"/>
      <c r="AV14" s="43"/>
      <c r="AW14" s="54"/>
      <c r="AX14" s="55"/>
      <c r="AY14" s="55"/>
      <c r="AZ14" s="55"/>
      <c r="BA14" s="56"/>
      <c r="BB14" s="55"/>
      <c r="BC14" s="55"/>
      <c r="BD14" s="55"/>
      <c r="BE14" s="55"/>
      <c r="BF14" s="55"/>
      <c r="BG14" s="54"/>
      <c r="BH14" s="55"/>
      <c r="BI14" s="55"/>
      <c r="BJ14" s="55"/>
      <c r="BK14" s="56"/>
      <c r="BL14" s="58"/>
      <c r="BM14" s="59"/>
      <c r="BN14" s="59"/>
      <c r="BO14" s="59"/>
      <c r="BP14" s="60"/>
    </row>
    <row r="15" spans="1:68" x14ac:dyDescent="0.25">
      <c r="A15" s="630"/>
      <c r="B15" s="630"/>
      <c r="C15" s="103" t="s">
        <v>30</v>
      </c>
      <c r="D15" s="43"/>
      <c r="E15" s="54"/>
      <c r="F15" s="55"/>
      <c r="G15" s="55"/>
      <c r="H15" s="55"/>
      <c r="I15" s="56"/>
      <c r="J15" s="55"/>
      <c r="K15" s="55"/>
      <c r="L15" s="55"/>
      <c r="M15" s="55"/>
      <c r="N15" s="55"/>
      <c r="O15" s="54"/>
      <c r="P15" s="55"/>
      <c r="Q15" s="55"/>
      <c r="R15" s="55"/>
      <c r="S15" s="56"/>
      <c r="T15" s="58"/>
      <c r="U15" s="59"/>
      <c r="V15" s="59"/>
      <c r="W15" s="59"/>
      <c r="X15" s="60"/>
      <c r="Y15" s="103" t="s">
        <v>30</v>
      </c>
      <c r="Z15" s="43"/>
      <c r="AA15" s="54"/>
      <c r="AB15" s="55"/>
      <c r="AC15" s="55"/>
      <c r="AD15" s="55"/>
      <c r="AE15" s="56"/>
      <c r="AF15" s="55"/>
      <c r="AG15" s="55"/>
      <c r="AH15" s="55"/>
      <c r="AI15" s="55"/>
      <c r="AJ15" s="55"/>
      <c r="AK15" s="54"/>
      <c r="AL15" s="55"/>
      <c r="AM15" s="55"/>
      <c r="AN15" s="55"/>
      <c r="AO15" s="56"/>
      <c r="AP15" s="58"/>
      <c r="AQ15" s="59"/>
      <c r="AR15" s="59"/>
      <c r="AS15" s="59"/>
      <c r="AT15" s="60"/>
      <c r="AU15" s="103" t="s">
        <v>30</v>
      </c>
      <c r="AV15" s="43"/>
      <c r="AW15" s="54"/>
      <c r="AX15" s="55"/>
      <c r="AY15" s="55"/>
      <c r="AZ15" s="55"/>
      <c r="BA15" s="56"/>
      <c r="BB15" s="55"/>
      <c r="BC15" s="55"/>
      <c r="BD15" s="55"/>
      <c r="BE15" s="55"/>
      <c r="BF15" s="55"/>
      <c r="BG15" s="54"/>
      <c r="BH15" s="55"/>
      <c r="BI15" s="55"/>
      <c r="BJ15" s="55"/>
      <c r="BK15" s="56"/>
      <c r="BL15" s="58"/>
      <c r="BM15" s="59"/>
      <c r="BN15" s="59"/>
      <c r="BO15" s="59"/>
      <c r="BP15" s="60"/>
    </row>
    <row r="16" spans="1:68" x14ac:dyDescent="0.25">
      <c r="A16" s="630"/>
      <c r="B16" s="630"/>
      <c r="C16" s="104" t="s">
        <v>50</v>
      </c>
      <c r="D16" s="43"/>
      <c r="E16" s="54">
        <v>53</v>
      </c>
      <c r="F16" s="55">
        <v>54</v>
      </c>
      <c r="G16" s="55">
        <v>59</v>
      </c>
      <c r="H16" s="107">
        <v>61</v>
      </c>
      <c r="I16" s="108">
        <v>63</v>
      </c>
      <c r="J16" s="54">
        <v>81</v>
      </c>
      <c r="K16" s="55">
        <v>84</v>
      </c>
      <c r="L16" s="55">
        <v>85</v>
      </c>
      <c r="M16" s="107">
        <v>86</v>
      </c>
      <c r="N16" s="108">
        <v>87</v>
      </c>
      <c r="O16" s="54">
        <v>80</v>
      </c>
      <c r="P16" s="55">
        <v>84</v>
      </c>
      <c r="Q16" s="55">
        <v>84</v>
      </c>
      <c r="R16" s="107">
        <v>86</v>
      </c>
      <c r="S16" s="108">
        <v>87</v>
      </c>
      <c r="T16" s="64" t="s">
        <v>52</v>
      </c>
      <c r="U16" s="59" t="s">
        <v>52</v>
      </c>
      <c r="V16" s="59" t="s">
        <v>52</v>
      </c>
      <c r="W16" s="59" t="s">
        <v>52</v>
      </c>
      <c r="X16" s="60" t="s">
        <v>52</v>
      </c>
      <c r="Y16" s="104" t="s">
        <v>50</v>
      </c>
      <c r="Z16" s="43"/>
      <c r="AA16" s="54">
        <v>49</v>
      </c>
      <c r="AB16" s="55">
        <v>58</v>
      </c>
      <c r="AC16" s="55">
        <v>59</v>
      </c>
      <c r="AD16" s="107">
        <v>60</v>
      </c>
      <c r="AE16" s="108">
        <v>64</v>
      </c>
      <c r="AF16" s="54">
        <v>80</v>
      </c>
      <c r="AG16" s="55">
        <v>84</v>
      </c>
      <c r="AH16" s="55">
        <v>85</v>
      </c>
      <c r="AI16" s="107">
        <v>86</v>
      </c>
      <c r="AJ16" s="108">
        <v>87</v>
      </c>
      <c r="AK16" s="54">
        <v>80</v>
      </c>
      <c r="AL16" s="55">
        <v>84</v>
      </c>
      <c r="AM16" s="55">
        <v>85</v>
      </c>
      <c r="AN16" s="107">
        <v>86</v>
      </c>
      <c r="AO16" s="108">
        <v>87</v>
      </c>
      <c r="AP16" s="64" t="s">
        <v>52</v>
      </c>
      <c r="AQ16" s="59" t="s">
        <v>52</v>
      </c>
      <c r="AR16" s="59" t="s">
        <v>52</v>
      </c>
      <c r="AS16" s="59" t="s">
        <v>52</v>
      </c>
      <c r="AT16" s="60" t="s">
        <v>52</v>
      </c>
      <c r="AU16" s="104" t="s">
        <v>50</v>
      </c>
      <c r="AV16" s="43"/>
      <c r="AW16" s="54">
        <v>52</v>
      </c>
      <c r="AX16" s="55">
        <v>56</v>
      </c>
      <c r="AY16" s="55">
        <v>59</v>
      </c>
      <c r="AZ16" s="107">
        <v>60</v>
      </c>
      <c r="BA16" s="108">
        <v>64</v>
      </c>
      <c r="BB16" s="54">
        <v>81</v>
      </c>
      <c r="BC16" s="55">
        <v>84</v>
      </c>
      <c r="BD16" s="55">
        <v>85</v>
      </c>
      <c r="BE16" s="107">
        <v>86</v>
      </c>
      <c r="BF16" s="108">
        <v>87</v>
      </c>
      <c r="BG16" s="54">
        <v>80</v>
      </c>
      <c r="BH16" s="55">
        <v>84</v>
      </c>
      <c r="BI16" s="55">
        <v>85</v>
      </c>
      <c r="BJ16" s="107">
        <v>86</v>
      </c>
      <c r="BK16" s="108">
        <v>87</v>
      </c>
      <c r="BL16" s="64" t="s">
        <v>52</v>
      </c>
      <c r="BM16" s="55">
        <v>53</v>
      </c>
      <c r="BN16" s="55">
        <v>56</v>
      </c>
      <c r="BO16" s="107">
        <v>58</v>
      </c>
      <c r="BP16" s="108">
        <v>60</v>
      </c>
    </row>
    <row r="17" spans="1:68" ht="6" customHeight="1" x14ac:dyDescent="0.25">
      <c r="A17" s="630"/>
      <c r="B17" s="630"/>
      <c r="C17" s="104"/>
      <c r="D17" s="43"/>
      <c r="E17" s="54"/>
      <c r="F17" s="55"/>
      <c r="G17" s="55"/>
      <c r="H17" s="107"/>
      <c r="I17" s="108"/>
      <c r="J17" s="54"/>
      <c r="K17" s="55"/>
      <c r="L17" s="55"/>
      <c r="M17" s="107"/>
      <c r="N17" s="108"/>
      <c r="O17" s="54"/>
      <c r="P17" s="55"/>
      <c r="Q17" s="55"/>
      <c r="R17" s="107"/>
      <c r="S17" s="108"/>
      <c r="T17" s="58"/>
      <c r="U17" s="59"/>
      <c r="V17" s="59"/>
      <c r="W17" s="105"/>
      <c r="X17" s="106"/>
      <c r="Y17" s="104"/>
      <c r="Z17" s="43"/>
      <c r="AA17" s="54"/>
      <c r="AB17" s="55"/>
      <c r="AC17" s="55"/>
      <c r="AD17" s="107"/>
      <c r="AE17" s="108"/>
      <c r="AF17" s="54"/>
      <c r="AG17" s="55"/>
      <c r="AH17" s="55"/>
      <c r="AI17" s="107"/>
      <c r="AJ17" s="108"/>
      <c r="AK17" s="54"/>
      <c r="AL17" s="55"/>
      <c r="AM17" s="55"/>
      <c r="AN17" s="107"/>
      <c r="AO17" s="108"/>
      <c r="AP17" s="58"/>
      <c r="AQ17" s="59"/>
      <c r="AR17" s="59"/>
      <c r="AS17" s="105"/>
      <c r="AT17" s="106"/>
      <c r="AU17" s="104"/>
      <c r="AV17" s="43"/>
      <c r="AW17" s="54"/>
      <c r="AX17" s="55"/>
      <c r="AY17" s="55"/>
      <c r="AZ17" s="107"/>
      <c r="BA17" s="108"/>
      <c r="BB17" s="54"/>
      <c r="BC17" s="55"/>
      <c r="BD17" s="55"/>
      <c r="BE17" s="107"/>
      <c r="BF17" s="108"/>
      <c r="BG17" s="54"/>
      <c r="BH17" s="55"/>
      <c r="BI17" s="55"/>
      <c r="BJ17" s="107"/>
      <c r="BK17" s="108"/>
      <c r="BL17" s="58"/>
      <c r="BM17" s="59"/>
      <c r="BN17" s="59"/>
      <c r="BO17" s="105"/>
      <c r="BP17" s="106"/>
    </row>
    <row r="18" spans="1:68" x14ac:dyDescent="0.25">
      <c r="A18" s="630"/>
      <c r="B18" s="630"/>
      <c r="C18" s="104" t="s">
        <v>26</v>
      </c>
      <c r="D18" s="43"/>
      <c r="E18" s="54">
        <v>91</v>
      </c>
      <c r="F18" s="55">
        <v>89</v>
      </c>
      <c r="G18" s="55">
        <v>93</v>
      </c>
      <c r="H18" s="55">
        <v>89</v>
      </c>
      <c r="I18" s="56">
        <v>92</v>
      </c>
      <c r="J18" s="54">
        <v>93</v>
      </c>
      <c r="K18" s="55">
        <v>95</v>
      </c>
      <c r="L18" s="55">
        <v>95</v>
      </c>
      <c r="M18" s="55">
        <v>95</v>
      </c>
      <c r="N18" s="56">
        <v>95</v>
      </c>
      <c r="O18" s="54">
        <v>93</v>
      </c>
      <c r="P18" s="55">
        <v>95</v>
      </c>
      <c r="Q18" s="55">
        <v>95</v>
      </c>
      <c r="R18" s="55">
        <v>95</v>
      </c>
      <c r="S18" s="56">
        <v>95</v>
      </c>
      <c r="T18" s="64" t="s">
        <v>52</v>
      </c>
      <c r="U18" s="59" t="s">
        <v>52</v>
      </c>
      <c r="V18" s="59" t="s">
        <v>52</v>
      </c>
      <c r="W18" s="59" t="s">
        <v>52</v>
      </c>
      <c r="X18" s="60" t="s">
        <v>52</v>
      </c>
      <c r="Y18" s="104" t="s">
        <v>26</v>
      </c>
      <c r="Z18" s="43"/>
      <c r="AA18" s="54">
        <v>79</v>
      </c>
      <c r="AB18" s="55">
        <v>88</v>
      </c>
      <c r="AC18" s="55">
        <v>84</v>
      </c>
      <c r="AD18" s="55">
        <v>86</v>
      </c>
      <c r="AE18" s="56">
        <v>86</v>
      </c>
      <c r="AF18" s="54">
        <v>89</v>
      </c>
      <c r="AG18" s="55">
        <v>92</v>
      </c>
      <c r="AH18" s="55">
        <v>92</v>
      </c>
      <c r="AI18" s="55">
        <v>93</v>
      </c>
      <c r="AJ18" s="56">
        <v>93</v>
      </c>
      <c r="AK18" s="54">
        <v>89</v>
      </c>
      <c r="AL18" s="55">
        <v>92</v>
      </c>
      <c r="AM18" s="55">
        <v>92</v>
      </c>
      <c r="AN18" s="55">
        <v>93</v>
      </c>
      <c r="AO18" s="56">
        <v>93</v>
      </c>
      <c r="AP18" s="64" t="s">
        <v>52</v>
      </c>
      <c r="AQ18" s="59" t="s">
        <v>52</v>
      </c>
      <c r="AR18" s="59" t="s">
        <v>52</v>
      </c>
      <c r="AS18" s="59" t="s">
        <v>52</v>
      </c>
      <c r="AT18" s="60" t="s">
        <v>52</v>
      </c>
      <c r="AU18" s="104" t="s">
        <v>26</v>
      </c>
      <c r="AV18" s="43"/>
      <c r="AW18" s="54">
        <v>84</v>
      </c>
      <c r="AX18" s="55">
        <v>88</v>
      </c>
      <c r="AY18" s="55">
        <v>88</v>
      </c>
      <c r="AZ18" s="55">
        <v>87</v>
      </c>
      <c r="BA18" s="56">
        <v>89</v>
      </c>
      <c r="BB18" s="54">
        <v>91</v>
      </c>
      <c r="BC18" s="55">
        <v>93</v>
      </c>
      <c r="BD18" s="55">
        <v>93</v>
      </c>
      <c r="BE18" s="55">
        <v>94</v>
      </c>
      <c r="BF18" s="56">
        <v>94</v>
      </c>
      <c r="BG18" s="54">
        <v>91</v>
      </c>
      <c r="BH18" s="55">
        <v>93</v>
      </c>
      <c r="BI18" s="55">
        <v>93</v>
      </c>
      <c r="BJ18" s="55">
        <v>94</v>
      </c>
      <c r="BK18" s="56">
        <v>94</v>
      </c>
      <c r="BL18" s="64" t="s">
        <v>52</v>
      </c>
      <c r="BM18" s="59" t="s">
        <v>52</v>
      </c>
      <c r="BN18" s="59" t="s">
        <v>52</v>
      </c>
      <c r="BO18" s="59" t="s">
        <v>52</v>
      </c>
      <c r="BP18" s="60" t="s">
        <v>52</v>
      </c>
    </row>
    <row r="19" spans="1:68" ht="6" customHeight="1" x14ac:dyDescent="0.25">
      <c r="A19" s="630"/>
      <c r="B19" s="630"/>
      <c r="C19" s="104"/>
      <c r="D19" s="43"/>
      <c r="E19" s="61"/>
      <c r="F19" s="55"/>
      <c r="G19" s="55"/>
      <c r="H19" s="55"/>
      <c r="I19" s="56"/>
      <c r="J19" s="61"/>
      <c r="K19" s="55"/>
      <c r="L19" s="55"/>
      <c r="M19" s="55"/>
      <c r="N19" s="56"/>
      <c r="O19" s="61"/>
      <c r="P19" s="55"/>
      <c r="Q19" s="55"/>
      <c r="R19" s="55"/>
      <c r="S19" s="56"/>
      <c r="T19" s="64"/>
      <c r="U19" s="59"/>
      <c r="V19" s="59"/>
      <c r="W19" s="59"/>
      <c r="X19" s="60"/>
      <c r="Y19" s="104"/>
      <c r="Z19" s="43"/>
      <c r="AA19" s="61"/>
      <c r="AB19" s="55"/>
      <c r="AC19" s="55"/>
      <c r="AD19" s="55"/>
      <c r="AE19" s="56"/>
      <c r="AF19" s="61"/>
      <c r="AG19" s="55"/>
      <c r="AH19" s="55"/>
      <c r="AI19" s="55"/>
      <c r="AJ19" s="56"/>
      <c r="AK19" s="61"/>
      <c r="AL19" s="55"/>
      <c r="AM19" s="55"/>
      <c r="AN19" s="55"/>
      <c r="AO19" s="56"/>
      <c r="AP19" s="64"/>
      <c r="AQ19" s="59"/>
      <c r="AR19" s="59"/>
      <c r="AS19" s="59"/>
      <c r="AT19" s="60"/>
      <c r="AU19" s="104"/>
      <c r="AV19" s="43"/>
      <c r="AW19" s="61"/>
      <c r="AX19" s="55"/>
      <c r="AY19" s="55"/>
      <c r="AZ19" s="55"/>
      <c r="BA19" s="56"/>
      <c r="BB19" s="61"/>
      <c r="BC19" s="55"/>
      <c r="BD19" s="55"/>
      <c r="BE19" s="55"/>
      <c r="BF19" s="56"/>
      <c r="BG19" s="61"/>
      <c r="BH19" s="55"/>
      <c r="BI19" s="55"/>
      <c r="BJ19" s="55"/>
      <c r="BK19" s="56"/>
      <c r="BL19" s="64"/>
      <c r="BM19" s="59"/>
      <c r="BN19" s="59"/>
      <c r="BO19" s="59"/>
      <c r="BP19" s="60"/>
    </row>
    <row r="20" spans="1:68" x14ac:dyDescent="0.25">
      <c r="A20" s="630"/>
      <c r="B20" s="630"/>
      <c r="C20" s="104" t="s">
        <v>53</v>
      </c>
      <c r="D20" s="43"/>
      <c r="E20" s="54">
        <v>44</v>
      </c>
      <c r="F20" s="55">
        <v>44</v>
      </c>
      <c r="G20" s="55">
        <v>48</v>
      </c>
      <c r="H20" s="55">
        <v>52</v>
      </c>
      <c r="I20" s="56">
        <v>52</v>
      </c>
      <c r="J20" s="54">
        <v>54</v>
      </c>
      <c r="K20" s="55">
        <v>60</v>
      </c>
      <c r="L20" s="55">
        <v>60</v>
      </c>
      <c r="M20" s="55">
        <v>61</v>
      </c>
      <c r="N20" s="56">
        <v>61</v>
      </c>
      <c r="O20" s="54">
        <v>54</v>
      </c>
      <c r="P20" s="55">
        <v>60</v>
      </c>
      <c r="Q20" s="55">
        <v>60</v>
      </c>
      <c r="R20" s="55">
        <v>61</v>
      </c>
      <c r="S20" s="56">
        <v>61</v>
      </c>
      <c r="T20" s="64" t="s">
        <v>52</v>
      </c>
      <c r="U20" s="59" t="s">
        <v>52</v>
      </c>
      <c r="V20" s="59" t="s">
        <v>52</v>
      </c>
      <c r="W20" s="59" t="s">
        <v>52</v>
      </c>
      <c r="X20" s="60" t="s">
        <v>52</v>
      </c>
      <c r="Y20" s="104" t="s">
        <v>53</v>
      </c>
      <c r="Z20" s="43"/>
      <c r="AA20" s="54">
        <v>32</v>
      </c>
      <c r="AB20" s="55">
        <v>38</v>
      </c>
      <c r="AC20" s="55">
        <v>40</v>
      </c>
      <c r="AD20" s="55">
        <v>38</v>
      </c>
      <c r="AE20" s="56">
        <v>42</v>
      </c>
      <c r="AF20" s="54">
        <v>42</v>
      </c>
      <c r="AG20" s="55">
        <v>47</v>
      </c>
      <c r="AH20" s="55">
        <v>49</v>
      </c>
      <c r="AI20" s="55">
        <v>50</v>
      </c>
      <c r="AJ20" s="56">
        <v>50</v>
      </c>
      <c r="AK20" s="54">
        <v>42</v>
      </c>
      <c r="AL20" s="55">
        <v>47</v>
      </c>
      <c r="AM20" s="55">
        <v>49</v>
      </c>
      <c r="AN20" s="55">
        <v>50</v>
      </c>
      <c r="AO20" s="56">
        <v>50</v>
      </c>
      <c r="AP20" s="64" t="s">
        <v>52</v>
      </c>
      <c r="AQ20" s="59" t="s">
        <v>52</v>
      </c>
      <c r="AR20" s="59" t="s">
        <v>52</v>
      </c>
      <c r="AS20" s="59" t="s">
        <v>52</v>
      </c>
      <c r="AT20" s="60" t="s">
        <v>52</v>
      </c>
      <c r="AU20" s="104" t="s">
        <v>53</v>
      </c>
      <c r="AV20" s="43"/>
      <c r="AW20" s="54">
        <v>40</v>
      </c>
      <c r="AX20" s="55">
        <v>42</v>
      </c>
      <c r="AY20" s="55">
        <v>45</v>
      </c>
      <c r="AZ20" s="55">
        <v>47</v>
      </c>
      <c r="BA20" s="56">
        <v>48</v>
      </c>
      <c r="BB20" s="54">
        <v>49</v>
      </c>
      <c r="BC20" s="55">
        <v>55</v>
      </c>
      <c r="BD20" s="55">
        <v>56</v>
      </c>
      <c r="BE20" s="55">
        <v>57</v>
      </c>
      <c r="BF20" s="56">
        <v>57</v>
      </c>
      <c r="BG20" s="54">
        <v>49</v>
      </c>
      <c r="BH20" s="55">
        <v>55</v>
      </c>
      <c r="BI20" s="55">
        <v>56</v>
      </c>
      <c r="BJ20" s="55">
        <v>57</v>
      </c>
      <c r="BK20" s="56">
        <v>57</v>
      </c>
      <c r="BL20" s="64" t="s">
        <v>52</v>
      </c>
      <c r="BM20" s="59" t="s">
        <v>52</v>
      </c>
      <c r="BN20" s="59" t="s">
        <v>52</v>
      </c>
      <c r="BO20" s="59" t="s">
        <v>52</v>
      </c>
      <c r="BP20" s="60" t="s">
        <v>52</v>
      </c>
    </row>
    <row r="21" spans="1:68" x14ac:dyDescent="0.25">
      <c r="A21" s="630"/>
      <c r="B21" s="630"/>
      <c r="C21" s="104" t="s">
        <v>28</v>
      </c>
      <c r="D21" s="43"/>
      <c r="E21" s="54">
        <v>25</v>
      </c>
      <c r="F21" s="55">
        <v>23</v>
      </c>
      <c r="G21" s="55">
        <v>28</v>
      </c>
      <c r="H21" s="55">
        <v>31</v>
      </c>
      <c r="I21" s="56">
        <v>29</v>
      </c>
      <c r="J21" s="54">
        <v>24</v>
      </c>
      <c r="K21" s="55">
        <v>26</v>
      </c>
      <c r="L21" s="55">
        <v>28</v>
      </c>
      <c r="M21" s="55">
        <v>28</v>
      </c>
      <c r="N21" s="56">
        <v>30</v>
      </c>
      <c r="O21" s="54">
        <v>24</v>
      </c>
      <c r="P21" s="55">
        <v>26</v>
      </c>
      <c r="Q21" s="55">
        <v>28</v>
      </c>
      <c r="R21" s="55">
        <v>28</v>
      </c>
      <c r="S21" s="56">
        <v>30</v>
      </c>
      <c r="T21" s="64" t="s">
        <v>52</v>
      </c>
      <c r="U21" s="59" t="s">
        <v>52</v>
      </c>
      <c r="V21" s="59" t="s">
        <v>52</v>
      </c>
      <c r="W21" s="59" t="s">
        <v>52</v>
      </c>
      <c r="X21" s="60" t="s">
        <v>52</v>
      </c>
      <c r="Y21" s="104" t="s">
        <v>28</v>
      </c>
      <c r="Z21" s="43"/>
      <c r="AA21" s="54">
        <v>8</v>
      </c>
      <c r="AB21" s="55">
        <v>7</v>
      </c>
      <c r="AC21" s="55">
        <v>11</v>
      </c>
      <c r="AD21" s="55">
        <v>12</v>
      </c>
      <c r="AE21" s="56">
        <v>18</v>
      </c>
      <c r="AF21" s="54">
        <v>14</v>
      </c>
      <c r="AG21" s="55">
        <v>15</v>
      </c>
      <c r="AH21" s="55">
        <v>16</v>
      </c>
      <c r="AI21" s="55">
        <v>16</v>
      </c>
      <c r="AJ21" s="56">
        <v>17</v>
      </c>
      <c r="AK21" s="54">
        <v>13</v>
      </c>
      <c r="AL21" s="55">
        <v>14</v>
      </c>
      <c r="AM21" s="55">
        <v>16</v>
      </c>
      <c r="AN21" s="55">
        <v>16</v>
      </c>
      <c r="AO21" s="56">
        <v>17</v>
      </c>
      <c r="AP21" s="64" t="s">
        <v>52</v>
      </c>
      <c r="AQ21" s="59" t="s">
        <v>52</v>
      </c>
      <c r="AR21" s="59" t="s">
        <v>52</v>
      </c>
      <c r="AS21" s="59" t="s">
        <v>52</v>
      </c>
      <c r="AT21" s="60" t="s">
        <v>52</v>
      </c>
      <c r="AU21" s="104" t="s">
        <v>28</v>
      </c>
      <c r="AV21" s="43"/>
      <c r="AW21" s="54">
        <v>20</v>
      </c>
      <c r="AX21" s="55">
        <v>19</v>
      </c>
      <c r="AY21" s="55">
        <v>23</v>
      </c>
      <c r="AZ21" s="55">
        <v>26</v>
      </c>
      <c r="BA21" s="56">
        <v>26</v>
      </c>
      <c r="BB21" s="54">
        <v>21</v>
      </c>
      <c r="BC21" s="55">
        <v>23</v>
      </c>
      <c r="BD21" s="55">
        <v>25</v>
      </c>
      <c r="BE21" s="55">
        <v>25</v>
      </c>
      <c r="BF21" s="56">
        <v>26</v>
      </c>
      <c r="BG21" s="54">
        <v>21</v>
      </c>
      <c r="BH21" s="55">
        <v>23</v>
      </c>
      <c r="BI21" s="55">
        <v>25</v>
      </c>
      <c r="BJ21" s="55">
        <v>25</v>
      </c>
      <c r="BK21" s="56">
        <v>26</v>
      </c>
      <c r="BL21" s="64" t="s">
        <v>52</v>
      </c>
      <c r="BM21" s="59" t="s">
        <v>52</v>
      </c>
      <c r="BN21" s="59" t="s">
        <v>52</v>
      </c>
      <c r="BO21" s="59" t="s">
        <v>52</v>
      </c>
      <c r="BP21" s="60" t="s">
        <v>52</v>
      </c>
    </row>
    <row r="22" spans="1:68" x14ac:dyDescent="0.25">
      <c r="A22" s="630"/>
      <c r="B22" s="630"/>
      <c r="C22" s="112" t="s">
        <v>56</v>
      </c>
      <c r="D22" s="70"/>
      <c r="E22" s="54">
        <v>56</v>
      </c>
      <c r="F22" s="113">
        <v>62</v>
      </c>
      <c r="G22" s="113">
        <v>62</v>
      </c>
      <c r="H22" s="113">
        <v>67</v>
      </c>
      <c r="I22" s="114">
        <v>67</v>
      </c>
      <c r="J22" s="54">
        <v>59</v>
      </c>
      <c r="K22" s="113">
        <v>65</v>
      </c>
      <c r="L22" s="113">
        <v>66</v>
      </c>
      <c r="M22" s="113">
        <v>68</v>
      </c>
      <c r="N22" s="114">
        <v>69</v>
      </c>
      <c r="O22" s="54">
        <v>59</v>
      </c>
      <c r="P22" s="113">
        <v>65</v>
      </c>
      <c r="Q22" s="113">
        <v>66</v>
      </c>
      <c r="R22" s="113">
        <v>68</v>
      </c>
      <c r="S22" s="114">
        <v>69</v>
      </c>
      <c r="T22" s="115" t="s">
        <v>52</v>
      </c>
      <c r="U22" s="116" t="s">
        <v>52</v>
      </c>
      <c r="V22" s="116" t="s">
        <v>52</v>
      </c>
      <c r="W22" s="116" t="s">
        <v>52</v>
      </c>
      <c r="X22" s="117" t="s">
        <v>52</v>
      </c>
      <c r="Y22" s="112" t="s">
        <v>56</v>
      </c>
      <c r="Z22" s="70"/>
      <c r="AA22" s="54">
        <v>41</v>
      </c>
      <c r="AB22" s="113">
        <v>48</v>
      </c>
      <c r="AC22" s="113">
        <v>51</v>
      </c>
      <c r="AD22" s="113">
        <v>49</v>
      </c>
      <c r="AE22" s="114">
        <v>52</v>
      </c>
      <c r="AF22" s="54">
        <v>44</v>
      </c>
      <c r="AG22" s="113">
        <v>50</v>
      </c>
      <c r="AH22" s="113">
        <v>52</v>
      </c>
      <c r="AI22" s="113">
        <v>54</v>
      </c>
      <c r="AJ22" s="114">
        <v>55</v>
      </c>
      <c r="AK22" s="54">
        <v>44</v>
      </c>
      <c r="AL22" s="113">
        <v>50</v>
      </c>
      <c r="AM22" s="113">
        <v>52</v>
      </c>
      <c r="AN22" s="113">
        <v>54</v>
      </c>
      <c r="AO22" s="114">
        <v>55</v>
      </c>
      <c r="AP22" s="115" t="s">
        <v>52</v>
      </c>
      <c r="AQ22" s="116" t="s">
        <v>52</v>
      </c>
      <c r="AR22" s="116" t="s">
        <v>52</v>
      </c>
      <c r="AS22" s="116" t="s">
        <v>52</v>
      </c>
      <c r="AT22" s="117" t="s">
        <v>52</v>
      </c>
      <c r="AU22" s="112" t="s">
        <v>56</v>
      </c>
      <c r="AV22" s="70"/>
      <c r="AW22" s="54">
        <v>50</v>
      </c>
      <c r="AX22" s="113">
        <v>55</v>
      </c>
      <c r="AY22" s="113">
        <v>57</v>
      </c>
      <c r="AZ22" s="113">
        <v>59</v>
      </c>
      <c r="BA22" s="114">
        <v>61</v>
      </c>
      <c r="BB22" s="54">
        <v>53</v>
      </c>
      <c r="BC22" s="113">
        <v>60</v>
      </c>
      <c r="BD22" s="113">
        <v>61</v>
      </c>
      <c r="BE22" s="113">
        <v>63</v>
      </c>
      <c r="BF22" s="114">
        <v>64</v>
      </c>
      <c r="BG22" s="54">
        <v>53</v>
      </c>
      <c r="BH22" s="113">
        <v>60</v>
      </c>
      <c r="BI22" s="113">
        <v>61</v>
      </c>
      <c r="BJ22" s="113">
        <v>63</v>
      </c>
      <c r="BK22" s="114">
        <v>64</v>
      </c>
      <c r="BL22" s="115" t="s">
        <v>52</v>
      </c>
      <c r="BM22" s="116" t="s">
        <v>52</v>
      </c>
      <c r="BN22" s="116" t="s">
        <v>52</v>
      </c>
      <c r="BO22" s="116" t="s">
        <v>52</v>
      </c>
      <c r="BP22" s="117" t="s">
        <v>52</v>
      </c>
    </row>
    <row r="23" spans="1:68" ht="15" customHeight="1" x14ac:dyDescent="0.25">
      <c r="A23" s="630" t="s">
        <v>38</v>
      </c>
      <c r="B23" s="630"/>
      <c r="C23" s="101"/>
      <c r="D23" s="48"/>
      <c r="E23" s="622" t="s">
        <v>5</v>
      </c>
      <c r="F23" s="622"/>
      <c r="G23" s="622"/>
      <c r="H23" s="622"/>
      <c r="I23" s="622"/>
      <c r="J23" s="622" t="s">
        <v>21</v>
      </c>
      <c r="K23" s="622"/>
      <c r="L23" s="622"/>
      <c r="M23" s="622"/>
      <c r="N23" s="622"/>
      <c r="O23" s="622" t="s">
        <v>22</v>
      </c>
      <c r="P23" s="622"/>
      <c r="Q23" s="622"/>
      <c r="R23" s="622"/>
      <c r="S23" s="622"/>
      <c r="T23" s="622" t="s">
        <v>49</v>
      </c>
      <c r="U23" s="622"/>
      <c r="V23" s="622"/>
      <c r="W23" s="622"/>
      <c r="X23" s="622"/>
      <c r="Y23" s="101"/>
      <c r="Z23" s="48"/>
      <c r="AA23" s="622" t="s">
        <v>5</v>
      </c>
      <c r="AB23" s="622"/>
      <c r="AC23" s="622"/>
      <c r="AD23" s="622"/>
      <c r="AE23" s="622"/>
      <c r="AF23" s="622" t="s">
        <v>21</v>
      </c>
      <c r="AG23" s="622"/>
      <c r="AH23" s="622"/>
      <c r="AI23" s="622"/>
      <c r="AJ23" s="622"/>
      <c r="AK23" s="622" t="s">
        <v>22</v>
      </c>
      <c r="AL23" s="622"/>
      <c r="AM23" s="622"/>
      <c r="AN23" s="622"/>
      <c r="AO23" s="622"/>
      <c r="AP23" s="622" t="s">
        <v>49</v>
      </c>
      <c r="AQ23" s="622"/>
      <c r="AR23" s="622"/>
      <c r="AS23" s="622"/>
      <c r="AT23" s="622"/>
      <c r="AU23" s="101"/>
      <c r="AV23" s="48"/>
      <c r="AW23" s="622" t="s">
        <v>5</v>
      </c>
      <c r="AX23" s="622"/>
      <c r="AY23" s="622"/>
      <c r="AZ23" s="622"/>
      <c r="BA23" s="622"/>
      <c r="BB23" s="622" t="s">
        <v>21</v>
      </c>
      <c r="BC23" s="622"/>
      <c r="BD23" s="622"/>
      <c r="BE23" s="622"/>
      <c r="BF23" s="622"/>
      <c r="BG23" s="622" t="s">
        <v>22</v>
      </c>
      <c r="BH23" s="622"/>
      <c r="BI23" s="622"/>
      <c r="BJ23" s="622"/>
      <c r="BK23" s="622"/>
      <c r="BL23" s="622" t="s">
        <v>49</v>
      </c>
      <c r="BM23" s="622"/>
      <c r="BN23" s="622"/>
      <c r="BO23" s="622"/>
      <c r="BP23" s="622"/>
    </row>
    <row r="24" spans="1:68" x14ac:dyDescent="0.25">
      <c r="A24" s="630"/>
      <c r="B24" s="630"/>
      <c r="C24" s="102"/>
      <c r="D24" s="50"/>
      <c r="E24" s="51">
        <v>2011</v>
      </c>
      <c r="F24" s="52">
        <v>2012</v>
      </c>
      <c r="G24" s="52">
        <v>2013</v>
      </c>
      <c r="H24" s="52">
        <v>2014</v>
      </c>
      <c r="I24" s="53">
        <v>2015</v>
      </c>
      <c r="J24" s="50">
        <v>2011</v>
      </c>
      <c r="K24" s="50">
        <v>2012</v>
      </c>
      <c r="L24" s="50">
        <v>2013</v>
      </c>
      <c r="M24" s="50">
        <v>2014</v>
      </c>
      <c r="N24" s="50">
        <v>2015</v>
      </c>
      <c r="O24" s="51">
        <v>2011</v>
      </c>
      <c r="P24" s="52">
        <v>2012</v>
      </c>
      <c r="Q24" s="52">
        <v>2013</v>
      </c>
      <c r="R24" s="52">
        <v>2014</v>
      </c>
      <c r="S24" s="53">
        <v>2015</v>
      </c>
      <c r="T24" s="51">
        <v>2011</v>
      </c>
      <c r="U24" s="52">
        <v>2012</v>
      </c>
      <c r="V24" s="52">
        <v>2013</v>
      </c>
      <c r="W24" s="52">
        <v>2014</v>
      </c>
      <c r="X24" s="53">
        <v>2015</v>
      </c>
      <c r="Y24" s="102"/>
      <c r="Z24" s="50"/>
      <c r="AA24" s="51">
        <v>2011</v>
      </c>
      <c r="AB24" s="52">
        <v>2012</v>
      </c>
      <c r="AC24" s="52">
        <v>2013</v>
      </c>
      <c r="AD24" s="52">
        <v>2014</v>
      </c>
      <c r="AE24" s="53">
        <v>2015</v>
      </c>
      <c r="AF24" s="50">
        <v>2011</v>
      </c>
      <c r="AG24" s="50">
        <v>2012</v>
      </c>
      <c r="AH24" s="50">
        <v>2013</v>
      </c>
      <c r="AI24" s="50">
        <v>2014</v>
      </c>
      <c r="AJ24" s="50">
        <v>2015</v>
      </c>
      <c r="AK24" s="51">
        <v>2011</v>
      </c>
      <c r="AL24" s="52">
        <v>2012</v>
      </c>
      <c r="AM24" s="52">
        <v>2013</v>
      </c>
      <c r="AN24" s="52">
        <v>2014</v>
      </c>
      <c r="AO24" s="53">
        <v>2015</v>
      </c>
      <c r="AP24" s="51">
        <v>2011</v>
      </c>
      <c r="AQ24" s="52">
        <v>2012</v>
      </c>
      <c r="AR24" s="52">
        <v>2013</v>
      </c>
      <c r="AS24" s="52">
        <v>2014</v>
      </c>
      <c r="AT24" s="53">
        <v>2015</v>
      </c>
      <c r="AU24" s="102"/>
      <c r="AV24" s="50"/>
      <c r="AW24" s="51">
        <v>2011</v>
      </c>
      <c r="AX24" s="52">
        <v>2012</v>
      </c>
      <c r="AY24" s="52">
        <v>2013</v>
      </c>
      <c r="AZ24" s="52">
        <v>2014</v>
      </c>
      <c r="BA24" s="53">
        <v>2015</v>
      </c>
      <c r="BB24" s="50">
        <v>2011</v>
      </c>
      <c r="BC24" s="50">
        <v>2012</v>
      </c>
      <c r="BD24" s="50">
        <v>2013</v>
      </c>
      <c r="BE24" s="50">
        <v>2014</v>
      </c>
      <c r="BF24" s="50">
        <v>2015</v>
      </c>
      <c r="BG24" s="51">
        <v>2011</v>
      </c>
      <c r="BH24" s="52">
        <v>2012</v>
      </c>
      <c r="BI24" s="52">
        <v>2013</v>
      </c>
      <c r="BJ24" s="52">
        <v>2014</v>
      </c>
      <c r="BK24" s="53">
        <v>2015</v>
      </c>
      <c r="BL24" s="51">
        <v>2011</v>
      </c>
      <c r="BM24" s="52">
        <v>2012</v>
      </c>
      <c r="BN24" s="52">
        <v>2013</v>
      </c>
      <c r="BO24" s="52">
        <v>2014</v>
      </c>
      <c r="BP24" s="53">
        <v>2015</v>
      </c>
    </row>
    <row r="25" spans="1:68" x14ac:dyDescent="0.25">
      <c r="A25" s="630"/>
      <c r="B25" s="630"/>
      <c r="C25" s="103"/>
      <c r="D25" s="43"/>
      <c r="E25" s="54"/>
      <c r="F25" s="55"/>
      <c r="G25" s="55"/>
      <c r="H25" s="55"/>
      <c r="I25" s="56"/>
      <c r="J25" s="55"/>
      <c r="K25" s="55"/>
      <c r="L25" s="55"/>
      <c r="M25" s="55"/>
      <c r="N25" s="55"/>
      <c r="O25" s="54"/>
      <c r="P25" s="55"/>
      <c r="Q25" s="55"/>
      <c r="R25" s="55"/>
      <c r="S25" s="56"/>
      <c r="T25" s="58"/>
      <c r="U25" s="59"/>
      <c r="V25" s="59"/>
      <c r="W25" s="59"/>
      <c r="X25" s="60"/>
      <c r="Y25" s="103"/>
      <c r="Z25" s="43"/>
      <c r="AA25" s="54"/>
      <c r="AB25" s="55"/>
      <c r="AC25" s="55"/>
      <c r="AD25" s="55"/>
      <c r="AE25" s="56"/>
      <c r="AF25" s="55"/>
      <c r="AG25" s="55"/>
      <c r="AH25" s="55"/>
      <c r="AI25" s="55"/>
      <c r="AJ25" s="55"/>
      <c r="AK25" s="54"/>
      <c r="AL25" s="55"/>
      <c r="AM25" s="55"/>
      <c r="AN25" s="55"/>
      <c r="AO25" s="56"/>
      <c r="AP25" s="58"/>
      <c r="AQ25" s="59"/>
      <c r="AR25" s="59"/>
      <c r="AS25" s="59"/>
      <c r="AT25" s="60"/>
      <c r="AU25" s="103"/>
      <c r="AV25" s="43"/>
      <c r="AW25" s="54"/>
      <c r="AX25" s="55"/>
      <c r="AY25" s="55"/>
      <c r="AZ25" s="55"/>
      <c r="BA25" s="56"/>
      <c r="BB25" s="55"/>
      <c r="BC25" s="55"/>
      <c r="BD25" s="55"/>
      <c r="BE25" s="55"/>
      <c r="BF25" s="55"/>
      <c r="BG25" s="54"/>
      <c r="BH25" s="55"/>
      <c r="BI25" s="55"/>
      <c r="BJ25" s="55"/>
      <c r="BK25" s="56"/>
      <c r="BL25" s="58"/>
      <c r="BM25" s="59"/>
      <c r="BN25" s="59"/>
      <c r="BO25" s="59"/>
      <c r="BP25" s="60"/>
    </row>
    <row r="26" spans="1:68" x14ac:dyDescent="0.25">
      <c r="A26" s="630"/>
      <c r="B26" s="630"/>
      <c r="C26" s="103" t="s">
        <v>23</v>
      </c>
      <c r="D26" s="43"/>
      <c r="E26" s="54"/>
      <c r="F26" s="55"/>
      <c r="G26" s="55"/>
      <c r="H26" s="55"/>
      <c r="I26" s="56"/>
      <c r="J26" s="55"/>
      <c r="K26" s="55"/>
      <c r="L26" s="55"/>
      <c r="M26" s="55"/>
      <c r="N26" s="55"/>
      <c r="O26" s="54"/>
      <c r="P26" s="55"/>
      <c r="Q26" s="55"/>
      <c r="R26" s="55"/>
      <c r="S26" s="56"/>
      <c r="T26" s="58"/>
      <c r="U26" s="59"/>
      <c r="V26" s="59"/>
      <c r="W26" s="59"/>
      <c r="X26" s="60"/>
      <c r="Y26" s="103" t="s">
        <v>23</v>
      </c>
      <c r="Z26" s="43"/>
      <c r="AA26" s="54"/>
      <c r="AB26" s="55"/>
      <c r="AC26" s="55"/>
      <c r="AD26" s="55"/>
      <c r="AE26" s="56"/>
      <c r="AF26" s="55"/>
      <c r="AG26" s="55"/>
      <c r="AH26" s="55"/>
      <c r="AI26" s="55"/>
      <c r="AJ26" s="55"/>
      <c r="AK26" s="54"/>
      <c r="AL26" s="55"/>
      <c r="AM26" s="55"/>
      <c r="AN26" s="55"/>
      <c r="AO26" s="56"/>
      <c r="AP26" s="58"/>
      <c r="AQ26" s="59"/>
      <c r="AR26" s="59"/>
      <c r="AS26" s="59"/>
      <c r="AT26" s="60"/>
      <c r="AU26" s="103" t="s">
        <v>23</v>
      </c>
      <c r="AV26" s="43"/>
      <c r="AW26" s="54"/>
      <c r="AX26" s="55"/>
      <c r="AY26" s="55"/>
      <c r="AZ26" s="55"/>
      <c r="BA26" s="56"/>
      <c r="BB26" s="55"/>
      <c r="BC26" s="55"/>
      <c r="BD26" s="55"/>
      <c r="BE26" s="55"/>
      <c r="BF26" s="55"/>
      <c r="BG26" s="54"/>
      <c r="BH26" s="55"/>
      <c r="BI26" s="55"/>
      <c r="BJ26" s="55"/>
      <c r="BK26" s="56"/>
      <c r="BL26" s="58"/>
      <c r="BM26" s="59"/>
      <c r="BN26" s="59"/>
      <c r="BO26" s="59"/>
      <c r="BP26" s="60"/>
    </row>
    <row r="27" spans="1:68" x14ac:dyDescent="0.25">
      <c r="A27" s="630"/>
      <c r="B27" s="630"/>
      <c r="C27" s="104" t="s">
        <v>50</v>
      </c>
      <c r="D27" s="43"/>
      <c r="E27" s="61">
        <v>1190</v>
      </c>
      <c r="F27" s="62">
        <v>1250</v>
      </c>
      <c r="G27" s="62">
        <v>1220</v>
      </c>
      <c r="H27" s="62">
        <v>1360</v>
      </c>
      <c r="I27" s="63">
        <v>1490</v>
      </c>
      <c r="J27" s="62">
        <v>281940</v>
      </c>
      <c r="K27" s="62">
        <v>276530</v>
      </c>
      <c r="L27" s="62">
        <v>274960</v>
      </c>
      <c r="M27" s="62">
        <v>285620</v>
      </c>
      <c r="N27" s="62">
        <v>294480</v>
      </c>
      <c r="O27" s="61">
        <v>283130</v>
      </c>
      <c r="P27" s="62">
        <v>277780</v>
      </c>
      <c r="Q27" s="62">
        <v>276180</v>
      </c>
      <c r="R27" s="62">
        <v>286980</v>
      </c>
      <c r="S27" s="63">
        <v>295970</v>
      </c>
      <c r="T27" s="64" t="s">
        <v>52</v>
      </c>
      <c r="U27" s="59" t="s">
        <v>52</v>
      </c>
      <c r="V27" s="59" t="s">
        <v>52</v>
      </c>
      <c r="W27" s="59" t="s">
        <v>52</v>
      </c>
      <c r="X27" s="60" t="s">
        <v>52</v>
      </c>
      <c r="Y27" s="104" t="s">
        <v>50</v>
      </c>
      <c r="Z27" s="43"/>
      <c r="AA27" s="61">
        <v>930</v>
      </c>
      <c r="AB27" s="62">
        <v>1060</v>
      </c>
      <c r="AC27" s="62">
        <v>1070</v>
      </c>
      <c r="AD27" s="62">
        <v>1100</v>
      </c>
      <c r="AE27" s="63">
        <v>1160</v>
      </c>
      <c r="AF27" s="62">
        <v>270430</v>
      </c>
      <c r="AG27" s="62">
        <v>265230</v>
      </c>
      <c r="AH27" s="62">
        <v>262880</v>
      </c>
      <c r="AI27" s="62">
        <v>272920</v>
      </c>
      <c r="AJ27" s="62">
        <v>282060</v>
      </c>
      <c r="AK27" s="61">
        <v>271360</v>
      </c>
      <c r="AL27" s="62">
        <v>266290</v>
      </c>
      <c r="AM27" s="62">
        <v>263960</v>
      </c>
      <c r="AN27" s="62">
        <v>274020</v>
      </c>
      <c r="AO27" s="63">
        <v>283220</v>
      </c>
      <c r="AP27" s="64" t="s">
        <v>52</v>
      </c>
      <c r="AQ27" s="59" t="s">
        <v>52</v>
      </c>
      <c r="AR27" s="59" t="s">
        <v>52</v>
      </c>
      <c r="AS27" s="59" t="s">
        <v>52</v>
      </c>
      <c r="AT27" s="60" t="s">
        <v>52</v>
      </c>
      <c r="AU27" s="104" t="s">
        <v>50</v>
      </c>
      <c r="AV27" s="43"/>
      <c r="AW27" s="61">
        <v>2110</v>
      </c>
      <c r="AX27" s="62">
        <v>2300</v>
      </c>
      <c r="AY27" s="62">
        <v>2300</v>
      </c>
      <c r="AZ27" s="62">
        <v>2460</v>
      </c>
      <c r="BA27" s="63">
        <v>2660</v>
      </c>
      <c r="BB27" s="62">
        <v>552370</v>
      </c>
      <c r="BC27" s="62">
        <v>541760</v>
      </c>
      <c r="BD27" s="62">
        <v>537840</v>
      </c>
      <c r="BE27" s="62">
        <v>558540</v>
      </c>
      <c r="BF27" s="62">
        <v>576530</v>
      </c>
      <c r="BG27" s="61">
        <v>554490</v>
      </c>
      <c r="BH27" s="62">
        <v>544060</v>
      </c>
      <c r="BI27" s="62">
        <v>540140</v>
      </c>
      <c r="BJ27" s="62">
        <v>561000</v>
      </c>
      <c r="BK27" s="63">
        <v>579190</v>
      </c>
      <c r="BL27" s="64" t="s">
        <v>52</v>
      </c>
      <c r="BM27" s="59" t="s">
        <v>52</v>
      </c>
      <c r="BN27" s="62">
        <v>12130</v>
      </c>
      <c r="BO27" s="62">
        <v>13350</v>
      </c>
      <c r="BP27" s="63">
        <v>13680</v>
      </c>
    </row>
    <row r="28" spans="1:68" ht="6" customHeight="1" x14ac:dyDescent="0.25">
      <c r="A28" s="630"/>
      <c r="B28" s="630"/>
      <c r="C28" s="104"/>
      <c r="D28" s="43"/>
      <c r="E28" s="54"/>
      <c r="F28" s="55"/>
      <c r="G28" s="55"/>
      <c r="H28" s="107"/>
      <c r="I28" s="108"/>
      <c r="J28" s="107"/>
      <c r="K28" s="107"/>
      <c r="L28" s="107"/>
      <c r="M28" s="107"/>
      <c r="N28" s="107"/>
      <c r="O28" s="54"/>
      <c r="P28" s="55"/>
      <c r="Q28" s="55"/>
      <c r="R28" s="107"/>
      <c r="S28" s="108"/>
      <c r="T28" s="58"/>
      <c r="U28" s="59"/>
      <c r="V28" s="59"/>
      <c r="W28" s="105"/>
      <c r="X28" s="106"/>
      <c r="Y28" s="104"/>
      <c r="Z28" s="43"/>
      <c r="AA28" s="54"/>
      <c r="AB28" s="55"/>
      <c r="AC28" s="55"/>
      <c r="AD28" s="107"/>
      <c r="AE28" s="108"/>
      <c r="AF28" s="107"/>
      <c r="AG28" s="107"/>
      <c r="AH28" s="107"/>
      <c r="AI28" s="107"/>
      <c r="AJ28" s="107"/>
      <c r="AK28" s="54"/>
      <c r="AL28" s="55"/>
      <c r="AM28" s="55"/>
      <c r="AN28" s="107"/>
      <c r="AO28" s="108"/>
      <c r="AP28" s="58"/>
      <c r="AQ28" s="59"/>
      <c r="AR28" s="59"/>
      <c r="AS28" s="105"/>
      <c r="AT28" s="106"/>
      <c r="AU28" s="104"/>
      <c r="AV28" s="43"/>
      <c r="AW28" s="54"/>
      <c r="AX28" s="55"/>
      <c r="AY28" s="55"/>
      <c r="AZ28" s="107"/>
      <c r="BA28" s="108"/>
      <c r="BB28" s="107"/>
      <c r="BC28" s="107"/>
      <c r="BD28" s="107"/>
      <c r="BE28" s="107"/>
      <c r="BF28" s="107"/>
      <c r="BG28" s="54"/>
      <c r="BH28" s="55"/>
      <c r="BI28" s="55"/>
      <c r="BJ28" s="107"/>
      <c r="BK28" s="108"/>
      <c r="BL28" s="58"/>
      <c r="BM28" s="59"/>
      <c r="BN28" s="59"/>
      <c r="BO28" s="105"/>
      <c r="BP28" s="106"/>
    </row>
    <row r="29" spans="1:68" x14ac:dyDescent="0.25">
      <c r="A29" s="630"/>
      <c r="B29" s="630"/>
      <c r="C29" s="104" t="s">
        <v>51</v>
      </c>
      <c r="D29" s="43"/>
      <c r="E29" s="61">
        <v>240</v>
      </c>
      <c r="F29" s="62">
        <v>270</v>
      </c>
      <c r="G29" s="62">
        <v>310</v>
      </c>
      <c r="H29" s="62">
        <v>330</v>
      </c>
      <c r="I29" s="63">
        <v>440</v>
      </c>
      <c r="J29" s="62">
        <v>190790</v>
      </c>
      <c r="K29" s="62">
        <v>190400</v>
      </c>
      <c r="L29" s="62">
        <v>193590</v>
      </c>
      <c r="M29" s="62">
        <v>204960</v>
      </c>
      <c r="N29" s="62">
        <v>221050</v>
      </c>
      <c r="O29" s="61">
        <v>191030</v>
      </c>
      <c r="P29" s="62">
        <v>190670</v>
      </c>
      <c r="Q29" s="62">
        <v>193900</v>
      </c>
      <c r="R29" s="62">
        <v>205280</v>
      </c>
      <c r="S29" s="63">
        <v>221490</v>
      </c>
      <c r="T29" s="64" t="s">
        <v>52</v>
      </c>
      <c r="U29" s="59" t="s">
        <v>52</v>
      </c>
      <c r="V29" s="59" t="s">
        <v>52</v>
      </c>
      <c r="W29" s="59" t="s">
        <v>52</v>
      </c>
      <c r="X29" s="60" t="s">
        <v>52</v>
      </c>
      <c r="Y29" s="104" t="s">
        <v>51</v>
      </c>
      <c r="Z29" s="43"/>
      <c r="AA29" s="61">
        <v>340</v>
      </c>
      <c r="AB29" s="62">
        <v>430</v>
      </c>
      <c r="AC29" s="62">
        <v>460</v>
      </c>
      <c r="AD29" s="62">
        <v>510</v>
      </c>
      <c r="AE29" s="63">
        <v>580</v>
      </c>
      <c r="AF29" s="62">
        <v>217080</v>
      </c>
      <c r="AG29" s="62">
        <v>215250</v>
      </c>
      <c r="AH29" s="62">
        <v>216480</v>
      </c>
      <c r="AI29" s="62">
        <v>227240</v>
      </c>
      <c r="AJ29" s="62">
        <v>241070</v>
      </c>
      <c r="AK29" s="61">
        <v>217420</v>
      </c>
      <c r="AL29" s="62">
        <v>215680</v>
      </c>
      <c r="AM29" s="62">
        <v>216940</v>
      </c>
      <c r="AN29" s="62">
        <v>227750</v>
      </c>
      <c r="AO29" s="63">
        <v>241660</v>
      </c>
      <c r="AP29" s="64" t="s">
        <v>52</v>
      </c>
      <c r="AQ29" s="59" t="s">
        <v>52</v>
      </c>
      <c r="AR29" s="59" t="s">
        <v>52</v>
      </c>
      <c r="AS29" s="59" t="s">
        <v>52</v>
      </c>
      <c r="AT29" s="60" t="s">
        <v>52</v>
      </c>
      <c r="AU29" s="104" t="s">
        <v>51</v>
      </c>
      <c r="AV29" s="43"/>
      <c r="AW29" s="61">
        <v>580</v>
      </c>
      <c r="AX29" s="62">
        <v>700</v>
      </c>
      <c r="AY29" s="62">
        <v>770</v>
      </c>
      <c r="AZ29" s="62">
        <v>840</v>
      </c>
      <c r="BA29" s="63">
        <v>1020</v>
      </c>
      <c r="BB29" s="62">
        <v>407870</v>
      </c>
      <c r="BC29" s="62">
        <v>405650</v>
      </c>
      <c r="BD29" s="62">
        <v>410070</v>
      </c>
      <c r="BE29" s="62">
        <v>432190</v>
      </c>
      <c r="BF29" s="62">
        <v>462120</v>
      </c>
      <c r="BG29" s="61">
        <v>408450</v>
      </c>
      <c r="BH29" s="62">
        <v>406340</v>
      </c>
      <c r="BI29" s="62">
        <v>410840</v>
      </c>
      <c r="BJ29" s="62">
        <v>433030</v>
      </c>
      <c r="BK29" s="63">
        <v>463150</v>
      </c>
      <c r="BL29" s="64" t="s">
        <v>52</v>
      </c>
      <c r="BM29" s="59" t="s">
        <v>52</v>
      </c>
      <c r="BN29" s="59" t="s">
        <v>52</v>
      </c>
      <c r="BO29" s="59" t="s">
        <v>52</v>
      </c>
      <c r="BP29" s="60" t="s">
        <v>52</v>
      </c>
    </row>
    <row r="30" spans="1:68" ht="6" customHeight="1" x14ac:dyDescent="0.25">
      <c r="A30" s="630"/>
      <c r="B30" s="630"/>
      <c r="C30" s="104"/>
      <c r="D30" s="43"/>
      <c r="E30" s="61"/>
      <c r="F30" s="55"/>
      <c r="G30" s="55"/>
      <c r="H30" s="55"/>
      <c r="I30" s="56"/>
      <c r="J30" s="62"/>
      <c r="K30" s="107"/>
      <c r="L30" s="62"/>
      <c r="M30" s="62"/>
      <c r="N30" s="62"/>
      <c r="O30" s="61"/>
      <c r="P30" s="55"/>
      <c r="Q30" s="55"/>
      <c r="R30" s="55"/>
      <c r="S30" s="56"/>
      <c r="T30" s="64"/>
      <c r="U30" s="59"/>
      <c r="V30" s="59"/>
      <c r="W30" s="59"/>
      <c r="X30" s="60"/>
      <c r="Y30" s="104"/>
      <c r="Z30" s="43"/>
      <c r="AA30" s="61"/>
      <c r="AB30" s="55"/>
      <c r="AC30" s="55"/>
      <c r="AD30" s="55"/>
      <c r="AE30" s="56"/>
      <c r="AF30" s="62"/>
      <c r="AG30" s="107"/>
      <c r="AH30" s="62"/>
      <c r="AI30" s="62"/>
      <c r="AJ30" s="62"/>
      <c r="AK30" s="61"/>
      <c r="AL30" s="55"/>
      <c r="AM30" s="55"/>
      <c r="AN30" s="55"/>
      <c r="AO30" s="56"/>
      <c r="AP30" s="64"/>
      <c r="AQ30" s="59"/>
      <c r="AR30" s="59"/>
      <c r="AS30" s="59"/>
      <c r="AT30" s="60"/>
      <c r="AU30" s="104"/>
      <c r="AV30" s="43"/>
      <c r="AW30" s="61"/>
      <c r="AX30" s="55"/>
      <c r="AY30" s="55"/>
      <c r="AZ30" s="55"/>
      <c r="BA30" s="56"/>
      <c r="BB30" s="62"/>
      <c r="BC30" s="107"/>
      <c r="BD30" s="62"/>
      <c r="BE30" s="62"/>
      <c r="BF30" s="62"/>
      <c r="BG30" s="61"/>
      <c r="BH30" s="55"/>
      <c r="BI30" s="55"/>
      <c r="BJ30" s="55"/>
      <c r="BK30" s="56"/>
      <c r="BL30" s="64"/>
      <c r="BM30" s="59"/>
      <c r="BN30" s="59"/>
      <c r="BO30" s="59"/>
      <c r="BP30" s="60"/>
    </row>
    <row r="31" spans="1:68" x14ac:dyDescent="0.25">
      <c r="A31" s="630"/>
      <c r="B31" s="630"/>
      <c r="C31" s="104" t="s">
        <v>53</v>
      </c>
      <c r="D31" s="43"/>
      <c r="E31" s="61">
        <v>940</v>
      </c>
      <c r="F31" s="62">
        <v>960</v>
      </c>
      <c r="G31" s="62">
        <v>900</v>
      </c>
      <c r="H31" s="62">
        <v>1020</v>
      </c>
      <c r="I31" s="63">
        <v>1040</v>
      </c>
      <c r="J31" s="62">
        <v>87200</v>
      </c>
      <c r="K31" s="62">
        <v>82530</v>
      </c>
      <c r="L31" s="62">
        <v>77920</v>
      </c>
      <c r="M31" s="62">
        <v>77080</v>
      </c>
      <c r="N31" s="62">
        <v>69800</v>
      </c>
      <c r="O31" s="61">
        <v>88130</v>
      </c>
      <c r="P31" s="62">
        <v>83490</v>
      </c>
      <c r="Q31" s="62">
        <v>78820</v>
      </c>
      <c r="R31" s="62">
        <v>78100</v>
      </c>
      <c r="S31" s="63">
        <v>70840</v>
      </c>
      <c r="T31" s="64" t="s">
        <v>52</v>
      </c>
      <c r="U31" s="59" t="s">
        <v>52</v>
      </c>
      <c r="V31" s="59" t="s">
        <v>52</v>
      </c>
      <c r="W31" s="59" t="s">
        <v>52</v>
      </c>
      <c r="X31" s="60" t="s">
        <v>52</v>
      </c>
      <c r="Y31" s="104" t="s">
        <v>53</v>
      </c>
      <c r="Z31" s="43"/>
      <c r="AA31" s="61">
        <v>590</v>
      </c>
      <c r="AB31" s="62">
        <v>630</v>
      </c>
      <c r="AC31" s="62">
        <v>610</v>
      </c>
      <c r="AD31" s="62">
        <v>590</v>
      </c>
      <c r="AE31" s="63">
        <v>580</v>
      </c>
      <c r="AF31" s="62">
        <v>48940</v>
      </c>
      <c r="AG31" s="62">
        <v>46210</v>
      </c>
      <c r="AH31" s="62">
        <v>42520</v>
      </c>
      <c r="AI31" s="62">
        <v>41760</v>
      </c>
      <c r="AJ31" s="62">
        <v>37030</v>
      </c>
      <c r="AK31" s="61">
        <v>49530</v>
      </c>
      <c r="AL31" s="62">
        <v>46840</v>
      </c>
      <c r="AM31" s="62">
        <v>43130</v>
      </c>
      <c r="AN31" s="62">
        <v>42340</v>
      </c>
      <c r="AO31" s="63">
        <v>37610</v>
      </c>
      <c r="AP31" s="64" t="s">
        <v>52</v>
      </c>
      <c r="AQ31" s="59" t="s">
        <v>52</v>
      </c>
      <c r="AR31" s="59" t="s">
        <v>52</v>
      </c>
      <c r="AS31" s="59" t="s">
        <v>52</v>
      </c>
      <c r="AT31" s="60" t="s">
        <v>52</v>
      </c>
      <c r="AU31" s="104" t="s">
        <v>53</v>
      </c>
      <c r="AV31" s="43"/>
      <c r="AW31" s="61">
        <v>1520</v>
      </c>
      <c r="AX31" s="62">
        <v>1590</v>
      </c>
      <c r="AY31" s="62">
        <v>1510</v>
      </c>
      <c r="AZ31" s="62">
        <v>1610</v>
      </c>
      <c r="BA31" s="63">
        <v>1610</v>
      </c>
      <c r="BB31" s="62">
        <v>136140</v>
      </c>
      <c r="BC31" s="62">
        <v>128740</v>
      </c>
      <c r="BD31" s="62">
        <v>120440</v>
      </c>
      <c r="BE31" s="62">
        <v>118840</v>
      </c>
      <c r="BF31" s="62">
        <v>106840</v>
      </c>
      <c r="BG31" s="61">
        <v>137660</v>
      </c>
      <c r="BH31" s="62">
        <v>130330</v>
      </c>
      <c r="BI31" s="62">
        <v>121950</v>
      </c>
      <c r="BJ31" s="62">
        <v>120450</v>
      </c>
      <c r="BK31" s="63">
        <v>108450</v>
      </c>
      <c r="BL31" s="64" t="s">
        <v>52</v>
      </c>
      <c r="BM31" s="59" t="s">
        <v>52</v>
      </c>
      <c r="BN31" s="59" t="s">
        <v>52</v>
      </c>
      <c r="BO31" s="59" t="s">
        <v>52</v>
      </c>
      <c r="BP31" s="60" t="s">
        <v>52</v>
      </c>
    </row>
    <row r="32" spans="1:68" x14ac:dyDescent="0.25">
      <c r="A32" s="630"/>
      <c r="B32" s="630"/>
      <c r="C32" s="104" t="s">
        <v>54</v>
      </c>
      <c r="D32" s="43"/>
      <c r="E32" s="61">
        <v>360</v>
      </c>
      <c r="F32" s="62">
        <v>430</v>
      </c>
      <c r="G32" s="62">
        <v>380</v>
      </c>
      <c r="H32" s="62">
        <v>430</v>
      </c>
      <c r="I32" s="63">
        <v>430</v>
      </c>
      <c r="J32" s="62">
        <v>12480</v>
      </c>
      <c r="K32" s="62">
        <v>12160</v>
      </c>
      <c r="L32" s="62">
        <v>12200</v>
      </c>
      <c r="M32" s="62">
        <v>12450</v>
      </c>
      <c r="N32" s="62">
        <v>12820</v>
      </c>
      <c r="O32" s="61">
        <v>12830</v>
      </c>
      <c r="P32" s="62">
        <v>12590</v>
      </c>
      <c r="Q32" s="62">
        <v>12580</v>
      </c>
      <c r="R32" s="62">
        <v>12880</v>
      </c>
      <c r="S32" s="63">
        <v>13240</v>
      </c>
      <c r="T32" s="64" t="s">
        <v>52</v>
      </c>
      <c r="U32" s="59" t="s">
        <v>52</v>
      </c>
      <c r="V32" s="59" t="s">
        <v>52</v>
      </c>
      <c r="W32" s="59" t="s">
        <v>52</v>
      </c>
      <c r="X32" s="60" t="s">
        <v>52</v>
      </c>
      <c r="Y32" s="104" t="s">
        <v>54</v>
      </c>
      <c r="Z32" s="43"/>
      <c r="AA32" s="61">
        <v>160</v>
      </c>
      <c r="AB32" s="62">
        <v>160</v>
      </c>
      <c r="AC32" s="62">
        <v>180</v>
      </c>
      <c r="AD32" s="62">
        <v>170</v>
      </c>
      <c r="AE32" s="63">
        <v>160</v>
      </c>
      <c r="AF32" s="62">
        <v>4450</v>
      </c>
      <c r="AG32" s="62">
        <v>4370</v>
      </c>
      <c r="AH32" s="62">
        <v>4250</v>
      </c>
      <c r="AI32" s="62">
        <v>4440</v>
      </c>
      <c r="AJ32" s="62">
        <v>4580</v>
      </c>
      <c r="AK32" s="61">
        <v>4610</v>
      </c>
      <c r="AL32" s="62">
        <v>4530</v>
      </c>
      <c r="AM32" s="62">
        <v>4430</v>
      </c>
      <c r="AN32" s="62">
        <v>4610</v>
      </c>
      <c r="AO32" s="63">
        <v>4740</v>
      </c>
      <c r="AP32" s="64" t="s">
        <v>52</v>
      </c>
      <c r="AQ32" s="59" t="s">
        <v>52</v>
      </c>
      <c r="AR32" s="59" t="s">
        <v>52</v>
      </c>
      <c r="AS32" s="59" t="s">
        <v>52</v>
      </c>
      <c r="AT32" s="60" t="s">
        <v>52</v>
      </c>
      <c r="AU32" s="104" t="s">
        <v>54</v>
      </c>
      <c r="AV32" s="43"/>
      <c r="AW32" s="61">
        <v>510</v>
      </c>
      <c r="AX32" s="62">
        <v>600</v>
      </c>
      <c r="AY32" s="62">
        <v>560</v>
      </c>
      <c r="AZ32" s="62">
        <v>600</v>
      </c>
      <c r="BA32" s="63">
        <v>590</v>
      </c>
      <c r="BB32" s="62">
        <v>16930</v>
      </c>
      <c r="BC32" s="62">
        <v>16530</v>
      </c>
      <c r="BD32" s="62">
        <v>16450</v>
      </c>
      <c r="BE32" s="62">
        <v>16880</v>
      </c>
      <c r="BF32" s="62">
        <v>17400</v>
      </c>
      <c r="BG32" s="61">
        <v>17440</v>
      </c>
      <c r="BH32" s="62">
        <v>17130</v>
      </c>
      <c r="BI32" s="62">
        <v>17010</v>
      </c>
      <c r="BJ32" s="62">
        <v>17480</v>
      </c>
      <c r="BK32" s="63">
        <v>17990</v>
      </c>
      <c r="BL32" s="64" t="s">
        <v>52</v>
      </c>
      <c r="BM32" s="59" t="s">
        <v>52</v>
      </c>
      <c r="BN32" s="59" t="s">
        <v>52</v>
      </c>
      <c r="BO32" s="59" t="s">
        <v>52</v>
      </c>
      <c r="BP32" s="60" t="s">
        <v>52</v>
      </c>
    </row>
    <row r="33" spans="1:68" x14ac:dyDescent="0.25">
      <c r="A33" s="630"/>
      <c r="B33" s="630"/>
      <c r="C33" s="104" t="s">
        <v>55</v>
      </c>
      <c r="D33" s="66"/>
      <c r="E33" s="61">
        <v>580</v>
      </c>
      <c r="F33" s="62">
        <v>530</v>
      </c>
      <c r="G33" s="62">
        <v>530</v>
      </c>
      <c r="H33" s="62">
        <v>590</v>
      </c>
      <c r="I33" s="63">
        <v>610</v>
      </c>
      <c r="J33" s="62">
        <v>74720</v>
      </c>
      <c r="K33" s="62">
        <v>70370</v>
      </c>
      <c r="L33" s="62">
        <v>65720</v>
      </c>
      <c r="M33" s="62">
        <v>64630</v>
      </c>
      <c r="N33" s="62">
        <v>56990</v>
      </c>
      <c r="O33" s="61">
        <v>75300</v>
      </c>
      <c r="P33" s="62">
        <v>70900</v>
      </c>
      <c r="Q33" s="62">
        <v>66250</v>
      </c>
      <c r="R33" s="62">
        <v>65230</v>
      </c>
      <c r="S33" s="63">
        <v>57600</v>
      </c>
      <c r="T33" s="109" t="s">
        <v>52</v>
      </c>
      <c r="U33" s="110" t="s">
        <v>52</v>
      </c>
      <c r="V33" s="110" t="s">
        <v>52</v>
      </c>
      <c r="W33" s="110" t="s">
        <v>52</v>
      </c>
      <c r="X33" s="111" t="s">
        <v>52</v>
      </c>
      <c r="Y33" s="104" t="s">
        <v>55</v>
      </c>
      <c r="Z33" s="66"/>
      <c r="AA33" s="61">
        <v>430</v>
      </c>
      <c r="AB33" s="62">
        <v>460</v>
      </c>
      <c r="AC33" s="62">
        <v>430</v>
      </c>
      <c r="AD33" s="62">
        <v>420</v>
      </c>
      <c r="AE33" s="63">
        <v>410</v>
      </c>
      <c r="AF33" s="62">
        <v>44490</v>
      </c>
      <c r="AG33" s="62">
        <v>41840</v>
      </c>
      <c r="AH33" s="62">
        <v>38260</v>
      </c>
      <c r="AI33" s="62">
        <v>37320</v>
      </c>
      <c r="AJ33" s="62">
        <v>32450</v>
      </c>
      <c r="AK33" s="61">
        <v>44920</v>
      </c>
      <c r="AL33" s="62">
        <v>42310</v>
      </c>
      <c r="AM33" s="62">
        <v>38700</v>
      </c>
      <c r="AN33" s="62">
        <v>37740</v>
      </c>
      <c r="AO33" s="63">
        <v>32870</v>
      </c>
      <c r="AP33" s="109" t="s">
        <v>52</v>
      </c>
      <c r="AQ33" s="110" t="s">
        <v>52</v>
      </c>
      <c r="AR33" s="110" t="s">
        <v>52</v>
      </c>
      <c r="AS33" s="110" t="s">
        <v>52</v>
      </c>
      <c r="AT33" s="111" t="s">
        <v>52</v>
      </c>
      <c r="AU33" s="104" t="s">
        <v>55</v>
      </c>
      <c r="AV33" s="66"/>
      <c r="AW33" s="61">
        <v>1010</v>
      </c>
      <c r="AX33" s="62">
        <v>990</v>
      </c>
      <c r="AY33" s="62">
        <v>960</v>
      </c>
      <c r="AZ33" s="62">
        <v>1010</v>
      </c>
      <c r="BA33" s="63">
        <v>1030</v>
      </c>
      <c r="BB33" s="62">
        <v>119210</v>
      </c>
      <c r="BC33" s="62">
        <v>112210</v>
      </c>
      <c r="BD33" s="62">
        <v>103980</v>
      </c>
      <c r="BE33" s="62">
        <v>101950</v>
      </c>
      <c r="BF33" s="62">
        <v>89440</v>
      </c>
      <c r="BG33" s="61">
        <v>120220</v>
      </c>
      <c r="BH33" s="62">
        <v>113200</v>
      </c>
      <c r="BI33" s="62">
        <v>104940</v>
      </c>
      <c r="BJ33" s="62">
        <v>102960</v>
      </c>
      <c r="BK33" s="63">
        <v>90460</v>
      </c>
      <c r="BL33" s="109" t="s">
        <v>52</v>
      </c>
      <c r="BM33" s="110" t="s">
        <v>52</v>
      </c>
      <c r="BN33" s="110" t="s">
        <v>52</v>
      </c>
      <c r="BO33" s="110" t="s">
        <v>52</v>
      </c>
      <c r="BP33" s="111" t="s">
        <v>52</v>
      </c>
    </row>
    <row r="34" spans="1:68" x14ac:dyDescent="0.25">
      <c r="A34" s="630"/>
      <c r="B34" s="630"/>
      <c r="C34" s="103"/>
      <c r="D34" s="43"/>
      <c r="E34" s="54"/>
      <c r="F34" s="55"/>
      <c r="G34" s="55"/>
      <c r="H34" s="55"/>
      <c r="I34" s="56"/>
      <c r="J34" s="55"/>
      <c r="K34" s="55"/>
      <c r="L34" s="55"/>
      <c r="M34" s="55"/>
      <c r="N34" s="55"/>
      <c r="O34" s="54"/>
      <c r="P34" s="55"/>
      <c r="Q34" s="55"/>
      <c r="R34" s="55"/>
      <c r="S34" s="56"/>
      <c r="T34" s="58"/>
      <c r="U34" s="59"/>
      <c r="V34" s="59"/>
      <c r="W34" s="59"/>
      <c r="X34" s="60"/>
      <c r="Y34" s="103"/>
      <c r="Z34" s="43"/>
      <c r="AA34" s="54"/>
      <c r="AB34" s="55"/>
      <c r="AC34" s="55"/>
      <c r="AD34" s="55"/>
      <c r="AE34" s="56"/>
      <c r="AF34" s="55"/>
      <c r="AG34" s="55"/>
      <c r="AH34" s="55"/>
      <c r="AI34" s="55"/>
      <c r="AJ34" s="55"/>
      <c r="AK34" s="54"/>
      <c r="AL34" s="55"/>
      <c r="AM34" s="55"/>
      <c r="AN34" s="55"/>
      <c r="AO34" s="56"/>
      <c r="AP34" s="58"/>
      <c r="AQ34" s="59"/>
      <c r="AR34" s="59"/>
      <c r="AS34" s="59"/>
      <c r="AT34" s="60"/>
      <c r="AU34" s="103"/>
      <c r="AV34" s="43"/>
      <c r="AW34" s="54"/>
      <c r="AX34" s="55"/>
      <c r="AY34" s="55"/>
      <c r="AZ34" s="55"/>
      <c r="BA34" s="56"/>
      <c r="BB34" s="55"/>
      <c r="BC34" s="55"/>
      <c r="BD34" s="55"/>
      <c r="BE34" s="55"/>
      <c r="BF34" s="55"/>
      <c r="BG34" s="54"/>
      <c r="BH34" s="55"/>
      <c r="BI34" s="55"/>
      <c r="BJ34" s="55"/>
      <c r="BK34" s="56"/>
      <c r="BL34" s="58"/>
      <c r="BM34" s="59"/>
      <c r="BN34" s="59"/>
      <c r="BO34" s="59"/>
      <c r="BP34" s="60"/>
    </row>
    <row r="35" spans="1:68" x14ac:dyDescent="0.25">
      <c r="A35" s="630"/>
      <c r="B35" s="630"/>
      <c r="C35" s="103" t="s">
        <v>30</v>
      </c>
      <c r="D35" s="43"/>
      <c r="E35" s="54"/>
      <c r="F35" s="55"/>
      <c r="G35" s="55"/>
      <c r="H35" s="55"/>
      <c r="I35" s="56"/>
      <c r="J35" s="55"/>
      <c r="K35" s="55"/>
      <c r="L35" s="55"/>
      <c r="M35" s="55"/>
      <c r="N35" s="55"/>
      <c r="O35" s="54"/>
      <c r="P35" s="55"/>
      <c r="Q35" s="55"/>
      <c r="R35" s="55"/>
      <c r="S35" s="56"/>
      <c r="T35" s="58"/>
      <c r="U35" s="59"/>
      <c r="V35" s="59"/>
      <c r="W35" s="59"/>
      <c r="X35" s="60"/>
      <c r="Y35" s="103" t="s">
        <v>30</v>
      </c>
      <c r="Z35" s="43"/>
      <c r="AA35" s="54"/>
      <c r="AB35" s="55"/>
      <c r="AC35" s="55"/>
      <c r="AD35" s="55"/>
      <c r="AE35" s="56"/>
      <c r="AF35" s="55"/>
      <c r="AG35" s="55"/>
      <c r="AH35" s="55"/>
      <c r="AI35" s="55"/>
      <c r="AJ35" s="55"/>
      <c r="AK35" s="54"/>
      <c r="AL35" s="55"/>
      <c r="AM35" s="55"/>
      <c r="AN35" s="55"/>
      <c r="AO35" s="56"/>
      <c r="AP35" s="58"/>
      <c r="AQ35" s="59"/>
      <c r="AR35" s="59"/>
      <c r="AS35" s="59"/>
      <c r="AT35" s="60"/>
      <c r="AU35" s="103" t="s">
        <v>30</v>
      </c>
      <c r="AV35" s="43"/>
      <c r="AW35" s="54"/>
      <c r="AX35" s="55"/>
      <c r="AY35" s="55"/>
      <c r="AZ35" s="55"/>
      <c r="BA35" s="56"/>
      <c r="BB35" s="55"/>
      <c r="BC35" s="55"/>
      <c r="BD35" s="55"/>
      <c r="BE35" s="55"/>
      <c r="BF35" s="55"/>
      <c r="BG35" s="54"/>
      <c r="BH35" s="55"/>
      <c r="BI35" s="55"/>
      <c r="BJ35" s="55"/>
      <c r="BK35" s="56"/>
      <c r="BL35" s="58"/>
      <c r="BM35" s="59"/>
      <c r="BN35" s="59"/>
      <c r="BO35" s="59"/>
      <c r="BP35" s="60"/>
    </row>
    <row r="36" spans="1:68" x14ac:dyDescent="0.25">
      <c r="A36" s="630"/>
      <c r="B36" s="630"/>
      <c r="C36" s="104" t="s">
        <v>50</v>
      </c>
      <c r="D36" s="43"/>
      <c r="E36" s="54">
        <v>56</v>
      </c>
      <c r="F36" s="55">
        <v>58</v>
      </c>
      <c r="G36" s="55">
        <v>60</v>
      </c>
      <c r="H36" s="107">
        <v>66</v>
      </c>
      <c r="I36" s="108">
        <v>67</v>
      </c>
      <c r="J36" s="54">
        <v>80</v>
      </c>
      <c r="K36" s="55">
        <v>84</v>
      </c>
      <c r="L36" s="55">
        <v>83</v>
      </c>
      <c r="M36" s="107">
        <v>87</v>
      </c>
      <c r="N36" s="108">
        <v>87</v>
      </c>
      <c r="O36" s="54">
        <v>80</v>
      </c>
      <c r="P36" s="55">
        <v>84</v>
      </c>
      <c r="Q36" s="55">
        <v>83</v>
      </c>
      <c r="R36" s="107">
        <v>87</v>
      </c>
      <c r="S36" s="108">
        <v>87</v>
      </c>
      <c r="T36" s="64" t="s">
        <v>52</v>
      </c>
      <c r="U36" s="59" t="s">
        <v>52</v>
      </c>
      <c r="V36" s="59" t="s">
        <v>52</v>
      </c>
      <c r="W36" s="59" t="s">
        <v>52</v>
      </c>
      <c r="X36" s="60" t="s">
        <v>52</v>
      </c>
      <c r="Y36" s="104" t="s">
        <v>50</v>
      </c>
      <c r="Z36" s="43"/>
      <c r="AA36" s="54">
        <v>62</v>
      </c>
      <c r="AB36" s="55">
        <v>71</v>
      </c>
      <c r="AC36" s="55">
        <v>66</v>
      </c>
      <c r="AD36" s="107">
        <v>71</v>
      </c>
      <c r="AE36" s="108">
        <v>75</v>
      </c>
      <c r="AF36" s="54">
        <v>88</v>
      </c>
      <c r="AG36" s="55">
        <v>90</v>
      </c>
      <c r="AH36" s="55">
        <v>88</v>
      </c>
      <c r="AI36" s="107">
        <v>91</v>
      </c>
      <c r="AJ36" s="108">
        <v>91</v>
      </c>
      <c r="AK36" s="54">
        <v>88</v>
      </c>
      <c r="AL36" s="55">
        <v>90</v>
      </c>
      <c r="AM36" s="55">
        <v>88</v>
      </c>
      <c r="AN36" s="107">
        <v>91</v>
      </c>
      <c r="AO36" s="108">
        <v>91</v>
      </c>
      <c r="AP36" s="64" t="s">
        <v>52</v>
      </c>
      <c r="AQ36" s="59" t="s">
        <v>52</v>
      </c>
      <c r="AR36" s="59" t="s">
        <v>52</v>
      </c>
      <c r="AS36" s="59" t="s">
        <v>52</v>
      </c>
      <c r="AT36" s="60" t="s">
        <v>52</v>
      </c>
      <c r="AU36" s="104" t="s">
        <v>50</v>
      </c>
      <c r="AV36" s="43"/>
      <c r="AW36" s="54">
        <v>59</v>
      </c>
      <c r="AX36" s="55">
        <v>64</v>
      </c>
      <c r="AY36" s="55">
        <v>63</v>
      </c>
      <c r="AZ36" s="107">
        <v>68</v>
      </c>
      <c r="BA36" s="108">
        <v>71</v>
      </c>
      <c r="BB36" s="54">
        <v>84</v>
      </c>
      <c r="BC36" s="55">
        <v>87</v>
      </c>
      <c r="BD36" s="55">
        <v>86</v>
      </c>
      <c r="BE36" s="107">
        <v>89</v>
      </c>
      <c r="BF36" s="108">
        <v>89</v>
      </c>
      <c r="BG36" s="54">
        <v>84</v>
      </c>
      <c r="BH36" s="55">
        <v>87</v>
      </c>
      <c r="BI36" s="55">
        <v>86</v>
      </c>
      <c r="BJ36" s="107">
        <v>89</v>
      </c>
      <c r="BK36" s="108">
        <v>89</v>
      </c>
      <c r="BL36" s="64" t="s">
        <v>52</v>
      </c>
      <c r="BM36" s="59" t="s">
        <v>52</v>
      </c>
      <c r="BN36" s="55">
        <v>57</v>
      </c>
      <c r="BO36" s="107">
        <v>62</v>
      </c>
      <c r="BP36" s="108">
        <v>64</v>
      </c>
    </row>
    <row r="37" spans="1:68" ht="6" customHeight="1" x14ac:dyDescent="0.25">
      <c r="A37" s="630"/>
      <c r="B37" s="630"/>
      <c r="C37" s="104"/>
      <c r="D37" s="43"/>
      <c r="E37" s="54"/>
      <c r="F37" s="55"/>
      <c r="G37" s="55"/>
      <c r="H37" s="107"/>
      <c r="I37" s="108"/>
      <c r="J37" s="54"/>
      <c r="K37" s="55"/>
      <c r="L37" s="55"/>
      <c r="M37" s="107"/>
      <c r="N37" s="108"/>
      <c r="O37" s="54"/>
      <c r="P37" s="55"/>
      <c r="Q37" s="55"/>
      <c r="R37" s="107"/>
      <c r="S37" s="108"/>
      <c r="T37" s="58"/>
      <c r="U37" s="59"/>
      <c r="V37" s="59"/>
      <c r="W37" s="105"/>
      <c r="X37" s="106"/>
      <c r="Y37" s="104"/>
      <c r="Z37" s="43"/>
      <c r="AA37" s="54"/>
      <c r="AB37" s="55"/>
      <c r="AC37" s="55"/>
      <c r="AD37" s="107"/>
      <c r="AE37" s="108"/>
      <c r="AF37" s="54"/>
      <c r="AG37" s="55"/>
      <c r="AH37" s="55"/>
      <c r="AI37" s="107"/>
      <c r="AJ37" s="108"/>
      <c r="AK37" s="54"/>
      <c r="AL37" s="55"/>
      <c r="AM37" s="55"/>
      <c r="AN37" s="107"/>
      <c r="AO37" s="108"/>
      <c r="AP37" s="58"/>
      <c r="AQ37" s="59"/>
      <c r="AR37" s="59"/>
      <c r="AS37" s="105"/>
      <c r="AT37" s="106"/>
      <c r="AU37" s="104"/>
      <c r="AV37" s="43"/>
      <c r="AW37" s="54"/>
      <c r="AX37" s="55"/>
      <c r="AY37" s="55"/>
      <c r="AZ37" s="107"/>
      <c r="BA37" s="108"/>
      <c r="BB37" s="54"/>
      <c r="BC37" s="55"/>
      <c r="BD37" s="55"/>
      <c r="BE37" s="107"/>
      <c r="BF37" s="108"/>
      <c r="BG37" s="54"/>
      <c r="BH37" s="55"/>
      <c r="BI37" s="55"/>
      <c r="BJ37" s="107"/>
      <c r="BK37" s="108"/>
      <c r="BL37" s="58"/>
      <c r="BM37" s="59"/>
      <c r="BN37" s="59"/>
      <c r="BO37" s="105"/>
      <c r="BP37" s="106"/>
    </row>
    <row r="38" spans="1:68" x14ac:dyDescent="0.25">
      <c r="A38" s="630"/>
      <c r="B38" s="630"/>
      <c r="C38" s="104" t="s">
        <v>26</v>
      </c>
      <c r="D38" s="43"/>
      <c r="E38" s="54">
        <v>93</v>
      </c>
      <c r="F38" s="55">
        <v>88</v>
      </c>
      <c r="G38" s="55">
        <v>92</v>
      </c>
      <c r="H38" s="55">
        <v>90</v>
      </c>
      <c r="I38" s="56">
        <v>93</v>
      </c>
      <c r="J38" s="54">
        <v>93</v>
      </c>
      <c r="K38" s="55">
        <v>94</v>
      </c>
      <c r="L38" s="55">
        <v>94</v>
      </c>
      <c r="M38" s="55">
        <v>96</v>
      </c>
      <c r="N38" s="56">
        <v>95</v>
      </c>
      <c r="O38" s="54">
        <v>93</v>
      </c>
      <c r="P38" s="55">
        <v>94</v>
      </c>
      <c r="Q38" s="55">
        <v>94</v>
      </c>
      <c r="R38" s="55">
        <v>96</v>
      </c>
      <c r="S38" s="56">
        <v>95</v>
      </c>
      <c r="T38" s="64" t="s">
        <v>52</v>
      </c>
      <c r="U38" s="59" t="s">
        <v>52</v>
      </c>
      <c r="V38" s="59" t="s">
        <v>52</v>
      </c>
      <c r="W38" s="59" t="s">
        <v>52</v>
      </c>
      <c r="X38" s="60" t="s">
        <v>52</v>
      </c>
      <c r="Y38" s="104" t="s">
        <v>26</v>
      </c>
      <c r="Z38" s="43"/>
      <c r="AA38" s="54">
        <v>89</v>
      </c>
      <c r="AB38" s="55">
        <v>96</v>
      </c>
      <c r="AC38" s="55">
        <v>89</v>
      </c>
      <c r="AD38" s="55">
        <v>93</v>
      </c>
      <c r="AE38" s="56">
        <v>94</v>
      </c>
      <c r="AF38" s="54">
        <v>95</v>
      </c>
      <c r="AG38" s="55">
        <v>96</v>
      </c>
      <c r="AH38" s="55">
        <v>95</v>
      </c>
      <c r="AI38" s="55">
        <v>96</v>
      </c>
      <c r="AJ38" s="56">
        <v>96</v>
      </c>
      <c r="AK38" s="54">
        <v>95</v>
      </c>
      <c r="AL38" s="55">
        <v>96</v>
      </c>
      <c r="AM38" s="55">
        <v>95</v>
      </c>
      <c r="AN38" s="55">
        <v>96</v>
      </c>
      <c r="AO38" s="56">
        <v>96</v>
      </c>
      <c r="AP38" s="64" t="s">
        <v>52</v>
      </c>
      <c r="AQ38" s="59" t="s">
        <v>52</v>
      </c>
      <c r="AR38" s="59" t="s">
        <v>52</v>
      </c>
      <c r="AS38" s="59" t="s">
        <v>52</v>
      </c>
      <c r="AT38" s="60" t="s">
        <v>52</v>
      </c>
      <c r="AU38" s="104" t="s">
        <v>26</v>
      </c>
      <c r="AV38" s="43"/>
      <c r="AW38" s="54">
        <v>91</v>
      </c>
      <c r="AX38" s="55">
        <v>92</v>
      </c>
      <c r="AY38" s="55">
        <v>90</v>
      </c>
      <c r="AZ38" s="55">
        <v>92</v>
      </c>
      <c r="BA38" s="56">
        <v>94</v>
      </c>
      <c r="BB38" s="54">
        <v>94</v>
      </c>
      <c r="BC38" s="55">
        <v>95</v>
      </c>
      <c r="BD38" s="55">
        <v>94</v>
      </c>
      <c r="BE38" s="55">
        <v>96</v>
      </c>
      <c r="BF38" s="56">
        <v>95</v>
      </c>
      <c r="BG38" s="54">
        <v>94</v>
      </c>
      <c r="BH38" s="55">
        <v>95</v>
      </c>
      <c r="BI38" s="55">
        <v>94</v>
      </c>
      <c r="BJ38" s="55">
        <v>96</v>
      </c>
      <c r="BK38" s="56">
        <v>95</v>
      </c>
      <c r="BL38" s="64" t="s">
        <v>52</v>
      </c>
      <c r="BM38" s="59" t="s">
        <v>52</v>
      </c>
      <c r="BN38" s="59" t="s">
        <v>52</v>
      </c>
      <c r="BO38" s="59" t="s">
        <v>52</v>
      </c>
      <c r="BP38" s="60" t="s">
        <v>52</v>
      </c>
    </row>
    <row r="39" spans="1:68" ht="6" customHeight="1" x14ac:dyDescent="0.25">
      <c r="A39" s="630"/>
      <c r="B39" s="630"/>
      <c r="C39" s="104"/>
      <c r="D39" s="43"/>
      <c r="E39" s="61"/>
      <c r="F39" s="55"/>
      <c r="G39" s="55"/>
      <c r="H39" s="55"/>
      <c r="I39" s="56"/>
      <c r="J39" s="61"/>
      <c r="K39" s="55"/>
      <c r="L39" s="55"/>
      <c r="M39" s="55"/>
      <c r="N39" s="56"/>
      <c r="O39" s="61"/>
      <c r="P39" s="55"/>
      <c r="Q39" s="55"/>
      <c r="R39" s="55"/>
      <c r="S39" s="56"/>
      <c r="T39" s="64"/>
      <c r="U39" s="59"/>
      <c r="V39" s="59"/>
      <c r="W39" s="59"/>
      <c r="X39" s="60"/>
      <c r="Y39" s="104"/>
      <c r="Z39" s="43"/>
      <c r="AA39" s="61"/>
      <c r="AB39" s="55"/>
      <c r="AC39" s="55"/>
      <c r="AD39" s="55"/>
      <c r="AE39" s="56"/>
      <c r="AF39" s="61"/>
      <c r="AG39" s="55"/>
      <c r="AH39" s="55"/>
      <c r="AI39" s="55"/>
      <c r="AJ39" s="56"/>
      <c r="AK39" s="61"/>
      <c r="AL39" s="55"/>
      <c r="AM39" s="55"/>
      <c r="AN39" s="55"/>
      <c r="AO39" s="56"/>
      <c r="AP39" s="64"/>
      <c r="AQ39" s="59"/>
      <c r="AR39" s="59"/>
      <c r="AS39" s="59"/>
      <c r="AT39" s="60"/>
      <c r="AU39" s="104"/>
      <c r="AV39" s="43"/>
      <c r="AW39" s="61"/>
      <c r="AX39" s="55"/>
      <c r="AY39" s="55"/>
      <c r="AZ39" s="55"/>
      <c r="BA39" s="56"/>
      <c r="BB39" s="61"/>
      <c r="BC39" s="55"/>
      <c r="BD39" s="55"/>
      <c r="BE39" s="55"/>
      <c r="BF39" s="56"/>
      <c r="BG39" s="61"/>
      <c r="BH39" s="55"/>
      <c r="BI39" s="55"/>
      <c r="BJ39" s="55"/>
      <c r="BK39" s="56"/>
      <c r="BL39" s="64"/>
      <c r="BM39" s="59"/>
      <c r="BN39" s="59"/>
      <c r="BO39" s="59"/>
      <c r="BP39" s="60"/>
    </row>
    <row r="40" spans="1:68" x14ac:dyDescent="0.25">
      <c r="A40" s="630"/>
      <c r="B40" s="630"/>
      <c r="C40" s="104" t="s">
        <v>53</v>
      </c>
      <c r="D40" s="43"/>
      <c r="E40" s="54">
        <v>47</v>
      </c>
      <c r="F40" s="55">
        <v>50</v>
      </c>
      <c r="G40" s="55">
        <v>50</v>
      </c>
      <c r="H40" s="55">
        <v>58</v>
      </c>
      <c r="I40" s="56">
        <v>57</v>
      </c>
      <c r="J40" s="54">
        <v>52</v>
      </c>
      <c r="K40" s="55">
        <v>60</v>
      </c>
      <c r="L40" s="55">
        <v>58</v>
      </c>
      <c r="M40" s="55">
        <v>64</v>
      </c>
      <c r="N40" s="56">
        <v>63</v>
      </c>
      <c r="O40" s="54">
        <v>52</v>
      </c>
      <c r="P40" s="55">
        <v>59</v>
      </c>
      <c r="Q40" s="55">
        <v>58</v>
      </c>
      <c r="R40" s="55">
        <v>64</v>
      </c>
      <c r="S40" s="56">
        <v>62</v>
      </c>
      <c r="T40" s="64" t="s">
        <v>52</v>
      </c>
      <c r="U40" s="59" t="s">
        <v>52</v>
      </c>
      <c r="V40" s="59" t="s">
        <v>52</v>
      </c>
      <c r="W40" s="59" t="s">
        <v>52</v>
      </c>
      <c r="X40" s="60" t="s">
        <v>52</v>
      </c>
      <c r="Y40" s="104" t="s">
        <v>53</v>
      </c>
      <c r="Z40" s="43"/>
      <c r="AA40" s="54">
        <v>46</v>
      </c>
      <c r="AB40" s="55">
        <v>54</v>
      </c>
      <c r="AC40" s="55">
        <v>48</v>
      </c>
      <c r="AD40" s="55">
        <v>52</v>
      </c>
      <c r="AE40" s="56">
        <v>55</v>
      </c>
      <c r="AF40" s="54">
        <v>55</v>
      </c>
      <c r="AG40" s="55">
        <v>62</v>
      </c>
      <c r="AH40" s="55">
        <v>58</v>
      </c>
      <c r="AI40" s="55">
        <v>62</v>
      </c>
      <c r="AJ40" s="56">
        <v>62</v>
      </c>
      <c r="AK40" s="54">
        <v>55</v>
      </c>
      <c r="AL40" s="55">
        <v>61</v>
      </c>
      <c r="AM40" s="55">
        <v>57</v>
      </c>
      <c r="AN40" s="55">
        <v>62</v>
      </c>
      <c r="AO40" s="56">
        <v>62</v>
      </c>
      <c r="AP40" s="64" t="s">
        <v>52</v>
      </c>
      <c r="AQ40" s="59" t="s">
        <v>52</v>
      </c>
      <c r="AR40" s="59" t="s">
        <v>52</v>
      </c>
      <c r="AS40" s="59" t="s">
        <v>52</v>
      </c>
      <c r="AT40" s="60" t="s">
        <v>52</v>
      </c>
      <c r="AU40" s="104" t="s">
        <v>53</v>
      </c>
      <c r="AV40" s="43"/>
      <c r="AW40" s="54">
        <v>47</v>
      </c>
      <c r="AX40" s="55">
        <v>52</v>
      </c>
      <c r="AY40" s="55">
        <v>49</v>
      </c>
      <c r="AZ40" s="55">
        <v>56</v>
      </c>
      <c r="BA40" s="56">
        <v>56</v>
      </c>
      <c r="BB40" s="54">
        <v>53</v>
      </c>
      <c r="BC40" s="55">
        <v>60</v>
      </c>
      <c r="BD40" s="55">
        <v>58</v>
      </c>
      <c r="BE40" s="55">
        <v>63</v>
      </c>
      <c r="BF40" s="56">
        <v>62</v>
      </c>
      <c r="BG40" s="54">
        <v>53</v>
      </c>
      <c r="BH40" s="55">
        <v>60</v>
      </c>
      <c r="BI40" s="55">
        <v>58</v>
      </c>
      <c r="BJ40" s="55">
        <v>63</v>
      </c>
      <c r="BK40" s="56">
        <v>62</v>
      </c>
      <c r="BL40" s="64" t="s">
        <v>52</v>
      </c>
      <c r="BM40" s="59" t="s">
        <v>52</v>
      </c>
      <c r="BN40" s="59" t="s">
        <v>52</v>
      </c>
      <c r="BO40" s="59" t="s">
        <v>52</v>
      </c>
      <c r="BP40" s="60" t="s">
        <v>52</v>
      </c>
    </row>
    <row r="41" spans="1:68" x14ac:dyDescent="0.25">
      <c r="A41" s="630"/>
      <c r="B41" s="630"/>
      <c r="C41" s="104" t="s">
        <v>28</v>
      </c>
      <c r="D41" s="43"/>
      <c r="E41" s="54">
        <v>29</v>
      </c>
      <c r="F41" s="55">
        <v>28</v>
      </c>
      <c r="G41" s="55">
        <v>34</v>
      </c>
      <c r="H41" s="55">
        <v>38</v>
      </c>
      <c r="I41" s="56">
        <v>36</v>
      </c>
      <c r="J41" s="54">
        <v>24</v>
      </c>
      <c r="K41" s="55">
        <v>28</v>
      </c>
      <c r="L41" s="55">
        <v>29</v>
      </c>
      <c r="M41" s="55">
        <v>32</v>
      </c>
      <c r="N41" s="56">
        <v>32</v>
      </c>
      <c r="O41" s="54">
        <v>25</v>
      </c>
      <c r="P41" s="55">
        <v>28</v>
      </c>
      <c r="Q41" s="55">
        <v>29</v>
      </c>
      <c r="R41" s="55">
        <v>32</v>
      </c>
      <c r="S41" s="56">
        <v>33</v>
      </c>
      <c r="T41" s="64" t="s">
        <v>52</v>
      </c>
      <c r="U41" s="59" t="s">
        <v>52</v>
      </c>
      <c r="V41" s="59" t="s">
        <v>52</v>
      </c>
      <c r="W41" s="59" t="s">
        <v>52</v>
      </c>
      <c r="X41" s="60" t="s">
        <v>52</v>
      </c>
      <c r="Y41" s="104" t="s">
        <v>28</v>
      </c>
      <c r="Z41" s="43"/>
      <c r="AA41" s="54">
        <v>16</v>
      </c>
      <c r="AB41" s="55">
        <v>17</v>
      </c>
      <c r="AC41" s="55">
        <v>19</v>
      </c>
      <c r="AD41" s="55">
        <v>24</v>
      </c>
      <c r="AE41" s="56">
        <v>26</v>
      </c>
      <c r="AF41" s="54">
        <v>18</v>
      </c>
      <c r="AG41" s="55">
        <v>22</v>
      </c>
      <c r="AH41" s="55">
        <v>21</v>
      </c>
      <c r="AI41" s="55">
        <v>22</v>
      </c>
      <c r="AJ41" s="56">
        <v>24</v>
      </c>
      <c r="AK41" s="54">
        <v>18</v>
      </c>
      <c r="AL41" s="55">
        <v>22</v>
      </c>
      <c r="AM41" s="55">
        <v>21</v>
      </c>
      <c r="AN41" s="55">
        <v>22</v>
      </c>
      <c r="AO41" s="56">
        <v>24</v>
      </c>
      <c r="AP41" s="64" t="s">
        <v>52</v>
      </c>
      <c r="AQ41" s="59" t="s">
        <v>52</v>
      </c>
      <c r="AR41" s="59" t="s">
        <v>52</v>
      </c>
      <c r="AS41" s="59" t="s">
        <v>52</v>
      </c>
      <c r="AT41" s="60" t="s">
        <v>52</v>
      </c>
      <c r="AU41" s="104" t="s">
        <v>28</v>
      </c>
      <c r="AV41" s="43"/>
      <c r="AW41" s="54">
        <v>25</v>
      </c>
      <c r="AX41" s="55">
        <v>25</v>
      </c>
      <c r="AY41" s="55">
        <v>29</v>
      </c>
      <c r="AZ41" s="55">
        <v>34</v>
      </c>
      <c r="BA41" s="56">
        <v>33</v>
      </c>
      <c r="BB41" s="54">
        <v>23</v>
      </c>
      <c r="BC41" s="55">
        <v>26</v>
      </c>
      <c r="BD41" s="55">
        <v>27</v>
      </c>
      <c r="BE41" s="55">
        <v>29</v>
      </c>
      <c r="BF41" s="56">
        <v>30</v>
      </c>
      <c r="BG41" s="54">
        <v>23</v>
      </c>
      <c r="BH41" s="55">
        <v>26</v>
      </c>
      <c r="BI41" s="55">
        <v>27</v>
      </c>
      <c r="BJ41" s="55">
        <v>29</v>
      </c>
      <c r="BK41" s="56">
        <v>30</v>
      </c>
      <c r="BL41" s="64" t="s">
        <v>52</v>
      </c>
      <c r="BM41" s="59" t="s">
        <v>52</v>
      </c>
      <c r="BN41" s="59" t="s">
        <v>52</v>
      </c>
      <c r="BO41" s="59" t="s">
        <v>52</v>
      </c>
      <c r="BP41" s="60" t="s">
        <v>52</v>
      </c>
    </row>
    <row r="42" spans="1:68" x14ac:dyDescent="0.25">
      <c r="A42" s="630"/>
      <c r="B42" s="630"/>
      <c r="C42" s="112" t="s">
        <v>56</v>
      </c>
      <c r="D42" s="70"/>
      <c r="E42" s="54">
        <v>58</v>
      </c>
      <c r="F42" s="113">
        <v>68</v>
      </c>
      <c r="G42" s="113">
        <v>62</v>
      </c>
      <c r="H42" s="113">
        <v>73</v>
      </c>
      <c r="I42" s="114">
        <v>72</v>
      </c>
      <c r="J42" s="54">
        <v>57</v>
      </c>
      <c r="K42" s="113">
        <v>65</v>
      </c>
      <c r="L42" s="113">
        <v>64</v>
      </c>
      <c r="M42" s="113">
        <v>71</v>
      </c>
      <c r="N42" s="114">
        <v>69</v>
      </c>
      <c r="O42" s="54">
        <v>57</v>
      </c>
      <c r="P42" s="113">
        <v>65</v>
      </c>
      <c r="Q42" s="113">
        <v>64</v>
      </c>
      <c r="R42" s="113">
        <v>71</v>
      </c>
      <c r="S42" s="114">
        <v>69</v>
      </c>
      <c r="T42" s="115" t="s">
        <v>52</v>
      </c>
      <c r="U42" s="116" t="s">
        <v>52</v>
      </c>
      <c r="V42" s="116" t="s">
        <v>52</v>
      </c>
      <c r="W42" s="116" t="s">
        <v>52</v>
      </c>
      <c r="X42" s="117" t="s">
        <v>52</v>
      </c>
      <c r="Y42" s="112" t="s">
        <v>56</v>
      </c>
      <c r="Z42" s="70"/>
      <c r="AA42" s="54">
        <v>57</v>
      </c>
      <c r="AB42" s="113">
        <v>67</v>
      </c>
      <c r="AC42" s="113">
        <v>60</v>
      </c>
      <c r="AD42" s="113">
        <v>64</v>
      </c>
      <c r="AE42" s="114">
        <v>66</v>
      </c>
      <c r="AF42" s="54">
        <v>59</v>
      </c>
      <c r="AG42" s="113">
        <v>66</v>
      </c>
      <c r="AH42" s="113">
        <v>62</v>
      </c>
      <c r="AI42" s="113">
        <v>67</v>
      </c>
      <c r="AJ42" s="114">
        <v>67</v>
      </c>
      <c r="AK42" s="54">
        <v>59</v>
      </c>
      <c r="AL42" s="113">
        <v>66</v>
      </c>
      <c r="AM42" s="113">
        <v>62</v>
      </c>
      <c r="AN42" s="113">
        <v>67</v>
      </c>
      <c r="AO42" s="114">
        <v>67</v>
      </c>
      <c r="AP42" s="115" t="s">
        <v>52</v>
      </c>
      <c r="AQ42" s="116" t="s">
        <v>52</v>
      </c>
      <c r="AR42" s="116" t="s">
        <v>52</v>
      </c>
      <c r="AS42" s="116" t="s">
        <v>52</v>
      </c>
      <c r="AT42" s="117" t="s">
        <v>52</v>
      </c>
      <c r="AU42" s="112" t="s">
        <v>56</v>
      </c>
      <c r="AV42" s="70"/>
      <c r="AW42" s="54">
        <v>57</v>
      </c>
      <c r="AX42" s="113">
        <v>68</v>
      </c>
      <c r="AY42" s="113">
        <v>61</v>
      </c>
      <c r="AZ42" s="113">
        <v>70</v>
      </c>
      <c r="BA42" s="114">
        <v>70</v>
      </c>
      <c r="BB42" s="54">
        <v>58</v>
      </c>
      <c r="BC42" s="113">
        <v>65</v>
      </c>
      <c r="BD42" s="113">
        <v>63</v>
      </c>
      <c r="BE42" s="113">
        <v>69</v>
      </c>
      <c r="BF42" s="114">
        <v>69</v>
      </c>
      <c r="BG42" s="54">
        <v>58</v>
      </c>
      <c r="BH42" s="113">
        <v>65</v>
      </c>
      <c r="BI42" s="113">
        <v>63</v>
      </c>
      <c r="BJ42" s="113">
        <v>69</v>
      </c>
      <c r="BK42" s="114">
        <v>69</v>
      </c>
      <c r="BL42" s="115" t="s">
        <v>52</v>
      </c>
      <c r="BM42" s="116" t="s">
        <v>52</v>
      </c>
      <c r="BN42" s="116" t="s">
        <v>52</v>
      </c>
      <c r="BO42" s="116" t="s">
        <v>52</v>
      </c>
      <c r="BP42" s="117" t="s">
        <v>52</v>
      </c>
    </row>
    <row r="43" spans="1:68" ht="15" customHeight="1" x14ac:dyDescent="0.25">
      <c r="A43" s="630" t="s">
        <v>40</v>
      </c>
      <c r="B43" s="630"/>
      <c r="C43" s="101"/>
      <c r="D43" s="48"/>
      <c r="E43" s="622" t="s">
        <v>5</v>
      </c>
      <c r="F43" s="622"/>
      <c r="G43" s="622"/>
      <c r="H43" s="622"/>
      <c r="I43" s="622"/>
      <c r="J43" s="622" t="s">
        <v>21</v>
      </c>
      <c r="K43" s="622"/>
      <c r="L43" s="622"/>
      <c r="M43" s="622"/>
      <c r="N43" s="622"/>
      <c r="O43" s="622" t="s">
        <v>22</v>
      </c>
      <c r="P43" s="622"/>
      <c r="Q43" s="622"/>
      <c r="R43" s="622"/>
      <c r="S43" s="622"/>
      <c r="T43" s="622" t="s">
        <v>49</v>
      </c>
      <c r="U43" s="622"/>
      <c r="V43" s="622"/>
      <c r="W43" s="622"/>
      <c r="X43" s="622"/>
      <c r="Y43" s="101"/>
      <c r="Z43" s="48"/>
      <c r="AA43" s="622" t="s">
        <v>5</v>
      </c>
      <c r="AB43" s="622"/>
      <c r="AC43" s="622"/>
      <c r="AD43" s="622"/>
      <c r="AE43" s="622"/>
      <c r="AF43" s="622" t="s">
        <v>21</v>
      </c>
      <c r="AG43" s="622"/>
      <c r="AH43" s="622"/>
      <c r="AI43" s="622"/>
      <c r="AJ43" s="622"/>
      <c r="AK43" s="622" t="s">
        <v>22</v>
      </c>
      <c r="AL43" s="622"/>
      <c r="AM43" s="622"/>
      <c r="AN43" s="622"/>
      <c r="AO43" s="622"/>
      <c r="AP43" s="622" t="s">
        <v>49</v>
      </c>
      <c r="AQ43" s="622"/>
      <c r="AR43" s="622"/>
      <c r="AS43" s="622"/>
      <c r="AT43" s="622"/>
      <c r="AU43" s="101"/>
      <c r="AV43" s="48"/>
      <c r="AW43" s="622" t="s">
        <v>5</v>
      </c>
      <c r="AX43" s="622"/>
      <c r="AY43" s="622"/>
      <c r="AZ43" s="622"/>
      <c r="BA43" s="622"/>
      <c r="BB43" s="622" t="s">
        <v>21</v>
      </c>
      <c r="BC43" s="622"/>
      <c r="BD43" s="622"/>
      <c r="BE43" s="622"/>
      <c r="BF43" s="622"/>
      <c r="BG43" s="622" t="s">
        <v>22</v>
      </c>
      <c r="BH43" s="622"/>
      <c r="BI43" s="622"/>
      <c r="BJ43" s="622"/>
      <c r="BK43" s="622"/>
      <c r="BL43" s="622" t="s">
        <v>49</v>
      </c>
      <c r="BM43" s="622"/>
      <c r="BN43" s="622"/>
      <c r="BO43" s="622"/>
      <c r="BP43" s="622"/>
    </row>
    <row r="44" spans="1:68" x14ac:dyDescent="0.25">
      <c r="A44" s="630"/>
      <c r="B44" s="630"/>
      <c r="C44" s="102"/>
      <c r="D44" s="50"/>
      <c r="E44" s="51">
        <v>2011</v>
      </c>
      <c r="F44" s="52">
        <v>2012</v>
      </c>
      <c r="G44" s="52">
        <v>2013</v>
      </c>
      <c r="H44" s="52">
        <v>2014</v>
      </c>
      <c r="I44" s="53">
        <v>2015</v>
      </c>
      <c r="J44" s="50">
        <v>2011</v>
      </c>
      <c r="K44" s="50">
        <v>2012</v>
      </c>
      <c r="L44" s="50">
        <v>2013</v>
      </c>
      <c r="M44" s="50">
        <v>2014</v>
      </c>
      <c r="N44" s="50">
        <v>2015</v>
      </c>
      <c r="O44" s="51">
        <v>2011</v>
      </c>
      <c r="P44" s="52">
        <v>2012</v>
      </c>
      <c r="Q44" s="52">
        <v>2013</v>
      </c>
      <c r="R44" s="52">
        <v>2014</v>
      </c>
      <c r="S44" s="53">
        <v>2015</v>
      </c>
      <c r="T44" s="51">
        <v>2011</v>
      </c>
      <c r="U44" s="52">
        <v>2012</v>
      </c>
      <c r="V44" s="52">
        <v>2013</v>
      </c>
      <c r="W44" s="52">
        <v>2014</v>
      </c>
      <c r="X44" s="53">
        <v>2015</v>
      </c>
      <c r="Y44" s="102"/>
      <c r="Z44" s="50"/>
      <c r="AA44" s="51">
        <v>2011</v>
      </c>
      <c r="AB44" s="52">
        <v>2012</v>
      </c>
      <c r="AC44" s="52">
        <v>2013</v>
      </c>
      <c r="AD44" s="52">
        <v>2014</v>
      </c>
      <c r="AE44" s="53">
        <v>2015</v>
      </c>
      <c r="AF44" s="50">
        <v>2011</v>
      </c>
      <c r="AG44" s="50">
        <v>2012</v>
      </c>
      <c r="AH44" s="50">
        <v>2013</v>
      </c>
      <c r="AI44" s="50">
        <v>2014</v>
      </c>
      <c r="AJ44" s="50">
        <v>2015</v>
      </c>
      <c r="AK44" s="51">
        <v>2011</v>
      </c>
      <c r="AL44" s="52">
        <v>2012</v>
      </c>
      <c r="AM44" s="52">
        <v>2013</v>
      </c>
      <c r="AN44" s="52">
        <v>2014</v>
      </c>
      <c r="AO44" s="53">
        <v>2015</v>
      </c>
      <c r="AP44" s="51">
        <v>2011</v>
      </c>
      <c r="AQ44" s="52">
        <v>2012</v>
      </c>
      <c r="AR44" s="52">
        <v>2013</v>
      </c>
      <c r="AS44" s="52">
        <v>2014</v>
      </c>
      <c r="AT44" s="53">
        <v>2015</v>
      </c>
      <c r="AU44" s="102"/>
      <c r="AV44" s="50"/>
      <c r="AW44" s="51">
        <v>2011</v>
      </c>
      <c r="AX44" s="52">
        <v>2012</v>
      </c>
      <c r="AY44" s="52">
        <v>2013</v>
      </c>
      <c r="AZ44" s="52">
        <v>2014</v>
      </c>
      <c r="BA44" s="53">
        <v>2015</v>
      </c>
      <c r="BB44" s="50">
        <v>2011</v>
      </c>
      <c r="BC44" s="50">
        <v>2012</v>
      </c>
      <c r="BD44" s="50">
        <v>2013</v>
      </c>
      <c r="BE44" s="50">
        <v>2014</v>
      </c>
      <c r="BF44" s="50">
        <v>2015</v>
      </c>
      <c r="BG44" s="51">
        <v>2011</v>
      </c>
      <c r="BH44" s="52">
        <v>2012</v>
      </c>
      <c r="BI44" s="52">
        <v>2013</v>
      </c>
      <c r="BJ44" s="52">
        <v>2014</v>
      </c>
      <c r="BK44" s="53">
        <v>2015</v>
      </c>
      <c r="BL44" s="51">
        <v>2011</v>
      </c>
      <c r="BM44" s="52">
        <v>2012</v>
      </c>
      <c r="BN44" s="52">
        <v>2013</v>
      </c>
      <c r="BO44" s="52">
        <v>2014</v>
      </c>
      <c r="BP44" s="53">
        <v>2015</v>
      </c>
    </row>
    <row r="45" spans="1:68" x14ac:dyDescent="0.25">
      <c r="A45" s="630"/>
      <c r="B45" s="630"/>
      <c r="C45" s="103"/>
      <c r="D45" s="43"/>
      <c r="E45" s="54"/>
      <c r="F45" s="55"/>
      <c r="G45" s="55"/>
      <c r="H45" s="55"/>
      <c r="I45" s="56"/>
      <c r="J45" s="55"/>
      <c r="K45" s="55"/>
      <c r="L45" s="55"/>
      <c r="M45" s="55"/>
      <c r="N45" s="55"/>
      <c r="O45" s="54"/>
      <c r="P45" s="55"/>
      <c r="Q45" s="55"/>
      <c r="R45" s="55"/>
      <c r="S45" s="56"/>
      <c r="T45" s="58"/>
      <c r="U45" s="59"/>
      <c r="V45" s="59"/>
      <c r="W45" s="59"/>
      <c r="X45" s="60"/>
      <c r="Y45" s="103"/>
      <c r="Z45" s="43"/>
      <c r="AA45" s="54"/>
      <c r="AB45" s="55"/>
      <c r="AC45" s="55"/>
      <c r="AD45" s="55"/>
      <c r="AE45" s="56"/>
      <c r="AF45" s="55"/>
      <c r="AG45" s="55"/>
      <c r="AH45" s="55"/>
      <c r="AI45" s="55"/>
      <c r="AJ45" s="55"/>
      <c r="AK45" s="54"/>
      <c r="AL45" s="55"/>
      <c r="AM45" s="55"/>
      <c r="AN45" s="55"/>
      <c r="AO45" s="56"/>
      <c r="AP45" s="58"/>
      <c r="AQ45" s="59"/>
      <c r="AR45" s="59"/>
      <c r="AS45" s="59"/>
      <c r="AT45" s="60"/>
      <c r="AU45" s="103"/>
      <c r="AV45" s="43"/>
      <c r="AW45" s="54"/>
      <c r="AX45" s="55"/>
      <c r="AY45" s="55"/>
      <c r="AZ45" s="55"/>
      <c r="BA45" s="56"/>
      <c r="BB45" s="55"/>
      <c r="BC45" s="55"/>
      <c r="BD45" s="55"/>
      <c r="BE45" s="55"/>
      <c r="BF45" s="55"/>
      <c r="BG45" s="54"/>
      <c r="BH45" s="55"/>
      <c r="BI45" s="55"/>
      <c r="BJ45" s="55"/>
      <c r="BK45" s="56"/>
      <c r="BL45" s="58"/>
      <c r="BM45" s="59"/>
      <c r="BN45" s="59"/>
      <c r="BO45" s="59"/>
      <c r="BP45" s="60"/>
    </row>
    <row r="46" spans="1:68" x14ac:dyDescent="0.25">
      <c r="A46" s="630"/>
      <c r="B46" s="630"/>
      <c r="C46" s="103" t="s">
        <v>23</v>
      </c>
      <c r="D46" s="43"/>
      <c r="E46" s="54"/>
      <c r="F46" s="55"/>
      <c r="G46" s="55"/>
      <c r="H46" s="55"/>
      <c r="I46" s="56"/>
      <c r="J46" s="55"/>
      <c r="K46" s="55"/>
      <c r="L46" s="55"/>
      <c r="M46" s="55"/>
      <c r="N46" s="55"/>
      <c r="O46" s="54"/>
      <c r="P46" s="55"/>
      <c r="Q46" s="55"/>
      <c r="R46" s="55"/>
      <c r="S46" s="56"/>
      <c r="T46" s="58"/>
      <c r="U46" s="59"/>
      <c r="V46" s="59"/>
      <c r="W46" s="59"/>
      <c r="X46" s="60"/>
      <c r="Y46" s="103" t="s">
        <v>23</v>
      </c>
      <c r="Z46" s="43"/>
      <c r="AA46" s="54"/>
      <c r="AB46" s="55"/>
      <c r="AC46" s="55"/>
      <c r="AD46" s="55"/>
      <c r="AE46" s="56"/>
      <c r="AF46" s="55"/>
      <c r="AG46" s="55"/>
      <c r="AH46" s="55"/>
      <c r="AI46" s="55"/>
      <c r="AJ46" s="55"/>
      <c r="AK46" s="54"/>
      <c r="AL46" s="55"/>
      <c r="AM46" s="55"/>
      <c r="AN46" s="55"/>
      <c r="AO46" s="56"/>
      <c r="AP46" s="58"/>
      <c r="AQ46" s="59"/>
      <c r="AR46" s="59"/>
      <c r="AS46" s="59"/>
      <c r="AT46" s="60"/>
      <c r="AU46" s="103" t="s">
        <v>23</v>
      </c>
      <c r="AV46" s="43"/>
      <c r="AW46" s="54"/>
      <c r="AX46" s="55"/>
      <c r="AY46" s="55"/>
      <c r="AZ46" s="55"/>
      <c r="BA46" s="56"/>
      <c r="BB46" s="55"/>
      <c r="BC46" s="55"/>
      <c r="BD46" s="55"/>
      <c r="BE46" s="55"/>
      <c r="BF46" s="55"/>
      <c r="BG46" s="54"/>
      <c r="BH46" s="55"/>
      <c r="BI46" s="55"/>
      <c r="BJ46" s="55"/>
      <c r="BK46" s="56"/>
      <c r="BL46" s="58"/>
      <c r="BM46" s="59"/>
      <c r="BN46" s="59"/>
      <c r="BO46" s="59"/>
      <c r="BP46" s="60"/>
    </row>
    <row r="47" spans="1:68" x14ac:dyDescent="0.25">
      <c r="A47" s="630"/>
      <c r="B47" s="630"/>
      <c r="C47" s="104" t="s">
        <v>50</v>
      </c>
      <c r="D47" s="43"/>
      <c r="E47" s="54" t="s">
        <v>57</v>
      </c>
      <c r="F47" s="62">
        <v>1240</v>
      </c>
      <c r="G47" s="62">
        <v>1220</v>
      </c>
      <c r="H47" s="62">
        <v>1360</v>
      </c>
      <c r="I47" s="63">
        <v>1480</v>
      </c>
      <c r="J47" s="54" t="s">
        <v>57</v>
      </c>
      <c r="K47" s="62">
        <v>276140</v>
      </c>
      <c r="L47" s="62">
        <v>274790</v>
      </c>
      <c r="M47" s="62">
        <v>285710</v>
      </c>
      <c r="N47" s="62">
        <v>294250</v>
      </c>
      <c r="O47" s="54" t="s">
        <v>57</v>
      </c>
      <c r="P47" s="62">
        <v>277380</v>
      </c>
      <c r="Q47" s="62">
        <v>276020</v>
      </c>
      <c r="R47" s="62">
        <v>287070</v>
      </c>
      <c r="S47" s="63">
        <v>295730</v>
      </c>
      <c r="T47" s="54" t="s">
        <v>57</v>
      </c>
      <c r="U47" s="59" t="s">
        <v>52</v>
      </c>
      <c r="V47" s="59" t="s">
        <v>52</v>
      </c>
      <c r="W47" s="59" t="s">
        <v>52</v>
      </c>
      <c r="X47" s="60" t="s">
        <v>52</v>
      </c>
      <c r="Y47" s="104" t="s">
        <v>50</v>
      </c>
      <c r="Z47" s="43"/>
      <c r="AA47" s="54" t="s">
        <v>57</v>
      </c>
      <c r="AB47" s="62">
        <v>1050</v>
      </c>
      <c r="AC47" s="62">
        <v>1070</v>
      </c>
      <c r="AD47" s="62">
        <v>1100</v>
      </c>
      <c r="AE47" s="63">
        <v>1160</v>
      </c>
      <c r="AF47" s="54" t="s">
        <v>57</v>
      </c>
      <c r="AG47" s="62">
        <v>264770</v>
      </c>
      <c r="AH47" s="62">
        <v>262630</v>
      </c>
      <c r="AI47" s="62">
        <v>273080</v>
      </c>
      <c r="AJ47" s="62">
        <v>281860</v>
      </c>
      <c r="AK47" s="54" t="s">
        <v>57</v>
      </c>
      <c r="AL47" s="62">
        <v>265820</v>
      </c>
      <c r="AM47" s="62">
        <v>263700</v>
      </c>
      <c r="AN47" s="62">
        <v>274180</v>
      </c>
      <c r="AO47" s="63">
        <v>283030</v>
      </c>
      <c r="AP47" s="54" t="s">
        <v>57</v>
      </c>
      <c r="AQ47" s="59" t="s">
        <v>52</v>
      </c>
      <c r="AR47" s="59" t="s">
        <v>52</v>
      </c>
      <c r="AS47" s="59" t="s">
        <v>52</v>
      </c>
      <c r="AT47" s="60" t="s">
        <v>52</v>
      </c>
      <c r="AU47" s="104" t="s">
        <v>50</v>
      </c>
      <c r="AV47" s="43"/>
      <c r="AW47" s="54" t="s">
        <v>57</v>
      </c>
      <c r="AX47" s="62">
        <v>2290</v>
      </c>
      <c r="AY47" s="62">
        <v>2300</v>
      </c>
      <c r="AZ47" s="62">
        <v>2460</v>
      </c>
      <c r="BA47" s="63">
        <v>2650</v>
      </c>
      <c r="BB47" s="54" t="s">
        <v>57</v>
      </c>
      <c r="BC47" s="62">
        <v>540910</v>
      </c>
      <c r="BD47" s="62">
        <v>537420</v>
      </c>
      <c r="BE47" s="62">
        <v>558790</v>
      </c>
      <c r="BF47" s="62">
        <v>576110</v>
      </c>
      <c r="BG47" s="54" t="s">
        <v>57</v>
      </c>
      <c r="BH47" s="62">
        <v>543200</v>
      </c>
      <c r="BI47" s="62">
        <v>539720</v>
      </c>
      <c r="BJ47" s="62">
        <v>561250</v>
      </c>
      <c r="BK47" s="63">
        <v>578760</v>
      </c>
      <c r="BL47" s="54" t="s">
        <v>57</v>
      </c>
      <c r="BM47" s="59" t="s">
        <v>52</v>
      </c>
      <c r="BN47" s="62">
        <v>12130</v>
      </c>
      <c r="BO47" s="62">
        <v>13350</v>
      </c>
      <c r="BP47" s="63">
        <v>13680</v>
      </c>
    </row>
    <row r="48" spans="1:68" ht="6" customHeight="1" x14ac:dyDescent="0.25">
      <c r="A48" s="630"/>
      <c r="B48" s="630"/>
      <c r="C48" s="104"/>
      <c r="D48" s="43"/>
      <c r="E48" s="54"/>
      <c r="F48" s="55"/>
      <c r="G48" s="55"/>
      <c r="H48" s="107"/>
      <c r="I48" s="108"/>
      <c r="J48" s="54"/>
      <c r="K48" s="107"/>
      <c r="L48" s="107"/>
      <c r="M48" s="107"/>
      <c r="N48" s="107"/>
      <c r="O48" s="54"/>
      <c r="P48" s="55"/>
      <c r="Q48" s="55"/>
      <c r="R48" s="107"/>
      <c r="S48" s="108"/>
      <c r="T48" s="54"/>
      <c r="U48" s="59"/>
      <c r="V48" s="59"/>
      <c r="W48" s="105"/>
      <c r="X48" s="106"/>
      <c r="Y48" s="104"/>
      <c r="Z48" s="43"/>
      <c r="AA48" s="54"/>
      <c r="AB48" s="55"/>
      <c r="AC48" s="55"/>
      <c r="AD48" s="107"/>
      <c r="AE48" s="108"/>
      <c r="AF48" s="54"/>
      <c r="AG48" s="107"/>
      <c r="AH48" s="107"/>
      <c r="AI48" s="107"/>
      <c r="AJ48" s="107"/>
      <c r="AK48" s="54"/>
      <c r="AL48" s="55"/>
      <c r="AM48" s="55"/>
      <c r="AN48" s="107"/>
      <c r="AO48" s="108"/>
      <c r="AP48" s="54"/>
      <c r="AQ48" s="59"/>
      <c r="AR48" s="59"/>
      <c r="AS48" s="105"/>
      <c r="AT48" s="106"/>
      <c r="AU48" s="104"/>
      <c r="AV48" s="43"/>
      <c r="AW48" s="54"/>
      <c r="AX48" s="55"/>
      <c r="AY48" s="55"/>
      <c r="AZ48" s="107"/>
      <c r="BA48" s="108"/>
      <c r="BB48" s="54"/>
      <c r="BC48" s="107"/>
      <c r="BD48" s="107"/>
      <c r="BE48" s="107"/>
      <c r="BF48" s="107"/>
      <c r="BG48" s="54"/>
      <c r="BH48" s="55"/>
      <c r="BI48" s="55"/>
      <c r="BJ48" s="107"/>
      <c r="BK48" s="108"/>
      <c r="BL48" s="54"/>
      <c r="BM48" s="59"/>
      <c r="BN48" s="59"/>
      <c r="BO48" s="105"/>
      <c r="BP48" s="106"/>
    </row>
    <row r="49" spans="1:68" x14ac:dyDescent="0.25">
      <c r="A49" s="630"/>
      <c r="B49" s="630"/>
      <c r="C49" s="104" t="s">
        <v>51</v>
      </c>
      <c r="D49" s="43"/>
      <c r="E49" s="61" t="s">
        <v>57</v>
      </c>
      <c r="F49" s="62">
        <v>270</v>
      </c>
      <c r="G49" s="62">
        <v>310</v>
      </c>
      <c r="H49" s="62">
        <v>330</v>
      </c>
      <c r="I49" s="63">
        <v>440</v>
      </c>
      <c r="J49" s="61" t="s">
        <v>57</v>
      </c>
      <c r="K49" s="62">
        <v>190390</v>
      </c>
      <c r="L49" s="62">
        <v>193580</v>
      </c>
      <c r="M49" s="62">
        <v>205120</v>
      </c>
      <c r="N49" s="62">
        <v>221030</v>
      </c>
      <c r="O49" s="61" t="s">
        <v>57</v>
      </c>
      <c r="P49" s="62">
        <v>190660</v>
      </c>
      <c r="Q49" s="62">
        <v>193890</v>
      </c>
      <c r="R49" s="62">
        <v>205440</v>
      </c>
      <c r="S49" s="63">
        <v>221470</v>
      </c>
      <c r="T49" s="61" t="s">
        <v>57</v>
      </c>
      <c r="U49" s="59" t="s">
        <v>52</v>
      </c>
      <c r="V49" s="59" t="s">
        <v>52</v>
      </c>
      <c r="W49" s="59" t="s">
        <v>52</v>
      </c>
      <c r="X49" s="60" t="s">
        <v>52</v>
      </c>
      <c r="Y49" s="104" t="s">
        <v>51</v>
      </c>
      <c r="Z49" s="43"/>
      <c r="AA49" s="61" t="s">
        <v>57</v>
      </c>
      <c r="AB49" s="62">
        <v>420</v>
      </c>
      <c r="AC49" s="62">
        <v>460</v>
      </c>
      <c r="AD49" s="62">
        <v>510</v>
      </c>
      <c r="AE49" s="63">
        <v>590</v>
      </c>
      <c r="AF49" s="61" t="s">
        <v>57</v>
      </c>
      <c r="AG49" s="62">
        <v>215250</v>
      </c>
      <c r="AH49" s="62">
        <v>216470</v>
      </c>
      <c r="AI49" s="62">
        <v>227440</v>
      </c>
      <c r="AJ49" s="62">
        <v>241050</v>
      </c>
      <c r="AK49" s="61" t="s">
        <v>57</v>
      </c>
      <c r="AL49" s="62">
        <v>215670</v>
      </c>
      <c r="AM49" s="62">
        <v>216930</v>
      </c>
      <c r="AN49" s="62">
        <v>227950</v>
      </c>
      <c r="AO49" s="63">
        <v>241640</v>
      </c>
      <c r="AP49" s="61" t="s">
        <v>57</v>
      </c>
      <c r="AQ49" s="59" t="s">
        <v>52</v>
      </c>
      <c r="AR49" s="59" t="s">
        <v>52</v>
      </c>
      <c r="AS49" s="59" t="s">
        <v>52</v>
      </c>
      <c r="AT49" s="60" t="s">
        <v>52</v>
      </c>
      <c r="AU49" s="104" t="s">
        <v>51</v>
      </c>
      <c r="AV49" s="43"/>
      <c r="AW49" s="61" t="s">
        <v>57</v>
      </c>
      <c r="AX49" s="62">
        <v>700</v>
      </c>
      <c r="AY49" s="62">
        <v>770</v>
      </c>
      <c r="AZ49" s="62">
        <v>840</v>
      </c>
      <c r="BA49" s="63">
        <v>1030</v>
      </c>
      <c r="BB49" s="61" t="s">
        <v>57</v>
      </c>
      <c r="BC49" s="62">
        <v>405630</v>
      </c>
      <c r="BD49" s="62">
        <v>410050</v>
      </c>
      <c r="BE49" s="62">
        <v>432550</v>
      </c>
      <c r="BF49" s="62">
        <v>462090</v>
      </c>
      <c r="BG49" s="61" t="s">
        <v>57</v>
      </c>
      <c r="BH49" s="62">
        <v>406330</v>
      </c>
      <c r="BI49" s="62">
        <v>410820</v>
      </c>
      <c r="BJ49" s="62">
        <v>433390</v>
      </c>
      <c r="BK49" s="63">
        <v>463110</v>
      </c>
      <c r="BL49" s="61" t="s">
        <v>57</v>
      </c>
      <c r="BM49" s="59" t="s">
        <v>52</v>
      </c>
      <c r="BN49" s="59" t="s">
        <v>52</v>
      </c>
      <c r="BO49" s="59" t="s">
        <v>52</v>
      </c>
      <c r="BP49" s="60" t="s">
        <v>52</v>
      </c>
    </row>
    <row r="50" spans="1:68" ht="6" customHeight="1" x14ac:dyDescent="0.25">
      <c r="A50" s="630"/>
      <c r="B50" s="630"/>
      <c r="C50" s="104"/>
      <c r="D50" s="43"/>
      <c r="E50" s="61"/>
      <c r="F50" s="55"/>
      <c r="G50" s="55"/>
      <c r="H50" s="55"/>
      <c r="I50" s="56"/>
      <c r="J50" s="61"/>
      <c r="K50" s="107"/>
      <c r="L50" s="62"/>
      <c r="M50" s="62"/>
      <c r="N50" s="62"/>
      <c r="O50" s="61"/>
      <c r="P50" s="55"/>
      <c r="Q50" s="55"/>
      <c r="R50" s="55"/>
      <c r="S50" s="56"/>
      <c r="T50" s="61"/>
      <c r="U50" s="59"/>
      <c r="V50" s="59"/>
      <c r="W50" s="59"/>
      <c r="X50" s="60"/>
      <c r="Y50" s="104"/>
      <c r="Z50" s="43"/>
      <c r="AA50" s="61"/>
      <c r="AB50" s="55"/>
      <c r="AC50" s="55"/>
      <c r="AD50" s="55"/>
      <c r="AE50" s="56"/>
      <c r="AF50" s="61"/>
      <c r="AG50" s="107"/>
      <c r="AH50" s="62"/>
      <c r="AI50" s="62"/>
      <c r="AJ50" s="62"/>
      <c r="AK50" s="61"/>
      <c r="AL50" s="55"/>
      <c r="AM50" s="55"/>
      <c r="AN50" s="55"/>
      <c r="AO50" s="56"/>
      <c r="AP50" s="61"/>
      <c r="AQ50" s="59"/>
      <c r="AR50" s="59"/>
      <c r="AS50" s="59"/>
      <c r="AT50" s="60"/>
      <c r="AU50" s="104"/>
      <c r="AV50" s="43"/>
      <c r="AW50" s="61"/>
      <c r="AX50" s="55"/>
      <c r="AY50" s="55"/>
      <c r="AZ50" s="55"/>
      <c r="BA50" s="56"/>
      <c r="BB50" s="61"/>
      <c r="BC50" s="107"/>
      <c r="BD50" s="62"/>
      <c r="BE50" s="62"/>
      <c r="BF50" s="62"/>
      <c r="BG50" s="61"/>
      <c r="BH50" s="55"/>
      <c r="BI50" s="55"/>
      <c r="BJ50" s="55"/>
      <c r="BK50" s="56"/>
      <c r="BL50" s="61"/>
      <c r="BM50" s="59"/>
      <c r="BN50" s="59"/>
      <c r="BO50" s="59"/>
      <c r="BP50" s="60"/>
    </row>
    <row r="51" spans="1:68" x14ac:dyDescent="0.25">
      <c r="A51" s="630"/>
      <c r="B51" s="630"/>
      <c r="C51" s="104" t="s">
        <v>53</v>
      </c>
      <c r="D51" s="43"/>
      <c r="E51" s="61" t="s">
        <v>57</v>
      </c>
      <c r="F51" s="62">
        <v>950</v>
      </c>
      <c r="G51" s="62">
        <v>900</v>
      </c>
      <c r="H51" s="62">
        <v>1020</v>
      </c>
      <c r="I51" s="63">
        <v>1030</v>
      </c>
      <c r="J51" s="61" t="s">
        <v>57</v>
      </c>
      <c r="K51" s="62">
        <v>82400</v>
      </c>
      <c r="L51" s="62">
        <v>77850</v>
      </c>
      <c r="M51" s="62">
        <v>77070</v>
      </c>
      <c r="N51" s="62">
        <v>69680</v>
      </c>
      <c r="O51" s="61" t="s">
        <v>57</v>
      </c>
      <c r="P51" s="62">
        <v>83350</v>
      </c>
      <c r="Q51" s="62">
        <v>78750</v>
      </c>
      <c r="R51" s="62">
        <v>78080</v>
      </c>
      <c r="S51" s="63">
        <v>70710</v>
      </c>
      <c r="T51" s="61" t="s">
        <v>57</v>
      </c>
      <c r="U51" s="59" t="s">
        <v>52</v>
      </c>
      <c r="V51" s="59" t="s">
        <v>52</v>
      </c>
      <c r="W51" s="59" t="s">
        <v>52</v>
      </c>
      <c r="X51" s="60" t="s">
        <v>52</v>
      </c>
      <c r="Y51" s="104" t="s">
        <v>53</v>
      </c>
      <c r="Z51" s="43"/>
      <c r="AA51" s="61" t="s">
        <v>57</v>
      </c>
      <c r="AB51" s="62">
        <v>620</v>
      </c>
      <c r="AC51" s="62">
        <v>610</v>
      </c>
      <c r="AD51" s="62">
        <v>590</v>
      </c>
      <c r="AE51" s="63">
        <v>580</v>
      </c>
      <c r="AF51" s="61" t="s">
        <v>57</v>
      </c>
      <c r="AG51" s="62">
        <v>46140</v>
      </c>
      <c r="AH51" s="62">
        <v>42490</v>
      </c>
      <c r="AI51" s="62">
        <v>41760</v>
      </c>
      <c r="AJ51" s="62">
        <v>36990</v>
      </c>
      <c r="AK51" s="61" t="s">
        <v>57</v>
      </c>
      <c r="AL51" s="62">
        <v>46760</v>
      </c>
      <c r="AM51" s="62">
        <v>43100</v>
      </c>
      <c r="AN51" s="62">
        <v>42350</v>
      </c>
      <c r="AO51" s="63">
        <v>37560</v>
      </c>
      <c r="AP51" s="61" t="s">
        <v>57</v>
      </c>
      <c r="AQ51" s="59" t="s">
        <v>52</v>
      </c>
      <c r="AR51" s="59" t="s">
        <v>52</v>
      </c>
      <c r="AS51" s="59" t="s">
        <v>52</v>
      </c>
      <c r="AT51" s="60" t="s">
        <v>52</v>
      </c>
      <c r="AU51" s="104" t="s">
        <v>53</v>
      </c>
      <c r="AV51" s="43"/>
      <c r="AW51" s="61" t="s">
        <v>57</v>
      </c>
      <c r="AX51" s="62">
        <v>1580</v>
      </c>
      <c r="AY51" s="62">
        <v>1510</v>
      </c>
      <c r="AZ51" s="62">
        <v>1600</v>
      </c>
      <c r="BA51" s="63">
        <v>1610</v>
      </c>
      <c r="BB51" s="61" t="s">
        <v>57</v>
      </c>
      <c r="BC51" s="62">
        <v>128540</v>
      </c>
      <c r="BD51" s="62">
        <v>120340</v>
      </c>
      <c r="BE51" s="62">
        <v>118830</v>
      </c>
      <c r="BF51" s="62">
        <v>106670</v>
      </c>
      <c r="BG51" s="61" t="s">
        <v>57</v>
      </c>
      <c r="BH51" s="62">
        <v>130110</v>
      </c>
      <c r="BI51" s="62">
        <v>121850</v>
      </c>
      <c r="BJ51" s="62">
        <v>120430</v>
      </c>
      <c r="BK51" s="63">
        <v>108270</v>
      </c>
      <c r="BL51" s="61" t="s">
        <v>57</v>
      </c>
      <c r="BM51" s="59" t="s">
        <v>52</v>
      </c>
      <c r="BN51" s="59" t="s">
        <v>52</v>
      </c>
      <c r="BO51" s="59" t="s">
        <v>52</v>
      </c>
      <c r="BP51" s="60" t="s">
        <v>52</v>
      </c>
    </row>
    <row r="52" spans="1:68" x14ac:dyDescent="0.25">
      <c r="A52" s="630"/>
      <c r="B52" s="630"/>
      <c r="C52" s="104" t="s">
        <v>54</v>
      </c>
      <c r="D52" s="43"/>
      <c r="E52" s="61" t="s">
        <v>57</v>
      </c>
      <c r="F52" s="62">
        <v>430</v>
      </c>
      <c r="G52" s="62">
        <v>380</v>
      </c>
      <c r="H52" s="62">
        <v>430</v>
      </c>
      <c r="I52" s="63">
        <v>420</v>
      </c>
      <c r="J52" s="61" t="s">
        <v>57</v>
      </c>
      <c r="K52" s="62">
        <v>12060</v>
      </c>
      <c r="L52" s="62">
        <v>12150</v>
      </c>
      <c r="M52" s="62">
        <v>12400</v>
      </c>
      <c r="N52" s="62">
        <v>12730</v>
      </c>
      <c r="O52" s="61" t="s">
        <v>57</v>
      </c>
      <c r="P52" s="62">
        <v>12480</v>
      </c>
      <c r="Q52" s="62">
        <v>12520</v>
      </c>
      <c r="R52" s="62">
        <v>12820</v>
      </c>
      <c r="S52" s="63">
        <v>13150</v>
      </c>
      <c r="T52" s="61" t="s">
        <v>57</v>
      </c>
      <c r="U52" s="59" t="s">
        <v>52</v>
      </c>
      <c r="V52" s="59" t="s">
        <v>52</v>
      </c>
      <c r="W52" s="59" t="s">
        <v>52</v>
      </c>
      <c r="X52" s="60" t="s">
        <v>52</v>
      </c>
      <c r="Y52" s="104" t="s">
        <v>54</v>
      </c>
      <c r="Z52" s="43"/>
      <c r="AA52" s="61" t="s">
        <v>57</v>
      </c>
      <c r="AB52" s="62">
        <v>160</v>
      </c>
      <c r="AC52" s="62">
        <v>180</v>
      </c>
      <c r="AD52" s="62">
        <v>170</v>
      </c>
      <c r="AE52" s="63">
        <v>160</v>
      </c>
      <c r="AF52" s="61" t="s">
        <v>57</v>
      </c>
      <c r="AG52" s="62">
        <v>4320</v>
      </c>
      <c r="AH52" s="62">
        <v>4230</v>
      </c>
      <c r="AI52" s="62">
        <v>4420</v>
      </c>
      <c r="AJ52" s="62">
        <v>4550</v>
      </c>
      <c r="AK52" s="61" t="s">
        <v>57</v>
      </c>
      <c r="AL52" s="62">
        <v>4480</v>
      </c>
      <c r="AM52" s="62">
        <v>4410</v>
      </c>
      <c r="AN52" s="62">
        <v>4590</v>
      </c>
      <c r="AO52" s="63">
        <v>4710</v>
      </c>
      <c r="AP52" s="61" t="s">
        <v>57</v>
      </c>
      <c r="AQ52" s="59" t="s">
        <v>52</v>
      </c>
      <c r="AR52" s="59" t="s">
        <v>52</v>
      </c>
      <c r="AS52" s="59" t="s">
        <v>52</v>
      </c>
      <c r="AT52" s="60" t="s">
        <v>52</v>
      </c>
      <c r="AU52" s="104" t="s">
        <v>54</v>
      </c>
      <c r="AV52" s="43"/>
      <c r="AW52" s="61" t="s">
        <v>57</v>
      </c>
      <c r="AX52" s="62">
        <v>590</v>
      </c>
      <c r="AY52" s="62">
        <v>550</v>
      </c>
      <c r="AZ52" s="62">
        <v>600</v>
      </c>
      <c r="BA52" s="63">
        <v>580</v>
      </c>
      <c r="BB52" s="61" t="s">
        <v>57</v>
      </c>
      <c r="BC52" s="62">
        <v>16370</v>
      </c>
      <c r="BD52" s="62">
        <v>16380</v>
      </c>
      <c r="BE52" s="62">
        <v>16820</v>
      </c>
      <c r="BF52" s="62">
        <v>17280</v>
      </c>
      <c r="BG52" s="61" t="s">
        <v>57</v>
      </c>
      <c r="BH52" s="62">
        <v>16960</v>
      </c>
      <c r="BI52" s="62">
        <v>16930</v>
      </c>
      <c r="BJ52" s="62">
        <v>17410</v>
      </c>
      <c r="BK52" s="63">
        <v>17860</v>
      </c>
      <c r="BL52" s="61" t="s">
        <v>57</v>
      </c>
      <c r="BM52" s="59" t="s">
        <v>52</v>
      </c>
      <c r="BN52" s="59" t="s">
        <v>52</v>
      </c>
      <c r="BO52" s="59" t="s">
        <v>52</v>
      </c>
      <c r="BP52" s="60" t="s">
        <v>52</v>
      </c>
    </row>
    <row r="53" spans="1:68" x14ac:dyDescent="0.25">
      <c r="A53" s="630"/>
      <c r="B53" s="630"/>
      <c r="C53" s="104" t="s">
        <v>55</v>
      </c>
      <c r="D53" s="66"/>
      <c r="E53" s="118" t="s">
        <v>57</v>
      </c>
      <c r="F53" s="62">
        <v>530</v>
      </c>
      <c r="G53" s="62">
        <v>530</v>
      </c>
      <c r="H53" s="62">
        <v>590</v>
      </c>
      <c r="I53" s="63">
        <v>610</v>
      </c>
      <c r="J53" s="118" t="s">
        <v>57</v>
      </c>
      <c r="K53" s="62">
        <v>70340</v>
      </c>
      <c r="L53" s="62">
        <v>65700</v>
      </c>
      <c r="M53" s="62">
        <v>64670</v>
      </c>
      <c r="N53" s="62">
        <v>56950</v>
      </c>
      <c r="O53" s="118" t="s">
        <v>57</v>
      </c>
      <c r="P53" s="62">
        <v>70870</v>
      </c>
      <c r="Q53" s="62">
        <v>66230</v>
      </c>
      <c r="R53" s="62">
        <v>65260</v>
      </c>
      <c r="S53" s="63">
        <v>57560</v>
      </c>
      <c r="T53" s="118" t="s">
        <v>57</v>
      </c>
      <c r="U53" s="110" t="s">
        <v>52</v>
      </c>
      <c r="V53" s="110" t="s">
        <v>52</v>
      </c>
      <c r="W53" s="110" t="s">
        <v>52</v>
      </c>
      <c r="X53" s="111" t="s">
        <v>52</v>
      </c>
      <c r="Y53" s="104" t="s">
        <v>55</v>
      </c>
      <c r="Z53" s="66"/>
      <c r="AA53" s="118" t="s">
        <v>57</v>
      </c>
      <c r="AB53" s="62">
        <v>460</v>
      </c>
      <c r="AC53" s="62">
        <v>430</v>
      </c>
      <c r="AD53" s="62">
        <v>420</v>
      </c>
      <c r="AE53" s="63">
        <v>410</v>
      </c>
      <c r="AF53" s="118" t="s">
        <v>57</v>
      </c>
      <c r="AG53" s="62">
        <v>41820</v>
      </c>
      <c r="AH53" s="62">
        <v>38260</v>
      </c>
      <c r="AI53" s="62">
        <v>37350</v>
      </c>
      <c r="AJ53" s="62">
        <v>32440</v>
      </c>
      <c r="AK53" s="118" t="s">
        <v>57</v>
      </c>
      <c r="AL53" s="62">
        <v>42280</v>
      </c>
      <c r="AM53" s="62">
        <v>38690</v>
      </c>
      <c r="AN53" s="62">
        <v>37760</v>
      </c>
      <c r="AO53" s="63">
        <v>32850</v>
      </c>
      <c r="AP53" s="118" t="s">
        <v>57</v>
      </c>
      <c r="AQ53" s="110" t="s">
        <v>52</v>
      </c>
      <c r="AR53" s="110" t="s">
        <v>52</v>
      </c>
      <c r="AS53" s="110" t="s">
        <v>52</v>
      </c>
      <c r="AT53" s="111" t="s">
        <v>52</v>
      </c>
      <c r="AU53" s="104" t="s">
        <v>55</v>
      </c>
      <c r="AV53" s="66"/>
      <c r="AW53" s="118" t="s">
        <v>57</v>
      </c>
      <c r="AX53" s="62">
        <v>990</v>
      </c>
      <c r="AY53" s="62">
        <v>960</v>
      </c>
      <c r="AZ53" s="62">
        <v>1010</v>
      </c>
      <c r="BA53" s="63">
        <v>1030</v>
      </c>
      <c r="BB53" s="118" t="s">
        <v>57</v>
      </c>
      <c r="BC53" s="62">
        <v>112160</v>
      </c>
      <c r="BD53" s="62">
        <v>103970</v>
      </c>
      <c r="BE53" s="62">
        <v>102010</v>
      </c>
      <c r="BF53" s="62">
        <v>89390</v>
      </c>
      <c r="BG53" s="118" t="s">
        <v>57</v>
      </c>
      <c r="BH53" s="62">
        <v>113150</v>
      </c>
      <c r="BI53" s="62">
        <v>104920</v>
      </c>
      <c r="BJ53" s="62">
        <v>103020</v>
      </c>
      <c r="BK53" s="63">
        <v>90410</v>
      </c>
      <c r="BL53" s="118" t="s">
        <v>57</v>
      </c>
      <c r="BM53" s="110" t="s">
        <v>52</v>
      </c>
      <c r="BN53" s="110" t="s">
        <v>52</v>
      </c>
      <c r="BO53" s="110" t="s">
        <v>52</v>
      </c>
      <c r="BP53" s="111" t="s">
        <v>52</v>
      </c>
    </row>
    <row r="54" spans="1:68" x14ac:dyDescent="0.25">
      <c r="A54" s="630"/>
      <c r="B54" s="630"/>
      <c r="C54" s="103"/>
      <c r="D54" s="43"/>
      <c r="E54" s="54"/>
      <c r="F54" s="55"/>
      <c r="G54" s="55"/>
      <c r="H54" s="55"/>
      <c r="I54" s="56"/>
      <c r="J54" s="54"/>
      <c r="K54" s="55"/>
      <c r="L54" s="55"/>
      <c r="M54" s="55"/>
      <c r="N54" s="55"/>
      <c r="O54" s="54"/>
      <c r="P54" s="55"/>
      <c r="Q54" s="55"/>
      <c r="R54" s="55"/>
      <c r="S54" s="56"/>
      <c r="T54" s="54"/>
      <c r="U54" s="59"/>
      <c r="V54" s="59"/>
      <c r="W54" s="59"/>
      <c r="X54" s="60"/>
      <c r="Y54" s="103"/>
      <c r="Z54" s="43"/>
      <c r="AA54" s="54"/>
      <c r="AB54" s="55"/>
      <c r="AC54" s="55"/>
      <c r="AD54" s="55"/>
      <c r="AE54" s="56"/>
      <c r="AF54" s="54"/>
      <c r="AG54" s="55"/>
      <c r="AH54" s="55"/>
      <c r="AI54" s="55"/>
      <c r="AJ54" s="55"/>
      <c r="AK54" s="54"/>
      <c r="AL54" s="55"/>
      <c r="AM54" s="55"/>
      <c r="AN54" s="55"/>
      <c r="AO54" s="56"/>
      <c r="AP54" s="54"/>
      <c r="AQ54" s="59"/>
      <c r="AR54" s="59"/>
      <c r="AS54" s="59"/>
      <c r="AT54" s="60"/>
      <c r="AU54" s="103"/>
      <c r="AV54" s="43"/>
      <c r="AW54" s="54"/>
      <c r="AX54" s="55"/>
      <c r="AY54" s="55"/>
      <c r="AZ54" s="55"/>
      <c r="BA54" s="56"/>
      <c r="BB54" s="54"/>
      <c r="BC54" s="55"/>
      <c r="BD54" s="55"/>
      <c r="BE54" s="55"/>
      <c r="BF54" s="55"/>
      <c r="BG54" s="54"/>
      <c r="BH54" s="55"/>
      <c r="BI54" s="55"/>
      <c r="BJ54" s="55"/>
      <c r="BK54" s="56"/>
      <c r="BL54" s="54"/>
      <c r="BM54" s="59"/>
      <c r="BN54" s="59"/>
      <c r="BO54" s="59"/>
      <c r="BP54" s="60"/>
    </row>
    <row r="55" spans="1:68" x14ac:dyDescent="0.25">
      <c r="A55" s="630"/>
      <c r="B55" s="630"/>
      <c r="C55" s="103" t="s">
        <v>30</v>
      </c>
      <c r="D55" s="43"/>
      <c r="E55" s="54"/>
      <c r="F55" s="55"/>
      <c r="G55" s="55"/>
      <c r="H55" s="55"/>
      <c r="I55" s="56"/>
      <c r="J55" s="54"/>
      <c r="K55" s="55"/>
      <c r="L55" s="55"/>
      <c r="M55" s="55"/>
      <c r="N55" s="55"/>
      <c r="O55" s="54"/>
      <c r="P55" s="55"/>
      <c r="Q55" s="55"/>
      <c r="R55" s="55"/>
      <c r="S55" s="56"/>
      <c r="T55" s="54"/>
      <c r="U55" s="59"/>
      <c r="V55" s="59"/>
      <c r="W55" s="59"/>
      <c r="X55" s="60"/>
      <c r="Y55" s="103" t="s">
        <v>30</v>
      </c>
      <c r="Z55" s="43"/>
      <c r="AA55" s="54"/>
      <c r="AB55" s="55"/>
      <c r="AC55" s="55"/>
      <c r="AD55" s="55"/>
      <c r="AE55" s="56"/>
      <c r="AF55" s="54"/>
      <c r="AG55" s="55"/>
      <c r="AH55" s="55"/>
      <c r="AI55" s="55"/>
      <c r="AJ55" s="55"/>
      <c r="AK55" s="54"/>
      <c r="AL55" s="55"/>
      <c r="AM55" s="55"/>
      <c r="AN55" s="55"/>
      <c r="AO55" s="56"/>
      <c r="AP55" s="54"/>
      <c r="AQ55" s="59"/>
      <c r="AR55" s="59"/>
      <c r="AS55" s="59"/>
      <c r="AT55" s="60"/>
      <c r="AU55" s="103" t="s">
        <v>30</v>
      </c>
      <c r="AV55" s="43"/>
      <c r="AW55" s="54"/>
      <c r="AX55" s="55"/>
      <c r="AY55" s="55"/>
      <c r="AZ55" s="55"/>
      <c r="BA55" s="56"/>
      <c r="BB55" s="54"/>
      <c r="BC55" s="55"/>
      <c r="BD55" s="55"/>
      <c r="BE55" s="55"/>
      <c r="BF55" s="55"/>
      <c r="BG55" s="54"/>
      <c r="BH55" s="55"/>
      <c r="BI55" s="55"/>
      <c r="BJ55" s="55"/>
      <c r="BK55" s="56"/>
      <c r="BL55" s="54"/>
      <c r="BM55" s="59"/>
      <c r="BN55" s="59"/>
      <c r="BO55" s="59"/>
      <c r="BP55" s="60"/>
    </row>
    <row r="56" spans="1:68" x14ac:dyDescent="0.25">
      <c r="A56" s="630"/>
      <c r="B56" s="630"/>
      <c r="C56" s="104" t="s">
        <v>50</v>
      </c>
      <c r="D56" s="43"/>
      <c r="E56" s="54" t="s">
        <v>57</v>
      </c>
      <c r="F56" s="55">
        <v>44</v>
      </c>
      <c r="G56" s="55">
        <v>49</v>
      </c>
      <c r="H56" s="107">
        <v>51</v>
      </c>
      <c r="I56" s="108">
        <v>55</v>
      </c>
      <c r="J56" s="54" t="s">
        <v>57</v>
      </c>
      <c r="K56" s="55">
        <v>76</v>
      </c>
      <c r="L56" s="55">
        <v>78</v>
      </c>
      <c r="M56" s="107">
        <v>81</v>
      </c>
      <c r="N56" s="108">
        <v>83</v>
      </c>
      <c r="O56" s="54" t="s">
        <v>57</v>
      </c>
      <c r="P56" s="55">
        <v>76</v>
      </c>
      <c r="Q56" s="55">
        <v>78</v>
      </c>
      <c r="R56" s="107">
        <v>81</v>
      </c>
      <c r="S56" s="108">
        <v>83</v>
      </c>
      <c r="T56" s="54" t="s">
        <v>57</v>
      </c>
      <c r="U56" s="59" t="s">
        <v>52</v>
      </c>
      <c r="V56" s="59" t="s">
        <v>52</v>
      </c>
      <c r="W56" s="59" t="s">
        <v>52</v>
      </c>
      <c r="X56" s="60" t="s">
        <v>52</v>
      </c>
      <c r="Y56" s="104" t="s">
        <v>50</v>
      </c>
      <c r="Z56" s="43"/>
      <c r="AA56" s="54" t="s">
        <v>57</v>
      </c>
      <c r="AB56" s="55">
        <v>59</v>
      </c>
      <c r="AC56" s="55">
        <v>61</v>
      </c>
      <c r="AD56" s="107">
        <v>67</v>
      </c>
      <c r="AE56" s="108">
        <v>69</v>
      </c>
      <c r="AF56" s="54" t="s">
        <v>57</v>
      </c>
      <c r="AG56" s="55">
        <v>87</v>
      </c>
      <c r="AH56" s="55">
        <v>89</v>
      </c>
      <c r="AI56" s="107">
        <v>90</v>
      </c>
      <c r="AJ56" s="108">
        <v>91</v>
      </c>
      <c r="AK56" s="54" t="s">
        <v>57</v>
      </c>
      <c r="AL56" s="55">
        <v>87</v>
      </c>
      <c r="AM56" s="55">
        <v>88</v>
      </c>
      <c r="AN56" s="107">
        <v>90</v>
      </c>
      <c r="AO56" s="108">
        <v>91</v>
      </c>
      <c r="AP56" s="54" t="s">
        <v>57</v>
      </c>
      <c r="AQ56" s="59" t="s">
        <v>52</v>
      </c>
      <c r="AR56" s="59" t="s">
        <v>52</v>
      </c>
      <c r="AS56" s="59" t="s">
        <v>52</v>
      </c>
      <c r="AT56" s="60" t="s">
        <v>52</v>
      </c>
      <c r="AU56" s="104" t="s">
        <v>50</v>
      </c>
      <c r="AV56" s="43"/>
      <c r="AW56" s="54" t="s">
        <v>57</v>
      </c>
      <c r="AX56" s="55">
        <v>51</v>
      </c>
      <c r="AY56" s="55">
        <v>55</v>
      </c>
      <c r="AZ56" s="107">
        <v>59</v>
      </c>
      <c r="BA56" s="108">
        <v>61</v>
      </c>
      <c r="BB56" s="54" t="s">
        <v>57</v>
      </c>
      <c r="BC56" s="55">
        <v>81</v>
      </c>
      <c r="BD56" s="55">
        <v>83</v>
      </c>
      <c r="BE56" s="107">
        <v>85</v>
      </c>
      <c r="BF56" s="108">
        <v>87</v>
      </c>
      <c r="BG56" s="54" t="s">
        <v>57</v>
      </c>
      <c r="BH56" s="55">
        <v>81</v>
      </c>
      <c r="BI56" s="55">
        <v>83</v>
      </c>
      <c r="BJ56" s="107">
        <v>85</v>
      </c>
      <c r="BK56" s="108">
        <v>87</v>
      </c>
      <c r="BL56" s="54" t="s">
        <v>57</v>
      </c>
      <c r="BM56" s="59" t="s">
        <v>52</v>
      </c>
      <c r="BN56" s="55">
        <v>51</v>
      </c>
      <c r="BO56" s="107">
        <v>55</v>
      </c>
      <c r="BP56" s="108">
        <v>58</v>
      </c>
    </row>
    <row r="57" spans="1:68" ht="6" customHeight="1" x14ac:dyDescent="0.25">
      <c r="A57" s="630"/>
      <c r="B57" s="630"/>
      <c r="C57" s="104"/>
      <c r="D57" s="43"/>
      <c r="E57" s="54"/>
      <c r="F57" s="55"/>
      <c r="G57" s="55"/>
      <c r="H57" s="107"/>
      <c r="I57" s="108"/>
      <c r="J57" s="54"/>
      <c r="K57" s="55"/>
      <c r="L57" s="55"/>
      <c r="M57" s="107"/>
      <c r="N57" s="108"/>
      <c r="O57" s="54"/>
      <c r="P57" s="55"/>
      <c r="Q57" s="55"/>
      <c r="R57" s="107"/>
      <c r="S57" s="108"/>
      <c r="T57" s="54"/>
      <c r="U57" s="59"/>
      <c r="V57" s="59"/>
      <c r="W57" s="105"/>
      <c r="X57" s="106"/>
      <c r="Y57" s="104"/>
      <c r="Z57" s="43"/>
      <c r="AA57" s="54"/>
      <c r="AB57" s="55"/>
      <c r="AC57" s="55"/>
      <c r="AD57" s="107"/>
      <c r="AE57" s="108"/>
      <c r="AF57" s="54"/>
      <c r="AG57" s="55"/>
      <c r="AH57" s="55"/>
      <c r="AI57" s="107"/>
      <c r="AJ57" s="108"/>
      <c r="AK57" s="54"/>
      <c r="AL57" s="55"/>
      <c r="AM57" s="55"/>
      <c r="AN57" s="107"/>
      <c r="AO57" s="108"/>
      <c r="AP57" s="54"/>
      <c r="AQ57" s="59"/>
      <c r="AR57" s="59"/>
      <c r="AS57" s="105"/>
      <c r="AT57" s="106"/>
      <c r="AU57" s="104"/>
      <c r="AV57" s="43"/>
      <c r="AW57" s="54"/>
      <c r="AX57" s="55"/>
      <c r="AY57" s="55"/>
      <c r="AZ57" s="107"/>
      <c r="BA57" s="108"/>
      <c r="BB57" s="54"/>
      <c r="BC57" s="55"/>
      <c r="BD57" s="55"/>
      <c r="BE57" s="107"/>
      <c r="BF57" s="108"/>
      <c r="BG57" s="54"/>
      <c r="BH57" s="55"/>
      <c r="BI57" s="55"/>
      <c r="BJ57" s="107"/>
      <c r="BK57" s="108"/>
      <c r="BL57" s="54"/>
      <c r="BM57" s="59"/>
      <c r="BN57" s="59"/>
      <c r="BO57" s="105"/>
      <c r="BP57" s="106"/>
    </row>
    <row r="58" spans="1:68" x14ac:dyDescent="0.25">
      <c r="A58" s="630"/>
      <c r="B58" s="630"/>
      <c r="C58" s="104" t="s">
        <v>26</v>
      </c>
      <c r="D58" s="43"/>
      <c r="E58" s="54" t="s">
        <v>57</v>
      </c>
      <c r="F58" s="55">
        <v>85</v>
      </c>
      <c r="G58" s="55">
        <v>88</v>
      </c>
      <c r="H58" s="55">
        <v>86</v>
      </c>
      <c r="I58" s="56">
        <v>90</v>
      </c>
      <c r="J58" s="54" t="s">
        <v>57</v>
      </c>
      <c r="K58" s="55">
        <v>91</v>
      </c>
      <c r="L58" s="55">
        <v>92</v>
      </c>
      <c r="M58" s="55">
        <v>93</v>
      </c>
      <c r="N58" s="56">
        <v>94</v>
      </c>
      <c r="O58" s="61" t="s">
        <v>57</v>
      </c>
      <c r="P58" s="55">
        <v>91</v>
      </c>
      <c r="Q58" s="55">
        <v>92</v>
      </c>
      <c r="R58" s="55">
        <v>93</v>
      </c>
      <c r="S58" s="56">
        <v>94</v>
      </c>
      <c r="T58" s="54" t="s">
        <v>57</v>
      </c>
      <c r="U58" s="59" t="s">
        <v>52</v>
      </c>
      <c r="V58" s="59" t="s">
        <v>52</v>
      </c>
      <c r="W58" s="59" t="s">
        <v>52</v>
      </c>
      <c r="X58" s="60" t="s">
        <v>52</v>
      </c>
      <c r="Y58" s="104" t="s">
        <v>26</v>
      </c>
      <c r="Z58" s="43"/>
      <c r="AA58" s="54" t="s">
        <v>57</v>
      </c>
      <c r="AB58" s="55">
        <v>90</v>
      </c>
      <c r="AC58" s="55">
        <v>89</v>
      </c>
      <c r="AD58" s="55">
        <v>93</v>
      </c>
      <c r="AE58" s="56">
        <v>93</v>
      </c>
      <c r="AF58" s="54" t="s">
        <v>57</v>
      </c>
      <c r="AG58" s="55">
        <v>95</v>
      </c>
      <c r="AH58" s="55">
        <v>96</v>
      </c>
      <c r="AI58" s="55">
        <v>96</v>
      </c>
      <c r="AJ58" s="56">
        <v>96</v>
      </c>
      <c r="AK58" s="61" t="s">
        <v>57</v>
      </c>
      <c r="AL58" s="55">
        <v>95</v>
      </c>
      <c r="AM58" s="55">
        <v>96</v>
      </c>
      <c r="AN58" s="55">
        <v>96</v>
      </c>
      <c r="AO58" s="56">
        <v>96</v>
      </c>
      <c r="AP58" s="54" t="s">
        <v>57</v>
      </c>
      <c r="AQ58" s="59" t="s">
        <v>52</v>
      </c>
      <c r="AR58" s="59" t="s">
        <v>52</v>
      </c>
      <c r="AS58" s="59" t="s">
        <v>52</v>
      </c>
      <c r="AT58" s="60" t="s">
        <v>52</v>
      </c>
      <c r="AU58" s="104" t="s">
        <v>26</v>
      </c>
      <c r="AV58" s="43"/>
      <c r="AW58" s="54" t="s">
        <v>57</v>
      </c>
      <c r="AX58" s="55">
        <v>88</v>
      </c>
      <c r="AY58" s="55">
        <v>88</v>
      </c>
      <c r="AZ58" s="55">
        <v>90</v>
      </c>
      <c r="BA58" s="56">
        <v>92</v>
      </c>
      <c r="BB58" s="54" t="s">
        <v>57</v>
      </c>
      <c r="BC58" s="55">
        <v>93</v>
      </c>
      <c r="BD58" s="55">
        <v>94</v>
      </c>
      <c r="BE58" s="55">
        <v>95</v>
      </c>
      <c r="BF58" s="56">
        <v>95</v>
      </c>
      <c r="BG58" s="61" t="s">
        <v>57</v>
      </c>
      <c r="BH58" s="55">
        <v>93</v>
      </c>
      <c r="BI58" s="55">
        <v>94</v>
      </c>
      <c r="BJ58" s="55">
        <v>95</v>
      </c>
      <c r="BK58" s="56">
        <v>95</v>
      </c>
      <c r="BL58" s="54" t="s">
        <v>57</v>
      </c>
      <c r="BM58" s="59" t="s">
        <v>52</v>
      </c>
      <c r="BN58" s="59" t="s">
        <v>52</v>
      </c>
      <c r="BO58" s="59" t="s">
        <v>52</v>
      </c>
      <c r="BP58" s="60" t="s">
        <v>52</v>
      </c>
    </row>
    <row r="59" spans="1:68" ht="6" customHeight="1" x14ac:dyDescent="0.25">
      <c r="A59" s="630"/>
      <c r="B59" s="630"/>
      <c r="C59" s="104"/>
      <c r="D59" s="43"/>
      <c r="E59" s="61"/>
      <c r="F59" s="55"/>
      <c r="G59" s="55"/>
      <c r="H59" s="55"/>
      <c r="I59" s="56"/>
      <c r="J59" s="61"/>
      <c r="K59" s="55"/>
      <c r="L59" s="55"/>
      <c r="M59" s="55"/>
      <c r="N59" s="56"/>
      <c r="O59" s="61"/>
      <c r="P59" s="55"/>
      <c r="Q59" s="55"/>
      <c r="R59" s="55"/>
      <c r="S59" s="56"/>
      <c r="T59" s="61"/>
      <c r="U59" s="59"/>
      <c r="V59" s="59"/>
      <c r="W59" s="59"/>
      <c r="X59" s="60"/>
      <c r="Y59" s="104"/>
      <c r="Z59" s="43"/>
      <c r="AA59" s="61"/>
      <c r="AB59" s="55"/>
      <c r="AC59" s="55"/>
      <c r="AD59" s="55"/>
      <c r="AE59" s="56"/>
      <c r="AF59" s="61"/>
      <c r="AG59" s="55"/>
      <c r="AH59" s="55"/>
      <c r="AI59" s="55"/>
      <c r="AJ59" s="56"/>
      <c r="AK59" s="61"/>
      <c r="AL59" s="55"/>
      <c r="AM59" s="55"/>
      <c r="AN59" s="55"/>
      <c r="AO59" s="56"/>
      <c r="AP59" s="61"/>
      <c r="AQ59" s="59"/>
      <c r="AR59" s="59"/>
      <c r="AS59" s="59"/>
      <c r="AT59" s="60"/>
      <c r="AU59" s="104"/>
      <c r="AV59" s="43"/>
      <c r="AW59" s="61"/>
      <c r="AX59" s="55"/>
      <c r="AY59" s="55"/>
      <c r="AZ59" s="55"/>
      <c r="BA59" s="56"/>
      <c r="BB59" s="61"/>
      <c r="BC59" s="55"/>
      <c r="BD59" s="55"/>
      <c r="BE59" s="55"/>
      <c r="BF59" s="56"/>
      <c r="BG59" s="61"/>
      <c r="BH59" s="55"/>
      <c r="BI59" s="55"/>
      <c r="BJ59" s="55"/>
      <c r="BK59" s="56"/>
      <c r="BL59" s="61"/>
      <c r="BM59" s="59"/>
      <c r="BN59" s="59"/>
      <c r="BO59" s="59"/>
      <c r="BP59" s="60"/>
    </row>
    <row r="60" spans="1:68" x14ac:dyDescent="0.25">
      <c r="A60" s="630"/>
      <c r="B60" s="630"/>
      <c r="C60" s="104" t="s">
        <v>53</v>
      </c>
      <c r="D60" s="43"/>
      <c r="E60" s="54" t="s">
        <v>57</v>
      </c>
      <c r="F60" s="55">
        <v>33</v>
      </c>
      <c r="G60" s="55">
        <v>36</v>
      </c>
      <c r="H60" s="55">
        <v>41</v>
      </c>
      <c r="I60" s="56">
        <v>40</v>
      </c>
      <c r="J60" s="54" t="s">
        <v>57</v>
      </c>
      <c r="K60" s="55">
        <v>42</v>
      </c>
      <c r="L60" s="55">
        <v>44</v>
      </c>
      <c r="M60" s="55">
        <v>48</v>
      </c>
      <c r="N60" s="56">
        <v>49</v>
      </c>
      <c r="O60" s="61" t="s">
        <v>57</v>
      </c>
      <c r="P60" s="55">
        <v>41</v>
      </c>
      <c r="Q60" s="55">
        <v>44</v>
      </c>
      <c r="R60" s="55">
        <v>48</v>
      </c>
      <c r="S60" s="56">
        <v>49</v>
      </c>
      <c r="T60" s="54" t="s">
        <v>57</v>
      </c>
      <c r="U60" s="59" t="s">
        <v>52</v>
      </c>
      <c r="V60" s="59" t="s">
        <v>52</v>
      </c>
      <c r="W60" s="59" t="s">
        <v>52</v>
      </c>
      <c r="X60" s="60" t="s">
        <v>52</v>
      </c>
      <c r="Y60" s="104" t="s">
        <v>53</v>
      </c>
      <c r="Z60" s="43"/>
      <c r="AA60" s="54" t="s">
        <v>57</v>
      </c>
      <c r="AB60" s="55">
        <v>38</v>
      </c>
      <c r="AC60" s="55">
        <v>40</v>
      </c>
      <c r="AD60" s="55">
        <v>45</v>
      </c>
      <c r="AE60" s="56">
        <v>45</v>
      </c>
      <c r="AF60" s="54" t="s">
        <v>57</v>
      </c>
      <c r="AG60" s="55">
        <v>49</v>
      </c>
      <c r="AH60" s="55">
        <v>52</v>
      </c>
      <c r="AI60" s="55">
        <v>55</v>
      </c>
      <c r="AJ60" s="56">
        <v>56</v>
      </c>
      <c r="AK60" s="61" t="s">
        <v>57</v>
      </c>
      <c r="AL60" s="55">
        <v>49</v>
      </c>
      <c r="AM60" s="55">
        <v>52</v>
      </c>
      <c r="AN60" s="55">
        <v>55</v>
      </c>
      <c r="AO60" s="56">
        <v>56</v>
      </c>
      <c r="AP60" s="54" t="s">
        <v>57</v>
      </c>
      <c r="AQ60" s="59" t="s">
        <v>52</v>
      </c>
      <c r="AR60" s="59" t="s">
        <v>52</v>
      </c>
      <c r="AS60" s="59" t="s">
        <v>52</v>
      </c>
      <c r="AT60" s="60" t="s">
        <v>52</v>
      </c>
      <c r="AU60" s="104" t="s">
        <v>53</v>
      </c>
      <c r="AV60" s="43"/>
      <c r="AW60" s="54" t="s">
        <v>57</v>
      </c>
      <c r="AX60" s="55">
        <v>35</v>
      </c>
      <c r="AY60" s="55">
        <v>38</v>
      </c>
      <c r="AZ60" s="55">
        <v>42</v>
      </c>
      <c r="BA60" s="56">
        <v>42</v>
      </c>
      <c r="BB60" s="54" t="s">
        <v>57</v>
      </c>
      <c r="BC60" s="55">
        <v>44</v>
      </c>
      <c r="BD60" s="55">
        <v>47</v>
      </c>
      <c r="BE60" s="55">
        <v>50</v>
      </c>
      <c r="BF60" s="56">
        <v>51</v>
      </c>
      <c r="BG60" s="61" t="s">
        <v>57</v>
      </c>
      <c r="BH60" s="55">
        <v>44</v>
      </c>
      <c r="BI60" s="55">
        <v>47</v>
      </c>
      <c r="BJ60" s="55">
        <v>50</v>
      </c>
      <c r="BK60" s="56">
        <v>51</v>
      </c>
      <c r="BL60" s="54" t="s">
        <v>57</v>
      </c>
      <c r="BM60" s="59" t="s">
        <v>52</v>
      </c>
      <c r="BN60" s="59" t="s">
        <v>52</v>
      </c>
      <c r="BO60" s="59" t="s">
        <v>52</v>
      </c>
      <c r="BP60" s="60" t="s">
        <v>52</v>
      </c>
    </row>
    <row r="61" spans="1:68" x14ac:dyDescent="0.25">
      <c r="A61" s="630"/>
      <c r="B61" s="630"/>
      <c r="C61" s="104" t="s">
        <v>28</v>
      </c>
      <c r="D61" s="43"/>
      <c r="E61" s="54" t="s">
        <v>57</v>
      </c>
      <c r="F61" s="55">
        <v>16</v>
      </c>
      <c r="G61" s="55">
        <v>20</v>
      </c>
      <c r="H61" s="55">
        <v>22</v>
      </c>
      <c r="I61" s="56">
        <v>21</v>
      </c>
      <c r="J61" s="54" t="s">
        <v>57</v>
      </c>
      <c r="K61" s="55">
        <v>18</v>
      </c>
      <c r="L61" s="55">
        <v>19</v>
      </c>
      <c r="M61" s="55">
        <v>20</v>
      </c>
      <c r="N61" s="56">
        <v>22</v>
      </c>
      <c r="O61" s="61" t="s">
        <v>57</v>
      </c>
      <c r="P61" s="55">
        <v>17</v>
      </c>
      <c r="Q61" s="55">
        <v>19</v>
      </c>
      <c r="R61" s="55">
        <v>21</v>
      </c>
      <c r="S61" s="56">
        <v>22</v>
      </c>
      <c r="T61" s="54" t="s">
        <v>57</v>
      </c>
      <c r="U61" s="59" t="s">
        <v>52</v>
      </c>
      <c r="V61" s="59" t="s">
        <v>52</v>
      </c>
      <c r="W61" s="59" t="s">
        <v>52</v>
      </c>
      <c r="X61" s="60" t="s">
        <v>52</v>
      </c>
      <c r="Y61" s="104" t="s">
        <v>28</v>
      </c>
      <c r="Z61" s="43"/>
      <c r="AA61" s="54" t="s">
        <v>57</v>
      </c>
      <c r="AB61" s="55">
        <v>7</v>
      </c>
      <c r="AC61" s="55">
        <v>14</v>
      </c>
      <c r="AD61" s="55">
        <v>15</v>
      </c>
      <c r="AE61" s="56">
        <v>15</v>
      </c>
      <c r="AF61" s="54" t="s">
        <v>57</v>
      </c>
      <c r="AG61" s="55">
        <v>15</v>
      </c>
      <c r="AH61" s="55">
        <v>17</v>
      </c>
      <c r="AI61" s="55">
        <v>16</v>
      </c>
      <c r="AJ61" s="56">
        <v>18</v>
      </c>
      <c r="AK61" s="61" t="s">
        <v>57</v>
      </c>
      <c r="AL61" s="55">
        <v>14</v>
      </c>
      <c r="AM61" s="55">
        <v>16</v>
      </c>
      <c r="AN61" s="55">
        <v>16</v>
      </c>
      <c r="AO61" s="56">
        <v>18</v>
      </c>
      <c r="AP61" s="54" t="s">
        <v>57</v>
      </c>
      <c r="AQ61" s="59" t="s">
        <v>52</v>
      </c>
      <c r="AR61" s="59" t="s">
        <v>52</v>
      </c>
      <c r="AS61" s="59" t="s">
        <v>52</v>
      </c>
      <c r="AT61" s="60" t="s">
        <v>52</v>
      </c>
      <c r="AU61" s="104" t="s">
        <v>28</v>
      </c>
      <c r="AV61" s="43"/>
      <c r="AW61" s="54" t="s">
        <v>57</v>
      </c>
      <c r="AX61" s="55">
        <v>13</v>
      </c>
      <c r="AY61" s="55">
        <v>18</v>
      </c>
      <c r="AZ61" s="55">
        <v>20</v>
      </c>
      <c r="BA61" s="56">
        <v>20</v>
      </c>
      <c r="BB61" s="54" t="s">
        <v>57</v>
      </c>
      <c r="BC61" s="55">
        <v>17</v>
      </c>
      <c r="BD61" s="55">
        <v>18</v>
      </c>
      <c r="BE61" s="55">
        <v>19</v>
      </c>
      <c r="BF61" s="56">
        <v>21</v>
      </c>
      <c r="BG61" s="61" t="s">
        <v>57</v>
      </c>
      <c r="BH61" s="55">
        <v>17</v>
      </c>
      <c r="BI61" s="55">
        <v>18</v>
      </c>
      <c r="BJ61" s="55">
        <v>19</v>
      </c>
      <c r="BK61" s="56">
        <v>21</v>
      </c>
      <c r="BL61" s="54" t="s">
        <v>57</v>
      </c>
      <c r="BM61" s="59" t="s">
        <v>52</v>
      </c>
      <c r="BN61" s="59" t="s">
        <v>52</v>
      </c>
      <c r="BO61" s="59" t="s">
        <v>52</v>
      </c>
      <c r="BP61" s="60" t="s">
        <v>52</v>
      </c>
    </row>
    <row r="62" spans="1:68" x14ac:dyDescent="0.25">
      <c r="A62" s="630"/>
      <c r="B62" s="630"/>
      <c r="C62" s="112" t="s">
        <v>56</v>
      </c>
      <c r="D62" s="70"/>
      <c r="E62" s="54" t="s">
        <v>57</v>
      </c>
      <c r="F62" s="113">
        <v>47</v>
      </c>
      <c r="G62" s="113">
        <v>47</v>
      </c>
      <c r="H62" s="113">
        <v>54</v>
      </c>
      <c r="I62" s="114">
        <v>53</v>
      </c>
      <c r="J62" s="54" t="s">
        <v>57</v>
      </c>
      <c r="K62" s="113">
        <v>46</v>
      </c>
      <c r="L62" s="113">
        <v>49</v>
      </c>
      <c r="M62" s="113">
        <v>53</v>
      </c>
      <c r="N62" s="114">
        <v>55</v>
      </c>
      <c r="O62" s="120" t="s">
        <v>57</v>
      </c>
      <c r="P62" s="113">
        <v>46</v>
      </c>
      <c r="Q62" s="113">
        <v>49</v>
      </c>
      <c r="R62" s="113">
        <v>53</v>
      </c>
      <c r="S62" s="114">
        <v>55</v>
      </c>
      <c r="T62" s="54" t="s">
        <v>57</v>
      </c>
      <c r="U62" s="116" t="s">
        <v>52</v>
      </c>
      <c r="V62" s="116" t="s">
        <v>52</v>
      </c>
      <c r="W62" s="116" t="s">
        <v>52</v>
      </c>
      <c r="X62" s="117" t="s">
        <v>52</v>
      </c>
      <c r="Y62" s="112" t="s">
        <v>56</v>
      </c>
      <c r="Z62" s="70"/>
      <c r="AA62" s="54" t="s">
        <v>57</v>
      </c>
      <c r="AB62" s="113">
        <v>49</v>
      </c>
      <c r="AC62" s="113">
        <v>51</v>
      </c>
      <c r="AD62" s="113">
        <v>58</v>
      </c>
      <c r="AE62" s="114">
        <v>57</v>
      </c>
      <c r="AF62" s="54" t="s">
        <v>57</v>
      </c>
      <c r="AG62" s="113">
        <v>52</v>
      </c>
      <c r="AH62" s="113">
        <v>56</v>
      </c>
      <c r="AI62" s="113">
        <v>59</v>
      </c>
      <c r="AJ62" s="114">
        <v>61</v>
      </c>
      <c r="AK62" s="120" t="s">
        <v>57</v>
      </c>
      <c r="AL62" s="113">
        <v>52</v>
      </c>
      <c r="AM62" s="113">
        <v>56</v>
      </c>
      <c r="AN62" s="113">
        <v>59</v>
      </c>
      <c r="AO62" s="114">
        <v>61</v>
      </c>
      <c r="AP62" s="54" t="s">
        <v>57</v>
      </c>
      <c r="AQ62" s="116" t="s">
        <v>52</v>
      </c>
      <c r="AR62" s="116" t="s">
        <v>52</v>
      </c>
      <c r="AS62" s="116" t="s">
        <v>52</v>
      </c>
      <c r="AT62" s="117" t="s">
        <v>52</v>
      </c>
      <c r="AU62" s="112" t="s">
        <v>56</v>
      </c>
      <c r="AV62" s="70"/>
      <c r="AW62" s="54" t="s">
        <v>57</v>
      </c>
      <c r="AX62" s="113">
        <v>48</v>
      </c>
      <c r="AY62" s="113">
        <v>49</v>
      </c>
      <c r="AZ62" s="113">
        <v>56</v>
      </c>
      <c r="BA62" s="114">
        <v>54</v>
      </c>
      <c r="BB62" s="54" t="s">
        <v>57</v>
      </c>
      <c r="BC62" s="113">
        <v>48</v>
      </c>
      <c r="BD62" s="113">
        <v>51</v>
      </c>
      <c r="BE62" s="113">
        <v>55</v>
      </c>
      <c r="BF62" s="114">
        <v>57</v>
      </c>
      <c r="BG62" s="120" t="s">
        <v>57</v>
      </c>
      <c r="BH62" s="113">
        <v>48</v>
      </c>
      <c r="BI62" s="113">
        <v>51</v>
      </c>
      <c r="BJ62" s="113">
        <v>55</v>
      </c>
      <c r="BK62" s="114">
        <v>57</v>
      </c>
      <c r="BL62" s="54" t="s">
        <v>57</v>
      </c>
      <c r="BM62" s="116" t="s">
        <v>52</v>
      </c>
      <c r="BN62" s="116" t="s">
        <v>52</v>
      </c>
      <c r="BO62" s="116" t="s">
        <v>52</v>
      </c>
      <c r="BP62" s="117" t="s">
        <v>52</v>
      </c>
    </row>
    <row r="63" spans="1:68" ht="15" customHeight="1" x14ac:dyDescent="0.25">
      <c r="A63" s="623" t="s">
        <v>41</v>
      </c>
      <c r="B63" s="623"/>
      <c r="C63" s="101"/>
      <c r="D63" s="48"/>
      <c r="E63" s="622" t="s">
        <v>5</v>
      </c>
      <c r="F63" s="622"/>
      <c r="G63" s="622"/>
      <c r="H63" s="622"/>
      <c r="I63" s="622"/>
      <c r="J63" s="622" t="s">
        <v>21</v>
      </c>
      <c r="K63" s="622"/>
      <c r="L63" s="622"/>
      <c r="M63" s="622"/>
      <c r="N63" s="622"/>
      <c r="O63" s="622" t="s">
        <v>22</v>
      </c>
      <c r="P63" s="622"/>
      <c r="Q63" s="622"/>
      <c r="R63" s="622"/>
      <c r="S63" s="622"/>
      <c r="T63" s="622" t="s">
        <v>49</v>
      </c>
      <c r="U63" s="622"/>
      <c r="V63" s="622"/>
      <c r="W63" s="622"/>
      <c r="X63" s="622"/>
      <c r="Y63" s="101"/>
      <c r="Z63" s="48"/>
      <c r="AA63" s="622" t="s">
        <v>5</v>
      </c>
      <c r="AB63" s="622"/>
      <c r="AC63" s="622"/>
      <c r="AD63" s="622"/>
      <c r="AE63" s="622"/>
      <c r="AF63" s="622" t="s">
        <v>21</v>
      </c>
      <c r="AG63" s="622"/>
      <c r="AH63" s="622"/>
      <c r="AI63" s="622"/>
      <c r="AJ63" s="622"/>
      <c r="AK63" s="622" t="s">
        <v>22</v>
      </c>
      <c r="AL63" s="622"/>
      <c r="AM63" s="622"/>
      <c r="AN63" s="622"/>
      <c r="AO63" s="622"/>
      <c r="AP63" s="622" t="s">
        <v>49</v>
      </c>
      <c r="AQ63" s="622"/>
      <c r="AR63" s="622"/>
      <c r="AS63" s="622"/>
      <c r="AT63" s="622"/>
      <c r="AU63" s="101"/>
      <c r="AV63" s="48"/>
      <c r="AW63" s="622" t="s">
        <v>5</v>
      </c>
      <c r="AX63" s="622"/>
      <c r="AY63" s="622"/>
      <c r="AZ63" s="622"/>
      <c r="BA63" s="622"/>
      <c r="BB63" s="622" t="s">
        <v>21</v>
      </c>
      <c r="BC63" s="622"/>
      <c r="BD63" s="622"/>
      <c r="BE63" s="622"/>
      <c r="BF63" s="622"/>
      <c r="BG63" s="622" t="s">
        <v>22</v>
      </c>
      <c r="BH63" s="622"/>
      <c r="BI63" s="622"/>
      <c r="BJ63" s="622"/>
      <c r="BK63" s="622"/>
      <c r="BL63" s="622" t="s">
        <v>49</v>
      </c>
      <c r="BM63" s="622"/>
      <c r="BN63" s="622"/>
      <c r="BO63" s="622"/>
      <c r="BP63" s="622"/>
    </row>
    <row r="64" spans="1:68" x14ac:dyDescent="0.25">
      <c r="A64" s="623"/>
      <c r="B64" s="623"/>
      <c r="C64" s="102"/>
      <c r="D64" s="50"/>
      <c r="E64" s="51">
        <v>2011</v>
      </c>
      <c r="F64" s="52">
        <v>2012</v>
      </c>
      <c r="G64" s="52">
        <v>2013</v>
      </c>
      <c r="H64" s="52">
        <v>2014</v>
      </c>
      <c r="I64" s="53">
        <v>2015</v>
      </c>
      <c r="J64" s="50">
        <v>2011</v>
      </c>
      <c r="K64" s="50">
        <v>2012</v>
      </c>
      <c r="L64" s="50">
        <v>2013</v>
      </c>
      <c r="M64" s="50">
        <v>2014</v>
      </c>
      <c r="N64" s="50">
        <v>2015</v>
      </c>
      <c r="O64" s="51">
        <v>2011</v>
      </c>
      <c r="P64" s="52">
        <v>2012</v>
      </c>
      <c r="Q64" s="52">
        <v>2013</v>
      </c>
      <c r="R64" s="52">
        <v>2014</v>
      </c>
      <c r="S64" s="53">
        <v>2015</v>
      </c>
      <c r="T64" s="51">
        <v>2011</v>
      </c>
      <c r="U64" s="52">
        <v>2012</v>
      </c>
      <c r="V64" s="52">
        <v>2013</v>
      </c>
      <c r="W64" s="52">
        <v>2014</v>
      </c>
      <c r="X64" s="53">
        <v>2015</v>
      </c>
      <c r="Y64" s="102"/>
      <c r="Z64" s="50"/>
      <c r="AA64" s="51">
        <v>2011</v>
      </c>
      <c r="AB64" s="52">
        <v>2012</v>
      </c>
      <c r="AC64" s="52">
        <v>2013</v>
      </c>
      <c r="AD64" s="52">
        <v>2014</v>
      </c>
      <c r="AE64" s="53">
        <v>2015</v>
      </c>
      <c r="AF64" s="50">
        <v>2011</v>
      </c>
      <c r="AG64" s="50">
        <v>2012</v>
      </c>
      <c r="AH64" s="50">
        <v>2013</v>
      </c>
      <c r="AI64" s="50">
        <v>2014</v>
      </c>
      <c r="AJ64" s="50">
        <v>2015</v>
      </c>
      <c r="AK64" s="51">
        <v>2011</v>
      </c>
      <c r="AL64" s="52">
        <v>2012</v>
      </c>
      <c r="AM64" s="52">
        <v>2013</v>
      </c>
      <c r="AN64" s="52">
        <v>2014</v>
      </c>
      <c r="AO64" s="53">
        <v>2015</v>
      </c>
      <c r="AP64" s="51">
        <v>2011</v>
      </c>
      <c r="AQ64" s="52">
        <v>2012</v>
      </c>
      <c r="AR64" s="52">
        <v>2013</v>
      </c>
      <c r="AS64" s="52">
        <v>2014</v>
      </c>
      <c r="AT64" s="53">
        <v>2015</v>
      </c>
      <c r="AU64" s="102"/>
      <c r="AV64" s="50"/>
      <c r="AW64" s="51">
        <v>2011</v>
      </c>
      <c r="AX64" s="52">
        <v>2012</v>
      </c>
      <c r="AY64" s="52">
        <v>2013</v>
      </c>
      <c r="AZ64" s="52">
        <v>2014</v>
      </c>
      <c r="BA64" s="53">
        <v>2015</v>
      </c>
      <c r="BB64" s="50">
        <v>2011</v>
      </c>
      <c r="BC64" s="50">
        <v>2012</v>
      </c>
      <c r="BD64" s="50">
        <v>2013</v>
      </c>
      <c r="BE64" s="50">
        <v>2014</v>
      </c>
      <c r="BF64" s="50">
        <v>2015</v>
      </c>
      <c r="BG64" s="51">
        <v>2011</v>
      </c>
      <c r="BH64" s="52">
        <v>2012</v>
      </c>
      <c r="BI64" s="52">
        <v>2013</v>
      </c>
      <c r="BJ64" s="52">
        <v>2014</v>
      </c>
      <c r="BK64" s="53">
        <v>2015</v>
      </c>
      <c r="BL64" s="51">
        <v>2011</v>
      </c>
      <c r="BM64" s="52">
        <v>2012</v>
      </c>
      <c r="BN64" s="52">
        <v>2013</v>
      </c>
      <c r="BO64" s="52">
        <v>2014</v>
      </c>
      <c r="BP64" s="53">
        <v>2015</v>
      </c>
    </row>
    <row r="65" spans="1:68" x14ac:dyDescent="0.25">
      <c r="A65" s="623"/>
      <c r="B65" s="623"/>
      <c r="C65" s="103"/>
      <c r="D65" s="43"/>
      <c r="E65" s="54"/>
      <c r="F65" s="55"/>
      <c r="G65" s="55"/>
      <c r="H65" s="55"/>
      <c r="I65" s="56"/>
      <c r="J65" s="55"/>
      <c r="K65" s="55"/>
      <c r="L65" s="55"/>
      <c r="M65" s="55"/>
      <c r="N65" s="55"/>
      <c r="O65" s="54"/>
      <c r="P65" s="55"/>
      <c r="Q65" s="55"/>
      <c r="R65" s="55"/>
      <c r="S65" s="56"/>
      <c r="T65" s="58"/>
      <c r="U65" s="59"/>
      <c r="V65" s="59"/>
      <c r="W65" s="59"/>
      <c r="X65" s="60"/>
      <c r="Y65" s="103"/>
      <c r="Z65" s="43"/>
      <c r="AA65" s="54"/>
      <c r="AB65" s="55"/>
      <c r="AC65" s="55"/>
      <c r="AD65" s="55"/>
      <c r="AE65" s="56"/>
      <c r="AF65" s="55"/>
      <c r="AG65" s="55"/>
      <c r="AH65" s="55"/>
      <c r="AI65" s="55"/>
      <c r="AJ65" s="55"/>
      <c r="AK65" s="54"/>
      <c r="AL65" s="55"/>
      <c r="AM65" s="55"/>
      <c r="AN65" s="55"/>
      <c r="AO65" s="56"/>
      <c r="AP65" s="58"/>
      <c r="AQ65" s="59"/>
      <c r="AR65" s="59"/>
      <c r="AS65" s="59"/>
      <c r="AT65" s="60"/>
      <c r="AU65" s="103"/>
      <c r="AV65" s="43"/>
      <c r="AW65" s="54"/>
      <c r="AX65" s="55"/>
      <c r="AY65" s="55"/>
      <c r="AZ65" s="55"/>
      <c r="BA65" s="56"/>
      <c r="BB65" s="55"/>
      <c r="BC65" s="55"/>
      <c r="BD65" s="55"/>
      <c r="BE65" s="55"/>
      <c r="BF65" s="55"/>
      <c r="BG65" s="54"/>
      <c r="BH65" s="55"/>
      <c r="BI65" s="55"/>
      <c r="BJ65" s="55"/>
      <c r="BK65" s="56"/>
      <c r="BL65" s="58"/>
      <c r="BM65" s="59"/>
      <c r="BN65" s="59"/>
      <c r="BO65" s="59"/>
      <c r="BP65" s="60"/>
    </row>
    <row r="66" spans="1:68" x14ac:dyDescent="0.25">
      <c r="A66" s="623"/>
      <c r="B66" s="623"/>
      <c r="C66" s="103" t="s">
        <v>23</v>
      </c>
      <c r="D66" s="43"/>
      <c r="E66" s="54"/>
      <c r="F66" s="55"/>
      <c r="G66" s="55"/>
      <c r="H66" s="55"/>
      <c r="I66" s="56"/>
      <c r="J66" s="55"/>
      <c r="K66" s="55"/>
      <c r="L66" s="55"/>
      <c r="M66" s="55"/>
      <c r="N66" s="55"/>
      <c r="O66" s="54"/>
      <c r="P66" s="55"/>
      <c r="Q66" s="55"/>
      <c r="R66" s="55"/>
      <c r="S66" s="56"/>
      <c r="T66" s="58"/>
      <c r="U66" s="59"/>
      <c r="V66" s="59"/>
      <c r="W66" s="59"/>
      <c r="X66" s="60"/>
      <c r="Y66" s="103" t="s">
        <v>23</v>
      </c>
      <c r="Z66" s="43"/>
      <c r="AA66" s="54"/>
      <c r="AB66" s="55"/>
      <c r="AC66" s="55"/>
      <c r="AD66" s="55"/>
      <c r="AE66" s="56"/>
      <c r="AF66" s="55"/>
      <c r="AG66" s="55"/>
      <c r="AH66" s="55"/>
      <c r="AI66" s="55"/>
      <c r="AJ66" s="55"/>
      <c r="AK66" s="54"/>
      <c r="AL66" s="55"/>
      <c r="AM66" s="55"/>
      <c r="AN66" s="55"/>
      <c r="AO66" s="56"/>
      <c r="AP66" s="58"/>
      <c r="AQ66" s="59"/>
      <c r="AR66" s="59"/>
      <c r="AS66" s="59"/>
      <c r="AT66" s="60"/>
      <c r="AU66" s="103" t="s">
        <v>23</v>
      </c>
      <c r="AV66" s="43"/>
      <c r="AW66" s="54"/>
      <c r="AX66" s="55"/>
      <c r="AY66" s="55"/>
      <c r="AZ66" s="55"/>
      <c r="BA66" s="56"/>
      <c r="BB66" s="55"/>
      <c r="BC66" s="55"/>
      <c r="BD66" s="55"/>
      <c r="BE66" s="55"/>
      <c r="BF66" s="55"/>
      <c r="BG66" s="54"/>
      <c r="BH66" s="55"/>
      <c r="BI66" s="55"/>
      <c r="BJ66" s="55"/>
      <c r="BK66" s="56"/>
      <c r="BL66" s="58"/>
      <c r="BM66" s="59"/>
      <c r="BN66" s="59"/>
      <c r="BO66" s="59"/>
      <c r="BP66" s="60"/>
    </row>
    <row r="67" spans="1:68" x14ac:dyDescent="0.25">
      <c r="A67" s="623"/>
      <c r="B67" s="623"/>
      <c r="C67" s="104" t="s">
        <v>50</v>
      </c>
      <c r="D67" s="43"/>
      <c r="E67" s="54" t="s">
        <v>57</v>
      </c>
      <c r="F67" s="55" t="s">
        <v>57</v>
      </c>
      <c r="G67" s="62">
        <v>1220</v>
      </c>
      <c r="H67" s="62">
        <v>1360</v>
      </c>
      <c r="I67" s="63">
        <v>1490</v>
      </c>
      <c r="J67" s="54" t="s">
        <v>57</v>
      </c>
      <c r="K67" s="55" t="s">
        <v>57</v>
      </c>
      <c r="L67" s="62">
        <v>274950</v>
      </c>
      <c r="M67" s="62">
        <v>285580</v>
      </c>
      <c r="N67" s="62">
        <v>294440</v>
      </c>
      <c r="O67" s="54" t="s">
        <v>57</v>
      </c>
      <c r="P67" s="55" t="s">
        <v>57</v>
      </c>
      <c r="Q67" s="62">
        <v>276170</v>
      </c>
      <c r="R67" s="62">
        <v>286940</v>
      </c>
      <c r="S67" s="63">
        <v>295940</v>
      </c>
      <c r="T67" s="54" t="s">
        <v>57</v>
      </c>
      <c r="U67" s="55" t="s">
        <v>57</v>
      </c>
      <c r="V67" s="59" t="s">
        <v>52</v>
      </c>
      <c r="W67" s="59" t="s">
        <v>52</v>
      </c>
      <c r="X67" s="60" t="s">
        <v>52</v>
      </c>
      <c r="Y67" s="104" t="s">
        <v>50</v>
      </c>
      <c r="Z67" s="43"/>
      <c r="AA67" s="54" t="s">
        <v>57</v>
      </c>
      <c r="AB67" s="55" t="s">
        <v>57</v>
      </c>
      <c r="AC67" s="62">
        <v>1070</v>
      </c>
      <c r="AD67" s="62">
        <v>1100</v>
      </c>
      <c r="AE67" s="63">
        <v>1170</v>
      </c>
      <c r="AF67" s="54" t="s">
        <v>57</v>
      </c>
      <c r="AG67" s="55" t="s">
        <v>57</v>
      </c>
      <c r="AH67" s="62">
        <v>262860</v>
      </c>
      <c r="AI67" s="62">
        <v>272900</v>
      </c>
      <c r="AJ67" s="62">
        <v>282020</v>
      </c>
      <c r="AK67" s="54" t="s">
        <v>57</v>
      </c>
      <c r="AL67" s="55" t="s">
        <v>57</v>
      </c>
      <c r="AM67" s="62">
        <v>263940</v>
      </c>
      <c r="AN67" s="62">
        <v>274000</v>
      </c>
      <c r="AO67" s="63">
        <v>283180</v>
      </c>
      <c r="AP67" s="54" t="s">
        <v>57</v>
      </c>
      <c r="AQ67" s="55" t="s">
        <v>57</v>
      </c>
      <c r="AR67" s="59" t="s">
        <v>52</v>
      </c>
      <c r="AS67" s="59" t="s">
        <v>52</v>
      </c>
      <c r="AT67" s="60" t="s">
        <v>52</v>
      </c>
      <c r="AU67" s="104" t="s">
        <v>50</v>
      </c>
      <c r="AV67" s="43"/>
      <c r="AW67" s="54" t="s">
        <v>57</v>
      </c>
      <c r="AX67" s="55" t="s">
        <v>57</v>
      </c>
      <c r="AY67" s="62">
        <v>2300</v>
      </c>
      <c r="AZ67" s="62">
        <v>2460</v>
      </c>
      <c r="BA67" s="63">
        <v>2660</v>
      </c>
      <c r="BB67" s="54" t="s">
        <v>57</v>
      </c>
      <c r="BC67" s="55" t="s">
        <v>57</v>
      </c>
      <c r="BD67" s="62">
        <v>537810</v>
      </c>
      <c r="BE67" s="62">
        <v>558480</v>
      </c>
      <c r="BF67" s="62">
        <v>576460</v>
      </c>
      <c r="BG67" s="54" t="s">
        <v>57</v>
      </c>
      <c r="BH67" s="55" t="s">
        <v>57</v>
      </c>
      <c r="BI67" s="62">
        <v>540110</v>
      </c>
      <c r="BJ67" s="62">
        <v>560940</v>
      </c>
      <c r="BK67" s="63">
        <v>579120</v>
      </c>
      <c r="BL67" s="54" t="s">
        <v>57</v>
      </c>
      <c r="BM67" s="55" t="s">
        <v>57</v>
      </c>
      <c r="BN67" s="62">
        <v>12130</v>
      </c>
      <c r="BO67" s="62">
        <v>13350</v>
      </c>
      <c r="BP67" s="63">
        <v>13680</v>
      </c>
    </row>
    <row r="68" spans="1:68" ht="6" customHeight="1" x14ac:dyDescent="0.25">
      <c r="A68" s="623"/>
      <c r="B68" s="623"/>
      <c r="C68" s="104"/>
      <c r="D68" s="43"/>
      <c r="E68" s="54"/>
      <c r="F68" s="55"/>
      <c r="G68" s="55"/>
      <c r="H68" s="107"/>
      <c r="I68" s="108"/>
      <c r="J68" s="54"/>
      <c r="K68" s="55"/>
      <c r="L68" s="107"/>
      <c r="M68" s="107"/>
      <c r="N68" s="107"/>
      <c r="O68" s="54"/>
      <c r="P68" s="55"/>
      <c r="Q68" s="55"/>
      <c r="R68" s="107"/>
      <c r="S68" s="108"/>
      <c r="T68" s="54"/>
      <c r="U68" s="55"/>
      <c r="V68" s="59"/>
      <c r="W68" s="105"/>
      <c r="X68" s="106"/>
      <c r="Y68" s="104"/>
      <c r="Z68" s="43"/>
      <c r="AA68" s="54"/>
      <c r="AB68" s="55"/>
      <c r="AC68" s="55"/>
      <c r="AD68" s="107"/>
      <c r="AE68" s="108"/>
      <c r="AF68" s="54"/>
      <c r="AG68" s="55"/>
      <c r="AH68" s="107"/>
      <c r="AI68" s="107"/>
      <c r="AJ68" s="107"/>
      <c r="AK68" s="54"/>
      <c r="AL68" s="55"/>
      <c r="AM68" s="55"/>
      <c r="AN68" s="107"/>
      <c r="AO68" s="108"/>
      <c r="AP68" s="54"/>
      <c r="AQ68" s="55"/>
      <c r="AR68" s="59"/>
      <c r="AS68" s="105"/>
      <c r="AT68" s="106"/>
      <c r="AU68" s="104"/>
      <c r="AV68" s="43"/>
      <c r="AW68" s="54"/>
      <c r="AX68" s="55"/>
      <c r="AY68" s="55"/>
      <c r="AZ68" s="107"/>
      <c r="BA68" s="108"/>
      <c r="BB68" s="54"/>
      <c r="BC68" s="55"/>
      <c r="BD68" s="107"/>
      <c r="BE68" s="107"/>
      <c r="BF68" s="107"/>
      <c r="BG68" s="54"/>
      <c r="BH68" s="55"/>
      <c r="BI68" s="55"/>
      <c r="BJ68" s="107"/>
      <c r="BK68" s="108"/>
      <c r="BL68" s="54"/>
      <c r="BM68" s="55"/>
      <c r="BN68" s="59"/>
      <c r="BO68" s="105"/>
      <c r="BP68" s="106"/>
    </row>
    <row r="69" spans="1:68" x14ac:dyDescent="0.2">
      <c r="A69" s="623"/>
      <c r="B69" s="623"/>
      <c r="C69" s="104" t="s">
        <v>51</v>
      </c>
      <c r="D69" s="43"/>
      <c r="E69" s="61" t="s">
        <v>57</v>
      </c>
      <c r="F69" s="57" t="s">
        <v>57</v>
      </c>
      <c r="G69" s="62">
        <v>310</v>
      </c>
      <c r="H69" s="62">
        <v>330</v>
      </c>
      <c r="I69" s="63">
        <v>440</v>
      </c>
      <c r="J69" s="61" t="s">
        <v>57</v>
      </c>
      <c r="K69" s="57" t="s">
        <v>57</v>
      </c>
      <c r="L69" s="62">
        <v>193580</v>
      </c>
      <c r="M69" s="62">
        <v>204940</v>
      </c>
      <c r="N69" s="62">
        <v>221040</v>
      </c>
      <c r="O69" s="61" t="s">
        <v>57</v>
      </c>
      <c r="P69" s="57" t="s">
        <v>57</v>
      </c>
      <c r="Q69" s="62">
        <v>193890</v>
      </c>
      <c r="R69" s="62">
        <v>205260</v>
      </c>
      <c r="S69" s="63">
        <v>221480</v>
      </c>
      <c r="T69" s="61" t="s">
        <v>57</v>
      </c>
      <c r="U69" s="57" t="s">
        <v>57</v>
      </c>
      <c r="V69" s="59" t="s">
        <v>52</v>
      </c>
      <c r="W69" s="59" t="s">
        <v>52</v>
      </c>
      <c r="X69" s="60" t="s">
        <v>52</v>
      </c>
      <c r="Y69" s="104" t="s">
        <v>51</v>
      </c>
      <c r="Z69" s="43"/>
      <c r="AA69" s="61" t="s">
        <v>57</v>
      </c>
      <c r="AB69" s="57" t="s">
        <v>57</v>
      </c>
      <c r="AC69" s="62">
        <v>460</v>
      </c>
      <c r="AD69" s="62">
        <v>510</v>
      </c>
      <c r="AE69" s="63">
        <v>590</v>
      </c>
      <c r="AF69" s="61" t="s">
        <v>57</v>
      </c>
      <c r="AG69" s="57" t="s">
        <v>57</v>
      </c>
      <c r="AH69" s="62">
        <v>216460</v>
      </c>
      <c r="AI69" s="62">
        <v>227220</v>
      </c>
      <c r="AJ69" s="62">
        <v>241060</v>
      </c>
      <c r="AK69" s="61" t="s">
        <v>57</v>
      </c>
      <c r="AL69" s="57" t="s">
        <v>57</v>
      </c>
      <c r="AM69" s="62">
        <v>216920</v>
      </c>
      <c r="AN69" s="62">
        <v>227730</v>
      </c>
      <c r="AO69" s="63">
        <v>241640</v>
      </c>
      <c r="AP69" s="61" t="s">
        <v>57</v>
      </c>
      <c r="AQ69" s="57" t="s">
        <v>57</v>
      </c>
      <c r="AR69" s="59" t="s">
        <v>52</v>
      </c>
      <c r="AS69" s="59" t="s">
        <v>52</v>
      </c>
      <c r="AT69" s="60" t="s">
        <v>52</v>
      </c>
      <c r="AU69" s="104" t="s">
        <v>51</v>
      </c>
      <c r="AV69" s="43"/>
      <c r="AW69" s="61" t="s">
        <v>57</v>
      </c>
      <c r="AX69" s="57" t="s">
        <v>57</v>
      </c>
      <c r="AY69" s="62">
        <v>770</v>
      </c>
      <c r="AZ69" s="62">
        <v>840</v>
      </c>
      <c r="BA69" s="63">
        <v>1030</v>
      </c>
      <c r="BB69" s="61" t="s">
        <v>57</v>
      </c>
      <c r="BC69" s="57" t="s">
        <v>57</v>
      </c>
      <c r="BD69" s="62">
        <v>410040</v>
      </c>
      <c r="BE69" s="62">
        <v>432160</v>
      </c>
      <c r="BF69" s="62">
        <v>462090</v>
      </c>
      <c r="BG69" s="61" t="s">
        <v>57</v>
      </c>
      <c r="BH69" s="57" t="s">
        <v>57</v>
      </c>
      <c r="BI69" s="62">
        <v>410810</v>
      </c>
      <c r="BJ69" s="62">
        <v>432990</v>
      </c>
      <c r="BK69" s="63">
        <v>463120</v>
      </c>
      <c r="BL69" s="61" t="s">
        <v>57</v>
      </c>
      <c r="BM69" s="57" t="s">
        <v>57</v>
      </c>
      <c r="BN69" s="59" t="s">
        <v>52</v>
      </c>
      <c r="BO69" s="59" t="s">
        <v>52</v>
      </c>
      <c r="BP69" s="60" t="s">
        <v>52</v>
      </c>
    </row>
    <row r="70" spans="1:68" ht="6" customHeight="1" x14ac:dyDescent="0.2">
      <c r="A70" s="623"/>
      <c r="B70" s="623"/>
      <c r="C70" s="104"/>
      <c r="D70" s="43"/>
      <c r="E70" s="61"/>
      <c r="F70" s="57"/>
      <c r="G70" s="55"/>
      <c r="H70" s="55"/>
      <c r="I70" s="56"/>
      <c r="J70" s="61"/>
      <c r="K70" s="57"/>
      <c r="L70" s="62"/>
      <c r="M70" s="62"/>
      <c r="N70" s="62"/>
      <c r="O70" s="61"/>
      <c r="P70" s="57"/>
      <c r="Q70" s="55"/>
      <c r="R70" s="55"/>
      <c r="S70" s="56"/>
      <c r="T70" s="61"/>
      <c r="U70" s="57"/>
      <c r="V70" s="59"/>
      <c r="W70" s="59"/>
      <c r="X70" s="60"/>
      <c r="Y70" s="104"/>
      <c r="Z70" s="43"/>
      <c r="AA70" s="61"/>
      <c r="AB70" s="57"/>
      <c r="AC70" s="55"/>
      <c r="AD70" s="55"/>
      <c r="AE70" s="56"/>
      <c r="AF70" s="61"/>
      <c r="AG70" s="57"/>
      <c r="AH70" s="62"/>
      <c r="AI70" s="62"/>
      <c r="AJ70" s="62"/>
      <c r="AK70" s="61"/>
      <c r="AL70" s="57"/>
      <c r="AM70" s="55"/>
      <c r="AN70" s="55"/>
      <c r="AO70" s="56"/>
      <c r="AP70" s="61"/>
      <c r="AQ70" s="57"/>
      <c r="AR70" s="59"/>
      <c r="AS70" s="59"/>
      <c r="AT70" s="60"/>
      <c r="AU70" s="104"/>
      <c r="AV70" s="43"/>
      <c r="AW70" s="61"/>
      <c r="AX70" s="57"/>
      <c r="AY70" s="55"/>
      <c r="AZ70" s="55"/>
      <c r="BA70" s="56"/>
      <c r="BB70" s="61"/>
      <c r="BC70" s="57"/>
      <c r="BD70" s="62"/>
      <c r="BE70" s="62"/>
      <c r="BF70" s="62"/>
      <c r="BG70" s="61"/>
      <c r="BH70" s="57"/>
      <c r="BI70" s="55"/>
      <c r="BJ70" s="55"/>
      <c r="BK70" s="56"/>
      <c r="BL70" s="61"/>
      <c r="BM70" s="57"/>
      <c r="BN70" s="59"/>
      <c r="BO70" s="59"/>
      <c r="BP70" s="60"/>
    </row>
    <row r="71" spans="1:68" x14ac:dyDescent="0.2">
      <c r="A71" s="623"/>
      <c r="B71" s="623"/>
      <c r="C71" s="104" t="s">
        <v>53</v>
      </c>
      <c r="D71" s="43"/>
      <c r="E71" s="61" t="s">
        <v>57</v>
      </c>
      <c r="F71" s="57" t="s">
        <v>57</v>
      </c>
      <c r="G71" s="62">
        <v>900</v>
      </c>
      <c r="H71" s="62">
        <v>1020</v>
      </c>
      <c r="I71" s="63">
        <v>1040</v>
      </c>
      <c r="J71" s="61" t="s">
        <v>57</v>
      </c>
      <c r="K71" s="57" t="s">
        <v>57</v>
      </c>
      <c r="L71" s="62">
        <v>77910</v>
      </c>
      <c r="M71" s="62">
        <v>77070</v>
      </c>
      <c r="N71" s="62">
        <v>69790</v>
      </c>
      <c r="O71" s="61" t="s">
        <v>57</v>
      </c>
      <c r="P71" s="57" t="s">
        <v>57</v>
      </c>
      <c r="Q71" s="62">
        <v>78820</v>
      </c>
      <c r="R71" s="62">
        <v>78090</v>
      </c>
      <c r="S71" s="63">
        <v>70830</v>
      </c>
      <c r="T71" s="61" t="s">
        <v>57</v>
      </c>
      <c r="U71" s="57" t="s">
        <v>57</v>
      </c>
      <c r="V71" s="59" t="s">
        <v>52</v>
      </c>
      <c r="W71" s="59" t="s">
        <v>52</v>
      </c>
      <c r="X71" s="60" t="s">
        <v>52</v>
      </c>
      <c r="Y71" s="104" t="s">
        <v>53</v>
      </c>
      <c r="Z71" s="43"/>
      <c r="AA71" s="61" t="s">
        <v>57</v>
      </c>
      <c r="AB71" s="57" t="s">
        <v>57</v>
      </c>
      <c r="AC71" s="62">
        <v>610</v>
      </c>
      <c r="AD71" s="62">
        <v>590</v>
      </c>
      <c r="AE71" s="63">
        <v>580</v>
      </c>
      <c r="AF71" s="61" t="s">
        <v>57</v>
      </c>
      <c r="AG71" s="57" t="s">
        <v>57</v>
      </c>
      <c r="AH71" s="62">
        <v>42510</v>
      </c>
      <c r="AI71" s="62">
        <v>41750</v>
      </c>
      <c r="AJ71" s="62">
        <v>37030</v>
      </c>
      <c r="AK71" s="61" t="s">
        <v>57</v>
      </c>
      <c r="AL71" s="57" t="s">
        <v>57</v>
      </c>
      <c r="AM71" s="62">
        <v>43120</v>
      </c>
      <c r="AN71" s="62">
        <v>42340</v>
      </c>
      <c r="AO71" s="63">
        <v>37600</v>
      </c>
      <c r="AP71" s="61" t="s">
        <v>57</v>
      </c>
      <c r="AQ71" s="57" t="s">
        <v>57</v>
      </c>
      <c r="AR71" s="59" t="s">
        <v>52</v>
      </c>
      <c r="AS71" s="59" t="s">
        <v>52</v>
      </c>
      <c r="AT71" s="60" t="s">
        <v>52</v>
      </c>
      <c r="AU71" s="104" t="s">
        <v>53</v>
      </c>
      <c r="AV71" s="43"/>
      <c r="AW71" s="61" t="s">
        <v>57</v>
      </c>
      <c r="AX71" s="57" t="s">
        <v>57</v>
      </c>
      <c r="AY71" s="62">
        <v>1510</v>
      </c>
      <c r="AZ71" s="62">
        <v>1610</v>
      </c>
      <c r="BA71" s="63">
        <v>1610</v>
      </c>
      <c r="BB71" s="61" t="s">
        <v>57</v>
      </c>
      <c r="BC71" s="57" t="s">
        <v>57</v>
      </c>
      <c r="BD71" s="62">
        <v>120430</v>
      </c>
      <c r="BE71" s="62">
        <v>118810</v>
      </c>
      <c r="BF71" s="62">
        <v>106820</v>
      </c>
      <c r="BG71" s="61" t="s">
        <v>57</v>
      </c>
      <c r="BH71" s="57" t="s">
        <v>57</v>
      </c>
      <c r="BI71" s="62">
        <v>121940</v>
      </c>
      <c r="BJ71" s="62">
        <v>120420</v>
      </c>
      <c r="BK71" s="63">
        <v>108430</v>
      </c>
      <c r="BL71" s="61" t="s">
        <v>57</v>
      </c>
      <c r="BM71" s="57" t="s">
        <v>57</v>
      </c>
      <c r="BN71" s="59" t="s">
        <v>52</v>
      </c>
      <c r="BO71" s="59" t="s">
        <v>52</v>
      </c>
      <c r="BP71" s="60" t="s">
        <v>52</v>
      </c>
    </row>
    <row r="72" spans="1:68" x14ac:dyDescent="0.2">
      <c r="A72" s="623"/>
      <c r="B72" s="623"/>
      <c r="C72" s="104" t="s">
        <v>54</v>
      </c>
      <c r="D72" s="43"/>
      <c r="E72" s="61" t="s">
        <v>57</v>
      </c>
      <c r="F72" s="57" t="s">
        <v>57</v>
      </c>
      <c r="G72" s="62">
        <v>380</v>
      </c>
      <c r="H72" s="62">
        <v>430</v>
      </c>
      <c r="I72" s="63">
        <v>430</v>
      </c>
      <c r="J72" s="61" t="s">
        <v>57</v>
      </c>
      <c r="K72" s="57" t="s">
        <v>57</v>
      </c>
      <c r="L72" s="62">
        <v>12200</v>
      </c>
      <c r="M72" s="62">
        <v>12450</v>
      </c>
      <c r="N72" s="62">
        <v>12820</v>
      </c>
      <c r="O72" s="61" t="s">
        <v>57</v>
      </c>
      <c r="P72" s="57" t="s">
        <v>57</v>
      </c>
      <c r="Q72" s="62">
        <v>12580</v>
      </c>
      <c r="R72" s="62">
        <v>12880</v>
      </c>
      <c r="S72" s="63">
        <v>13240</v>
      </c>
      <c r="T72" s="61" t="s">
        <v>57</v>
      </c>
      <c r="U72" s="57" t="s">
        <v>57</v>
      </c>
      <c r="V72" s="59" t="s">
        <v>52</v>
      </c>
      <c r="W72" s="59" t="s">
        <v>52</v>
      </c>
      <c r="X72" s="60" t="s">
        <v>52</v>
      </c>
      <c r="Y72" s="104" t="s">
        <v>54</v>
      </c>
      <c r="Z72" s="43"/>
      <c r="AA72" s="61" t="s">
        <v>57</v>
      </c>
      <c r="AB72" s="57" t="s">
        <v>57</v>
      </c>
      <c r="AC72" s="62">
        <v>180</v>
      </c>
      <c r="AD72" s="62">
        <v>170</v>
      </c>
      <c r="AE72" s="63">
        <v>160</v>
      </c>
      <c r="AF72" s="61" t="s">
        <v>57</v>
      </c>
      <c r="AG72" s="57" t="s">
        <v>57</v>
      </c>
      <c r="AH72" s="62">
        <v>4250</v>
      </c>
      <c r="AI72" s="62">
        <v>4430</v>
      </c>
      <c r="AJ72" s="62">
        <v>4580</v>
      </c>
      <c r="AK72" s="61" t="s">
        <v>57</v>
      </c>
      <c r="AL72" s="57" t="s">
        <v>57</v>
      </c>
      <c r="AM72" s="62">
        <v>4430</v>
      </c>
      <c r="AN72" s="62">
        <v>4610</v>
      </c>
      <c r="AO72" s="63">
        <v>4740</v>
      </c>
      <c r="AP72" s="61" t="s">
        <v>57</v>
      </c>
      <c r="AQ72" s="57" t="s">
        <v>57</v>
      </c>
      <c r="AR72" s="59" t="s">
        <v>52</v>
      </c>
      <c r="AS72" s="59" t="s">
        <v>52</v>
      </c>
      <c r="AT72" s="60" t="s">
        <v>52</v>
      </c>
      <c r="AU72" s="104" t="s">
        <v>54</v>
      </c>
      <c r="AV72" s="43"/>
      <c r="AW72" s="61" t="s">
        <v>57</v>
      </c>
      <c r="AX72" s="57" t="s">
        <v>57</v>
      </c>
      <c r="AY72" s="62">
        <v>560</v>
      </c>
      <c r="AZ72" s="62">
        <v>600</v>
      </c>
      <c r="BA72" s="63">
        <v>590</v>
      </c>
      <c r="BB72" s="61" t="s">
        <v>57</v>
      </c>
      <c r="BC72" s="57" t="s">
        <v>57</v>
      </c>
      <c r="BD72" s="62">
        <v>16450</v>
      </c>
      <c r="BE72" s="62">
        <v>16880</v>
      </c>
      <c r="BF72" s="62">
        <v>17400</v>
      </c>
      <c r="BG72" s="61" t="s">
        <v>57</v>
      </c>
      <c r="BH72" s="57" t="s">
        <v>57</v>
      </c>
      <c r="BI72" s="62">
        <v>17010</v>
      </c>
      <c r="BJ72" s="62">
        <v>17480</v>
      </c>
      <c r="BK72" s="63">
        <v>17980</v>
      </c>
      <c r="BL72" s="61" t="s">
        <v>57</v>
      </c>
      <c r="BM72" s="57" t="s">
        <v>57</v>
      </c>
      <c r="BN72" s="59" t="s">
        <v>52</v>
      </c>
      <c r="BO72" s="59" t="s">
        <v>52</v>
      </c>
      <c r="BP72" s="60" t="s">
        <v>52</v>
      </c>
    </row>
    <row r="73" spans="1:68" x14ac:dyDescent="0.2">
      <c r="A73" s="623"/>
      <c r="B73" s="623"/>
      <c r="C73" s="104" t="s">
        <v>55</v>
      </c>
      <c r="D73" s="66"/>
      <c r="E73" s="118" t="s">
        <v>57</v>
      </c>
      <c r="F73" s="119" t="s">
        <v>57</v>
      </c>
      <c r="G73" s="62">
        <v>530</v>
      </c>
      <c r="H73" s="62">
        <v>590</v>
      </c>
      <c r="I73" s="63">
        <v>610</v>
      </c>
      <c r="J73" s="118" t="s">
        <v>57</v>
      </c>
      <c r="K73" s="119" t="s">
        <v>57</v>
      </c>
      <c r="L73" s="62">
        <v>65720</v>
      </c>
      <c r="M73" s="62">
        <v>64620</v>
      </c>
      <c r="N73" s="62">
        <v>56980</v>
      </c>
      <c r="O73" s="118" t="s">
        <v>57</v>
      </c>
      <c r="P73" s="119" t="s">
        <v>57</v>
      </c>
      <c r="Q73" s="62">
        <v>66240</v>
      </c>
      <c r="R73" s="62">
        <v>65210</v>
      </c>
      <c r="S73" s="63">
        <v>57590</v>
      </c>
      <c r="T73" s="118" t="s">
        <v>57</v>
      </c>
      <c r="U73" s="119" t="s">
        <v>57</v>
      </c>
      <c r="V73" s="110" t="s">
        <v>52</v>
      </c>
      <c r="W73" s="110" t="s">
        <v>52</v>
      </c>
      <c r="X73" s="111" t="s">
        <v>52</v>
      </c>
      <c r="Y73" s="104" t="s">
        <v>55</v>
      </c>
      <c r="Z73" s="66"/>
      <c r="AA73" s="118" t="s">
        <v>57</v>
      </c>
      <c r="AB73" s="119" t="s">
        <v>57</v>
      </c>
      <c r="AC73" s="62">
        <v>430</v>
      </c>
      <c r="AD73" s="62">
        <v>420</v>
      </c>
      <c r="AE73" s="63">
        <v>410</v>
      </c>
      <c r="AF73" s="118" t="s">
        <v>57</v>
      </c>
      <c r="AG73" s="119" t="s">
        <v>57</v>
      </c>
      <c r="AH73" s="62">
        <v>38260</v>
      </c>
      <c r="AI73" s="62">
        <v>37310</v>
      </c>
      <c r="AJ73" s="62">
        <v>32450</v>
      </c>
      <c r="AK73" s="118" t="s">
        <v>57</v>
      </c>
      <c r="AL73" s="119" t="s">
        <v>57</v>
      </c>
      <c r="AM73" s="62">
        <v>38690</v>
      </c>
      <c r="AN73" s="62">
        <v>37730</v>
      </c>
      <c r="AO73" s="63">
        <v>32860</v>
      </c>
      <c r="AP73" s="118" t="s">
        <v>57</v>
      </c>
      <c r="AQ73" s="119" t="s">
        <v>57</v>
      </c>
      <c r="AR73" s="110" t="s">
        <v>52</v>
      </c>
      <c r="AS73" s="110" t="s">
        <v>52</v>
      </c>
      <c r="AT73" s="111" t="s">
        <v>52</v>
      </c>
      <c r="AU73" s="104" t="s">
        <v>55</v>
      </c>
      <c r="AV73" s="66"/>
      <c r="AW73" s="118" t="s">
        <v>57</v>
      </c>
      <c r="AX73" s="119" t="s">
        <v>57</v>
      </c>
      <c r="AY73" s="62">
        <v>960</v>
      </c>
      <c r="AZ73" s="62">
        <v>1010</v>
      </c>
      <c r="BA73" s="63">
        <v>1030</v>
      </c>
      <c r="BB73" s="118" t="s">
        <v>57</v>
      </c>
      <c r="BC73" s="119" t="s">
        <v>57</v>
      </c>
      <c r="BD73" s="62">
        <v>103980</v>
      </c>
      <c r="BE73" s="62">
        <v>101930</v>
      </c>
      <c r="BF73" s="62">
        <v>89430</v>
      </c>
      <c r="BG73" s="118" t="s">
        <v>57</v>
      </c>
      <c r="BH73" s="119" t="s">
        <v>57</v>
      </c>
      <c r="BI73" s="62">
        <v>104930</v>
      </c>
      <c r="BJ73" s="62">
        <v>102940</v>
      </c>
      <c r="BK73" s="63">
        <v>90450</v>
      </c>
      <c r="BL73" s="118" t="s">
        <v>57</v>
      </c>
      <c r="BM73" s="119" t="s">
        <v>57</v>
      </c>
      <c r="BN73" s="110" t="s">
        <v>52</v>
      </c>
      <c r="BO73" s="110" t="s">
        <v>52</v>
      </c>
      <c r="BP73" s="111" t="s">
        <v>52</v>
      </c>
    </row>
    <row r="74" spans="1:68" x14ac:dyDescent="0.25">
      <c r="A74" s="623"/>
      <c r="B74" s="623"/>
      <c r="C74" s="103"/>
      <c r="D74" s="43"/>
      <c r="E74" s="54"/>
      <c r="F74" s="55"/>
      <c r="G74" s="55"/>
      <c r="H74" s="55"/>
      <c r="I74" s="56"/>
      <c r="J74" s="54"/>
      <c r="K74" s="55"/>
      <c r="L74" s="55"/>
      <c r="M74" s="55"/>
      <c r="N74" s="55"/>
      <c r="O74" s="54"/>
      <c r="P74" s="55"/>
      <c r="Q74" s="55"/>
      <c r="R74" s="55"/>
      <c r="S74" s="56"/>
      <c r="T74" s="54"/>
      <c r="U74" s="55"/>
      <c r="V74" s="59"/>
      <c r="W74" s="59"/>
      <c r="X74" s="60"/>
      <c r="Y74" s="103"/>
      <c r="Z74" s="43"/>
      <c r="AA74" s="54"/>
      <c r="AB74" s="55"/>
      <c r="AC74" s="55"/>
      <c r="AD74" s="55"/>
      <c r="AE74" s="56"/>
      <c r="AF74" s="54"/>
      <c r="AG74" s="55"/>
      <c r="AH74" s="55"/>
      <c r="AI74" s="55"/>
      <c r="AJ74" s="55"/>
      <c r="AK74" s="54"/>
      <c r="AL74" s="55"/>
      <c r="AM74" s="55"/>
      <c r="AN74" s="55"/>
      <c r="AO74" s="56"/>
      <c r="AP74" s="54"/>
      <c r="AQ74" s="55"/>
      <c r="AR74" s="59"/>
      <c r="AS74" s="59"/>
      <c r="AT74" s="60"/>
      <c r="AU74" s="103"/>
      <c r="AV74" s="43"/>
      <c r="AW74" s="54"/>
      <c r="AX74" s="55"/>
      <c r="AY74" s="55"/>
      <c r="AZ74" s="55"/>
      <c r="BA74" s="56"/>
      <c r="BB74" s="54"/>
      <c r="BC74" s="55"/>
      <c r="BD74" s="55"/>
      <c r="BE74" s="55"/>
      <c r="BF74" s="55"/>
      <c r="BG74" s="54"/>
      <c r="BH74" s="55"/>
      <c r="BI74" s="55"/>
      <c r="BJ74" s="55"/>
      <c r="BK74" s="56"/>
      <c r="BL74" s="54"/>
      <c r="BM74" s="55"/>
      <c r="BN74" s="59"/>
      <c r="BO74" s="59"/>
      <c r="BP74" s="60"/>
    </row>
    <row r="75" spans="1:68" x14ac:dyDescent="0.25">
      <c r="A75" s="623"/>
      <c r="B75" s="623"/>
      <c r="C75" s="103" t="s">
        <v>30</v>
      </c>
      <c r="D75" s="43"/>
      <c r="E75" s="54"/>
      <c r="F75" s="55"/>
      <c r="G75" s="55"/>
      <c r="H75" s="55"/>
      <c r="I75" s="56"/>
      <c r="J75" s="54"/>
      <c r="K75" s="55"/>
      <c r="L75" s="55"/>
      <c r="M75" s="55"/>
      <c r="N75" s="55"/>
      <c r="O75" s="54"/>
      <c r="P75" s="55"/>
      <c r="Q75" s="55"/>
      <c r="R75" s="55"/>
      <c r="S75" s="56"/>
      <c r="T75" s="54"/>
      <c r="U75" s="55"/>
      <c r="V75" s="59"/>
      <c r="W75" s="59"/>
      <c r="X75" s="60"/>
      <c r="Y75" s="103" t="s">
        <v>30</v>
      </c>
      <c r="Z75" s="43"/>
      <c r="AA75" s="54"/>
      <c r="AB75" s="55"/>
      <c r="AC75" s="55"/>
      <c r="AD75" s="55"/>
      <c r="AE75" s="56"/>
      <c r="AF75" s="54"/>
      <c r="AG75" s="55"/>
      <c r="AH75" s="55"/>
      <c r="AI75" s="55"/>
      <c r="AJ75" s="55"/>
      <c r="AK75" s="54"/>
      <c r="AL75" s="55"/>
      <c r="AM75" s="55"/>
      <c r="AN75" s="55"/>
      <c r="AO75" s="56"/>
      <c r="AP75" s="54"/>
      <c r="AQ75" s="55"/>
      <c r="AR75" s="59"/>
      <c r="AS75" s="59"/>
      <c r="AT75" s="60"/>
      <c r="AU75" s="103" t="s">
        <v>30</v>
      </c>
      <c r="AV75" s="43"/>
      <c r="AW75" s="54"/>
      <c r="AX75" s="55"/>
      <c r="AY75" s="55"/>
      <c r="AZ75" s="55"/>
      <c r="BA75" s="56"/>
      <c r="BB75" s="54"/>
      <c r="BC75" s="55"/>
      <c r="BD75" s="55"/>
      <c r="BE75" s="55"/>
      <c r="BF75" s="55"/>
      <c r="BG75" s="54"/>
      <c r="BH75" s="55"/>
      <c r="BI75" s="55"/>
      <c r="BJ75" s="55"/>
      <c r="BK75" s="56"/>
      <c r="BL75" s="54"/>
      <c r="BM75" s="55"/>
      <c r="BN75" s="59"/>
      <c r="BO75" s="59"/>
      <c r="BP75" s="60"/>
    </row>
    <row r="76" spans="1:68" x14ac:dyDescent="0.25">
      <c r="A76" s="623"/>
      <c r="B76" s="623"/>
      <c r="C76" s="104" t="s">
        <v>50</v>
      </c>
      <c r="D76" s="43"/>
      <c r="E76" s="54" t="s">
        <v>57</v>
      </c>
      <c r="F76" s="55" t="s">
        <v>57</v>
      </c>
      <c r="G76" s="55">
        <v>41</v>
      </c>
      <c r="H76" s="107">
        <v>43</v>
      </c>
      <c r="I76" s="108">
        <v>49</v>
      </c>
      <c r="J76" s="54" t="s">
        <v>57</v>
      </c>
      <c r="K76" s="55" t="s">
        <v>57</v>
      </c>
      <c r="L76" s="55">
        <v>69</v>
      </c>
      <c r="M76" s="107">
        <v>72</v>
      </c>
      <c r="N76" s="108">
        <v>76</v>
      </c>
      <c r="O76" s="54" t="s">
        <v>57</v>
      </c>
      <c r="P76" s="55" t="s">
        <v>57</v>
      </c>
      <c r="Q76" s="55">
        <v>69</v>
      </c>
      <c r="R76" s="107">
        <v>72</v>
      </c>
      <c r="S76" s="108">
        <v>76</v>
      </c>
      <c r="T76" s="54" t="s">
        <v>57</v>
      </c>
      <c r="U76" s="55" t="s">
        <v>57</v>
      </c>
      <c r="V76" s="59" t="s">
        <v>52</v>
      </c>
      <c r="W76" s="59" t="s">
        <v>52</v>
      </c>
      <c r="X76" s="60" t="s">
        <v>52</v>
      </c>
      <c r="Y76" s="104" t="s">
        <v>50</v>
      </c>
      <c r="Z76" s="43"/>
      <c r="AA76" s="54" t="s">
        <v>57</v>
      </c>
      <c r="AB76" s="55" t="s">
        <v>57</v>
      </c>
      <c r="AC76" s="55">
        <v>49</v>
      </c>
      <c r="AD76" s="107">
        <v>57</v>
      </c>
      <c r="AE76" s="108">
        <v>61</v>
      </c>
      <c r="AF76" s="54" t="s">
        <v>57</v>
      </c>
      <c r="AG76" s="55" t="s">
        <v>57</v>
      </c>
      <c r="AH76" s="55">
        <v>79</v>
      </c>
      <c r="AI76" s="107">
        <v>81</v>
      </c>
      <c r="AJ76" s="108">
        <v>84</v>
      </c>
      <c r="AK76" s="54" t="s">
        <v>57</v>
      </c>
      <c r="AL76" s="55" t="s">
        <v>57</v>
      </c>
      <c r="AM76" s="55">
        <v>79</v>
      </c>
      <c r="AN76" s="107">
        <v>81</v>
      </c>
      <c r="AO76" s="108">
        <v>84</v>
      </c>
      <c r="AP76" s="54" t="s">
        <v>57</v>
      </c>
      <c r="AQ76" s="55" t="s">
        <v>57</v>
      </c>
      <c r="AR76" s="59" t="s">
        <v>52</v>
      </c>
      <c r="AS76" s="59" t="s">
        <v>52</v>
      </c>
      <c r="AT76" s="60" t="s">
        <v>52</v>
      </c>
      <c r="AU76" s="104" t="s">
        <v>50</v>
      </c>
      <c r="AV76" s="43"/>
      <c r="AW76" s="54" t="s">
        <v>57</v>
      </c>
      <c r="AX76" s="55" t="s">
        <v>57</v>
      </c>
      <c r="AY76" s="55">
        <v>45</v>
      </c>
      <c r="AZ76" s="107">
        <v>49</v>
      </c>
      <c r="BA76" s="108">
        <v>54</v>
      </c>
      <c r="BB76" s="54" t="s">
        <v>57</v>
      </c>
      <c r="BC76" s="55" t="s">
        <v>57</v>
      </c>
      <c r="BD76" s="55">
        <v>74</v>
      </c>
      <c r="BE76" s="107">
        <v>76</v>
      </c>
      <c r="BF76" s="108">
        <v>80</v>
      </c>
      <c r="BG76" s="54" t="s">
        <v>57</v>
      </c>
      <c r="BH76" s="55" t="s">
        <v>57</v>
      </c>
      <c r="BI76" s="55">
        <v>74</v>
      </c>
      <c r="BJ76" s="107">
        <v>76</v>
      </c>
      <c r="BK76" s="108">
        <v>80</v>
      </c>
      <c r="BL76" s="54" t="s">
        <v>57</v>
      </c>
      <c r="BM76" s="55" t="s">
        <v>57</v>
      </c>
      <c r="BN76" s="55">
        <v>41</v>
      </c>
      <c r="BO76" s="107">
        <v>46</v>
      </c>
      <c r="BP76" s="108">
        <v>50</v>
      </c>
    </row>
    <row r="77" spans="1:68" ht="6" customHeight="1" x14ac:dyDescent="0.25">
      <c r="A77" s="623"/>
      <c r="B77" s="623"/>
      <c r="C77" s="104"/>
      <c r="D77" s="43"/>
      <c r="E77" s="54"/>
      <c r="F77" s="55"/>
      <c r="G77" s="55"/>
      <c r="H77" s="107"/>
      <c r="I77" s="108"/>
      <c r="J77" s="54"/>
      <c r="K77" s="55"/>
      <c r="L77" s="55"/>
      <c r="M77" s="107"/>
      <c r="N77" s="108"/>
      <c r="O77" s="54"/>
      <c r="P77" s="55"/>
      <c r="Q77" s="55"/>
      <c r="R77" s="107"/>
      <c r="S77" s="108"/>
      <c r="T77" s="54"/>
      <c r="U77" s="55"/>
      <c r="V77" s="59"/>
      <c r="W77" s="105"/>
      <c r="X77" s="106"/>
      <c r="Y77" s="104"/>
      <c r="Z77" s="43"/>
      <c r="AA77" s="54"/>
      <c r="AB77" s="55"/>
      <c r="AC77" s="55"/>
      <c r="AD77" s="107"/>
      <c r="AE77" s="108"/>
      <c r="AF77" s="54"/>
      <c r="AG77" s="55"/>
      <c r="AH77" s="55"/>
      <c r="AI77" s="107"/>
      <c r="AJ77" s="108"/>
      <c r="AK77" s="54"/>
      <c r="AL77" s="55"/>
      <c r="AM77" s="55"/>
      <c r="AN77" s="107"/>
      <c r="AO77" s="108"/>
      <c r="AP77" s="54"/>
      <c r="AQ77" s="55"/>
      <c r="AR77" s="59"/>
      <c r="AS77" s="105"/>
      <c r="AT77" s="106"/>
      <c r="AU77" s="104"/>
      <c r="AV77" s="43"/>
      <c r="AW77" s="54"/>
      <c r="AX77" s="55"/>
      <c r="AY77" s="55"/>
      <c r="AZ77" s="107"/>
      <c r="BA77" s="108"/>
      <c r="BB77" s="54"/>
      <c r="BC77" s="55"/>
      <c r="BD77" s="55"/>
      <c r="BE77" s="107"/>
      <c r="BF77" s="108"/>
      <c r="BG77" s="54"/>
      <c r="BH77" s="55"/>
      <c r="BI77" s="55"/>
      <c r="BJ77" s="107"/>
      <c r="BK77" s="108"/>
      <c r="BL77" s="54"/>
      <c r="BM77" s="55"/>
      <c r="BN77" s="59"/>
      <c r="BO77" s="105"/>
      <c r="BP77" s="106"/>
    </row>
    <row r="78" spans="1:68" x14ac:dyDescent="0.2">
      <c r="A78" s="623"/>
      <c r="B78" s="623"/>
      <c r="C78" s="104" t="s">
        <v>26</v>
      </c>
      <c r="D78" s="43"/>
      <c r="E78" s="54" t="s">
        <v>57</v>
      </c>
      <c r="F78" s="55" t="s">
        <v>57</v>
      </c>
      <c r="G78" s="55">
        <v>77</v>
      </c>
      <c r="H78" s="55">
        <v>75</v>
      </c>
      <c r="I78" s="56">
        <v>81</v>
      </c>
      <c r="J78" s="54" t="s">
        <v>57</v>
      </c>
      <c r="K78" s="55" t="s">
        <v>57</v>
      </c>
      <c r="L78" s="55">
        <v>83</v>
      </c>
      <c r="M78" s="55">
        <v>85</v>
      </c>
      <c r="N78" s="56">
        <v>88</v>
      </c>
      <c r="O78" s="54" t="s">
        <v>57</v>
      </c>
      <c r="P78" s="55" t="s">
        <v>57</v>
      </c>
      <c r="Q78" s="55">
        <v>83</v>
      </c>
      <c r="R78" s="55">
        <v>85</v>
      </c>
      <c r="S78" s="56">
        <v>88</v>
      </c>
      <c r="T78" s="61" t="s">
        <v>57</v>
      </c>
      <c r="U78" s="57" t="s">
        <v>57</v>
      </c>
      <c r="V78" s="59" t="s">
        <v>52</v>
      </c>
      <c r="W78" s="59" t="s">
        <v>52</v>
      </c>
      <c r="X78" s="60" t="s">
        <v>52</v>
      </c>
      <c r="Y78" s="104" t="s">
        <v>26</v>
      </c>
      <c r="Z78" s="43"/>
      <c r="AA78" s="54" t="s">
        <v>57</v>
      </c>
      <c r="AB78" s="55" t="s">
        <v>57</v>
      </c>
      <c r="AC78" s="55">
        <v>76</v>
      </c>
      <c r="AD78" s="55">
        <v>82</v>
      </c>
      <c r="AE78" s="56">
        <v>84</v>
      </c>
      <c r="AF78" s="54" t="s">
        <v>57</v>
      </c>
      <c r="AG78" s="55" t="s">
        <v>57</v>
      </c>
      <c r="AH78" s="55">
        <v>88</v>
      </c>
      <c r="AI78" s="55">
        <v>90</v>
      </c>
      <c r="AJ78" s="56">
        <v>91</v>
      </c>
      <c r="AK78" s="54" t="s">
        <v>57</v>
      </c>
      <c r="AL78" s="55" t="s">
        <v>57</v>
      </c>
      <c r="AM78" s="55">
        <v>88</v>
      </c>
      <c r="AN78" s="55">
        <v>90</v>
      </c>
      <c r="AO78" s="56">
        <v>91</v>
      </c>
      <c r="AP78" s="61" t="s">
        <v>57</v>
      </c>
      <c r="AQ78" s="57" t="s">
        <v>57</v>
      </c>
      <c r="AR78" s="59" t="s">
        <v>52</v>
      </c>
      <c r="AS78" s="59" t="s">
        <v>52</v>
      </c>
      <c r="AT78" s="60" t="s">
        <v>52</v>
      </c>
      <c r="AU78" s="104" t="s">
        <v>26</v>
      </c>
      <c r="AV78" s="43"/>
      <c r="AW78" s="54" t="s">
        <v>57</v>
      </c>
      <c r="AX78" s="55" t="s">
        <v>57</v>
      </c>
      <c r="AY78" s="55">
        <v>76</v>
      </c>
      <c r="AZ78" s="55">
        <v>79</v>
      </c>
      <c r="BA78" s="56">
        <v>83</v>
      </c>
      <c r="BB78" s="54" t="s">
        <v>57</v>
      </c>
      <c r="BC78" s="55" t="s">
        <v>57</v>
      </c>
      <c r="BD78" s="55">
        <v>86</v>
      </c>
      <c r="BE78" s="55">
        <v>88</v>
      </c>
      <c r="BF78" s="56">
        <v>89</v>
      </c>
      <c r="BG78" s="54" t="s">
        <v>57</v>
      </c>
      <c r="BH78" s="55" t="s">
        <v>57</v>
      </c>
      <c r="BI78" s="55">
        <v>86</v>
      </c>
      <c r="BJ78" s="55">
        <v>88</v>
      </c>
      <c r="BK78" s="56">
        <v>89</v>
      </c>
      <c r="BL78" s="54" t="s">
        <v>57</v>
      </c>
      <c r="BM78" s="55" t="s">
        <v>57</v>
      </c>
      <c r="BN78" s="59" t="s">
        <v>52</v>
      </c>
      <c r="BO78" s="59" t="s">
        <v>52</v>
      </c>
      <c r="BP78" s="60" t="s">
        <v>52</v>
      </c>
    </row>
    <row r="79" spans="1:68" ht="6" customHeight="1" x14ac:dyDescent="0.2">
      <c r="A79" s="623"/>
      <c r="B79" s="623"/>
      <c r="C79" s="104"/>
      <c r="D79" s="43"/>
      <c r="E79" s="61"/>
      <c r="F79" s="55"/>
      <c r="G79" s="55"/>
      <c r="H79" s="55"/>
      <c r="I79" s="56"/>
      <c r="J79" s="61"/>
      <c r="K79" s="55"/>
      <c r="L79" s="55"/>
      <c r="M79" s="55"/>
      <c r="N79" s="56"/>
      <c r="O79" s="61"/>
      <c r="P79" s="55"/>
      <c r="Q79" s="55"/>
      <c r="R79" s="55"/>
      <c r="S79" s="56"/>
      <c r="T79" s="61"/>
      <c r="U79" s="57"/>
      <c r="V79" s="59"/>
      <c r="W79" s="59"/>
      <c r="X79" s="60"/>
      <c r="Y79" s="104"/>
      <c r="Z79" s="43"/>
      <c r="AA79" s="61"/>
      <c r="AB79" s="55"/>
      <c r="AC79" s="55"/>
      <c r="AD79" s="55"/>
      <c r="AE79" s="56"/>
      <c r="AF79" s="61"/>
      <c r="AG79" s="55"/>
      <c r="AH79" s="55"/>
      <c r="AI79" s="55"/>
      <c r="AJ79" s="56"/>
      <c r="AK79" s="61"/>
      <c r="AL79" s="55"/>
      <c r="AM79" s="55"/>
      <c r="AN79" s="55"/>
      <c r="AO79" s="56"/>
      <c r="AP79" s="61"/>
      <c r="AQ79" s="57"/>
      <c r="AR79" s="59"/>
      <c r="AS79" s="59"/>
      <c r="AT79" s="60"/>
      <c r="AU79" s="104"/>
      <c r="AV79" s="43"/>
      <c r="AW79" s="61"/>
      <c r="AX79" s="55"/>
      <c r="AY79" s="55"/>
      <c r="AZ79" s="55"/>
      <c r="BA79" s="56"/>
      <c r="BB79" s="61"/>
      <c r="BC79" s="55"/>
      <c r="BD79" s="55"/>
      <c r="BE79" s="55"/>
      <c r="BF79" s="56"/>
      <c r="BG79" s="61"/>
      <c r="BH79" s="55"/>
      <c r="BI79" s="55"/>
      <c r="BJ79" s="55"/>
      <c r="BK79" s="56"/>
      <c r="BL79" s="61"/>
      <c r="BM79" s="57"/>
      <c r="BN79" s="59"/>
      <c r="BO79" s="59"/>
      <c r="BP79" s="60"/>
    </row>
    <row r="80" spans="1:68" x14ac:dyDescent="0.2">
      <c r="A80" s="623"/>
      <c r="B80" s="623"/>
      <c r="C80" s="104" t="s">
        <v>53</v>
      </c>
      <c r="D80" s="43"/>
      <c r="E80" s="54" t="s">
        <v>57</v>
      </c>
      <c r="F80" s="55" t="s">
        <v>57</v>
      </c>
      <c r="G80" s="55">
        <v>29</v>
      </c>
      <c r="H80" s="55">
        <v>33</v>
      </c>
      <c r="I80" s="56">
        <v>36</v>
      </c>
      <c r="J80" s="54" t="s">
        <v>57</v>
      </c>
      <c r="K80" s="55" t="s">
        <v>57</v>
      </c>
      <c r="L80" s="55">
        <v>32</v>
      </c>
      <c r="M80" s="55">
        <v>35</v>
      </c>
      <c r="N80" s="56">
        <v>40</v>
      </c>
      <c r="O80" s="54" t="s">
        <v>57</v>
      </c>
      <c r="P80" s="55" t="s">
        <v>57</v>
      </c>
      <c r="Q80" s="55">
        <v>32</v>
      </c>
      <c r="R80" s="55">
        <v>35</v>
      </c>
      <c r="S80" s="56">
        <v>40</v>
      </c>
      <c r="T80" s="61" t="s">
        <v>57</v>
      </c>
      <c r="U80" s="57" t="s">
        <v>57</v>
      </c>
      <c r="V80" s="59" t="s">
        <v>52</v>
      </c>
      <c r="W80" s="59" t="s">
        <v>52</v>
      </c>
      <c r="X80" s="60" t="s">
        <v>52</v>
      </c>
      <c r="Y80" s="104" t="s">
        <v>53</v>
      </c>
      <c r="Z80" s="43"/>
      <c r="AA80" s="54" t="s">
        <v>57</v>
      </c>
      <c r="AB80" s="55" t="s">
        <v>57</v>
      </c>
      <c r="AC80" s="55">
        <v>28</v>
      </c>
      <c r="AD80" s="55">
        <v>35</v>
      </c>
      <c r="AE80" s="56">
        <v>37</v>
      </c>
      <c r="AF80" s="54" t="s">
        <v>57</v>
      </c>
      <c r="AG80" s="55" t="s">
        <v>57</v>
      </c>
      <c r="AH80" s="55">
        <v>33</v>
      </c>
      <c r="AI80" s="55">
        <v>38</v>
      </c>
      <c r="AJ80" s="56">
        <v>41</v>
      </c>
      <c r="AK80" s="54" t="s">
        <v>57</v>
      </c>
      <c r="AL80" s="55" t="s">
        <v>57</v>
      </c>
      <c r="AM80" s="55">
        <v>33</v>
      </c>
      <c r="AN80" s="55">
        <v>37</v>
      </c>
      <c r="AO80" s="56">
        <v>41</v>
      </c>
      <c r="AP80" s="61" t="s">
        <v>57</v>
      </c>
      <c r="AQ80" s="57" t="s">
        <v>57</v>
      </c>
      <c r="AR80" s="59" t="s">
        <v>52</v>
      </c>
      <c r="AS80" s="59" t="s">
        <v>52</v>
      </c>
      <c r="AT80" s="60" t="s">
        <v>52</v>
      </c>
      <c r="AU80" s="104" t="s">
        <v>53</v>
      </c>
      <c r="AV80" s="43"/>
      <c r="AW80" s="54" t="s">
        <v>57</v>
      </c>
      <c r="AX80" s="55" t="s">
        <v>57</v>
      </c>
      <c r="AY80" s="55">
        <v>28</v>
      </c>
      <c r="AZ80" s="55">
        <v>34</v>
      </c>
      <c r="BA80" s="56">
        <v>36</v>
      </c>
      <c r="BB80" s="54" t="s">
        <v>57</v>
      </c>
      <c r="BC80" s="55" t="s">
        <v>57</v>
      </c>
      <c r="BD80" s="55">
        <v>33</v>
      </c>
      <c r="BE80" s="55">
        <v>36</v>
      </c>
      <c r="BF80" s="56">
        <v>41</v>
      </c>
      <c r="BG80" s="54" t="s">
        <v>57</v>
      </c>
      <c r="BH80" s="55" t="s">
        <v>57</v>
      </c>
      <c r="BI80" s="55">
        <v>33</v>
      </c>
      <c r="BJ80" s="55">
        <v>36</v>
      </c>
      <c r="BK80" s="56">
        <v>40</v>
      </c>
      <c r="BL80" s="61" t="s">
        <v>57</v>
      </c>
      <c r="BM80" s="57" t="s">
        <v>57</v>
      </c>
      <c r="BN80" s="59" t="s">
        <v>52</v>
      </c>
      <c r="BO80" s="59" t="s">
        <v>52</v>
      </c>
      <c r="BP80" s="60" t="s">
        <v>52</v>
      </c>
    </row>
    <row r="81" spans="1:68" x14ac:dyDescent="0.2">
      <c r="A81" s="623"/>
      <c r="B81" s="623"/>
      <c r="C81" s="104" t="s">
        <v>28</v>
      </c>
      <c r="D81" s="43"/>
      <c r="E81" s="54" t="s">
        <v>57</v>
      </c>
      <c r="F81" s="55" t="s">
        <v>57</v>
      </c>
      <c r="G81" s="55">
        <v>16</v>
      </c>
      <c r="H81" s="55">
        <v>19</v>
      </c>
      <c r="I81" s="56">
        <v>18</v>
      </c>
      <c r="J81" s="54" t="s">
        <v>57</v>
      </c>
      <c r="K81" s="55" t="s">
        <v>57</v>
      </c>
      <c r="L81" s="55">
        <v>18</v>
      </c>
      <c r="M81" s="55">
        <v>20</v>
      </c>
      <c r="N81" s="56">
        <v>21</v>
      </c>
      <c r="O81" s="54" t="s">
        <v>57</v>
      </c>
      <c r="P81" s="55" t="s">
        <v>57</v>
      </c>
      <c r="Q81" s="55">
        <v>18</v>
      </c>
      <c r="R81" s="55">
        <v>19</v>
      </c>
      <c r="S81" s="56">
        <v>21</v>
      </c>
      <c r="T81" s="61" t="s">
        <v>57</v>
      </c>
      <c r="U81" s="57" t="s">
        <v>57</v>
      </c>
      <c r="V81" s="59" t="s">
        <v>52</v>
      </c>
      <c r="W81" s="59" t="s">
        <v>52</v>
      </c>
      <c r="X81" s="60" t="s">
        <v>52</v>
      </c>
      <c r="Y81" s="104" t="s">
        <v>28</v>
      </c>
      <c r="Z81" s="43"/>
      <c r="AA81" s="54" t="s">
        <v>57</v>
      </c>
      <c r="AB81" s="55" t="s">
        <v>57</v>
      </c>
      <c r="AC81" s="55">
        <v>11</v>
      </c>
      <c r="AD81" s="55">
        <v>13</v>
      </c>
      <c r="AE81" s="56">
        <v>15</v>
      </c>
      <c r="AF81" s="54" t="s">
        <v>57</v>
      </c>
      <c r="AG81" s="55" t="s">
        <v>57</v>
      </c>
      <c r="AH81" s="55">
        <v>14</v>
      </c>
      <c r="AI81" s="55">
        <v>14</v>
      </c>
      <c r="AJ81" s="56">
        <v>16</v>
      </c>
      <c r="AK81" s="54" t="s">
        <v>57</v>
      </c>
      <c r="AL81" s="55" t="s">
        <v>57</v>
      </c>
      <c r="AM81" s="55">
        <v>14</v>
      </c>
      <c r="AN81" s="55">
        <v>14</v>
      </c>
      <c r="AO81" s="56">
        <v>16</v>
      </c>
      <c r="AP81" s="61" t="s">
        <v>57</v>
      </c>
      <c r="AQ81" s="57" t="s">
        <v>57</v>
      </c>
      <c r="AR81" s="59" t="s">
        <v>52</v>
      </c>
      <c r="AS81" s="59" t="s">
        <v>52</v>
      </c>
      <c r="AT81" s="60" t="s">
        <v>52</v>
      </c>
      <c r="AU81" s="104" t="s">
        <v>28</v>
      </c>
      <c r="AV81" s="43"/>
      <c r="AW81" s="54" t="s">
        <v>57</v>
      </c>
      <c r="AX81" s="55" t="s">
        <v>57</v>
      </c>
      <c r="AY81" s="55">
        <v>14</v>
      </c>
      <c r="AZ81" s="55">
        <v>17</v>
      </c>
      <c r="BA81" s="56">
        <v>17</v>
      </c>
      <c r="BB81" s="54" t="s">
        <v>57</v>
      </c>
      <c r="BC81" s="55" t="s">
        <v>57</v>
      </c>
      <c r="BD81" s="55">
        <v>17</v>
      </c>
      <c r="BE81" s="55">
        <v>18</v>
      </c>
      <c r="BF81" s="56">
        <v>20</v>
      </c>
      <c r="BG81" s="54" t="s">
        <v>57</v>
      </c>
      <c r="BH81" s="55" t="s">
        <v>57</v>
      </c>
      <c r="BI81" s="55">
        <v>17</v>
      </c>
      <c r="BJ81" s="55">
        <v>18</v>
      </c>
      <c r="BK81" s="56">
        <v>20</v>
      </c>
      <c r="BL81" s="61" t="s">
        <v>57</v>
      </c>
      <c r="BM81" s="57" t="s">
        <v>57</v>
      </c>
      <c r="BN81" s="59" t="s">
        <v>52</v>
      </c>
      <c r="BO81" s="59" t="s">
        <v>52</v>
      </c>
      <c r="BP81" s="60" t="s">
        <v>52</v>
      </c>
    </row>
    <row r="82" spans="1:68" x14ac:dyDescent="0.2">
      <c r="A82" s="623"/>
      <c r="B82" s="623"/>
      <c r="C82" s="112" t="s">
        <v>56</v>
      </c>
      <c r="D82" s="70"/>
      <c r="E82" s="54" t="s">
        <v>57</v>
      </c>
      <c r="F82" s="113" t="s">
        <v>57</v>
      </c>
      <c r="G82" s="113">
        <v>38</v>
      </c>
      <c r="H82" s="113">
        <v>44</v>
      </c>
      <c r="I82" s="114">
        <v>49</v>
      </c>
      <c r="J82" s="54" t="s">
        <v>57</v>
      </c>
      <c r="K82" s="113" t="s">
        <v>57</v>
      </c>
      <c r="L82" s="113">
        <v>35</v>
      </c>
      <c r="M82" s="113">
        <v>39</v>
      </c>
      <c r="N82" s="114">
        <v>44</v>
      </c>
      <c r="O82" s="54" t="s">
        <v>57</v>
      </c>
      <c r="P82" s="113" t="s">
        <v>57</v>
      </c>
      <c r="Q82" s="113">
        <v>35</v>
      </c>
      <c r="R82" s="113">
        <v>39</v>
      </c>
      <c r="S82" s="114">
        <v>45</v>
      </c>
      <c r="T82" s="120" t="s">
        <v>57</v>
      </c>
      <c r="U82" s="121" t="s">
        <v>57</v>
      </c>
      <c r="V82" s="116" t="s">
        <v>52</v>
      </c>
      <c r="W82" s="116" t="s">
        <v>52</v>
      </c>
      <c r="X82" s="117" t="s">
        <v>52</v>
      </c>
      <c r="Y82" s="112" t="s">
        <v>56</v>
      </c>
      <c r="Z82" s="70"/>
      <c r="AA82" s="54" t="s">
        <v>57</v>
      </c>
      <c r="AB82" s="113" t="s">
        <v>57</v>
      </c>
      <c r="AC82" s="113">
        <v>35</v>
      </c>
      <c r="AD82" s="113">
        <v>44</v>
      </c>
      <c r="AE82" s="114">
        <v>45</v>
      </c>
      <c r="AF82" s="54" t="s">
        <v>57</v>
      </c>
      <c r="AG82" s="113" t="s">
        <v>57</v>
      </c>
      <c r="AH82" s="113">
        <v>36</v>
      </c>
      <c r="AI82" s="113">
        <v>40</v>
      </c>
      <c r="AJ82" s="114">
        <v>44</v>
      </c>
      <c r="AK82" s="54" t="s">
        <v>57</v>
      </c>
      <c r="AL82" s="113" t="s">
        <v>57</v>
      </c>
      <c r="AM82" s="113">
        <v>36</v>
      </c>
      <c r="AN82" s="113">
        <v>40</v>
      </c>
      <c r="AO82" s="114">
        <v>44</v>
      </c>
      <c r="AP82" s="120" t="s">
        <v>57</v>
      </c>
      <c r="AQ82" s="121" t="s">
        <v>57</v>
      </c>
      <c r="AR82" s="116" t="s">
        <v>52</v>
      </c>
      <c r="AS82" s="116" t="s">
        <v>52</v>
      </c>
      <c r="AT82" s="117" t="s">
        <v>52</v>
      </c>
      <c r="AU82" s="112" t="s">
        <v>56</v>
      </c>
      <c r="AV82" s="70"/>
      <c r="AW82" s="54" t="s">
        <v>57</v>
      </c>
      <c r="AX82" s="113" t="s">
        <v>57</v>
      </c>
      <c r="AY82" s="113">
        <v>37</v>
      </c>
      <c r="AZ82" s="113">
        <v>44</v>
      </c>
      <c r="BA82" s="114">
        <v>47</v>
      </c>
      <c r="BB82" s="54" t="s">
        <v>57</v>
      </c>
      <c r="BC82" s="113" t="s">
        <v>57</v>
      </c>
      <c r="BD82" s="113">
        <v>35</v>
      </c>
      <c r="BE82" s="113">
        <v>39</v>
      </c>
      <c r="BF82" s="114">
        <v>44</v>
      </c>
      <c r="BG82" s="54" t="s">
        <v>57</v>
      </c>
      <c r="BH82" s="113" t="s">
        <v>57</v>
      </c>
      <c r="BI82" s="113">
        <v>35</v>
      </c>
      <c r="BJ82" s="113">
        <v>39</v>
      </c>
      <c r="BK82" s="114">
        <v>45</v>
      </c>
      <c r="BL82" s="120" t="s">
        <v>57</v>
      </c>
      <c r="BM82" s="121" t="s">
        <v>57</v>
      </c>
      <c r="BN82" s="116" t="s">
        <v>52</v>
      </c>
      <c r="BO82" s="116" t="s">
        <v>52</v>
      </c>
      <c r="BP82" s="117" t="s">
        <v>52</v>
      </c>
    </row>
    <row r="83" spans="1:68" ht="15" customHeight="1" x14ac:dyDescent="0.25">
      <c r="A83" s="623" t="s">
        <v>42</v>
      </c>
      <c r="B83" s="623"/>
      <c r="C83" s="101"/>
      <c r="D83" s="48"/>
      <c r="E83" s="622" t="s">
        <v>5</v>
      </c>
      <c r="F83" s="622"/>
      <c r="G83" s="622"/>
      <c r="H83" s="622"/>
      <c r="I83" s="622"/>
      <c r="J83" s="622" t="s">
        <v>21</v>
      </c>
      <c r="K83" s="622"/>
      <c r="L83" s="622"/>
      <c r="M83" s="622"/>
      <c r="N83" s="622"/>
      <c r="O83" s="622" t="s">
        <v>22</v>
      </c>
      <c r="P83" s="622"/>
      <c r="Q83" s="622"/>
      <c r="R83" s="622"/>
      <c r="S83" s="622"/>
      <c r="T83" s="622" t="s">
        <v>49</v>
      </c>
      <c r="U83" s="622"/>
      <c r="V83" s="622"/>
      <c r="W83" s="622"/>
      <c r="X83" s="622"/>
      <c r="Y83" s="101"/>
      <c r="Z83" s="48"/>
      <c r="AA83" s="622" t="s">
        <v>5</v>
      </c>
      <c r="AB83" s="622"/>
      <c r="AC83" s="622"/>
      <c r="AD83" s="622"/>
      <c r="AE83" s="622"/>
      <c r="AF83" s="622" t="s">
        <v>21</v>
      </c>
      <c r="AG83" s="622"/>
      <c r="AH83" s="622"/>
      <c r="AI83" s="622"/>
      <c r="AJ83" s="622"/>
      <c r="AK83" s="622" t="s">
        <v>22</v>
      </c>
      <c r="AL83" s="622"/>
      <c r="AM83" s="622"/>
      <c r="AN83" s="622"/>
      <c r="AO83" s="622"/>
      <c r="AP83" s="622" t="s">
        <v>49</v>
      </c>
      <c r="AQ83" s="622"/>
      <c r="AR83" s="622"/>
      <c r="AS83" s="622"/>
      <c r="AT83" s="622"/>
      <c r="AU83" s="101"/>
      <c r="AV83" s="48"/>
      <c r="AW83" s="622" t="s">
        <v>5</v>
      </c>
      <c r="AX83" s="622"/>
      <c r="AY83" s="622"/>
      <c r="AZ83" s="622"/>
      <c r="BA83" s="622"/>
      <c r="BB83" s="622" t="s">
        <v>21</v>
      </c>
      <c r="BC83" s="622"/>
      <c r="BD83" s="622"/>
      <c r="BE83" s="622"/>
      <c r="BF83" s="622"/>
      <c r="BG83" s="622" t="s">
        <v>22</v>
      </c>
      <c r="BH83" s="622"/>
      <c r="BI83" s="622"/>
      <c r="BJ83" s="622"/>
      <c r="BK83" s="622"/>
      <c r="BL83" s="622" t="s">
        <v>49</v>
      </c>
      <c r="BM83" s="622"/>
      <c r="BN83" s="622"/>
      <c r="BO83" s="622"/>
      <c r="BP83" s="622"/>
    </row>
    <row r="84" spans="1:68" x14ac:dyDescent="0.25">
      <c r="A84" s="623"/>
      <c r="B84" s="623"/>
      <c r="C84" s="102"/>
      <c r="D84" s="50"/>
      <c r="E84" s="51">
        <v>2011</v>
      </c>
      <c r="F84" s="52">
        <v>2012</v>
      </c>
      <c r="G84" s="52">
        <v>2013</v>
      </c>
      <c r="H84" s="52">
        <v>2014</v>
      </c>
      <c r="I84" s="53">
        <v>2015</v>
      </c>
      <c r="J84" s="50">
        <v>2011</v>
      </c>
      <c r="K84" s="50">
        <v>2012</v>
      </c>
      <c r="L84" s="50">
        <v>2013</v>
      </c>
      <c r="M84" s="50">
        <v>2014</v>
      </c>
      <c r="N84" s="50">
        <v>2015</v>
      </c>
      <c r="O84" s="51">
        <v>2011</v>
      </c>
      <c r="P84" s="52">
        <v>2012</v>
      </c>
      <c r="Q84" s="52">
        <v>2013</v>
      </c>
      <c r="R84" s="52">
        <v>2014</v>
      </c>
      <c r="S84" s="53">
        <v>2015</v>
      </c>
      <c r="T84" s="51">
        <v>2011</v>
      </c>
      <c r="U84" s="52">
        <v>2012</v>
      </c>
      <c r="V84" s="52">
        <v>2013</v>
      </c>
      <c r="W84" s="52">
        <v>2014</v>
      </c>
      <c r="X84" s="53">
        <v>2015</v>
      </c>
      <c r="Y84" s="102"/>
      <c r="Z84" s="50"/>
      <c r="AA84" s="51">
        <v>2011</v>
      </c>
      <c r="AB84" s="52">
        <v>2012</v>
      </c>
      <c r="AC84" s="52">
        <v>2013</v>
      </c>
      <c r="AD84" s="52">
        <v>2014</v>
      </c>
      <c r="AE84" s="53">
        <v>2015</v>
      </c>
      <c r="AF84" s="50">
        <v>2011</v>
      </c>
      <c r="AG84" s="50">
        <v>2012</v>
      </c>
      <c r="AH84" s="50">
        <v>2013</v>
      </c>
      <c r="AI84" s="50">
        <v>2014</v>
      </c>
      <c r="AJ84" s="50">
        <v>2015</v>
      </c>
      <c r="AK84" s="51">
        <v>2011</v>
      </c>
      <c r="AL84" s="52">
        <v>2012</v>
      </c>
      <c r="AM84" s="52">
        <v>2013</v>
      </c>
      <c r="AN84" s="52">
        <v>2014</v>
      </c>
      <c r="AO84" s="53">
        <v>2015</v>
      </c>
      <c r="AP84" s="51">
        <v>2011</v>
      </c>
      <c r="AQ84" s="52">
        <v>2012</v>
      </c>
      <c r="AR84" s="52">
        <v>2013</v>
      </c>
      <c r="AS84" s="52">
        <v>2014</v>
      </c>
      <c r="AT84" s="53">
        <v>2015</v>
      </c>
      <c r="AU84" s="102"/>
      <c r="AV84" s="50"/>
      <c r="AW84" s="51">
        <v>2011</v>
      </c>
      <c r="AX84" s="52">
        <v>2012</v>
      </c>
      <c r="AY84" s="52">
        <v>2013</v>
      </c>
      <c r="AZ84" s="52">
        <v>2014</v>
      </c>
      <c r="BA84" s="53">
        <v>2015</v>
      </c>
      <c r="BB84" s="50">
        <v>2011</v>
      </c>
      <c r="BC84" s="50">
        <v>2012</v>
      </c>
      <c r="BD84" s="50">
        <v>2013</v>
      </c>
      <c r="BE84" s="50">
        <v>2014</v>
      </c>
      <c r="BF84" s="50">
        <v>2015</v>
      </c>
      <c r="BG84" s="51">
        <v>2011</v>
      </c>
      <c r="BH84" s="52">
        <v>2012</v>
      </c>
      <c r="BI84" s="52">
        <v>2013</v>
      </c>
      <c r="BJ84" s="52">
        <v>2014</v>
      </c>
      <c r="BK84" s="53">
        <v>2015</v>
      </c>
      <c r="BL84" s="51">
        <v>2011</v>
      </c>
      <c r="BM84" s="52">
        <v>2012</v>
      </c>
      <c r="BN84" s="52">
        <v>2013</v>
      </c>
      <c r="BO84" s="52">
        <v>2014</v>
      </c>
      <c r="BP84" s="53">
        <v>2015</v>
      </c>
    </row>
    <row r="85" spans="1:68" x14ac:dyDescent="0.25">
      <c r="A85" s="623"/>
      <c r="B85" s="623"/>
      <c r="C85" s="103"/>
      <c r="D85" s="43"/>
      <c r="E85" s="54"/>
      <c r="F85" s="55"/>
      <c r="G85" s="55"/>
      <c r="H85" s="55"/>
      <c r="I85" s="56"/>
      <c r="J85" s="55"/>
      <c r="K85" s="55"/>
      <c r="L85" s="55"/>
      <c r="M85" s="55"/>
      <c r="N85" s="55"/>
      <c r="O85" s="54"/>
      <c r="P85" s="55"/>
      <c r="Q85" s="55"/>
      <c r="R85" s="55"/>
      <c r="S85" s="56"/>
      <c r="T85" s="58"/>
      <c r="U85" s="59"/>
      <c r="V85" s="59"/>
      <c r="W85" s="59"/>
      <c r="X85" s="60"/>
      <c r="Y85" s="103"/>
      <c r="Z85" s="43"/>
      <c r="AA85" s="54"/>
      <c r="AB85" s="55"/>
      <c r="AC85" s="55"/>
      <c r="AD85" s="55"/>
      <c r="AE85" s="56"/>
      <c r="AF85" s="55"/>
      <c r="AG85" s="55"/>
      <c r="AH85" s="55"/>
      <c r="AI85" s="55"/>
      <c r="AJ85" s="55"/>
      <c r="AK85" s="54"/>
      <c r="AL85" s="55"/>
      <c r="AM85" s="55"/>
      <c r="AN85" s="55"/>
      <c r="AO85" s="56"/>
      <c r="AP85" s="58"/>
      <c r="AQ85" s="59"/>
      <c r="AR85" s="59"/>
      <c r="AS85" s="59"/>
      <c r="AT85" s="60"/>
      <c r="AU85" s="103"/>
      <c r="AV85" s="43"/>
      <c r="AW85" s="54"/>
      <c r="AX85" s="55"/>
      <c r="AY85" s="55"/>
      <c r="AZ85" s="55"/>
      <c r="BA85" s="56"/>
      <c r="BB85" s="55"/>
      <c r="BC85" s="55"/>
      <c r="BD85" s="55"/>
      <c r="BE85" s="55"/>
      <c r="BF85" s="55"/>
      <c r="BG85" s="54"/>
      <c r="BH85" s="55"/>
      <c r="BI85" s="55"/>
      <c r="BJ85" s="55"/>
      <c r="BK85" s="56"/>
      <c r="BL85" s="58"/>
      <c r="BM85" s="59"/>
      <c r="BN85" s="59"/>
      <c r="BO85" s="59"/>
      <c r="BP85" s="60"/>
    </row>
    <row r="86" spans="1:68" x14ac:dyDescent="0.25">
      <c r="A86" s="623"/>
      <c r="B86" s="623"/>
      <c r="C86" s="103" t="s">
        <v>23</v>
      </c>
      <c r="D86" s="43"/>
      <c r="E86" s="54"/>
      <c r="F86" s="55"/>
      <c r="G86" s="55"/>
      <c r="H86" s="55"/>
      <c r="I86" s="56"/>
      <c r="J86" s="55"/>
      <c r="K86" s="55"/>
      <c r="L86" s="55"/>
      <c r="M86" s="55"/>
      <c r="N86" s="55"/>
      <c r="O86" s="54"/>
      <c r="P86" s="55"/>
      <c r="Q86" s="55"/>
      <c r="R86" s="55"/>
      <c r="S86" s="56"/>
      <c r="T86" s="58"/>
      <c r="U86" s="59"/>
      <c r="V86" s="59"/>
      <c r="W86" s="59"/>
      <c r="X86" s="60"/>
      <c r="Y86" s="103" t="s">
        <v>23</v>
      </c>
      <c r="Z86" s="43"/>
      <c r="AA86" s="54"/>
      <c r="AB86" s="55"/>
      <c r="AC86" s="55"/>
      <c r="AD86" s="55"/>
      <c r="AE86" s="56"/>
      <c r="AF86" s="55"/>
      <c r="AG86" s="55"/>
      <c r="AH86" s="55"/>
      <c r="AI86" s="55"/>
      <c r="AJ86" s="55"/>
      <c r="AK86" s="54"/>
      <c r="AL86" s="55"/>
      <c r="AM86" s="55"/>
      <c r="AN86" s="55"/>
      <c r="AO86" s="56"/>
      <c r="AP86" s="58"/>
      <c r="AQ86" s="59"/>
      <c r="AR86" s="59"/>
      <c r="AS86" s="59"/>
      <c r="AT86" s="60"/>
      <c r="AU86" s="103" t="s">
        <v>23</v>
      </c>
      <c r="AV86" s="43"/>
      <c r="AW86" s="54"/>
      <c r="AX86" s="55"/>
      <c r="AY86" s="55"/>
      <c r="AZ86" s="55"/>
      <c r="BA86" s="56"/>
      <c r="BB86" s="55"/>
      <c r="BC86" s="55"/>
      <c r="BD86" s="55"/>
      <c r="BE86" s="55"/>
      <c r="BF86" s="55"/>
      <c r="BG86" s="54"/>
      <c r="BH86" s="55"/>
      <c r="BI86" s="55"/>
      <c r="BJ86" s="55"/>
      <c r="BK86" s="56"/>
      <c r="BL86" s="58"/>
      <c r="BM86" s="59"/>
      <c r="BN86" s="59"/>
      <c r="BO86" s="59"/>
      <c r="BP86" s="60"/>
    </row>
    <row r="87" spans="1:68" x14ac:dyDescent="0.25">
      <c r="A87" s="623"/>
      <c r="B87" s="623"/>
      <c r="C87" s="104" t="s">
        <v>50</v>
      </c>
      <c r="D87" s="43"/>
      <c r="E87" s="54" t="s">
        <v>57</v>
      </c>
      <c r="F87" s="62">
        <v>1240</v>
      </c>
      <c r="G87" s="62">
        <v>1220</v>
      </c>
      <c r="H87" s="62">
        <v>1360</v>
      </c>
      <c r="I87" s="63">
        <v>1480</v>
      </c>
      <c r="J87" s="54" t="s">
        <v>57</v>
      </c>
      <c r="K87" s="62">
        <v>276040</v>
      </c>
      <c r="L87" s="62">
        <v>274770</v>
      </c>
      <c r="M87" s="62">
        <v>285440</v>
      </c>
      <c r="N87" s="62">
        <v>293900</v>
      </c>
      <c r="O87" s="54" t="s">
        <v>57</v>
      </c>
      <c r="P87" s="62">
        <v>277280</v>
      </c>
      <c r="Q87" s="62">
        <v>275990</v>
      </c>
      <c r="R87" s="62">
        <v>286800</v>
      </c>
      <c r="S87" s="63">
        <v>295380</v>
      </c>
      <c r="T87" s="54" t="s">
        <v>57</v>
      </c>
      <c r="U87" s="59" t="s">
        <v>52</v>
      </c>
      <c r="V87" s="59" t="s">
        <v>52</v>
      </c>
      <c r="W87" s="59" t="s">
        <v>52</v>
      </c>
      <c r="X87" s="60" t="s">
        <v>52</v>
      </c>
      <c r="Y87" s="104" t="s">
        <v>50</v>
      </c>
      <c r="Z87" s="43"/>
      <c r="AA87" s="54" t="s">
        <v>57</v>
      </c>
      <c r="AB87" s="62">
        <v>1050</v>
      </c>
      <c r="AC87" s="62">
        <v>1070</v>
      </c>
      <c r="AD87" s="62">
        <v>1100</v>
      </c>
      <c r="AE87" s="63">
        <v>1160</v>
      </c>
      <c r="AF87" s="54" t="s">
        <v>57</v>
      </c>
      <c r="AG87" s="62">
        <v>264700</v>
      </c>
      <c r="AH87" s="62">
        <v>262600</v>
      </c>
      <c r="AI87" s="62">
        <v>272810</v>
      </c>
      <c r="AJ87" s="62">
        <v>281520</v>
      </c>
      <c r="AK87" s="54" t="s">
        <v>57</v>
      </c>
      <c r="AL87" s="62">
        <v>265750</v>
      </c>
      <c r="AM87" s="62">
        <v>263670</v>
      </c>
      <c r="AN87" s="62">
        <v>273910</v>
      </c>
      <c r="AO87" s="63">
        <v>282680</v>
      </c>
      <c r="AP87" s="54" t="s">
        <v>57</v>
      </c>
      <c r="AQ87" s="59" t="s">
        <v>52</v>
      </c>
      <c r="AR87" s="59" t="s">
        <v>52</v>
      </c>
      <c r="AS87" s="59" t="s">
        <v>52</v>
      </c>
      <c r="AT87" s="60" t="s">
        <v>52</v>
      </c>
      <c r="AU87" s="104" t="s">
        <v>50</v>
      </c>
      <c r="AV87" s="43"/>
      <c r="AW87" s="54" t="s">
        <v>57</v>
      </c>
      <c r="AX87" s="62">
        <v>2290</v>
      </c>
      <c r="AY87" s="62">
        <v>2300</v>
      </c>
      <c r="AZ87" s="62">
        <v>2460</v>
      </c>
      <c r="BA87" s="63">
        <v>2640</v>
      </c>
      <c r="BB87" s="54" t="s">
        <v>57</v>
      </c>
      <c r="BC87" s="62">
        <v>540730</v>
      </c>
      <c r="BD87" s="62">
        <v>537370</v>
      </c>
      <c r="BE87" s="62">
        <v>558250</v>
      </c>
      <c r="BF87" s="62">
        <v>575420</v>
      </c>
      <c r="BG87" s="54" t="s">
        <v>57</v>
      </c>
      <c r="BH87" s="62">
        <v>543020</v>
      </c>
      <c r="BI87" s="62">
        <v>539670</v>
      </c>
      <c r="BJ87" s="62">
        <v>560710</v>
      </c>
      <c r="BK87" s="63">
        <v>578060</v>
      </c>
      <c r="BL87" s="54" t="s">
        <v>57</v>
      </c>
      <c r="BM87" s="59" t="s">
        <v>52</v>
      </c>
      <c r="BN87" s="62">
        <v>12130</v>
      </c>
      <c r="BO87" s="62">
        <v>13350</v>
      </c>
      <c r="BP87" s="63">
        <v>13680</v>
      </c>
    </row>
    <row r="88" spans="1:68" ht="6" customHeight="1" x14ac:dyDescent="0.25">
      <c r="A88" s="623"/>
      <c r="B88" s="623"/>
      <c r="C88" s="104"/>
      <c r="D88" s="43"/>
      <c r="E88" s="54"/>
      <c r="F88" s="55"/>
      <c r="G88" s="55"/>
      <c r="H88" s="107"/>
      <c r="I88" s="108"/>
      <c r="J88" s="54"/>
      <c r="K88" s="107"/>
      <c r="L88" s="107"/>
      <c r="M88" s="107"/>
      <c r="N88" s="107"/>
      <c r="O88" s="54"/>
      <c r="P88" s="55"/>
      <c r="Q88" s="55"/>
      <c r="R88" s="107"/>
      <c r="S88" s="108"/>
      <c r="T88" s="54"/>
      <c r="U88" s="59"/>
      <c r="V88" s="59"/>
      <c r="W88" s="105"/>
      <c r="X88" s="106"/>
      <c r="Y88" s="104"/>
      <c r="Z88" s="43"/>
      <c r="AA88" s="54"/>
      <c r="AB88" s="55"/>
      <c r="AC88" s="55"/>
      <c r="AD88" s="107"/>
      <c r="AE88" s="108"/>
      <c r="AF88" s="54"/>
      <c r="AG88" s="107"/>
      <c r="AH88" s="107"/>
      <c r="AI88" s="107"/>
      <c r="AJ88" s="107"/>
      <c r="AK88" s="54"/>
      <c r="AL88" s="55"/>
      <c r="AM88" s="55"/>
      <c r="AN88" s="107"/>
      <c r="AO88" s="108"/>
      <c r="AP88" s="54"/>
      <c r="AQ88" s="59"/>
      <c r="AR88" s="59"/>
      <c r="AS88" s="105"/>
      <c r="AT88" s="106"/>
      <c r="AU88" s="104"/>
      <c r="AV88" s="43"/>
      <c r="AW88" s="54"/>
      <c r="AX88" s="55"/>
      <c r="AY88" s="55"/>
      <c r="AZ88" s="107"/>
      <c r="BA88" s="108"/>
      <c r="BB88" s="54"/>
      <c r="BC88" s="107"/>
      <c r="BD88" s="107"/>
      <c r="BE88" s="107"/>
      <c r="BF88" s="107"/>
      <c r="BG88" s="54"/>
      <c r="BH88" s="55"/>
      <c r="BI88" s="55"/>
      <c r="BJ88" s="107"/>
      <c r="BK88" s="108"/>
      <c r="BL88" s="54"/>
      <c r="BM88" s="59"/>
      <c r="BN88" s="59"/>
      <c r="BO88" s="105"/>
      <c r="BP88" s="106"/>
    </row>
    <row r="89" spans="1:68" x14ac:dyDescent="0.25">
      <c r="A89" s="623"/>
      <c r="B89" s="623"/>
      <c r="C89" s="104" t="s">
        <v>51</v>
      </c>
      <c r="D89" s="43"/>
      <c r="E89" s="61" t="s">
        <v>57</v>
      </c>
      <c r="F89" s="62">
        <v>270</v>
      </c>
      <c r="G89" s="62">
        <v>310</v>
      </c>
      <c r="H89" s="62">
        <v>330</v>
      </c>
      <c r="I89" s="63">
        <v>440</v>
      </c>
      <c r="J89" s="61" t="s">
        <v>57</v>
      </c>
      <c r="K89" s="62">
        <v>190330</v>
      </c>
      <c r="L89" s="62">
        <v>193570</v>
      </c>
      <c r="M89" s="62">
        <v>204930</v>
      </c>
      <c r="N89" s="62">
        <v>220790</v>
      </c>
      <c r="O89" s="61" t="s">
        <v>57</v>
      </c>
      <c r="P89" s="62">
        <v>190600</v>
      </c>
      <c r="Q89" s="62">
        <v>193880</v>
      </c>
      <c r="R89" s="62">
        <v>205250</v>
      </c>
      <c r="S89" s="63">
        <v>221230</v>
      </c>
      <c r="T89" s="61" t="s">
        <v>57</v>
      </c>
      <c r="U89" s="59" t="s">
        <v>52</v>
      </c>
      <c r="V89" s="59" t="s">
        <v>52</v>
      </c>
      <c r="W89" s="59" t="s">
        <v>52</v>
      </c>
      <c r="X89" s="60" t="s">
        <v>52</v>
      </c>
      <c r="Y89" s="104" t="s">
        <v>51</v>
      </c>
      <c r="Z89" s="43"/>
      <c r="AA89" s="61" t="s">
        <v>57</v>
      </c>
      <c r="AB89" s="62">
        <v>420</v>
      </c>
      <c r="AC89" s="62">
        <v>460</v>
      </c>
      <c r="AD89" s="62">
        <v>510</v>
      </c>
      <c r="AE89" s="63">
        <v>580</v>
      </c>
      <c r="AF89" s="61" t="s">
        <v>57</v>
      </c>
      <c r="AG89" s="62">
        <v>215180</v>
      </c>
      <c r="AH89" s="62">
        <v>216450</v>
      </c>
      <c r="AI89" s="62">
        <v>227210</v>
      </c>
      <c r="AJ89" s="62">
        <v>240790</v>
      </c>
      <c r="AK89" s="61" t="s">
        <v>57</v>
      </c>
      <c r="AL89" s="62">
        <v>215610</v>
      </c>
      <c r="AM89" s="62">
        <v>216910</v>
      </c>
      <c r="AN89" s="62">
        <v>227720</v>
      </c>
      <c r="AO89" s="63">
        <v>241370</v>
      </c>
      <c r="AP89" s="61" t="s">
        <v>57</v>
      </c>
      <c r="AQ89" s="59" t="s">
        <v>52</v>
      </c>
      <c r="AR89" s="59" t="s">
        <v>52</v>
      </c>
      <c r="AS89" s="59" t="s">
        <v>52</v>
      </c>
      <c r="AT89" s="60" t="s">
        <v>52</v>
      </c>
      <c r="AU89" s="104" t="s">
        <v>51</v>
      </c>
      <c r="AV89" s="43"/>
      <c r="AW89" s="61" t="s">
        <v>57</v>
      </c>
      <c r="AX89" s="62">
        <v>700</v>
      </c>
      <c r="AY89" s="62">
        <v>770</v>
      </c>
      <c r="AZ89" s="62">
        <v>840</v>
      </c>
      <c r="BA89" s="63">
        <v>1020</v>
      </c>
      <c r="BB89" s="61" t="s">
        <v>57</v>
      </c>
      <c r="BC89" s="62">
        <v>405520</v>
      </c>
      <c r="BD89" s="62">
        <v>410020</v>
      </c>
      <c r="BE89" s="62">
        <v>432140</v>
      </c>
      <c r="BF89" s="62">
        <v>461580</v>
      </c>
      <c r="BG89" s="61" t="s">
        <v>57</v>
      </c>
      <c r="BH89" s="62">
        <v>406210</v>
      </c>
      <c r="BI89" s="62">
        <v>410790</v>
      </c>
      <c r="BJ89" s="62">
        <v>432970</v>
      </c>
      <c r="BK89" s="63">
        <v>462600</v>
      </c>
      <c r="BL89" s="61" t="s">
        <v>57</v>
      </c>
      <c r="BM89" s="59" t="s">
        <v>52</v>
      </c>
      <c r="BN89" s="59" t="s">
        <v>52</v>
      </c>
      <c r="BO89" s="59" t="s">
        <v>52</v>
      </c>
      <c r="BP89" s="60" t="s">
        <v>52</v>
      </c>
    </row>
    <row r="90" spans="1:68" ht="6" customHeight="1" x14ac:dyDescent="0.25">
      <c r="A90" s="623"/>
      <c r="B90" s="623"/>
      <c r="C90" s="104"/>
      <c r="D90" s="43"/>
      <c r="E90" s="61"/>
      <c r="F90" s="55"/>
      <c r="G90" s="55"/>
      <c r="H90" s="55"/>
      <c r="I90" s="56"/>
      <c r="J90" s="61"/>
      <c r="K90" s="107"/>
      <c r="L90" s="62"/>
      <c r="M90" s="62"/>
      <c r="N90" s="62"/>
      <c r="O90" s="61"/>
      <c r="P90" s="55"/>
      <c r="Q90" s="55"/>
      <c r="R90" s="55"/>
      <c r="S90" s="56"/>
      <c r="T90" s="61"/>
      <c r="U90" s="59"/>
      <c r="V90" s="59"/>
      <c r="W90" s="59"/>
      <c r="X90" s="60"/>
      <c r="Y90" s="104"/>
      <c r="Z90" s="43"/>
      <c r="AA90" s="61"/>
      <c r="AB90" s="55"/>
      <c r="AC90" s="55"/>
      <c r="AD90" s="55"/>
      <c r="AE90" s="56"/>
      <c r="AF90" s="61"/>
      <c r="AG90" s="107"/>
      <c r="AH90" s="62"/>
      <c r="AI90" s="62"/>
      <c r="AJ90" s="62"/>
      <c r="AK90" s="61"/>
      <c r="AL90" s="55"/>
      <c r="AM90" s="55"/>
      <c r="AN90" s="55"/>
      <c r="AO90" s="56"/>
      <c r="AP90" s="61"/>
      <c r="AQ90" s="59"/>
      <c r="AR90" s="59"/>
      <c r="AS90" s="59"/>
      <c r="AT90" s="60"/>
      <c r="AU90" s="104"/>
      <c r="AV90" s="43"/>
      <c r="AW90" s="61"/>
      <c r="AX90" s="55"/>
      <c r="AY90" s="55"/>
      <c r="AZ90" s="55"/>
      <c r="BA90" s="56"/>
      <c r="BB90" s="61"/>
      <c r="BC90" s="107"/>
      <c r="BD90" s="62"/>
      <c r="BE90" s="62"/>
      <c r="BF90" s="62"/>
      <c r="BG90" s="61"/>
      <c r="BH90" s="55"/>
      <c r="BI90" s="55"/>
      <c r="BJ90" s="55"/>
      <c r="BK90" s="56"/>
      <c r="BL90" s="61"/>
      <c r="BM90" s="59"/>
      <c r="BN90" s="59"/>
      <c r="BO90" s="59"/>
      <c r="BP90" s="60"/>
    </row>
    <row r="91" spans="1:68" x14ac:dyDescent="0.25">
      <c r="A91" s="623"/>
      <c r="B91" s="623"/>
      <c r="C91" s="104" t="s">
        <v>53</v>
      </c>
      <c r="D91" s="43"/>
      <c r="E91" s="61" t="s">
        <v>57</v>
      </c>
      <c r="F91" s="62">
        <v>950</v>
      </c>
      <c r="G91" s="62">
        <v>900</v>
      </c>
      <c r="H91" s="62">
        <v>1020</v>
      </c>
      <c r="I91" s="63">
        <v>1030</v>
      </c>
      <c r="J91" s="61" t="s">
        <v>57</v>
      </c>
      <c r="K91" s="62">
        <v>82370</v>
      </c>
      <c r="L91" s="62">
        <v>77850</v>
      </c>
      <c r="M91" s="62">
        <v>77000</v>
      </c>
      <c r="N91" s="62">
        <v>69590</v>
      </c>
      <c r="O91" s="61" t="s">
        <v>57</v>
      </c>
      <c r="P91" s="62">
        <v>83320</v>
      </c>
      <c r="Q91" s="62">
        <v>78750</v>
      </c>
      <c r="R91" s="62">
        <v>78010</v>
      </c>
      <c r="S91" s="63">
        <v>70620</v>
      </c>
      <c r="T91" s="61" t="s">
        <v>57</v>
      </c>
      <c r="U91" s="59" t="s">
        <v>52</v>
      </c>
      <c r="V91" s="59" t="s">
        <v>52</v>
      </c>
      <c r="W91" s="59" t="s">
        <v>52</v>
      </c>
      <c r="X91" s="60" t="s">
        <v>52</v>
      </c>
      <c r="Y91" s="104" t="s">
        <v>53</v>
      </c>
      <c r="Z91" s="43"/>
      <c r="AA91" s="61" t="s">
        <v>57</v>
      </c>
      <c r="AB91" s="62">
        <v>620</v>
      </c>
      <c r="AC91" s="62">
        <v>610</v>
      </c>
      <c r="AD91" s="62">
        <v>590</v>
      </c>
      <c r="AE91" s="63">
        <v>570</v>
      </c>
      <c r="AF91" s="61" t="s">
        <v>57</v>
      </c>
      <c r="AG91" s="62">
        <v>46130</v>
      </c>
      <c r="AH91" s="62">
        <v>42490</v>
      </c>
      <c r="AI91" s="62">
        <v>41720</v>
      </c>
      <c r="AJ91" s="62">
        <v>36940</v>
      </c>
      <c r="AK91" s="61" t="s">
        <v>57</v>
      </c>
      <c r="AL91" s="62">
        <v>46750</v>
      </c>
      <c r="AM91" s="62">
        <v>43100</v>
      </c>
      <c r="AN91" s="62">
        <v>42310</v>
      </c>
      <c r="AO91" s="63">
        <v>37510</v>
      </c>
      <c r="AP91" s="61" t="s">
        <v>57</v>
      </c>
      <c r="AQ91" s="59" t="s">
        <v>52</v>
      </c>
      <c r="AR91" s="59" t="s">
        <v>52</v>
      </c>
      <c r="AS91" s="59" t="s">
        <v>52</v>
      </c>
      <c r="AT91" s="60" t="s">
        <v>52</v>
      </c>
      <c r="AU91" s="104" t="s">
        <v>53</v>
      </c>
      <c r="AV91" s="43"/>
      <c r="AW91" s="61" t="s">
        <v>57</v>
      </c>
      <c r="AX91" s="62">
        <v>1580</v>
      </c>
      <c r="AY91" s="62">
        <v>1510</v>
      </c>
      <c r="AZ91" s="62">
        <v>1600</v>
      </c>
      <c r="BA91" s="63">
        <v>1600</v>
      </c>
      <c r="BB91" s="61" t="s">
        <v>57</v>
      </c>
      <c r="BC91" s="62">
        <v>128500</v>
      </c>
      <c r="BD91" s="62">
        <v>120330</v>
      </c>
      <c r="BE91" s="62">
        <v>118720</v>
      </c>
      <c r="BF91" s="62">
        <v>106530</v>
      </c>
      <c r="BG91" s="61" t="s">
        <v>57</v>
      </c>
      <c r="BH91" s="62">
        <v>130070</v>
      </c>
      <c r="BI91" s="62">
        <v>121840</v>
      </c>
      <c r="BJ91" s="62">
        <v>120320</v>
      </c>
      <c r="BK91" s="63">
        <v>108130</v>
      </c>
      <c r="BL91" s="61" t="s">
        <v>57</v>
      </c>
      <c r="BM91" s="59" t="s">
        <v>52</v>
      </c>
      <c r="BN91" s="59" t="s">
        <v>52</v>
      </c>
      <c r="BO91" s="59" t="s">
        <v>52</v>
      </c>
      <c r="BP91" s="60" t="s">
        <v>52</v>
      </c>
    </row>
    <row r="92" spans="1:68" x14ac:dyDescent="0.25">
      <c r="A92" s="623"/>
      <c r="B92" s="623"/>
      <c r="C92" s="104" t="s">
        <v>54</v>
      </c>
      <c r="D92" s="43"/>
      <c r="E92" s="61" t="s">
        <v>57</v>
      </c>
      <c r="F92" s="62">
        <v>430</v>
      </c>
      <c r="G92" s="62">
        <v>380</v>
      </c>
      <c r="H92" s="62">
        <v>430</v>
      </c>
      <c r="I92" s="63">
        <v>420</v>
      </c>
      <c r="J92" s="61" t="s">
        <v>57</v>
      </c>
      <c r="K92" s="62">
        <v>12050</v>
      </c>
      <c r="L92" s="62">
        <v>12150</v>
      </c>
      <c r="M92" s="62">
        <v>12390</v>
      </c>
      <c r="N92" s="62">
        <v>12720</v>
      </c>
      <c r="O92" s="61" t="s">
        <v>57</v>
      </c>
      <c r="P92" s="62">
        <v>12480</v>
      </c>
      <c r="Q92" s="62">
        <v>12520</v>
      </c>
      <c r="R92" s="62">
        <v>12820</v>
      </c>
      <c r="S92" s="63">
        <v>13140</v>
      </c>
      <c r="T92" s="61" t="s">
        <v>57</v>
      </c>
      <c r="U92" s="59" t="s">
        <v>52</v>
      </c>
      <c r="V92" s="59" t="s">
        <v>52</v>
      </c>
      <c r="W92" s="59" t="s">
        <v>52</v>
      </c>
      <c r="X92" s="60" t="s">
        <v>52</v>
      </c>
      <c r="Y92" s="104" t="s">
        <v>54</v>
      </c>
      <c r="Z92" s="43"/>
      <c r="AA92" s="61" t="s">
        <v>57</v>
      </c>
      <c r="AB92" s="62">
        <v>160</v>
      </c>
      <c r="AC92" s="62">
        <v>180</v>
      </c>
      <c r="AD92" s="62">
        <v>170</v>
      </c>
      <c r="AE92" s="63">
        <v>160</v>
      </c>
      <c r="AF92" s="61" t="s">
        <v>57</v>
      </c>
      <c r="AG92" s="62">
        <v>4320</v>
      </c>
      <c r="AH92" s="62">
        <v>4230</v>
      </c>
      <c r="AI92" s="62">
        <v>4420</v>
      </c>
      <c r="AJ92" s="62">
        <v>4550</v>
      </c>
      <c r="AK92" s="61" t="s">
        <v>57</v>
      </c>
      <c r="AL92" s="62">
        <v>4480</v>
      </c>
      <c r="AM92" s="62">
        <v>4410</v>
      </c>
      <c r="AN92" s="62">
        <v>4590</v>
      </c>
      <c r="AO92" s="63">
        <v>4710</v>
      </c>
      <c r="AP92" s="61" t="s">
        <v>57</v>
      </c>
      <c r="AQ92" s="59" t="s">
        <v>52</v>
      </c>
      <c r="AR92" s="59" t="s">
        <v>52</v>
      </c>
      <c r="AS92" s="59" t="s">
        <v>52</v>
      </c>
      <c r="AT92" s="60" t="s">
        <v>52</v>
      </c>
      <c r="AU92" s="104" t="s">
        <v>54</v>
      </c>
      <c r="AV92" s="43"/>
      <c r="AW92" s="61" t="s">
        <v>57</v>
      </c>
      <c r="AX92" s="62">
        <v>590</v>
      </c>
      <c r="AY92" s="62">
        <v>550</v>
      </c>
      <c r="AZ92" s="62">
        <v>600</v>
      </c>
      <c r="BA92" s="63">
        <v>580</v>
      </c>
      <c r="BB92" s="61" t="s">
        <v>57</v>
      </c>
      <c r="BC92" s="62">
        <v>16370</v>
      </c>
      <c r="BD92" s="62">
        <v>16380</v>
      </c>
      <c r="BE92" s="62">
        <v>16810</v>
      </c>
      <c r="BF92" s="62">
        <v>17270</v>
      </c>
      <c r="BG92" s="61" t="s">
        <v>57</v>
      </c>
      <c r="BH92" s="62">
        <v>16960</v>
      </c>
      <c r="BI92" s="62">
        <v>16930</v>
      </c>
      <c r="BJ92" s="62">
        <v>17410</v>
      </c>
      <c r="BK92" s="63">
        <v>17850</v>
      </c>
      <c r="BL92" s="61" t="s">
        <v>57</v>
      </c>
      <c r="BM92" s="59" t="s">
        <v>52</v>
      </c>
      <c r="BN92" s="59" t="s">
        <v>52</v>
      </c>
      <c r="BO92" s="59" t="s">
        <v>52</v>
      </c>
      <c r="BP92" s="60" t="s">
        <v>52</v>
      </c>
    </row>
    <row r="93" spans="1:68" x14ac:dyDescent="0.25">
      <c r="A93" s="623"/>
      <c r="B93" s="623"/>
      <c r="C93" s="104" t="s">
        <v>55</v>
      </c>
      <c r="D93" s="66"/>
      <c r="E93" s="118" t="s">
        <v>57</v>
      </c>
      <c r="F93" s="62">
        <v>530</v>
      </c>
      <c r="G93" s="62">
        <v>530</v>
      </c>
      <c r="H93" s="62">
        <v>590</v>
      </c>
      <c r="I93" s="63">
        <v>610</v>
      </c>
      <c r="J93" s="118" t="s">
        <v>57</v>
      </c>
      <c r="K93" s="62">
        <v>70320</v>
      </c>
      <c r="L93" s="62">
        <v>65700</v>
      </c>
      <c r="M93" s="62">
        <v>64600</v>
      </c>
      <c r="N93" s="62">
        <v>56870</v>
      </c>
      <c r="O93" s="118" t="s">
        <v>57</v>
      </c>
      <c r="P93" s="62">
        <v>70840</v>
      </c>
      <c r="Q93" s="62">
        <v>66230</v>
      </c>
      <c r="R93" s="62">
        <v>65190</v>
      </c>
      <c r="S93" s="63">
        <v>57480</v>
      </c>
      <c r="T93" s="118" t="s">
        <v>57</v>
      </c>
      <c r="U93" s="110" t="s">
        <v>52</v>
      </c>
      <c r="V93" s="110" t="s">
        <v>52</v>
      </c>
      <c r="W93" s="110" t="s">
        <v>52</v>
      </c>
      <c r="X93" s="111" t="s">
        <v>52</v>
      </c>
      <c r="Y93" s="104" t="s">
        <v>55</v>
      </c>
      <c r="Z93" s="66"/>
      <c r="AA93" s="118" t="s">
        <v>57</v>
      </c>
      <c r="AB93" s="62">
        <v>460</v>
      </c>
      <c r="AC93" s="62">
        <v>430</v>
      </c>
      <c r="AD93" s="62">
        <v>420</v>
      </c>
      <c r="AE93" s="63">
        <v>410</v>
      </c>
      <c r="AF93" s="118" t="s">
        <v>57</v>
      </c>
      <c r="AG93" s="62">
        <v>41810</v>
      </c>
      <c r="AH93" s="62">
        <v>38260</v>
      </c>
      <c r="AI93" s="62">
        <v>37300</v>
      </c>
      <c r="AJ93" s="62">
        <v>32390</v>
      </c>
      <c r="AK93" s="118" t="s">
        <v>57</v>
      </c>
      <c r="AL93" s="62">
        <v>42270</v>
      </c>
      <c r="AM93" s="62">
        <v>38690</v>
      </c>
      <c r="AN93" s="62">
        <v>37720</v>
      </c>
      <c r="AO93" s="63">
        <v>32810</v>
      </c>
      <c r="AP93" s="118" t="s">
        <v>57</v>
      </c>
      <c r="AQ93" s="110" t="s">
        <v>52</v>
      </c>
      <c r="AR93" s="110" t="s">
        <v>52</v>
      </c>
      <c r="AS93" s="110" t="s">
        <v>52</v>
      </c>
      <c r="AT93" s="111" t="s">
        <v>52</v>
      </c>
      <c r="AU93" s="104" t="s">
        <v>55</v>
      </c>
      <c r="AV93" s="66"/>
      <c r="AW93" s="118" t="s">
        <v>57</v>
      </c>
      <c r="AX93" s="62">
        <v>990</v>
      </c>
      <c r="AY93" s="62">
        <v>960</v>
      </c>
      <c r="AZ93" s="62">
        <v>1010</v>
      </c>
      <c r="BA93" s="63">
        <v>1020</v>
      </c>
      <c r="BB93" s="118" t="s">
        <v>57</v>
      </c>
      <c r="BC93" s="62">
        <v>112130</v>
      </c>
      <c r="BD93" s="62">
        <v>103960</v>
      </c>
      <c r="BE93" s="62">
        <v>101910</v>
      </c>
      <c r="BF93" s="62">
        <v>89260</v>
      </c>
      <c r="BG93" s="118" t="s">
        <v>57</v>
      </c>
      <c r="BH93" s="62">
        <v>113120</v>
      </c>
      <c r="BI93" s="62">
        <v>104910</v>
      </c>
      <c r="BJ93" s="62">
        <v>102910</v>
      </c>
      <c r="BK93" s="63">
        <v>90280</v>
      </c>
      <c r="BL93" s="118" t="s">
        <v>57</v>
      </c>
      <c r="BM93" s="110" t="s">
        <v>52</v>
      </c>
      <c r="BN93" s="110" t="s">
        <v>52</v>
      </c>
      <c r="BO93" s="110" t="s">
        <v>52</v>
      </c>
      <c r="BP93" s="111" t="s">
        <v>52</v>
      </c>
    </row>
    <row r="94" spans="1:68" x14ac:dyDescent="0.25">
      <c r="A94" s="623"/>
      <c r="B94" s="623"/>
      <c r="C94" s="103"/>
      <c r="D94" s="43"/>
      <c r="E94" s="54"/>
      <c r="F94" s="55"/>
      <c r="G94" s="55"/>
      <c r="H94" s="55"/>
      <c r="I94" s="56"/>
      <c r="J94" s="54"/>
      <c r="K94" s="55"/>
      <c r="L94" s="55"/>
      <c r="M94" s="55"/>
      <c r="N94" s="55"/>
      <c r="O94" s="54"/>
      <c r="P94" s="55"/>
      <c r="Q94" s="55"/>
      <c r="R94" s="55"/>
      <c r="S94" s="56"/>
      <c r="T94" s="54"/>
      <c r="U94" s="59"/>
      <c r="V94" s="59"/>
      <c r="W94" s="59"/>
      <c r="X94" s="60"/>
      <c r="Y94" s="103"/>
      <c r="Z94" s="43"/>
      <c r="AA94" s="54"/>
      <c r="AB94" s="55"/>
      <c r="AC94" s="55"/>
      <c r="AD94" s="55"/>
      <c r="AE94" s="56"/>
      <c r="AF94" s="54"/>
      <c r="AG94" s="55"/>
      <c r="AH94" s="55"/>
      <c r="AI94" s="55"/>
      <c r="AJ94" s="55"/>
      <c r="AK94" s="54"/>
      <c r="AL94" s="55"/>
      <c r="AM94" s="55"/>
      <c r="AN94" s="55"/>
      <c r="AO94" s="56"/>
      <c r="AP94" s="54"/>
      <c r="AQ94" s="59"/>
      <c r="AR94" s="59"/>
      <c r="AS94" s="59"/>
      <c r="AT94" s="60"/>
      <c r="AU94" s="103"/>
      <c r="AV94" s="43"/>
      <c r="AW94" s="54"/>
      <c r="AX94" s="55"/>
      <c r="AY94" s="55"/>
      <c r="AZ94" s="55"/>
      <c r="BA94" s="56"/>
      <c r="BB94" s="54"/>
      <c r="BC94" s="55"/>
      <c r="BD94" s="55"/>
      <c r="BE94" s="55"/>
      <c r="BF94" s="55"/>
      <c r="BG94" s="54"/>
      <c r="BH94" s="55"/>
      <c r="BI94" s="55"/>
      <c r="BJ94" s="55"/>
      <c r="BK94" s="56"/>
      <c r="BL94" s="54"/>
      <c r="BM94" s="59"/>
      <c r="BN94" s="59"/>
      <c r="BO94" s="59"/>
      <c r="BP94" s="60"/>
    </row>
    <row r="95" spans="1:68" x14ac:dyDescent="0.25">
      <c r="A95" s="623"/>
      <c r="B95" s="623"/>
      <c r="C95" s="103" t="s">
        <v>30</v>
      </c>
      <c r="D95" s="43"/>
      <c r="E95" s="54"/>
      <c r="F95" s="55"/>
      <c r="G95" s="55"/>
      <c r="H95" s="55"/>
      <c r="I95" s="56"/>
      <c r="J95" s="54"/>
      <c r="K95" s="55"/>
      <c r="L95" s="55"/>
      <c r="M95" s="55"/>
      <c r="N95" s="55"/>
      <c r="O95" s="54"/>
      <c r="P95" s="55"/>
      <c r="Q95" s="55"/>
      <c r="R95" s="55"/>
      <c r="S95" s="56"/>
      <c r="T95" s="54"/>
      <c r="U95" s="59"/>
      <c r="V95" s="59"/>
      <c r="W95" s="59"/>
      <c r="X95" s="60"/>
      <c r="Y95" s="103" t="s">
        <v>30</v>
      </c>
      <c r="Z95" s="43"/>
      <c r="AA95" s="54"/>
      <c r="AB95" s="55"/>
      <c r="AC95" s="55"/>
      <c r="AD95" s="55"/>
      <c r="AE95" s="56"/>
      <c r="AF95" s="54"/>
      <c r="AG95" s="55"/>
      <c r="AH95" s="55"/>
      <c r="AI95" s="55"/>
      <c r="AJ95" s="55"/>
      <c r="AK95" s="54"/>
      <c r="AL95" s="55"/>
      <c r="AM95" s="55"/>
      <c r="AN95" s="55"/>
      <c r="AO95" s="56"/>
      <c r="AP95" s="54"/>
      <c r="AQ95" s="59"/>
      <c r="AR95" s="59"/>
      <c r="AS95" s="59"/>
      <c r="AT95" s="60"/>
      <c r="AU95" s="103" t="s">
        <v>30</v>
      </c>
      <c r="AV95" s="43"/>
      <c r="AW95" s="54"/>
      <c r="AX95" s="55"/>
      <c r="AY95" s="55"/>
      <c r="AZ95" s="55"/>
      <c r="BA95" s="56"/>
      <c r="BB95" s="54"/>
      <c r="BC95" s="55"/>
      <c r="BD95" s="55"/>
      <c r="BE95" s="55"/>
      <c r="BF95" s="55"/>
      <c r="BG95" s="54"/>
      <c r="BH95" s="55"/>
      <c r="BI95" s="55"/>
      <c r="BJ95" s="55"/>
      <c r="BK95" s="56"/>
      <c r="BL95" s="54"/>
      <c r="BM95" s="59"/>
      <c r="BN95" s="59"/>
      <c r="BO95" s="59"/>
      <c r="BP95" s="60"/>
    </row>
    <row r="96" spans="1:68" x14ac:dyDescent="0.25">
      <c r="A96" s="623"/>
      <c r="B96" s="623"/>
      <c r="C96" s="104" t="s">
        <v>50</v>
      </c>
      <c r="D96" s="43"/>
      <c r="E96" s="54" t="s">
        <v>57</v>
      </c>
      <c r="F96" s="55">
        <v>37</v>
      </c>
      <c r="G96" s="55">
        <v>42</v>
      </c>
      <c r="H96" s="107">
        <v>43</v>
      </c>
      <c r="I96" s="108">
        <v>49</v>
      </c>
      <c r="J96" s="54" t="s">
        <v>57</v>
      </c>
      <c r="K96" s="55">
        <v>71</v>
      </c>
      <c r="L96" s="55">
        <v>72</v>
      </c>
      <c r="M96" s="107">
        <v>76</v>
      </c>
      <c r="N96" s="108">
        <v>77</v>
      </c>
      <c r="O96" s="54" t="s">
        <v>57</v>
      </c>
      <c r="P96" s="55">
        <v>71</v>
      </c>
      <c r="Q96" s="55">
        <v>72</v>
      </c>
      <c r="R96" s="107">
        <v>75</v>
      </c>
      <c r="S96" s="108">
        <v>77</v>
      </c>
      <c r="T96" s="54" t="s">
        <v>57</v>
      </c>
      <c r="U96" s="59" t="s">
        <v>52</v>
      </c>
      <c r="V96" s="59" t="s">
        <v>52</v>
      </c>
      <c r="W96" s="59" t="s">
        <v>52</v>
      </c>
      <c r="X96" s="60" t="s">
        <v>52</v>
      </c>
      <c r="Y96" s="104" t="s">
        <v>50</v>
      </c>
      <c r="Z96" s="43"/>
      <c r="AA96" s="54" t="s">
        <v>57</v>
      </c>
      <c r="AB96" s="55">
        <v>49</v>
      </c>
      <c r="AC96" s="55">
        <v>48</v>
      </c>
      <c r="AD96" s="107">
        <v>54</v>
      </c>
      <c r="AE96" s="108">
        <v>56</v>
      </c>
      <c r="AF96" s="54" t="s">
        <v>57</v>
      </c>
      <c r="AG96" s="55">
        <v>79</v>
      </c>
      <c r="AH96" s="55">
        <v>79</v>
      </c>
      <c r="AI96" s="107">
        <v>82</v>
      </c>
      <c r="AJ96" s="108">
        <v>83</v>
      </c>
      <c r="AK96" s="54" t="s">
        <v>57</v>
      </c>
      <c r="AL96" s="55">
        <v>79</v>
      </c>
      <c r="AM96" s="55">
        <v>79</v>
      </c>
      <c r="AN96" s="107">
        <v>82</v>
      </c>
      <c r="AO96" s="108">
        <v>83</v>
      </c>
      <c r="AP96" s="54" t="s">
        <v>57</v>
      </c>
      <c r="AQ96" s="59" t="s">
        <v>52</v>
      </c>
      <c r="AR96" s="59" t="s">
        <v>52</v>
      </c>
      <c r="AS96" s="59" t="s">
        <v>52</v>
      </c>
      <c r="AT96" s="60" t="s">
        <v>52</v>
      </c>
      <c r="AU96" s="104" t="s">
        <v>50</v>
      </c>
      <c r="AV96" s="43"/>
      <c r="AW96" s="54" t="s">
        <v>57</v>
      </c>
      <c r="AX96" s="55">
        <v>42</v>
      </c>
      <c r="AY96" s="55">
        <v>45</v>
      </c>
      <c r="AZ96" s="107">
        <v>48</v>
      </c>
      <c r="BA96" s="108">
        <v>52</v>
      </c>
      <c r="BB96" s="54" t="s">
        <v>57</v>
      </c>
      <c r="BC96" s="55">
        <v>75</v>
      </c>
      <c r="BD96" s="55">
        <v>76</v>
      </c>
      <c r="BE96" s="107">
        <v>79</v>
      </c>
      <c r="BF96" s="108">
        <v>80</v>
      </c>
      <c r="BG96" s="54" t="s">
        <v>57</v>
      </c>
      <c r="BH96" s="55">
        <v>75</v>
      </c>
      <c r="BI96" s="55">
        <v>75</v>
      </c>
      <c r="BJ96" s="107">
        <v>78</v>
      </c>
      <c r="BK96" s="108">
        <v>80</v>
      </c>
      <c r="BL96" s="54" t="s">
        <v>57</v>
      </c>
      <c r="BM96" s="59" t="s">
        <v>52</v>
      </c>
      <c r="BN96" s="55">
        <v>42</v>
      </c>
      <c r="BO96" s="107">
        <v>46</v>
      </c>
      <c r="BP96" s="108">
        <v>49</v>
      </c>
    </row>
    <row r="97" spans="1:68" ht="6" customHeight="1" x14ac:dyDescent="0.25">
      <c r="A97" s="623"/>
      <c r="B97" s="623"/>
      <c r="C97" s="104"/>
      <c r="D97" s="43"/>
      <c r="E97" s="54"/>
      <c r="F97" s="55"/>
      <c r="G97" s="55"/>
      <c r="H97" s="107"/>
      <c r="I97" s="108"/>
      <c r="J97" s="54"/>
      <c r="K97" s="55"/>
      <c r="L97" s="55"/>
      <c r="M97" s="107"/>
      <c r="N97" s="108"/>
      <c r="O97" s="54"/>
      <c r="P97" s="55"/>
      <c r="Q97" s="55"/>
      <c r="R97" s="107"/>
      <c r="S97" s="108"/>
      <c r="T97" s="54"/>
      <c r="U97" s="59"/>
      <c r="V97" s="59"/>
      <c r="W97" s="105"/>
      <c r="X97" s="106"/>
      <c r="Y97" s="104"/>
      <c r="Z97" s="43"/>
      <c r="AA97" s="54"/>
      <c r="AB97" s="55"/>
      <c r="AC97" s="55"/>
      <c r="AD97" s="107"/>
      <c r="AE97" s="108"/>
      <c r="AF97" s="54"/>
      <c r="AG97" s="55"/>
      <c r="AH97" s="55"/>
      <c r="AI97" s="107"/>
      <c r="AJ97" s="108"/>
      <c r="AK97" s="54"/>
      <c r="AL97" s="55"/>
      <c r="AM97" s="55"/>
      <c r="AN97" s="107"/>
      <c r="AO97" s="108"/>
      <c r="AP97" s="54"/>
      <c r="AQ97" s="59"/>
      <c r="AR97" s="59"/>
      <c r="AS97" s="105"/>
      <c r="AT97" s="106"/>
      <c r="AU97" s="104"/>
      <c r="AV97" s="43"/>
      <c r="AW97" s="54"/>
      <c r="AX97" s="55"/>
      <c r="AY97" s="55"/>
      <c r="AZ97" s="107"/>
      <c r="BA97" s="108"/>
      <c r="BB97" s="54"/>
      <c r="BC97" s="55"/>
      <c r="BD97" s="55"/>
      <c r="BE97" s="107"/>
      <c r="BF97" s="108"/>
      <c r="BG97" s="54"/>
      <c r="BH97" s="55"/>
      <c r="BI97" s="55"/>
      <c r="BJ97" s="107"/>
      <c r="BK97" s="108"/>
      <c r="BL97" s="54"/>
      <c r="BM97" s="59"/>
      <c r="BN97" s="59"/>
      <c r="BO97" s="105"/>
      <c r="BP97" s="106"/>
    </row>
    <row r="98" spans="1:68" x14ac:dyDescent="0.25">
      <c r="A98" s="623"/>
      <c r="B98" s="623"/>
      <c r="C98" s="104" t="s">
        <v>26</v>
      </c>
      <c r="D98" s="43"/>
      <c r="E98" s="54" t="s">
        <v>57</v>
      </c>
      <c r="F98" s="55">
        <v>76</v>
      </c>
      <c r="G98" s="55">
        <v>81</v>
      </c>
      <c r="H98" s="55">
        <v>78</v>
      </c>
      <c r="I98" s="56">
        <v>85</v>
      </c>
      <c r="J98" s="54" t="s">
        <v>57</v>
      </c>
      <c r="K98" s="55">
        <v>87</v>
      </c>
      <c r="L98" s="55">
        <v>87</v>
      </c>
      <c r="M98" s="55">
        <v>89</v>
      </c>
      <c r="N98" s="56">
        <v>89</v>
      </c>
      <c r="O98" s="61" t="s">
        <v>57</v>
      </c>
      <c r="P98" s="55">
        <v>87</v>
      </c>
      <c r="Q98" s="55">
        <v>87</v>
      </c>
      <c r="R98" s="55">
        <v>89</v>
      </c>
      <c r="S98" s="56">
        <v>89</v>
      </c>
      <c r="T98" s="54" t="s">
        <v>57</v>
      </c>
      <c r="U98" s="59" t="s">
        <v>52</v>
      </c>
      <c r="V98" s="59" t="s">
        <v>52</v>
      </c>
      <c r="W98" s="59" t="s">
        <v>52</v>
      </c>
      <c r="X98" s="60" t="s">
        <v>52</v>
      </c>
      <c r="Y98" s="104" t="s">
        <v>26</v>
      </c>
      <c r="Z98" s="43"/>
      <c r="AA98" s="54" t="s">
        <v>57</v>
      </c>
      <c r="AB98" s="55">
        <v>81</v>
      </c>
      <c r="AC98" s="55">
        <v>76</v>
      </c>
      <c r="AD98" s="55">
        <v>80</v>
      </c>
      <c r="AE98" s="56">
        <v>80</v>
      </c>
      <c r="AF98" s="54" t="s">
        <v>57</v>
      </c>
      <c r="AG98" s="55">
        <v>89</v>
      </c>
      <c r="AH98" s="55">
        <v>88</v>
      </c>
      <c r="AI98" s="55">
        <v>90</v>
      </c>
      <c r="AJ98" s="56">
        <v>90</v>
      </c>
      <c r="AK98" s="61" t="s">
        <v>57</v>
      </c>
      <c r="AL98" s="55">
        <v>89</v>
      </c>
      <c r="AM98" s="55">
        <v>88</v>
      </c>
      <c r="AN98" s="55">
        <v>90</v>
      </c>
      <c r="AO98" s="56">
        <v>90</v>
      </c>
      <c r="AP98" s="54" t="s">
        <v>57</v>
      </c>
      <c r="AQ98" s="59" t="s">
        <v>52</v>
      </c>
      <c r="AR98" s="59" t="s">
        <v>52</v>
      </c>
      <c r="AS98" s="59" t="s">
        <v>52</v>
      </c>
      <c r="AT98" s="60" t="s">
        <v>52</v>
      </c>
      <c r="AU98" s="104" t="s">
        <v>26</v>
      </c>
      <c r="AV98" s="43"/>
      <c r="AW98" s="54" t="s">
        <v>57</v>
      </c>
      <c r="AX98" s="55">
        <v>79</v>
      </c>
      <c r="AY98" s="55">
        <v>78</v>
      </c>
      <c r="AZ98" s="55">
        <v>79</v>
      </c>
      <c r="BA98" s="56">
        <v>82</v>
      </c>
      <c r="BB98" s="54" t="s">
        <v>57</v>
      </c>
      <c r="BC98" s="55">
        <v>88</v>
      </c>
      <c r="BD98" s="55">
        <v>88</v>
      </c>
      <c r="BE98" s="55">
        <v>90</v>
      </c>
      <c r="BF98" s="56">
        <v>90</v>
      </c>
      <c r="BG98" s="61" t="s">
        <v>57</v>
      </c>
      <c r="BH98" s="55">
        <v>88</v>
      </c>
      <c r="BI98" s="55">
        <v>88</v>
      </c>
      <c r="BJ98" s="55">
        <v>90</v>
      </c>
      <c r="BK98" s="56">
        <v>90</v>
      </c>
      <c r="BL98" s="54" t="s">
        <v>57</v>
      </c>
      <c r="BM98" s="59" t="s">
        <v>52</v>
      </c>
      <c r="BN98" s="59" t="s">
        <v>52</v>
      </c>
      <c r="BO98" s="59" t="s">
        <v>52</v>
      </c>
      <c r="BP98" s="60" t="s">
        <v>52</v>
      </c>
    </row>
    <row r="99" spans="1:68" ht="6" customHeight="1" x14ac:dyDescent="0.25">
      <c r="A99" s="623"/>
      <c r="B99" s="623"/>
      <c r="C99" s="104"/>
      <c r="D99" s="43"/>
      <c r="E99" s="61"/>
      <c r="F99" s="55"/>
      <c r="G99" s="55"/>
      <c r="H99" s="55"/>
      <c r="I99" s="56"/>
      <c r="J99" s="61"/>
      <c r="K99" s="55"/>
      <c r="L99" s="55"/>
      <c r="M99" s="55"/>
      <c r="N99" s="56"/>
      <c r="O99" s="61"/>
      <c r="P99" s="55"/>
      <c r="Q99" s="55"/>
      <c r="R99" s="55"/>
      <c r="S99" s="56"/>
      <c r="T99" s="61"/>
      <c r="U99" s="59"/>
      <c r="V99" s="59"/>
      <c r="W99" s="59"/>
      <c r="X99" s="60"/>
      <c r="Y99" s="104"/>
      <c r="Z99" s="43"/>
      <c r="AA99" s="61"/>
      <c r="AB99" s="55"/>
      <c r="AC99" s="55"/>
      <c r="AD99" s="55"/>
      <c r="AE99" s="56"/>
      <c r="AF99" s="61"/>
      <c r="AG99" s="55"/>
      <c r="AH99" s="55"/>
      <c r="AI99" s="55"/>
      <c r="AJ99" s="56"/>
      <c r="AK99" s="61"/>
      <c r="AL99" s="55"/>
      <c r="AM99" s="55"/>
      <c r="AN99" s="55"/>
      <c r="AO99" s="56"/>
      <c r="AP99" s="61"/>
      <c r="AQ99" s="59"/>
      <c r="AR99" s="59"/>
      <c r="AS99" s="59"/>
      <c r="AT99" s="60"/>
      <c r="AU99" s="104"/>
      <c r="AV99" s="43"/>
      <c r="AW99" s="61"/>
      <c r="AX99" s="55"/>
      <c r="AY99" s="55"/>
      <c r="AZ99" s="55"/>
      <c r="BA99" s="56"/>
      <c r="BB99" s="61"/>
      <c r="BC99" s="55"/>
      <c r="BD99" s="55"/>
      <c r="BE99" s="55"/>
      <c r="BF99" s="56"/>
      <c r="BG99" s="61"/>
      <c r="BH99" s="55"/>
      <c r="BI99" s="55"/>
      <c r="BJ99" s="55"/>
      <c r="BK99" s="56"/>
      <c r="BL99" s="61"/>
      <c r="BM99" s="59"/>
      <c r="BN99" s="59"/>
      <c r="BO99" s="59"/>
      <c r="BP99" s="60"/>
    </row>
    <row r="100" spans="1:68" x14ac:dyDescent="0.25">
      <c r="A100" s="623"/>
      <c r="B100" s="623"/>
      <c r="C100" s="104" t="s">
        <v>53</v>
      </c>
      <c r="D100" s="43"/>
      <c r="E100" s="54" t="s">
        <v>57</v>
      </c>
      <c r="F100" s="55">
        <v>25</v>
      </c>
      <c r="G100" s="55">
        <v>29</v>
      </c>
      <c r="H100" s="55">
        <v>33</v>
      </c>
      <c r="I100" s="56">
        <v>34</v>
      </c>
      <c r="J100" s="54" t="s">
        <v>57</v>
      </c>
      <c r="K100" s="55">
        <v>34</v>
      </c>
      <c r="L100" s="55">
        <v>35</v>
      </c>
      <c r="M100" s="55">
        <v>39</v>
      </c>
      <c r="N100" s="56">
        <v>40</v>
      </c>
      <c r="O100" s="61" t="s">
        <v>57</v>
      </c>
      <c r="P100" s="55">
        <v>33</v>
      </c>
      <c r="Q100" s="55">
        <v>35</v>
      </c>
      <c r="R100" s="55">
        <v>39</v>
      </c>
      <c r="S100" s="56">
        <v>40</v>
      </c>
      <c r="T100" s="54" t="s">
        <v>57</v>
      </c>
      <c r="U100" s="59" t="s">
        <v>52</v>
      </c>
      <c r="V100" s="59" t="s">
        <v>52</v>
      </c>
      <c r="W100" s="59" t="s">
        <v>52</v>
      </c>
      <c r="X100" s="60" t="s">
        <v>52</v>
      </c>
      <c r="Y100" s="104" t="s">
        <v>53</v>
      </c>
      <c r="Z100" s="43"/>
      <c r="AA100" s="54" t="s">
        <v>57</v>
      </c>
      <c r="AB100" s="55">
        <v>27</v>
      </c>
      <c r="AC100" s="55">
        <v>27</v>
      </c>
      <c r="AD100" s="55">
        <v>31</v>
      </c>
      <c r="AE100" s="56">
        <v>31</v>
      </c>
      <c r="AF100" s="54" t="s">
        <v>57</v>
      </c>
      <c r="AG100" s="55">
        <v>33</v>
      </c>
      <c r="AH100" s="55">
        <v>34</v>
      </c>
      <c r="AI100" s="55">
        <v>37</v>
      </c>
      <c r="AJ100" s="56">
        <v>37</v>
      </c>
      <c r="AK100" s="61" t="s">
        <v>57</v>
      </c>
      <c r="AL100" s="55">
        <v>33</v>
      </c>
      <c r="AM100" s="55">
        <v>34</v>
      </c>
      <c r="AN100" s="55">
        <v>37</v>
      </c>
      <c r="AO100" s="56">
        <v>37</v>
      </c>
      <c r="AP100" s="54" t="s">
        <v>57</v>
      </c>
      <c r="AQ100" s="59" t="s">
        <v>52</v>
      </c>
      <c r="AR100" s="59" t="s">
        <v>52</v>
      </c>
      <c r="AS100" s="59" t="s">
        <v>52</v>
      </c>
      <c r="AT100" s="60" t="s">
        <v>52</v>
      </c>
      <c r="AU100" s="104" t="s">
        <v>53</v>
      </c>
      <c r="AV100" s="43"/>
      <c r="AW100" s="54" t="s">
        <v>57</v>
      </c>
      <c r="AX100" s="55">
        <v>26</v>
      </c>
      <c r="AY100" s="55">
        <v>28</v>
      </c>
      <c r="AZ100" s="55">
        <v>32</v>
      </c>
      <c r="BA100" s="56">
        <v>33</v>
      </c>
      <c r="BB100" s="54" t="s">
        <v>57</v>
      </c>
      <c r="BC100" s="55">
        <v>33</v>
      </c>
      <c r="BD100" s="55">
        <v>34</v>
      </c>
      <c r="BE100" s="55">
        <v>38</v>
      </c>
      <c r="BF100" s="56">
        <v>39</v>
      </c>
      <c r="BG100" s="61" t="s">
        <v>57</v>
      </c>
      <c r="BH100" s="55">
        <v>33</v>
      </c>
      <c r="BI100" s="55">
        <v>34</v>
      </c>
      <c r="BJ100" s="55">
        <v>38</v>
      </c>
      <c r="BK100" s="56">
        <v>39</v>
      </c>
      <c r="BL100" s="54" t="s">
        <v>57</v>
      </c>
      <c r="BM100" s="59" t="s">
        <v>52</v>
      </c>
      <c r="BN100" s="59" t="s">
        <v>52</v>
      </c>
      <c r="BO100" s="59" t="s">
        <v>52</v>
      </c>
      <c r="BP100" s="60" t="s">
        <v>52</v>
      </c>
    </row>
    <row r="101" spans="1:68" x14ac:dyDescent="0.25">
      <c r="A101" s="623"/>
      <c r="B101" s="623"/>
      <c r="C101" s="104" t="s">
        <v>28</v>
      </c>
      <c r="D101" s="43"/>
      <c r="E101" s="54" t="s">
        <v>57</v>
      </c>
      <c r="F101" s="55">
        <v>12</v>
      </c>
      <c r="G101" s="55">
        <v>14</v>
      </c>
      <c r="H101" s="55">
        <v>15</v>
      </c>
      <c r="I101" s="56">
        <v>17</v>
      </c>
      <c r="J101" s="54" t="s">
        <v>57</v>
      </c>
      <c r="K101" s="55">
        <v>14</v>
      </c>
      <c r="L101" s="55">
        <v>15</v>
      </c>
      <c r="M101" s="55">
        <v>16</v>
      </c>
      <c r="N101" s="56">
        <v>17</v>
      </c>
      <c r="O101" s="61" t="s">
        <v>57</v>
      </c>
      <c r="P101" s="55">
        <v>14</v>
      </c>
      <c r="Q101" s="55">
        <v>15</v>
      </c>
      <c r="R101" s="55">
        <v>16</v>
      </c>
      <c r="S101" s="56">
        <v>17</v>
      </c>
      <c r="T101" s="54" t="s">
        <v>57</v>
      </c>
      <c r="U101" s="59" t="s">
        <v>52</v>
      </c>
      <c r="V101" s="59" t="s">
        <v>52</v>
      </c>
      <c r="W101" s="59" t="s">
        <v>52</v>
      </c>
      <c r="X101" s="60" t="s">
        <v>52</v>
      </c>
      <c r="Y101" s="104" t="s">
        <v>28</v>
      </c>
      <c r="Z101" s="43"/>
      <c r="AA101" s="54" t="s">
        <v>57</v>
      </c>
      <c r="AB101" s="55" t="s">
        <v>95</v>
      </c>
      <c r="AC101" s="55">
        <v>8</v>
      </c>
      <c r="AD101" s="55">
        <v>9</v>
      </c>
      <c r="AE101" s="56">
        <v>11</v>
      </c>
      <c r="AF101" s="54" t="s">
        <v>57</v>
      </c>
      <c r="AG101" s="55">
        <v>10</v>
      </c>
      <c r="AH101" s="55">
        <v>11</v>
      </c>
      <c r="AI101" s="55">
        <v>11</v>
      </c>
      <c r="AJ101" s="56">
        <v>13</v>
      </c>
      <c r="AK101" s="61" t="s">
        <v>57</v>
      </c>
      <c r="AL101" s="55">
        <v>10</v>
      </c>
      <c r="AM101" s="55">
        <v>11</v>
      </c>
      <c r="AN101" s="55">
        <v>11</v>
      </c>
      <c r="AO101" s="56">
        <v>13</v>
      </c>
      <c r="AP101" s="54" t="s">
        <v>57</v>
      </c>
      <c r="AQ101" s="59" t="s">
        <v>52</v>
      </c>
      <c r="AR101" s="59" t="s">
        <v>52</v>
      </c>
      <c r="AS101" s="59" t="s">
        <v>52</v>
      </c>
      <c r="AT101" s="60" t="s">
        <v>52</v>
      </c>
      <c r="AU101" s="104" t="s">
        <v>28</v>
      </c>
      <c r="AV101" s="43"/>
      <c r="AW101" s="54" t="s">
        <v>57</v>
      </c>
      <c r="AX101" s="55">
        <v>10</v>
      </c>
      <c r="AY101" s="55">
        <v>12</v>
      </c>
      <c r="AZ101" s="55">
        <v>13</v>
      </c>
      <c r="BA101" s="56">
        <v>16</v>
      </c>
      <c r="BB101" s="54" t="s">
        <v>57</v>
      </c>
      <c r="BC101" s="55">
        <v>13</v>
      </c>
      <c r="BD101" s="55">
        <v>14</v>
      </c>
      <c r="BE101" s="55">
        <v>15</v>
      </c>
      <c r="BF101" s="56">
        <v>16</v>
      </c>
      <c r="BG101" s="61" t="s">
        <v>57</v>
      </c>
      <c r="BH101" s="55">
        <v>13</v>
      </c>
      <c r="BI101" s="55">
        <v>14</v>
      </c>
      <c r="BJ101" s="55">
        <v>15</v>
      </c>
      <c r="BK101" s="56">
        <v>16</v>
      </c>
      <c r="BL101" s="54" t="s">
        <v>57</v>
      </c>
      <c r="BM101" s="59" t="s">
        <v>52</v>
      </c>
      <c r="BN101" s="59" t="s">
        <v>52</v>
      </c>
      <c r="BO101" s="59" t="s">
        <v>52</v>
      </c>
      <c r="BP101" s="60" t="s">
        <v>52</v>
      </c>
    </row>
    <row r="102" spans="1:68" x14ac:dyDescent="0.25">
      <c r="A102" s="623"/>
      <c r="B102" s="623"/>
      <c r="C102" s="112" t="s">
        <v>56</v>
      </c>
      <c r="D102" s="70"/>
      <c r="E102" s="54" t="s">
        <v>57</v>
      </c>
      <c r="F102" s="113">
        <v>36</v>
      </c>
      <c r="G102" s="113">
        <v>40</v>
      </c>
      <c r="H102" s="113">
        <v>45</v>
      </c>
      <c r="I102" s="114">
        <v>45</v>
      </c>
      <c r="J102" s="54" t="s">
        <v>57</v>
      </c>
      <c r="K102" s="113">
        <v>37</v>
      </c>
      <c r="L102" s="113">
        <v>39</v>
      </c>
      <c r="M102" s="113">
        <v>43</v>
      </c>
      <c r="N102" s="114">
        <v>45</v>
      </c>
      <c r="O102" s="120" t="s">
        <v>57</v>
      </c>
      <c r="P102" s="113">
        <v>37</v>
      </c>
      <c r="Q102" s="113">
        <v>39</v>
      </c>
      <c r="R102" s="113">
        <v>43</v>
      </c>
      <c r="S102" s="114">
        <v>45</v>
      </c>
      <c r="T102" s="54" t="s">
        <v>57</v>
      </c>
      <c r="U102" s="116" t="s">
        <v>52</v>
      </c>
      <c r="V102" s="116" t="s">
        <v>52</v>
      </c>
      <c r="W102" s="116" t="s">
        <v>52</v>
      </c>
      <c r="X102" s="117" t="s">
        <v>52</v>
      </c>
      <c r="Y102" s="112" t="s">
        <v>56</v>
      </c>
      <c r="Z102" s="70"/>
      <c r="AA102" s="54" t="s">
        <v>57</v>
      </c>
      <c r="AB102" s="113">
        <v>36</v>
      </c>
      <c r="AC102" s="113">
        <v>35</v>
      </c>
      <c r="AD102" s="113">
        <v>39</v>
      </c>
      <c r="AE102" s="114">
        <v>39</v>
      </c>
      <c r="AF102" s="54" t="s">
        <v>57</v>
      </c>
      <c r="AG102" s="113">
        <v>35</v>
      </c>
      <c r="AH102" s="113">
        <v>36</v>
      </c>
      <c r="AI102" s="113">
        <v>40</v>
      </c>
      <c r="AJ102" s="114">
        <v>41</v>
      </c>
      <c r="AK102" s="120" t="s">
        <v>57</v>
      </c>
      <c r="AL102" s="113">
        <v>35</v>
      </c>
      <c r="AM102" s="113">
        <v>36</v>
      </c>
      <c r="AN102" s="113">
        <v>40</v>
      </c>
      <c r="AO102" s="114">
        <v>41</v>
      </c>
      <c r="AP102" s="54" t="s">
        <v>57</v>
      </c>
      <c r="AQ102" s="116" t="s">
        <v>52</v>
      </c>
      <c r="AR102" s="116" t="s">
        <v>52</v>
      </c>
      <c r="AS102" s="116" t="s">
        <v>52</v>
      </c>
      <c r="AT102" s="117" t="s">
        <v>52</v>
      </c>
      <c r="AU102" s="112" t="s">
        <v>56</v>
      </c>
      <c r="AV102" s="70"/>
      <c r="AW102" s="54" t="s">
        <v>57</v>
      </c>
      <c r="AX102" s="113">
        <v>36</v>
      </c>
      <c r="AY102" s="113">
        <v>38</v>
      </c>
      <c r="AZ102" s="113">
        <v>43</v>
      </c>
      <c r="BA102" s="114">
        <v>43</v>
      </c>
      <c r="BB102" s="54" t="s">
        <v>57</v>
      </c>
      <c r="BC102" s="113">
        <v>36</v>
      </c>
      <c r="BD102" s="113">
        <v>38</v>
      </c>
      <c r="BE102" s="113">
        <v>42</v>
      </c>
      <c r="BF102" s="114">
        <v>43</v>
      </c>
      <c r="BG102" s="120" t="s">
        <v>57</v>
      </c>
      <c r="BH102" s="113">
        <v>36</v>
      </c>
      <c r="BI102" s="113">
        <v>38</v>
      </c>
      <c r="BJ102" s="113">
        <v>42</v>
      </c>
      <c r="BK102" s="114">
        <v>43</v>
      </c>
      <c r="BL102" s="54" t="s">
        <v>57</v>
      </c>
      <c r="BM102" s="116" t="s">
        <v>52</v>
      </c>
      <c r="BN102" s="116" t="s">
        <v>52</v>
      </c>
      <c r="BO102" s="116" t="s">
        <v>52</v>
      </c>
      <c r="BP102" s="117" t="s">
        <v>52</v>
      </c>
    </row>
    <row r="103" spans="1:68" ht="15" customHeight="1" x14ac:dyDescent="0.25">
      <c r="A103" s="623" t="s">
        <v>43</v>
      </c>
      <c r="B103" s="623"/>
      <c r="C103" s="101"/>
      <c r="D103" s="48"/>
      <c r="E103" s="622" t="s">
        <v>5</v>
      </c>
      <c r="F103" s="622"/>
      <c r="G103" s="622"/>
      <c r="H103" s="622"/>
      <c r="I103" s="622"/>
      <c r="J103" s="622" t="s">
        <v>21</v>
      </c>
      <c r="K103" s="622"/>
      <c r="L103" s="622"/>
      <c r="M103" s="622"/>
      <c r="N103" s="622"/>
      <c r="O103" s="622" t="s">
        <v>22</v>
      </c>
      <c r="P103" s="622"/>
      <c r="Q103" s="622"/>
      <c r="R103" s="622"/>
      <c r="S103" s="622"/>
      <c r="T103" s="622" t="s">
        <v>49</v>
      </c>
      <c r="U103" s="622"/>
      <c r="V103" s="622"/>
      <c r="W103" s="622"/>
      <c r="X103" s="622"/>
      <c r="Y103" s="101"/>
      <c r="Z103" s="48"/>
      <c r="AA103" s="622" t="s">
        <v>5</v>
      </c>
      <c r="AB103" s="622"/>
      <c r="AC103" s="622"/>
      <c r="AD103" s="622"/>
      <c r="AE103" s="622"/>
      <c r="AF103" s="622" t="s">
        <v>21</v>
      </c>
      <c r="AG103" s="622"/>
      <c r="AH103" s="622"/>
      <c r="AI103" s="622"/>
      <c r="AJ103" s="622"/>
      <c r="AK103" s="622" t="s">
        <v>22</v>
      </c>
      <c r="AL103" s="622"/>
      <c r="AM103" s="622"/>
      <c r="AN103" s="622"/>
      <c r="AO103" s="622"/>
      <c r="AP103" s="622" t="s">
        <v>49</v>
      </c>
      <c r="AQ103" s="622"/>
      <c r="AR103" s="622"/>
      <c r="AS103" s="622"/>
      <c r="AT103" s="622"/>
      <c r="AU103" s="101"/>
      <c r="AV103" s="48"/>
      <c r="AW103" s="622" t="s">
        <v>5</v>
      </c>
      <c r="AX103" s="622"/>
      <c r="AY103" s="622"/>
      <c r="AZ103" s="622"/>
      <c r="BA103" s="622"/>
      <c r="BB103" s="622" t="s">
        <v>21</v>
      </c>
      <c r="BC103" s="622"/>
      <c r="BD103" s="622"/>
      <c r="BE103" s="622"/>
      <c r="BF103" s="622"/>
      <c r="BG103" s="622" t="s">
        <v>22</v>
      </c>
      <c r="BH103" s="622"/>
      <c r="BI103" s="622"/>
      <c r="BJ103" s="622"/>
      <c r="BK103" s="622"/>
      <c r="BL103" s="622" t="s">
        <v>49</v>
      </c>
      <c r="BM103" s="622"/>
      <c r="BN103" s="622"/>
      <c r="BO103" s="622"/>
      <c r="BP103" s="622"/>
    </row>
    <row r="104" spans="1:68" x14ac:dyDescent="0.25">
      <c r="A104" s="623"/>
      <c r="B104" s="623"/>
      <c r="C104" s="102"/>
      <c r="D104" s="50"/>
      <c r="E104" s="51">
        <v>2011</v>
      </c>
      <c r="F104" s="52">
        <v>2012</v>
      </c>
      <c r="G104" s="52">
        <v>2013</v>
      </c>
      <c r="H104" s="52">
        <v>2014</v>
      </c>
      <c r="I104" s="53">
        <v>2015</v>
      </c>
      <c r="J104" s="50">
        <v>2011</v>
      </c>
      <c r="K104" s="50">
        <v>2012</v>
      </c>
      <c r="L104" s="50">
        <v>2013</v>
      </c>
      <c r="M104" s="50">
        <v>2014</v>
      </c>
      <c r="N104" s="50">
        <v>2015</v>
      </c>
      <c r="O104" s="51">
        <v>2011</v>
      </c>
      <c r="P104" s="52">
        <v>2012</v>
      </c>
      <c r="Q104" s="52">
        <v>2013</v>
      </c>
      <c r="R104" s="52">
        <v>2014</v>
      </c>
      <c r="S104" s="53">
        <v>2015</v>
      </c>
      <c r="T104" s="51">
        <v>2011</v>
      </c>
      <c r="U104" s="52">
        <v>2012</v>
      </c>
      <c r="V104" s="52">
        <v>2013</v>
      </c>
      <c r="W104" s="52">
        <v>2014</v>
      </c>
      <c r="X104" s="53">
        <v>2015</v>
      </c>
      <c r="Y104" s="102"/>
      <c r="Z104" s="50"/>
      <c r="AA104" s="51">
        <v>2011</v>
      </c>
      <c r="AB104" s="52">
        <v>2012</v>
      </c>
      <c r="AC104" s="52">
        <v>2013</v>
      </c>
      <c r="AD104" s="52">
        <v>2014</v>
      </c>
      <c r="AE104" s="53">
        <v>2015</v>
      </c>
      <c r="AF104" s="50">
        <v>2011</v>
      </c>
      <c r="AG104" s="50">
        <v>2012</v>
      </c>
      <c r="AH104" s="50">
        <v>2013</v>
      </c>
      <c r="AI104" s="50">
        <v>2014</v>
      </c>
      <c r="AJ104" s="50">
        <v>2015</v>
      </c>
      <c r="AK104" s="51">
        <v>2011</v>
      </c>
      <c r="AL104" s="52">
        <v>2012</v>
      </c>
      <c r="AM104" s="52">
        <v>2013</v>
      </c>
      <c r="AN104" s="52">
        <v>2014</v>
      </c>
      <c r="AO104" s="53">
        <v>2015</v>
      </c>
      <c r="AP104" s="51">
        <v>2011</v>
      </c>
      <c r="AQ104" s="52">
        <v>2012</v>
      </c>
      <c r="AR104" s="52">
        <v>2013</v>
      </c>
      <c r="AS104" s="52">
        <v>2014</v>
      </c>
      <c r="AT104" s="53">
        <v>2015</v>
      </c>
      <c r="AU104" s="102"/>
      <c r="AV104" s="50"/>
      <c r="AW104" s="51">
        <v>2011</v>
      </c>
      <c r="AX104" s="52">
        <v>2012</v>
      </c>
      <c r="AY104" s="52">
        <v>2013</v>
      </c>
      <c r="AZ104" s="52">
        <v>2014</v>
      </c>
      <c r="BA104" s="53">
        <v>2015</v>
      </c>
      <c r="BB104" s="50">
        <v>2011</v>
      </c>
      <c r="BC104" s="50">
        <v>2012</v>
      </c>
      <c r="BD104" s="50">
        <v>2013</v>
      </c>
      <c r="BE104" s="50">
        <v>2014</v>
      </c>
      <c r="BF104" s="50">
        <v>2015</v>
      </c>
      <c r="BG104" s="51">
        <v>2011</v>
      </c>
      <c r="BH104" s="52">
        <v>2012</v>
      </c>
      <c r="BI104" s="52">
        <v>2013</v>
      </c>
      <c r="BJ104" s="52">
        <v>2014</v>
      </c>
      <c r="BK104" s="53">
        <v>2015</v>
      </c>
      <c r="BL104" s="51">
        <v>2011</v>
      </c>
      <c r="BM104" s="52">
        <v>2012</v>
      </c>
      <c r="BN104" s="52">
        <v>2013</v>
      </c>
      <c r="BO104" s="52">
        <v>2014</v>
      </c>
      <c r="BP104" s="53">
        <v>2015</v>
      </c>
    </row>
    <row r="105" spans="1:68" x14ac:dyDescent="0.25">
      <c r="A105" s="623"/>
      <c r="B105" s="623"/>
      <c r="C105" s="103"/>
      <c r="D105" s="43"/>
      <c r="E105" s="54"/>
      <c r="F105" s="55"/>
      <c r="G105" s="55"/>
      <c r="H105" s="55"/>
      <c r="I105" s="56"/>
      <c r="J105" s="55"/>
      <c r="K105" s="55"/>
      <c r="L105" s="55"/>
      <c r="M105" s="55"/>
      <c r="N105" s="55"/>
      <c r="O105" s="54"/>
      <c r="P105" s="55"/>
      <c r="Q105" s="55"/>
      <c r="R105" s="55"/>
      <c r="S105" s="56"/>
      <c r="T105" s="58"/>
      <c r="U105" s="59"/>
      <c r="V105" s="59"/>
      <c r="W105" s="59"/>
      <c r="X105" s="60"/>
      <c r="Y105" s="103"/>
      <c r="Z105" s="43"/>
      <c r="AA105" s="54"/>
      <c r="AB105" s="55"/>
      <c r="AC105" s="55"/>
      <c r="AD105" s="55"/>
      <c r="AE105" s="56"/>
      <c r="AF105" s="55"/>
      <c r="AG105" s="55"/>
      <c r="AH105" s="55"/>
      <c r="AI105" s="55"/>
      <c r="AJ105" s="55"/>
      <c r="AK105" s="54"/>
      <c r="AL105" s="55"/>
      <c r="AM105" s="55"/>
      <c r="AN105" s="55"/>
      <c r="AO105" s="56"/>
      <c r="AP105" s="58"/>
      <c r="AQ105" s="59"/>
      <c r="AR105" s="59"/>
      <c r="AS105" s="59"/>
      <c r="AT105" s="60"/>
      <c r="AU105" s="103"/>
      <c r="AV105" s="43"/>
      <c r="AW105" s="54"/>
      <c r="AX105" s="55"/>
      <c r="AY105" s="55"/>
      <c r="AZ105" s="55"/>
      <c r="BA105" s="56"/>
      <c r="BB105" s="55"/>
      <c r="BC105" s="55"/>
      <c r="BD105" s="55"/>
      <c r="BE105" s="55"/>
      <c r="BF105" s="55"/>
      <c r="BG105" s="54"/>
      <c r="BH105" s="55"/>
      <c r="BI105" s="55"/>
      <c r="BJ105" s="55"/>
      <c r="BK105" s="56"/>
      <c r="BL105" s="58"/>
      <c r="BM105" s="59"/>
      <c r="BN105" s="59"/>
      <c r="BO105" s="59"/>
      <c r="BP105" s="60"/>
    </row>
    <row r="106" spans="1:68" x14ac:dyDescent="0.25">
      <c r="A106" s="623"/>
      <c r="B106" s="623"/>
      <c r="C106" s="103" t="s">
        <v>23</v>
      </c>
      <c r="D106" s="43"/>
      <c r="E106" s="54"/>
      <c r="F106" s="55"/>
      <c r="G106" s="55"/>
      <c r="H106" s="55"/>
      <c r="I106" s="56"/>
      <c r="J106" s="55"/>
      <c r="K106" s="55"/>
      <c r="L106" s="55"/>
      <c r="M106" s="55"/>
      <c r="N106" s="55"/>
      <c r="O106" s="54"/>
      <c r="P106" s="55"/>
      <c r="Q106" s="55"/>
      <c r="R106" s="55"/>
      <c r="S106" s="56"/>
      <c r="T106" s="58"/>
      <c r="U106" s="59"/>
      <c r="V106" s="59"/>
      <c r="W106" s="59"/>
      <c r="X106" s="60"/>
      <c r="Y106" s="103" t="s">
        <v>23</v>
      </c>
      <c r="Z106" s="43"/>
      <c r="AA106" s="54"/>
      <c r="AB106" s="55"/>
      <c r="AC106" s="55"/>
      <c r="AD106" s="55"/>
      <c r="AE106" s="56"/>
      <c r="AF106" s="55"/>
      <c r="AG106" s="55"/>
      <c r="AH106" s="55"/>
      <c r="AI106" s="55"/>
      <c r="AJ106" s="55"/>
      <c r="AK106" s="54"/>
      <c r="AL106" s="55"/>
      <c r="AM106" s="55"/>
      <c r="AN106" s="55"/>
      <c r="AO106" s="56"/>
      <c r="AP106" s="58"/>
      <c r="AQ106" s="59"/>
      <c r="AR106" s="59"/>
      <c r="AS106" s="59"/>
      <c r="AT106" s="60"/>
      <c r="AU106" s="103" t="s">
        <v>23</v>
      </c>
      <c r="AV106" s="43"/>
      <c r="AW106" s="54"/>
      <c r="AX106" s="55"/>
      <c r="AY106" s="55"/>
      <c r="AZ106" s="55"/>
      <c r="BA106" s="56"/>
      <c r="BB106" s="55"/>
      <c r="BC106" s="55"/>
      <c r="BD106" s="55"/>
      <c r="BE106" s="55"/>
      <c r="BF106" s="55"/>
      <c r="BG106" s="54"/>
      <c r="BH106" s="55"/>
      <c r="BI106" s="55"/>
      <c r="BJ106" s="55"/>
      <c r="BK106" s="56"/>
      <c r="BL106" s="58"/>
      <c r="BM106" s="59"/>
      <c r="BN106" s="59"/>
      <c r="BO106" s="59"/>
      <c r="BP106" s="60"/>
    </row>
    <row r="107" spans="1:68" x14ac:dyDescent="0.25">
      <c r="A107" s="623"/>
      <c r="B107" s="623"/>
      <c r="C107" s="104" t="s">
        <v>50</v>
      </c>
      <c r="D107" s="43"/>
      <c r="E107" s="61">
        <v>1130</v>
      </c>
      <c r="F107" s="62">
        <v>1200</v>
      </c>
      <c r="G107" s="62">
        <v>1190</v>
      </c>
      <c r="H107" s="62">
        <v>1310</v>
      </c>
      <c r="I107" s="63">
        <v>1450</v>
      </c>
      <c r="J107" s="62">
        <v>272290</v>
      </c>
      <c r="K107" s="62">
        <v>263270</v>
      </c>
      <c r="L107" s="62">
        <v>262560</v>
      </c>
      <c r="M107" s="62">
        <v>272910</v>
      </c>
      <c r="N107" s="62">
        <v>280880</v>
      </c>
      <c r="O107" s="61">
        <v>273430</v>
      </c>
      <c r="P107" s="62">
        <v>264460</v>
      </c>
      <c r="Q107" s="62">
        <v>263750</v>
      </c>
      <c r="R107" s="62">
        <v>274210</v>
      </c>
      <c r="S107" s="63">
        <v>282330</v>
      </c>
      <c r="T107" s="64" t="s">
        <v>52</v>
      </c>
      <c r="U107" s="59" t="s">
        <v>52</v>
      </c>
      <c r="V107" s="59" t="s">
        <v>52</v>
      </c>
      <c r="W107" s="59" t="s">
        <v>52</v>
      </c>
      <c r="X107" s="60" t="s">
        <v>52</v>
      </c>
      <c r="Y107" s="104" t="s">
        <v>50</v>
      </c>
      <c r="Z107" s="43"/>
      <c r="AA107" s="61">
        <v>910</v>
      </c>
      <c r="AB107" s="62">
        <v>1020</v>
      </c>
      <c r="AC107" s="62">
        <v>1050</v>
      </c>
      <c r="AD107" s="62">
        <v>1070</v>
      </c>
      <c r="AE107" s="63">
        <v>1140</v>
      </c>
      <c r="AF107" s="62">
        <v>260860</v>
      </c>
      <c r="AG107" s="62">
        <v>252140</v>
      </c>
      <c r="AH107" s="62">
        <v>250380</v>
      </c>
      <c r="AI107" s="62">
        <v>260300</v>
      </c>
      <c r="AJ107" s="62">
        <v>268510</v>
      </c>
      <c r="AK107" s="61">
        <v>261770</v>
      </c>
      <c r="AL107" s="62">
        <v>253160</v>
      </c>
      <c r="AM107" s="62">
        <v>251420</v>
      </c>
      <c r="AN107" s="62">
        <v>261370</v>
      </c>
      <c r="AO107" s="63">
        <v>269650</v>
      </c>
      <c r="AP107" s="64" t="s">
        <v>52</v>
      </c>
      <c r="AQ107" s="59" t="s">
        <v>52</v>
      </c>
      <c r="AR107" s="59" t="s">
        <v>52</v>
      </c>
      <c r="AS107" s="59" t="s">
        <v>52</v>
      </c>
      <c r="AT107" s="60" t="s">
        <v>52</v>
      </c>
      <c r="AU107" s="104" t="s">
        <v>50</v>
      </c>
      <c r="AV107" s="43"/>
      <c r="AW107" s="61">
        <v>2050</v>
      </c>
      <c r="AX107" s="62">
        <v>2220</v>
      </c>
      <c r="AY107" s="62">
        <v>2230</v>
      </c>
      <c r="AZ107" s="62">
        <v>2380</v>
      </c>
      <c r="BA107" s="63">
        <v>2580</v>
      </c>
      <c r="BB107" s="62">
        <v>533150</v>
      </c>
      <c r="BC107" s="62">
        <v>515400</v>
      </c>
      <c r="BD107" s="62">
        <v>512940</v>
      </c>
      <c r="BE107" s="62">
        <v>533200</v>
      </c>
      <c r="BF107" s="62">
        <v>549390</v>
      </c>
      <c r="BG107" s="61">
        <v>535200</v>
      </c>
      <c r="BH107" s="62">
        <v>517620</v>
      </c>
      <c r="BI107" s="62">
        <v>515170</v>
      </c>
      <c r="BJ107" s="62">
        <v>535580</v>
      </c>
      <c r="BK107" s="63">
        <v>551980</v>
      </c>
      <c r="BL107" s="64" t="s">
        <v>52</v>
      </c>
      <c r="BM107" s="59" t="s">
        <v>52</v>
      </c>
      <c r="BN107" s="59" t="s">
        <v>52</v>
      </c>
      <c r="BO107" s="59" t="s">
        <v>52</v>
      </c>
      <c r="BP107" s="60" t="s">
        <v>52</v>
      </c>
    </row>
    <row r="108" spans="1:68" ht="6" customHeight="1" x14ac:dyDescent="0.25">
      <c r="A108" s="623"/>
      <c r="B108" s="623"/>
      <c r="C108" s="104"/>
      <c r="D108" s="43"/>
      <c r="E108" s="54"/>
      <c r="F108" s="55"/>
      <c r="G108" s="55"/>
      <c r="H108" s="107"/>
      <c r="I108" s="108"/>
      <c r="J108" s="107"/>
      <c r="K108" s="107"/>
      <c r="L108" s="107"/>
      <c r="M108" s="107"/>
      <c r="N108" s="107"/>
      <c r="O108" s="54"/>
      <c r="P108" s="55"/>
      <c r="Q108" s="55"/>
      <c r="R108" s="107"/>
      <c r="S108" s="108"/>
      <c r="T108" s="58"/>
      <c r="U108" s="59"/>
      <c r="V108" s="59"/>
      <c r="W108" s="105"/>
      <c r="X108" s="106"/>
      <c r="Y108" s="104"/>
      <c r="Z108" s="43"/>
      <c r="AA108" s="54"/>
      <c r="AB108" s="55"/>
      <c r="AC108" s="55"/>
      <c r="AD108" s="107"/>
      <c r="AE108" s="108"/>
      <c r="AF108" s="107"/>
      <c r="AG108" s="107"/>
      <c r="AH108" s="107"/>
      <c r="AI108" s="107"/>
      <c r="AJ108" s="107"/>
      <c r="AK108" s="54"/>
      <c r="AL108" s="55"/>
      <c r="AM108" s="55"/>
      <c r="AN108" s="107"/>
      <c r="AO108" s="108"/>
      <c r="AP108" s="58"/>
      <c r="AQ108" s="59"/>
      <c r="AR108" s="59"/>
      <c r="AS108" s="105"/>
      <c r="AT108" s="106"/>
      <c r="AU108" s="104"/>
      <c r="AV108" s="43"/>
      <c r="AW108" s="54"/>
      <c r="AX108" s="55"/>
      <c r="AY108" s="55"/>
      <c r="AZ108" s="107"/>
      <c r="BA108" s="108"/>
      <c r="BB108" s="107"/>
      <c r="BC108" s="107"/>
      <c r="BD108" s="107"/>
      <c r="BE108" s="107"/>
      <c r="BF108" s="107"/>
      <c r="BG108" s="54"/>
      <c r="BH108" s="55"/>
      <c r="BI108" s="55"/>
      <c r="BJ108" s="107"/>
      <c r="BK108" s="108"/>
      <c r="BL108" s="58"/>
      <c r="BM108" s="59"/>
      <c r="BN108" s="59"/>
      <c r="BO108" s="105"/>
      <c r="BP108" s="106"/>
    </row>
    <row r="109" spans="1:68" x14ac:dyDescent="0.25">
      <c r="A109" s="623"/>
      <c r="B109" s="623"/>
      <c r="C109" s="104" t="s">
        <v>51</v>
      </c>
      <c r="D109" s="43"/>
      <c r="E109" s="61">
        <v>230</v>
      </c>
      <c r="F109" s="62">
        <v>260</v>
      </c>
      <c r="G109" s="62">
        <v>300</v>
      </c>
      <c r="H109" s="62">
        <v>320</v>
      </c>
      <c r="I109" s="63">
        <v>430</v>
      </c>
      <c r="J109" s="62">
        <v>185110</v>
      </c>
      <c r="K109" s="62">
        <v>182070</v>
      </c>
      <c r="L109" s="62">
        <v>185620</v>
      </c>
      <c r="M109" s="62">
        <v>196530</v>
      </c>
      <c r="N109" s="62">
        <v>211650</v>
      </c>
      <c r="O109" s="61">
        <v>185340</v>
      </c>
      <c r="P109" s="62">
        <v>182330</v>
      </c>
      <c r="Q109" s="62">
        <v>185920</v>
      </c>
      <c r="R109" s="62">
        <v>196840</v>
      </c>
      <c r="S109" s="63">
        <v>212080</v>
      </c>
      <c r="T109" s="64" t="s">
        <v>52</v>
      </c>
      <c r="U109" s="59" t="s">
        <v>52</v>
      </c>
      <c r="V109" s="59" t="s">
        <v>52</v>
      </c>
      <c r="W109" s="59" t="s">
        <v>52</v>
      </c>
      <c r="X109" s="60" t="s">
        <v>52</v>
      </c>
      <c r="Y109" s="104" t="s">
        <v>51</v>
      </c>
      <c r="Z109" s="43"/>
      <c r="AA109" s="61">
        <v>330</v>
      </c>
      <c r="AB109" s="62">
        <v>410</v>
      </c>
      <c r="AC109" s="62">
        <v>450</v>
      </c>
      <c r="AD109" s="62">
        <v>500</v>
      </c>
      <c r="AE109" s="63">
        <v>570</v>
      </c>
      <c r="AF109" s="62">
        <v>210660</v>
      </c>
      <c r="AG109" s="62">
        <v>206430</v>
      </c>
      <c r="AH109" s="62">
        <v>207780</v>
      </c>
      <c r="AI109" s="62">
        <v>218310</v>
      </c>
      <c r="AJ109" s="62">
        <v>231060</v>
      </c>
      <c r="AK109" s="61">
        <v>210990</v>
      </c>
      <c r="AL109" s="62">
        <v>206840</v>
      </c>
      <c r="AM109" s="62">
        <v>208230</v>
      </c>
      <c r="AN109" s="62">
        <v>218810</v>
      </c>
      <c r="AO109" s="63">
        <v>231620</v>
      </c>
      <c r="AP109" s="64" t="s">
        <v>52</v>
      </c>
      <c r="AQ109" s="59" t="s">
        <v>52</v>
      </c>
      <c r="AR109" s="59" t="s">
        <v>52</v>
      </c>
      <c r="AS109" s="59" t="s">
        <v>52</v>
      </c>
      <c r="AT109" s="60" t="s">
        <v>52</v>
      </c>
      <c r="AU109" s="104" t="s">
        <v>51</v>
      </c>
      <c r="AV109" s="43"/>
      <c r="AW109" s="61">
        <v>570</v>
      </c>
      <c r="AX109" s="62">
        <v>680</v>
      </c>
      <c r="AY109" s="62">
        <v>750</v>
      </c>
      <c r="AZ109" s="62">
        <v>810</v>
      </c>
      <c r="BA109" s="63">
        <v>990</v>
      </c>
      <c r="BB109" s="62">
        <v>395770</v>
      </c>
      <c r="BC109" s="62">
        <v>388500</v>
      </c>
      <c r="BD109" s="62">
        <v>393400</v>
      </c>
      <c r="BE109" s="62">
        <v>414840</v>
      </c>
      <c r="BF109" s="62">
        <v>442710</v>
      </c>
      <c r="BG109" s="61">
        <v>396330</v>
      </c>
      <c r="BH109" s="62">
        <v>389170</v>
      </c>
      <c r="BI109" s="62">
        <v>394150</v>
      </c>
      <c r="BJ109" s="62">
        <v>415650</v>
      </c>
      <c r="BK109" s="63">
        <v>443700</v>
      </c>
      <c r="BL109" s="64" t="s">
        <v>52</v>
      </c>
      <c r="BM109" s="59" t="s">
        <v>52</v>
      </c>
      <c r="BN109" s="59" t="s">
        <v>52</v>
      </c>
      <c r="BO109" s="59" t="s">
        <v>52</v>
      </c>
      <c r="BP109" s="60" t="s">
        <v>52</v>
      </c>
    </row>
    <row r="110" spans="1:68" ht="6" customHeight="1" x14ac:dyDescent="0.25">
      <c r="A110" s="623"/>
      <c r="B110" s="623"/>
      <c r="C110" s="104"/>
      <c r="D110" s="43"/>
      <c r="E110" s="61"/>
      <c r="F110" s="55"/>
      <c r="G110" s="55"/>
      <c r="H110" s="55"/>
      <c r="I110" s="56"/>
      <c r="J110" s="62"/>
      <c r="K110" s="107"/>
      <c r="L110" s="62"/>
      <c r="M110" s="62"/>
      <c r="N110" s="62"/>
      <c r="O110" s="61"/>
      <c r="P110" s="55"/>
      <c r="Q110" s="55"/>
      <c r="R110" s="55"/>
      <c r="S110" s="56"/>
      <c r="T110" s="64"/>
      <c r="U110" s="59"/>
      <c r="V110" s="59"/>
      <c r="W110" s="59"/>
      <c r="X110" s="60"/>
      <c r="Y110" s="104"/>
      <c r="Z110" s="43"/>
      <c r="AA110" s="61"/>
      <c r="AB110" s="55"/>
      <c r="AC110" s="55"/>
      <c r="AD110" s="55"/>
      <c r="AE110" s="56"/>
      <c r="AF110" s="62"/>
      <c r="AG110" s="107"/>
      <c r="AH110" s="62"/>
      <c r="AI110" s="62"/>
      <c r="AJ110" s="62"/>
      <c r="AK110" s="61"/>
      <c r="AL110" s="55"/>
      <c r="AM110" s="55"/>
      <c r="AN110" s="55"/>
      <c r="AO110" s="56"/>
      <c r="AP110" s="64"/>
      <c r="AQ110" s="59"/>
      <c r="AR110" s="59"/>
      <c r="AS110" s="59"/>
      <c r="AT110" s="60"/>
      <c r="AU110" s="104"/>
      <c r="AV110" s="43"/>
      <c r="AW110" s="61"/>
      <c r="AX110" s="55"/>
      <c r="AY110" s="55"/>
      <c r="AZ110" s="55"/>
      <c r="BA110" s="56"/>
      <c r="BB110" s="62"/>
      <c r="BC110" s="107"/>
      <c r="BD110" s="62"/>
      <c r="BE110" s="62"/>
      <c r="BF110" s="62"/>
      <c r="BG110" s="61"/>
      <c r="BH110" s="55"/>
      <c r="BI110" s="55"/>
      <c r="BJ110" s="55"/>
      <c r="BK110" s="56"/>
      <c r="BL110" s="64"/>
      <c r="BM110" s="59"/>
      <c r="BN110" s="59"/>
      <c r="BO110" s="59"/>
      <c r="BP110" s="60"/>
    </row>
    <row r="111" spans="1:68" x14ac:dyDescent="0.25">
      <c r="A111" s="623"/>
      <c r="B111" s="623"/>
      <c r="C111" s="104" t="s">
        <v>53</v>
      </c>
      <c r="D111" s="43"/>
      <c r="E111" s="61">
        <v>890</v>
      </c>
      <c r="F111" s="62">
        <v>920</v>
      </c>
      <c r="G111" s="62">
        <v>870</v>
      </c>
      <c r="H111" s="62">
        <v>980</v>
      </c>
      <c r="I111" s="63">
        <v>1010</v>
      </c>
      <c r="J111" s="62">
        <v>84310</v>
      </c>
      <c r="K111" s="62">
        <v>79590</v>
      </c>
      <c r="L111" s="62">
        <v>75250</v>
      </c>
      <c r="M111" s="62">
        <v>74500</v>
      </c>
      <c r="N111" s="62">
        <v>67460</v>
      </c>
      <c r="O111" s="61">
        <v>85200</v>
      </c>
      <c r="P111" s="62">
        <v>80510</v>
      </c>
      <c r="Q111" s="62">
        <v>76120</v>
      </c>
      <c r="R111" s="62">
        <v>75480</v>
      </c>
      <c r="S111" s="63">
        <v>68460</v>
      </c>
      <c r="T111" s="64" t="s">
        <v>52</v>
      </c>
      <c r="U111" s="59" t="s">
        <v>52</v>
      </c>
      <c r="V111" s="59" t="s">
        <v>52</v>
      </c>
      <c r="W111" s="59" t="s">
        <v>52</v>
      </c>
      <c r="X111" s="60" t="s">
        <v>52</v>
      </c>
      <c r="Y111" s="104" t="s">
        <v>53</v>
      </c>
      <c r="Z111" s="43"/>
      <c r="AA111" s="61">
        <v>580</v>
      </c>
      <c r="AB111" s="62">
        <v>600</v>
      </c>
      <c r="AC111" s="62">
        <v>590</v>
      </c>
      <c r="AD111" s="62">
        <v>570</v>
      </c>
      <c r="AE111" s="63">
        <v>570</v>
      </c>
      <c r="AF111" s="62">
        <v>47170</v>
      </c>
      <c r="AG111" s="62">
        <v>44370</v>
      </c>
      <c r="AH111" s="62">
        <v>40930</v>
      </c>
      <c r="AI111" s="62">
        <v>40190</v>
      </c>
      <c r="AJ111" s="62">
        <v>35690</v>
      </c>
      <c r="AK111" s="61">
        <v>47750</v>
      </c>
      <c r="AL111" s="62">
        <v>44970</v>
      </c>
      <c r="AM111" s="62">
        <v>41520</v>
      </c>
      <c r="AN111" s="62">
        <v>40760</v>
      </c>
      <c r="AO111" s="63">
        <v>36260</v>
      </c>
      <c r="AP111" s="64" t="s">
        <v>52</v>
      </c>
      <c r="AQ111" s="59" t="s">
        <v>52</v>
      </c>
      <c r="AR111" s="59" t="s">
        <v>52</v>
      </c>
      <c r="AS111" s="59" t="s">
        <v>52</v>
      </c>
      <c r="AT111" s="60" t="s">
        <v>52</v>
      </c>
      <c r="AU111" s="104" t="s">
        <v>53</v>
      </c>
      <c r="AV111" s="43"/>
      <c r="AW111" s="61">
        <v>1460</v>
      </c>
      <c r="AX111" s="62">
        <v>1520</v>
      </c>
      <c r="AY111" s="62">
        <v>1470</v>
      </c>
      <c r="AZ111" s="62">
        <v>1550</v>
      </c>
      <c r="BA111" s="63">
        <v>1570</v>
      </c>
      <c r="BB111" s="62">
        <v>131480</v>
      </c>
      <c r="BC111" s="62">
        <v>123960</v>
      </c>
      <c r="BD111" s="62">
        <v>116180</v>
      </c>
      <c r="BE111" s="62">
        <v>114690</v>
      </c>
      <c r="BF111" s="62">
        <v>103150</v>
      </c>
      <c r="BG111" s="61">
        <v>132950</v>
      </c>
      <c r="BH111" s="62">
        <v>125480</v>
      </c>
      <c r="BI111" s="62">
        <v>117650</v>
      </c>
      <c r="BJ111" s="62">
        <v>116240</v>
      </c>
      <c r="BK111" s="63">
        <v>104720</v>
      </c>
      <c r="BL111" s="64" t="s">
        <v>52</v>
      </c>
      <c r="BM111" s="59" t="s">
        <v>52</v>
      </c>
      <c r="BN111" s="59" t="s">
        <v>52</v>
      </c>
      <c r="BO111" s="59" t="s">
        <v>52</v>
      </c>
      <c r="BP111" s="60" t="s">
        <v>52</v>
      </c>
    </row>
    <row r="112" spans="1:68" x14ac:dyDescent="0.25">
      <c r="A112" s="623"/>
      <c r="B112" s="623"/>
      <c r="C112" s="104" t="s">
        <v>54</v>
      </c>
      <c r="D112" s="43"/>
      <c r="E112" s="61">
        <v>340</v>
      </c>
      <c r="F112" s="62">
        <v>410</v>
      </c>
      <c r="G112" s="62">
        <v>360</v>
      </c>
      <c r="H112" s="62">
        <v>410</v>
      </c>
      <c r="I112" s="63">
        <v>410</v>
      </c>
      <c r="J112" s="62">
        <v>12150</v>
      </c>
      <c r="K112" s="62">
        <v>11830</v>
      </c>
      <c r="L112" s="62">
        <v>11870</v>
      </c>
      <c r="M112" s="62">
        <v>12110</v>
      </c>
      <c r="N112" s="62">
        <v>12510</v>
      </c>
      <c r="O112" s="61">
        <v>12480</v>
      </c>
      <c r="P112" s="62">
        <v>12240</v>
      </c>
      <c r="Q112" s="62">
        <v>12230</v>
      </c>
      <c r="R112" s="62">
        <v>12520</v>
      </c>
      <c r="S112" s="63">
        <v>12920</v>
      </c>
      <c r="T112" s="64" t="s">
        <v>52</v>
      </c>
      <c r="U112" s="59" t="s">
        <v>52</v>
      </c>
      <c r="V112" s="59" t="s">
        <v>52</v>
      </c>
      <c r="W112" s="59" t="s">
        <v>52</v>
      </c>
      <c r="X112" s="60" t="s">
        <v>52</v>
      </c>
      <c r="Y112" s="104" t="s">
        <v>54</v>
      </c>
      <c r="Z112" s="43"/>
      <c r="AA112" s="61">
        <v>160</v>
      </c>
      <c r="AB112" s="62">
        <v>160</v>
      </c>
      <c r="AC112" s="62">
        <v>180</v>
      </c>
      <c r="AD112" s="62">
        <v>160</v>
      </c>
      <c r="AE112" s="63">
        <v>160</v>
      </c>
      <c r="AF112" s="62">
        <v>4380</v>
      </c>
      <c r="AG112" s="62">
        <v>4250</v>
      </c>
      <c r="AH112" s="62">
        <v>4150</v>
      </c>
      <c r="AI112" s="62">
        <v>4340</v>
      </c>
      <c r="AJ112" s="62">
        <v>4500</v>
      </c>
      <c r="AK112" s="61">
        <v>4530</v>
      </c>
      <c r="AL112" s="62">
        <v>4410</v>
      </c>
      <c r="AM112" s="62">
        <v>4330</v>
      </c>
      <c r="AN112" s="62">
        <v>4510</v>
      </c>
      <c r="AO112" s="63">
        <v>4660</v>
      </c>
      <c r="AP112" s="64" t="s">
        <v>52</v>
      </c>
      <c r="AQ112" s="59" t="s">
        <v>52</v>
      </c>
      <c r="AR112" s="59" t="s">
        <v>52</v>
      </c>
      <c r="AS112" s="59" t="s">
        <v>52</v>
      </c>
      <c r="AT112" s="60" t="s">
        <v>52</v>
      </c>
      <c r="AU112" s="104" t="s">
        <v>54</v>
      </c>
      <c r="AV112" s="43"/>
      <c r="AW112" s="61">
        <v>490</v>
      </c>
      <c r="AX112" s="62">
        <v>570</v>
      </c>
      <c r="AY112" s="62">
        <v>540</v>
      </c>
      <c r="AZ112" s="62">
        <v>570</v>
      </c>
      <c r="BA112" s="63">
        <v>570</v>
      </c>
      <c r="BB112" s="62">
        <v>16520</v>
      </c>
      <c r="BC112" s="62">
        <v>16080</v>
      </c>
      <c r="BD112" s="62">
        <v>16020</v>
      </c>
      <c r="BE112" s="62">
        <v>16450</v>
      </c>
      <c r="BF112" s="62">
        <v>17000</v>
      </c>
      <c r="BG112" s="61">
        <v>17010</v>
      </c>
      <c r="BH112" s="62">
        <v>16640</v>
      </c>
      <c r="BI112" s="62">
        <v>16560</v>
      </c>
      <c r="BJ112" s="62">
        <v>17020</v>
      </c>
      <c r="BK112" s="63">
        <v>17570</v>
      </c>
      <c r="BL112" s="64" t="s">
        <v>52</v>
      </c>
      <c r="BM112" s="59" t="s">
        <v>52</v>
      </c>
      <c r="BN112" s="59" t="s">
        <v>52</v>
      </c>
      <c r="BO112" s="59" t="s">
        <v>52</v>
      </c>
      <c r="BP112" s="60" t="s">
        <v>52</v>
      </c>
    </row>
    <row r="113" spans="1:68" x14ac:dyDescent="0.25">
      <c r="A113" s="623"/>
      <c r="B113" s="623"/>
      <c r="C113" s="104" t="s">
        <v>55</v>
      </c>
      <c r="D113" s="66"/>
      <c r="E113" s="61">
        <v>550</v>
      </c>
      <c r="F113" s="62">
        <v>510</v>
      </c>
      <c r="G113" s="62">
        <v>520</v>
      </c>
      <c r="H113" s="62">
        <v>580</v>
      </c>
      <c r="I113" s="63">
        <v>590</v>
      </c>
      <c r="J113" s="62">
        <v>72170</v>
      </c>
      <c r="K113" s="62">
        <v>67760</v>
      </c>
      <c r="L113" s="62">
        <v>63380</v>
      </c>
      <c r="M113" s="62">
        <v>62390</v>
      </c>
      <c r="N113" s="62">
        <v>54950</v>
      </c>
      <c r="O113" s="61">
        <v>72720</v>
      </c>
      <c r="P113" s="62">
        <v>68270</v>
      </c>
      <c r="Q113" s="62">
        <v>63900</v>
      </c>
      <c r="R113" s="62">
        <v>62960</v>
      </c>
      <c r="S113" s="63">
        <v>55550</v>
      </c>
      <c r="T113" s="109" t="s">
        <v>52</v>
      </c>
      <c r="U113" s="110" t="s">
        <v>52</v>
      </c>
      <c r="V113" s="110" t="s">
        <v>52</v>
      </c>
      <c r="W113" s="110" t="s">
        <v>52</v>
      </c>
      <c r="X113" s="111" t="s">
        <v>52</v>
      </c>
      <c r="Y113" s="104" t="s">
        <v>55</v>
      </c>
      <c r="Z113" s="66"/>
      <c r="AA113" s="61">
        <v>420</v>
      </c>
      <c r="AB113" s="62">
        <v>450</v>
      </c>
      <c r="AC113" s="62">
        <v>420</v>
      </c>
      <c r="AD113" s="62">
        <v>410</v>
      </c>
      <c r="AE113" s="63">
        <v>410</v>
      </c>
      <c r="AF113" s="62">
        <v>42800</v>
      </c>
      <c r="AG113" s="62">
        <v>40120</v>
      </c>
      <c r="AH113" s="62">
        <v>36770</v>
      </c>
      <c r="AI113" s="62">
        <v>35850</v>
      </c>
      <c r="AJ113" s="62">
        <v>31200</v>
      </c>
      <c r="AK113" s="61">
        <v>43220</v>
      </c>
      <c r="AL113" s="62">
        <v>40570</v>
      </c>
      <c r="AM113" s="62">
        <v>37190</v>
      </c>
      <c r="AN113" s="62">
        <v>36260</v>
      </c>
      <c r="AO113" s="63">
        <v>31600</v>
      </c>
      <c r="AP113" s="109" t="s">
        <v>52</v>
      </c>
      <c r="AQ113" s="110" t="s">
        <v>52</v>
      </c>
      <c r="AR113" s="110" t="s">
        <v>52</v>
      </c>
      <c r="AS113" s="110" t="s">
        <v>52</v>
      </c>
      <c r="AT113" s="111" t="s">
        <v>52</v>
      </c>
      <c r="AU113" s="104" t="s">
        <v>55</v>
      </c>
      <c r="AV113" s="66"/>
      <c r="AW113" s="61">
        <v>970</v>
      </c>
      <c r="AX113" s="62">
        <v>950</v>
      </c>
      <c r="AY113" s="62">
        <v>930</v>
      </c>
      <c r="AZ113" s="62">
        <v>980</v>
      </c>
      <c r="BA113" s="63">
        <v>1000</v>
      </c>
      <c r="BB113" s="62">
        <v>114960</v>
      </c>
      <c r="BC113" s="62">
        <v>107880</v>
      </c>
      <c r="BD113" s="62">
        <v>100160</v>
      </c>
      <c r="BE113" s="62">
        <v>98240</v>
      </c>
      <c r="BF113" s="62">
        <v>86150</v>
      </c>
      <c r="BG113" s="61">
        <v>115940</v>
      </c>
      <c r="BH113" s="62">
        <v>108830</v>
      </c>
      <c r="BI113" s="62">
        <v>101090</v>
      </c>
      <c r="BJ113" s="62">
        <v>99220</v>
      </c>
      <c r="BK113" s="63">
        <v>87150</v>
      </c>
      <c r="BL113" s="109" t="s">
        <v>52</v>
      </c>
      <c r="BM113" s="110" t="s">
        <v>52</v>
      </c>
      <c r="BN113" s="110" t="s">
        <v>52</v>
      </c>
      <c r="BO113" s="110" t="s">
        <v>52</v>
      </c>
      <c r="BP113" s="111" t="s">
        <v>52</v>
      </c>
    </row>
    <row r="114" spans="1:68" x14ac:dyDescent="0.25">
      <c r="A114" s="623"/>
      <c r="B114" s="623"/>
      <c r="C114" s="103"/>
      <c r="D114" s="43"/>
      <c r="E114" s="54"/>
      <c r="F114" s="55"/>
      <c r="G114" s="55"/>
      <c r="H114" s="55"/>
      <c r="I114" s="56"/>
      <c r="J114" s="55"/>
      <c r="K114" s="55"/>
      <c r="L114" s="55"/>
      <c r="M114" s="55"/>
      <c r="N114" s="55"/>
      <c r="O114" s="54"/>
      <c r="P114" s="55"/>
      <c r="Q114" s="55"/>
      <c r="R114" s="55"/>
      <c r="S114" s="56"/>
      <c r="T114" s="58"/>
      <c r="U114" s="59"/>
      <c r="V114" s="59"/>
      <c r="W114" s="59"/>
      <c r="X114" s="60"/>
      <c r="Y114" s="103"/>
      <c r="Z114" s="43"/>
      <c r="AA114" s="54"/>
      <c r="AB114" s="55"/>
      <c r="AC114" s="55"/>
      <c r="AD114" s="55"/>
      <c r="AE114" s="56"/>
      <c r="AF114" s="55"/>
      <c r="AG114" s="55"/>
      <c r="AH114" s="55"/>
      <c r="AI114" s="55"/>
      <c r="AJ114" s="55"/>
      <c r="AK114" s="54"/>
      <c r="AL114" s="55"/>
      <c r="AM114" s="55"/>
      <c r="AN114" s="55"/>
      <c r="AO114" s="56"/>
      <c r="AP114" s="58"/>
      <c r="AQ114" s="59"/>
      <c r="AR114" s="59"/>
      <c r="AS114" s="59"/>
      <c r="AT114" s="60"/>
      <c r="AU114" s="103"/>
      <c r="AV114" s="43"/>
      <c r="AW114" s="54"/>
      <c r="AX114" s="55"/>
      <c r="AY114" s="55"/>
      <c r="AZ114" s="55"/>
      <c r="BA114" s="56"/>
      <c r="BB114" s="55"/>
      <c r="BC114" s="55"/>
      <c r="BD114" s="55"/>
      <c r="BE114" s="55"/>
      <c r="BF114" s="55"/>
      <c r="BG114" s="54"/>
      <c r="BH114" s="55"/>
      <c r="BI114" s="55"/>
      <c r="BJ114" s="55"/>
      <c r="BK114" s="56"/>
      <c r="BL114" s="58"/>
      <c r="BM114" s="59"/>
      <c r="BN114" s="59"/>
      <c r="BO114" s="59"/>
      <c r="BP114" s="60"/>
    </row>
    <row r="115" spans="1:68" x14ac:dyDescent="0.25">
      <c r="A115" s="623"/>
      <c r="B115" s="623"/>
      <c r="C115" s="103" t="s">
        <v>30</v>
      </c>
      <c r="D115" s="43"/>
      <c r="E115" s="54"/>
      <c r="F115" s="55"/>
      <c r="G115" s="55"/>
      <c r="H115" s="55"/>
      <c r="I115" s="56"/>
      <c r="J115" s="55"/>
      <c r="K115" s="55"/>
      <c r="L115" s="55"/>
      <c r="M115" s="55"/>
      <c r="N115" s="55"/>
      <c r="O115" s="54"/>
      <c r="P115" s="55"/>
      <c r="Q115" s="55"/>
      <c r="R115" s="55"/>
      <c r="S115" s="56"/>
      <c r="T115" s="58"/>
      <c r="U115" s="59"/>
      <c r="V115" s="59"/>
      <c r="W115" s="59"/>
      <c r="X115" s="60"/>
      <c r="Y115" s="103" t="s">
        <v>30</v>
      </c>
      <c r="Z115" s="43"/>
      <c r="AA115" s="54"/>
      <c r="AB115" s="55"/>
      <c r="AC115" s="55"/>
      <c r="AD115" s="55"/>
      <c r="AE115" s="56"/>
      <c r="AF115" s="55"/>
      <c r="AG115" s="55"/>
      <c r="AH115" s="55"/>
      <c r="AI115" s="55"/>
      <c r="AJ115" s="55"/>
      <c r="AK115" s="54"/>
      <c r="AL115" s="55"/>
      <c r="AM115" s="55"/>
      <c r="AN115" s="55"/>
      <c r="AO115" s="56"/>
      <c r="AP115" s="58"/>
      <c r="AQ115" s="59"/>
      <c r="AR115" s="59"/>
      <c r="AS115" s="59"/>
      <c r="AT115" s="60"/>
      <c r="AU115" s="103" t="s">
        <v>30</v>
      </c>
      <c r="AV115" s="43"/>
      <c r="AW115" s="54"/>
      <c r="AX115" s="55"/>
      <c r="AY115" s="55"/>
      <c r="AZ115" s="55"/>
      <c r="BA115" s="56"/>
      <c r="BB115" s="55"/>
      <c r="BC115" s="55"/>
      <c r="BD115" s="55"/>
      <c r="BE115" s="55"/>
      <c r="BF115" s="55"/>
      <c r="BG115" s="54"/>
      <c r="BH115" s="55"/>
      <c r="BI115" s="55"/>
      <c r="BJ115" s="55"/>
      <c r="BK115" s="56"/>
      <c r="BL115" s="58"/>
      <c r="BM115" s="59"/>
      <c r="BN115" s="59"/>
      <c r="BO115" s="59"/>
      <c r="BP115" s="60"/>
    </row>
    <row r="116" spans="1:68" x14ac:dyDescent="0.25">
      <c r="A116" s="623"/>
      <c r="B116" s="623"/>
      <c r="C116" s="104" t="s">
        <v>50</v>
      </c>
      <c r="D116" s="43"/>
      <c r="E116" s="54">
        <v>69</v>
      </c>
      <c r="F116" s="55">
        <v>70</v>
      </c>
      <c r="G116" s="55">
        <v>74</v>
      </c>
      <c r="H116" s="107">
        <v>74</v>
      </c>
      <c r="I116" s="108">
        <v>77</v>
      </c>
      <c r="J116" s="54">
        <v>83</v>
      </c>
      <c r="K116" s="55">
        <v>88</v>
      </c>
      <c r="L116" s="55">
        <v>88</v>
      </c>
      <c r="M116" s="107">
        <v>90</v>
      </c>
      <c r="N116" s="108">
        <v>90</v>
      </c>
      <c r="O116" s="54">
        <v>83</v>
      </c>
      <c r="P116" s="55">
        <v>88</v>
      </c>
      <c r="Q116" s="55">
        <v>88</v>
      </c>
      <c r="R116" s="107">
        <v>90</v>
      </c>
      <c r="S116" s="108">
        <v>90</v>
      </c>
      <c r="T116" s="64" t="s">
        <v>52</v>
      </c>
      <c r="U116" s="59" t="s">
        <v>52</v>
      </c>
      <c r="V116" s="59" t="s">
        <v>52</v>
      </c>
      <c r="W116" s="59" t="s">
        <v>52</v>
      </c>
      <c r="X116" s="60" t="s">
        <v>52</v>
      </c>
      <c r="Y116" s="104" t="s">
        <v>50</v>
      </c>
      <c r="Z116" s="43"/>
      <c r="AA116" s="54">
        <v>65</v>
      </c>
      <c r="AB116" s="55">
        <v>72</v>
      </c>
      <c r="AC116" s="55">
        <v>74</v>
      </c>
      <c r="AD116" s="107">
        <v>77</v>
      </c>
      <c r="AE116" s="108">
        <v>77</v>
      </c>
      <c r="AF116" s="54">
        <v>82</v>
      </c>
      <c r="AG116" s="55">
        <v>86</v>
      </c>
      <c r="AH116" s="55">
        <v>88</v>
      </c>
      <c r="AI116" s="107">
        <v>89</v>
      </c>
      <c r="AJ116" s="108">
        <v>89</v>
      </c>
      <c r="AK116" s="54">
        <v>82</v>
      </c>
      <c r="AL116" s="55">
        <v>86</v>
      </c>
      <c r="AM116" s="55">
        <v>88</v>
      </c>
      <c r="AN116" s="107">
        <v>89</v>
      </c>
      <c r="AO116" s="108">
        <v>89</v>
      </c>
      <c r="AP116" s="64" t="s">
        <v>52</v>
      </c>
      <c r="AQ116" s="59" t="s">
        <v>52</v>
      </c>
      <c r="AR116" s="59" t="s">
        <v>52</v>
      </c>
      <c r="AS116" s="59" t="s">
        <v>52</v>
      </c>
      <c r="AT116" s="60" t="s">
        <v>52</v>
      </c>
      <c r="AU116" s="104" t="s">
        <v>50</v>
      </c>
      <c r="AV116" s="43"/>
      <c r="AW116" s="54">
        <v>67</v>
      </c>
      <c r="AX116" s="55">
        <v>71</v>
      </c>
      <c r="AY116" s="55">
        <v>74</v>
      </c>
      <c r="AZ116" s="107">
        <v>75</v>
      </c>
      <c r="BA116" s="108">
        <v>77</v>
      </c>
      <c r="BB116" s="54">
        <v>83</v>
      </c>
      <c r="BC116" s="55">
        <v>87</v>
      </c>
      <c r="BD116" s="55">
        <v>88</v>
      </c>
      <c r="BE116" s="107">
        <v>90</v>
      </c>
      <c r="BF116" s="108">
        <v>90</v>
      </c>
      <c r="BG116" s="54">
        <v>83</v>
      </c>
      <c r="BH116" s="55">
        <v>87</v>
      </c>
      <c r="BI116" s="55">
        <v>88</v>
      </c>
      <c r="BJ116" s="107">
        <v>89</v>
      </c>
      <c r="BK116" s="108">
        <v>90</v>
      </c>
      <c r="BL116" s="64" t="s">
        <v>52</v>
      </c>
      <c r="BM116" s="59" t="s">
        <v>52</v>
      </c>
      <c r="BN116" s="59" t="s">
        <v>52</v>
      </c>
      <c r="BO116" s="59" t="s">
        <v>52</v>
      </c>
      <c r="BP116" s="60" t="s">
        <v>52</v>
      </c>
    </row>
    <row r="117" spans="1:68" ht="6" customHeight="1" x14ac:dyDescent="0.25">
      <c r="A117" s="623"/>
      <c r="B117" s="623"/>
      <c r="C117" s="104"/>
      <c r="D117" s="43"/>
      <c r="E117" s="54"/>
      <c r="F117" s="55"/>
      <c r="G117" s="55"/>
      <c r="H117" s="107"/>
      <c r="I117" s="108"/>
      <c r="J117" s="54"/>
      <c r="K117" s="55"/>
      <c r="L117" s="55"/>
      <c r="M117" s="107"/>
      <c r="N117" s="108"/>
      <c r="O117" s="54"/>
      <c r="P117" s="55"/>
      <c r="Q117" s="55"/>
      <c r="R117" s="107"/>
      <c r="S117" s="108"/>
      <c r="T117" s="58"/>
      <c r="U117" s="59"/>
      <c r="V117" s="59"/>
      <c r="W117" s="105"/>
      <c r="X117" s="106"/>
      <c r="Y117" s="104"/>
      <c r="Z117" s="43"/>
      <c r="AA117" s="54"/>
      <c r="AB117" s="55"/>
      <c r="AC117" s="55"/>
      <c r="AD117" s="107"/>
      <c r="AE117" s="108"/>
      <c r="AF117" s="54"/>
      <c r="AG117" s="55"/>
      <c r="AH117" s="55"/>
      <c r="AI117" s="107"/>
      <c r="AJ117" s="108"/>
      <c r="AK117" s="54"/>
      <c r="AL117" s="55"/>
      <c r="AM117" s="55"/>
      <c r="AN117" s="107"/>
      <c r="AO117" s="108"/>
      <c r="AP117" s="58"/>
      <c r="AQ117" s="59"/>
      <c r="AR117" s="59"/>
      <c r="AS117" s="105"/>
      <c r="AT117" s="106"/>
      <c r="AU117" s="104"/>
      <c r="AV117" s="43"/>
      <c r="AW117" s="54"/>
      <c r="AX117" s="55"/>
      <c r="AY117" s="55"/>
      <c r="AZ117" s="107"/>
      <c r="BA117" s="108"/>
      <c r="BB117" s="54"/>
      <c r="BC117" s="55"/>
      <c r="BD117" s="55"/>
      <c r="BE117" s="107"/>
      <c r="BF117" s="108"/>
      <c r="BG117" s="54"/>
      <c r="BH117" s="55"/>
      <c r="BI117" s="55"/>
      <c r="BJ117" s="107"/>
      <c r="BK117" s="108"/>
      <c r="BL117" s="58"/>
      <c r="BM117" s="59"/>
      <c r="BN117" s="59"/>
      <c r="BO117" s="105"/>
      <c r="BP117" s="106"/>
    </row>
    <row r="118" spans="1:68" x14ac:dyDescent="0.25">
      <c r="A118" s="623"/>
      <c r="B118" s="623"/>
      <c r="C118" s="104" t="s">
        <v>26</v>
      </c>
      <c r="D118" s="43"/>
      <c r="E118" s="54">
        <v>92</v>
      </c>
      <c r="F118" s="55">
        <v>92</v>
      </c>
      <c r="G118" s="55">
        <v>95</v>
      </c>
      <c r="H118" s="55">
        <v>90</v>
      </c>
      <c r="I118" s="56">
        <v>96</v>
      </c>
      <c r="J118" s="54">
        <v>90</v>
      </c>
      <c r="K118" s="55">
        <v>94</v>
      </c>
      <c r="L118" s="55">
        <v>94</v>
      </c>
      <c r="M118" s="55">
        <v>95</v>
      </c>
      <c r="N118" s="56">
        <v>95</v>
      </c>
      <c r="O118" s="54">
        <v>90</v>
      </c>
      <c r="P118" s="55">
        <v>94</v>
      </c>
      <c r="Q118" s="55">
        <v>94</v>
      </c>
      <c r="R118" s="55">
        <v>95</v>
      </c>
      <c r="S118" s="56">
        <v>95</v>
      </c>
      <c r="T118" s="64" t="s">
        <v>52</v>
      </c>
      <c r="U118" s="59" t="s">
        <v>52</v>
      </c>
      <c r="V118" s="59" t="s">
        <v>52</v>
      </c>
      <c r="W118" s="59" t="s">
        <v>52</v>
      </c>
      <c r="X118" s="60" t="s">
        <v>52</v>
      </c>
      <c r="Y118" s="104" t="s">
        <v>26</v>
      </c>
      <c r="Z118" s="43"/>
      <c r="AA118" s="54">
        <v>80</v>
      </c>
      <c r="AB118" s="55">
        <v>90</v>
      </c>
      <c r="AC118" s="55">
        <v>88</v>
      </c>
      <c r="AD118" s="55">
        <v>90</v>
      </c>
      <c r="AE118" s="56">
        <v>89</v>
      </c>
      <c r="AF118" s="54">
        <v>87</v>
      </c>
      <c r="AG118" s="55">
        <v>91</v>
      </c>
      <c r="AH118" s="55">
        <v>92</v>
      </c>
      <c r="AI118" s="55">
        <v>93</v>
      </c>
      <c r="AJ118" s="56">
        <v>92</v>
      </c>
      <c r="AK118" s="54">
        <v>87</v>
      </c>
      <c r="AL118" s="55">
        <v>91</v>
      </c>
      <c r="AM118" s="55">
        <v>92</v>
      </c>
      <c r="AN118" s="55">
        <v>93</v>
      </c>
      <c r="AO118" s="56">
        <v>92</v>
      </c>
      <c r="AP118" s="64" t="s">
        <v>52</v>
      </c>
      <c r="AQ118" s="59" t="s">
        <v>52</v>
      </c>
      <c r="AR118" s="59" t="s">
        <v>52</v>
      </c>
      <c r="AS118" s="59" t="s">
        <v>52</v>
      </c>
      <c r="AT118" s="60" t="s">
        <v>52</v>
      </c>
      <c r="AU118" s="104" t="s">
        <v>26</v>
      </c>
      <c r="AV118" s="43"/>
      <c r="AW118" s="54">
        <v>85</v>
      </c>
      <c r="AX118" s="55">
        <v>91</v>
      </c>
      <c r="AY118" s="55">
        <v>91</v>
      </c>
      <c r="AZ118" s="55">
        <v>90</v>
      </c>
      <c r="BA118" s="56">
        <v>92</v>
      </c>
      <c r="BB118" s="54">
        <v>89</v>
      </c>
      <c r="BC118" s="55">
        <v>92</v>
      </c>
      <c r="BD118" s="55">
        <v>93</v>
      </c>
      <c r="BE118" s="55">
        <v>94</v>
      </c>
      <c r="BF118" s="56">
        <v>93</v>
      </c>
      <c r="BG118" s="54">
        <v>89</v>
      </c>
      <c r="BH118" s="55">
        <v>92</v>
      </c>
      <c r="BI118" s="55">
        <v>93</v>
      </c>
      <c r="BJ118" s="55">
        <v>94</v>
      </c>
      <c r="BK118" s="56">
        <v>93</v>
      </c>
      <c r="BL118" s="64" t="s">
        <v>52</v>
      </c>
      <c r="BM118" s="59" t="s">
        <v>52</v>
      </c>
      <c r="BN118" s="59" t="s">
        <v>52</v>
      </c>
      <c r="BO118" s="59" t="s">
        <v>52</v>
      </c>
      <c r="BP118" s="60" t="s">
        <v>52</v>
      </c>
    </row>
    <row r="119" spans="1:68" ht="6" customHeight="1" x14ac:dyDescent="0.25">
      <c r="A119" s="623"/>
      <c r="B119" s="623"/>
      <c r="C119" s="104"/>
      <c r="D119" s="43"/>
      <c r="E119" s="61"/>
      <c r="F119" s="55"/>
      <c r="G119" s="55"/>
      <c r="H119" s="55"/>
      <c r="I119" s="56"/>
      <c r="J119" s="61"/>
      <c r="K119" s="55"/>
      <c r="L119" s="55"/>
      <c r="M119" s="55"/>
      <c r="N119" s="56"/>
      <c r="O119" s="61"/>
      <c r="P119" s="55"/>
      <c r="Q119" s="55"/>
      <c r="R119" s="55"/>
      <c r="S119" s="56"/>
      <c r="T119" s="64"/>
      <c r="U119" s="59"/>
      <c r="V119" s="59"/>
      <c r="W119" s="59"/>
      <c r="X119" s="60"/>
      <c r="Y119" s="104"/>
      <c r="Z119" s="43"/>
      <c r="AA119" s="61"/>
      <c r="AB119" s="55"/>
      <c r="AC119" s="55"/>
      <c r="AD119" s="55"/>
      <c r="AE119" s="56"/>
      <c r="AF119" s="61"/>
      <c r="AG119" s="55"/>
      <c r="AH119" s="55"/>
      <c r="AI119" s="55"/>
      <c r="AJ119" s="56"/>
      <c r="AK119" s="61"/>
      <c r="AL119" s="55"/>
      <c r="AM119" s="55"/>
      <c r="AN119" s="55"/>
      <c r="AO119" s="56"/>
      <c r="AP119" s="64"/>
      <c r="AQ119" s="59"/>
      <c r="AR119" s="59"/>
      <c r="AS119" s="59"/>
      <c r="AT119" s="60"/>
      <c r="AU119" s="104"/>
      <c r="AV119" s="43"/>
      <c r="AW119" s="61"/>
      <c r="AX119" s="55"/>
      <c r="AY119" s="55"/>
      <c r="AZ119" s="55"/>
      <c r="BA119" s="56"/>
      <c r="BB119" s="61"/>
      <c r="BC119" s="55"/>
      <c r="BD119" s="55"/>
      <c r="BE119" s="55"/>
      <c r="BF119" s="56"/>
      <c r="BG119" s="61"/>
      <c r="BH119" s="55"/>
      <c r="BI119" s="55"/>
      <c r="BJ119" s="55"/>
      <c r="BK119" s="56"/>
      <c r="BL119" s="64"/>
      <c r="BM119" s="59"/>
      <c r="BN119" s="59"/>
      <c r="BO119" s="59"/>
      <c r="BP119" s="60"/>
    </row>
    <row r="120" spans="1:68" x14ac:dyDescent="0.25">
      <c r="A120" s="623"/>
      <c r="B120" s="623"/>
      <c r="C120" s="104" t="s">
        <v>53</v>
      </c>
      <c r="D120" s="43"/>
      <c r="E120" s="54">
        <v>63</v>
      </c>
      <c r="F120" s="55">
        <v>65</v>
      </c>
      <c r="G120" s="55">
        <v>67</v>
      </c>
      <c r="H120" s="55">
        <v>69</v>
      </c>
      <c r="I120" s="56">
        <v>70</v>
      </c>
      <c r="J120" s="54">
        <v>68</v>
      </c>
      <c r="K120" s="55">
        <v>74</v>
      </c>
      <c r="L120" s="55">
        <v>75</v>
      </c>
      <c r="M120" s="55">
        <v>77</v>
      </c>
      <c r="N120" s="56">
        <v>76</v>
      </c>
      <c r="O120" s="54">
        <v>68</v>
      </c>
      <c r="P120" s="55">
        <v>74</v>
      </c>
      <c r="Q120" s="55">
        <v>75</v>
      </c>
      <c r="R120" s="55">
        <v>77</v>
      </c>
      <c r="S120" s="56">
        <v>76</v>
      </c>
      <c r="T120" s="64" t="s">
        <v>52</v>
      </c>
      <c r="U120" s="59" t="s">
        <v>52</v>
      </c>
      <c r="V120" s="59" t="s">
        <v>52</v>
      </c>
      <c r="W120" s="59" t="s">
        <v>52</v>
      </c>
      <c r="X120" s="60" t="s">
        <v>52</v>
      </c>
      <c r="Y120" s="104" t="s">
        <v>53</v>
      </c>
      <c r="Z120" s="43"/>
      <c r="AA120" s="54">
        <v>57</v>
      </c>
      <c r="AB120" s="55">
        <v>61</v>
      </c>
      <c r="AC120" s="55">
        <v>63</v>
      </c>
      <c r="AD120" s="55">
        <v>65</v>
      </c>
      <c r="AE120" s="56">
        <v>65</v>
      </c>
      <c r="AF120" s="54">
        <v>59</v>
      </c>
      <c r="AG120" s="55">
        <v>65</v>
      </c>
      <c r="AH120" s="55">
        <v>68</v>
      </c>
      <c r="AI120" s="55">
        <v>70</v>
      </c>
      <c r="AJ120" s="56">
        <v>69</v>
      </c>
      <c r="AK120" s="54">
        <v>59</v>
      </c>
      <c r="AL120" s="55">
        <v>65</v>
      </c>
      <c r="AM120" s="55">
        <v>68</v>
      </c>
      <c r="AN120" s="55">
        <v>70</v>
      </c>
      <c r="AO120" s="56">
        <v>69</v>
      </c>
      <c r="AP120" s="64" t="s">
        <v>52</v>
      </c>
      <c r="AQ120" s="59" t="s">
        <v>52</v>
      </c>
      <c r="AR120" s="59" t="s">
        <v>52</v>
      </c>
      <c r="AS120" s="59" t="s">
        <v>52</v>
      </c>
      <c r="AT120" s="60" t="s">
        <v>52</v>
      </c>
      <c r="AU120" s="104" t="s">
        <v>53</v>
      </c>
      <c r="AV120" s="43"/>
      <c r="AW120" s="54">
        <v>61</v>
      </c>
      <c r="AX120" s="55">
        <v>63</v>
      </c>
      <c r="AY120" s="55">
        <v>65</v>
      </c>
      <c r="AZ120" s="55">
        <v>68</v>
      </c>
      <c r="BA120" s="56">
        <v>68</v>
      </c>
      <c r="BB120" s="54">
        <v>65</v>
      </c>
      <c r="BC120" s="55">
        <v>71</v>
      </c>
      <c r="BD120" s="55">
        <v>73</v>
      </c>
      <c r="BE120" s="55">
        <v>74</v>
      </c>
      <c r="BF120" s="56">
        <v>74</v>
      </c>
      <c r="BG120" s="54">
        <v>65</v>
      </c>
      <c r="BH120" s="55">
        <v>71</v>
      </c>
      <c r="BI120" s="55">
        <v>73</v>
      </c>
      <c r="BJ120" s="55">
        <v>74</v>
      </c>
      <c r="BK120" s="56">
        <v>74</v>
      </c>
      <c r="BL120" s="64" t="s">
        <v>52</v>
      </c>
      <c r="BM120" s="59" t="s">
        <v>52</v>
      </c>
      <c r="BN120" s="59" t="s">
        <v>52</v>
      </c>
      <c r="BO120" s="59" t="s">
        <v>52</v>
      </c>
      <c r="BP120" s="60" t="s">
        <v>52</v>
      </c>
    </row>
    <row r="121" spans="1:68" x14ac:dyDescent="0.25">
      <c r="A121" s="623"/>
      <c r="B121" s="623"/>
      <c r="C121" s="104" t="s">
        <v>28</v>
      </c>
      <c r="D121" s="43"/>
      <c r="E121" s="54">
        <v>46</v>
      </c>
      <c r="F121" s="55">
        <v>45</v>
      </c>
      <c r="G121" s="55">
        <v>50</v>
      </c>
      <c r="H121" s="55">
        <v>52</v>
      </c>
      <c r="I121" s="56">
        <v>52</v>
      </c>
      <c r="J121" s="54">
        <v>46</v>
      </c>
      <c r="K121" s="55">
        <v>48</v>
      </c>
      <c r="L121" s="55">
        <v>50</v>
      </c>
      <c r="M121" s="55">
        <v>50</v>
      </c>
      <c r="N121" s="56">
        <v>50</v>
      </c>
      <c r="O121" s="54">
        <v>46</v>
      </c>
      <c r="P121" s="55">
        <v>48</v>
      </c>
      <c r="Q121" s="55">
        <v>50</v>
      </c>
      <c r="R121" s="55">
        <v>50</v>
      </c>
      <c r="S121" s="56">
        <v>50</v>
      </c>
      <c r="T121" s="64" t="s">
        <v>52</v>
      </c>
      <c r="U121" s="59" t="s">
        <v>52</v>
      </c>
      <c r="V121" s="59" t="s">
        <v>52</v>
      </c>
      <c r="W121" s="59" t="s">
        <v>52</v>
      </c>
      <c r="X121" s="60" t="s">
        <v>52</v>
      </c>
      <c r="Y121" s="104" t="s">
        <v>28</v>
      </c>
      <c r="Z121" s="43"/>
      <c r="AA121" s="54">
        <v>37</v>
      </c>
      <c r="AB121" s="55">
        <v>39</v>
      </c>
      <c r="AC121" s="55">
        <v>35</v>
      </c>
      <c r="AD121" s="55">
        <v>45</v>
      </c>
      <c r="AE121" s="56">
        <v>38</v>
      </c>
      <c r="AF121" s="54">
        <v>35</v>
      </c>
      <c r="AG121" s="55">
        <v>37</v>
      </c>
      <c r="AH121" s="55">
        <v>39</v>
      </c>
      <c r="AI121" s="55">
        <v>40</v>
      </c>
      <c r="AJ121" s="56">
        <v>39</v>
      </c>
      <c r="AK121" s="54">
        <v>35</v>
      </c>
      <c r="AL121" s="55">
        <v>37</v>
      </c>
      <c r="AM121" s="55">
        <v>39</v>
      </c>
      <c r="AN121" s="55">
        <v>40</v>
      </c>
      <c r="AO121" s="56">
        <v>39</v>
      </c>
      <c r="AP121" s="64" t="s">
        <v>52</v>
      </c>
      <c r="AQ121" s="59" t="s">
        <v>52</v>
      </c>
      <c r="AR121" s="59" t="s">
        <v>52</v>
      </c>
      <c r="AS121" s="59" t="s">
        <v>52</v>
      </c>
      <c r="AT121" s="60" t="s">
        <v>52</v>
      </c>
      <c r="AU121" s="104" t="s">
        <v>28</v>
      </c>
      <c r="AV121" s="43"/>
      <c r="AW121" s="54">
        <v>43</v>
      </c>
      <c r="AX121" s="55">
        <v>44</v>
      </c>
      <c r="AY121" s="55">
        <v>45</v>
      </c>
      <c r="AZ121" s="55">
        <v>50</v>
      </c>
      <c r="BA121" s="56">
        <v>49</v>
      </c>
      <c r="BB121" s="54">
        <v>43</v>
      </c>
      <c r="BC121" s="55">
        <v>45</v>
      </c>
      <c r="BD121" s="55">
        <v>47</v>
      </c>
      <c r="BE121" s="55">
        <v>48</v>
      </c>
      <c r="BF121" s="56">
        <v>47</v>
      </c>
      <c r="BG121" s="54">
        <v>43</v>
      </c>
      <c r="BH121" s="55">
        <v>45</v>
      </c>
      <c r="BI121" s="55">
        <v>47</v>
      </c>
      <c r="BJ121" s="55">
        <v>48</v>
      </c>
      <c r="BK121" s="56">
        <v>47</v>
      </c>
      <c r="BL121" s="64" t="s">
        <v>52</v>
      </c>
      <c r="BM121" s="59" t="s">
        <v>52</v>
      </c>
      <c r="BN121" s="59" t="s">
        <v>52</v>
      </c>
      <c r="BO121" s="59" t="s">
        <v>52</v>
      </c>
      <c r="BP121" s="60" t="s">
        <v>52</v>
      </c>
    </row>
    <row r="122" spans="1:68" x14ac:dyDescent="0.25">
      <c r="A122" s="623"/>
      <c r="B122" s="623"/>
      <c r="C122" s="112" t="s">
        <v>56</v>
      </c>
      <c r="D122" s="70"/>
      <c r="E122" s="54">
        <v>74</v>
      </c>
      <c r="F122" s="113">
        <v>80</v>
      </c>
      <c r="G122" s="113">
        <v>78</v>
      </c>
      <c r="H122" s="113">
        <v>82</v>
      </c>
      <c r="I122" s="114">
        <v>83</v>
      </c>
      <c r="J122" s="54">
        <v>72</v>
      </c>
      <c r="K122" s="113">
        <v>78</v>
      </c>
      <c r="L122" s="113">
        <v>80</v>
      </c>
      <c r="M122" s="113">
        <v>82</v>
      </c>
      <c r="N122" s="114">
        <v>82</v>
      </c>
      <c r="O122" s="54">
        <v>72</v>
      </c>
      <c r="P122" s="113">
        <v>78</v>
      </c>
      <c r="Q122" s="113">
        <v>80</v>
      </c>
      <c r="R122" s="113">
        <v>82</v>
      </c>
      <c r="S122" s="114">
        <v>82</v>
      </c>
      <c r="T122" s="115" t="s">
        <v>52</v>
      </c>
      <c r="U122" s="116" t="s">
        <v>52</v>
      </c>
      <c r="V122" s="116" t="s">
        <v>52</v>
      </c>
      <c r="W122" s="116" t="s">
        <v>52</v>
      </c>
      <c r="X122" s="117" t="s">
        <v>52</v>
      </c>
      <c r="Y122" s="112" t="s">
        <v>56</v>
      </c>
      <c r="Z122" s="70"/>
      <c r="AA122" s="54">
        <v>64</v>
      </c>
      <c r="AB122" s="113">
        <v>68</v>
      </c>
      <c r="AC122" s="113">
        <v>75</v>
      </c>
      <c r="AD122" s="113">
        <v>74</v>
      </c>
      <c r="AE122" s="114">
        <v>76</v>
      </c>
      <c r="AF122" s="54">
        <v>62</v>
      </c>
      <c r="AG122" s="113">
        <v>68</v>
      </c>
      <c r="AH122" s="113">
        <v>71</v>
      </c>
      <c r="AI122" s="113">
        <v>74</v>
      </c>
      <c r="AJ122" s="114">
        <v>73</v>
      </c>
      <c r="AK122" s="54">
        <v>62</v>
      </c>
      <c r="AL122" s="113">
        <v>68</v>
      </c>
      <c r="AM122" s="113">
        <v>71</v>
      </c>
      <c r="AN122" s="113">
        <v>74</v>
      </c>
      <c r="AO122" s="114">
        <v>73</v>
      </c>
      <c r="AP122" s="115" t="s">
        <v>52</v>
      </c>
      <c r="AQ122" s="116" t="s">
        <v>52</v>
      </c>
      <c r="AR122" s="116" t="s">
        <v>52</v>
      </c>
      <c r="AS122" s="116" t="s">
        <v>52</v>
      </c>
      <c r="AT122" s="117" t="s">
        <v>52</v>
      </c>
      <c r="AU122" s="112" t="s">
        <v>56</v>
      </c>
      <c r="AV122" s="70"/>
      <c r="AW122" s="54">
        <v>70</v>
      </c>
      <c r="AX122" s="113">
        <v>74</v>
      </c>
      <c r="AY122" s="113">
        <v>77</v>
      </c>
      <c r="AZ122" s="113">
        <v>78</v>
      </c>
      <c r="BA122" s="114">
        <v>80</v>
      </c>
      <c r="BB122" s="54">
        <v>68</v>
      </c>
      <c r="BC122" s="113">
        <v>75</v>
      </c>
      <c r="BD122" s="113">
        <v>77</v>
      </c>
      <c r="BE122" s="113">
        <v>79</v>
      </c>
      <c r="BF122" s="114">
        <v>79</v>
      </c>
      <c r="BG122" s="54">
        <v>68</v>
      </c>
      <c r="BH122" s="113">
        <v>75</v>
      </c>
      <c r="BI122" s="113">
        <v>77</v>
      </c>
      <c r="BJ122" s="113">
        <v>79</v>
      </c>
      <c r="BK122" s="114">
        <v>79</v>
      </c>
      <c r="BL122" s="115" t="s">
        <v>52</v>
      </c>
      <c r="BM122" s="116" t="s">
        <v>52</v>
      </c>
      <c r="BN122" s="116" t="s">
        <v>52</v>
      </c>
      <c r="BO122" s="116" t="s">
        <v>52</v>
      </c>
      <c r="BP122" s="117" t="s">
        <v>52</v>
      </c>
    </row>
    <row r="123" spans="1:68" ht="15" customHeight="1" x14ac:dyDescent="0.25">
      <c r="A123" s="623" t="s">
        <v>44</v>
      </c>
      <c r="B123" s="623"/>
      <c r="C123" s="101"/>
      <c r="D123" s="48"/>
      <c r="E123" s="622" t="s">
        <v>5</v>
      </c>
      <c r="F123" s="622"/>
      <c r="G123" s="622"/>
      <c r="H123" s="622"/>
      <c r="I123" s="622"/>
      <c r="J123" s="622" t="s">
        <v>21</v>
      </c>
      <c r="K123" s="622"/>
      <c r="L123" s="622"/>
      <c r="M123" s="622"/>
      <c r="N123" s="622"/>
      <c r="O123" s="622" t="s">
        <v>22</v>
      </c>
      <c r="P123" s="622"/>
      <c r="Q123" s="622"/>
      <c r="R123" s="622"/>
      <c r="S123" s="622"/>
      <c r="T123" s="622" t="s">
        <v>49</v>
      </c>
      <c r="U123" s="622"/>
      <c r="V123" s="622"/>
      <c r="W123" s="622"/>
      <c r="X123" s="622"/>
      <c r="Y123" s="101"/>
      <c r="Z123" s="48"/>
      <c r="AA123" s="622" t="s">
        <v>5</v>
      </c>
      <c r="AB123" s="622"/>
      <c r="AC123" s="622"/>
      <c r="AD123" s="622"/>
      <c r="AE123" s="622"/>
      <c r="AF123" s="622" t="s">
        <v>21</v>
      </c>
      <c r="AG123" s="622"/>
      <c r="AH123" s="622"/>
      <c r="AI123" s="622"/>
      <c r="AJ123" s="622"/>
      <c r="AK123" s="622" t="s">
        <v>22</v>
      </c>
      <c r="AL123" s="622"/>
      <c r="AM123" s="622"/>
      <c r="AN123" s="622"/>
      <c r="AO123" s="622"/>
      <c r="AP123" s="622" t="s">
        <v>49</v>
      </c>
      <c r="AQ123" s="622"/>
      <c r="AR123" s="622"/>
      <c r="AS123" s="622"/>
      <c r="AT123" s="622"/>
      <c r="AU123" s="101"/>
      <c r="AV123" s="48"/>
      <c r="AW123" s="622" t="s">
        <v>5</v>
      </c>
      <c r="AX123" s="622"/>
      <c r="AY123" s="622"/>
      <c r="AZ123" s="622"/>
      <c r="BA123" s="622"/>
      <c r="BB123" s="622" t="s">
        <v>21</v>
      </c>
      <c r="BC123" s="622"/>
      <c r="BD123" s="622"/>
      <c r="BE123" s="622"/>
      <c r="BF123" s="622"/>
      <c r="BG123" s="622" t="s">
        <v>22</v>
      </c>
      <c r="BH123" s="622"/>
      <c r="BI123" s="622"/>
      <c r="BJ123" s="622"/>
      <c r="BK123" s="622"/>
      <c r="BL123" s="622" t="s">
        <v>49</v>
      </c>
      <c r="BM123" s="622"/>
      <c r="BN123" s="622"/>
      <c r="BO123" s="622"/>
      <c r="BP123" s="622"/>
    </row>
    <row r="124" spans="1:68" x14ac:dyDescent="0.25">
      <c r="A124" s="623"/>
      <c r="B124" s="623"/>
      <c r="C124" s="102"/>
      <c r="D124" s="50"/>
      <c r="E124" s="51">
        <v>2011</v>
      </c>
      <c r="F124" s="52">
        <v>2012</v>
      </c>
      <c r="G124" s="52">
        <v>2013</v>
      </c>
      <c r="H124" s="52">
        <v>2014</v>
      </c>
      <c r="I124" s="53">
        <v>2015</v>
      </c>
      <c r="J124" s="50">
        <v>2011</v>
      </c>
      <c r="K124" s="50">
        <v>2012</v>
      </c>
      <c r="L124" s="50">
        <v>2013</v>
      </c>
      <c r="M124" s="50">
        <v>2014</v>
      </c>
      <c r="N124" s="50">
        <v>2015</v>
      </c>
      <c r="O124" s="51">
        <v>2011</v>
      </c>
      <c r="P124" s="52">
        <v>2012</v>
      </c>
      <c r="Q124" s="52">
        <v>2013</v>
      </c>
      <c r="R124" s="52">
        <v>2014</v>
      </c>
      <c r="S124" s="53">
        <v>2015</v>
      </c>
      <c r="T124" s="51">
        <v>2011</v>
      </c>
      <c r="U124" s="52">
        <v>2012</v>
      </c>
      <c r="V124" s="52">
        <v>2013</v>
      </c>
      <c r="W124" s="52">
        <v>2014</v>
      </c>
      <c r="X124" s="53">
        <v>2015</v>
      </c>
      <c r="Y124" s="102"/>
      <c r="Z124" s="50"/>
      <c r="AA124" s="51">
        <v>2011</v>
      </c>
      <c r="AB124" s="52">
        <v>2012</v>
      </c>
      <c r="AC124" s="52">
        <v>2013</v>
      </c>
      <c r="AD124" s="52">
        <v>2014</v>
      </c>
      <c r="AE124" s="53">
        <v>2015</v>
      </c>
      <c r="AF124" s="50">
        <v>2011</v>
      </c>
      <c r="AG124" s="50">
        <v>2012</v>
      </c>
      <c r="AH124" s="50">
        <v>2013</v>
      </c>
      <c r="AI124" s="50">
        <v>2014</v>
      </c>
      <c r="AJ124" s="50">
        <v>2015</v>
      </c>
      <c r="AK124" s="51">
        <v>2011</v>
      </c>
      <c r="AL124" s="52">
        <v>2012</v>
      </c>
      <c r="AM124" s="52">
        <v>2013</v>
      </c>
      <c r="AN124" s="52">
        <v>2014</v>
      </c>
      <c r="AO124" s="53">
        <v>2015</v>
      </c>
      <c r="AP124" s="51">
        <v>2011</v>
      </c>
      <c r="AQ124" s="52">
        <v>2012</v>
      </c>
      <c r="AR124" s="52">
        <v>2013</v>
      </c>
      <c r="AS124" s="52">
        <v>2014</v>
      </c>
      <c r="AT124" s="53">
        <v>2015</v>
      </c>
      <c r="AU124" s="102"/>
      <c r="AV124" s="50"/>
      <c r="AW124" s="51">
        <v>2011</v>
      </c>
      <c r="AX124" s="52">
        <v>2012</v>
      </c>
      <c r="AY124" s="52">
        <v>2013</v>
      </c>
      <c r="AZ124" s="52">
        <v>2014</v>
      </c>
      <c r="BA124" s="53">
        <v>2015</v>
      </c>
      <c r="BB124" s="50">
        <v>2011</v>
      </c>
      <c r="BC124" s="50">
        <v>2012</v>
      </c>
      <c r="BD124" s="50">
        <v>2013</v>
      </c>
      <c r="BE124" s="50">
        <v>2014</v>
      </c>
      <c r="BF124" s="50">
        <v>2015</v>
      </c>
      <c r="BG124" s="51">
        <v>2011</v>
      </c>
      <c r="BH124" s="52">
        <v>2012</v>
      </c>
      <c r="BI124" s="52">
        <v>2013</v>
      </c>
      <c r="BJ124" s="52">
        <v>2014</v>
      </c>
      <c r="BK124" s="53">
        <v>2015</v>
      </c>
      <c r="BL124" s="51">
        <v>2011</v>
      </c>
      <c r="BM124" s="52">
        <v>2012</v>
      </c>
      <c r="BN124" s="52">
        <v>2013</v>
      </c>
      <c r="BO124" s="52">
        <v>2014</v>
      </c>
      <c r="BP124" s="53">
        <v>2015</v>
      </c>
    </row>
    <row r="125" spans="1:68" x14ac:dyDescent="0.25">
      <c r="A125" s="623"/>
      <c r="B125" s="623"/>
      <c r="C125" s="103"/>
      <c r="D125" s="43"/>
      <c r="E125" s="54"/>
      <c r="F125" s="55"/>
      <c r="G125" s="55"/>
      <c r="H125" s="55"/>
      <c r="I125" s="56"/>
      <c r="J125" s="55"/>
      <c r="K125" s="55"/>
      <c r="L125" s="55"/>
      <c r="M125" s="55"/>
      <c r="N125" s="55"/>
      <c r="O125" s="54"/>
      <c r="P125" s="55"/>
      <c r="Q125" s="55"/>
      <c r="R125" s="55"/>
      <c r="S125" s="56"/>
      <c r="T125" s="58"/>
      <c r="U125" s="59"/>
      <c r="V125" s="59"/>
      <c r="W125" s="59"/>
      <c r="X125" s="60"/>
      <c r="Y125" s="103"/>
      <c r="Z125" s="43"/>
      <c r="AA125" s="54"/>
      <c r="AB125" s="55"/>
      <c r="AC125" s="55"/>
      <c r="AD125" s="55"/>
      <c r="AE125" s="56"/>
      <c r="AF125" s="55"/>
      <c r="AG125" s="55"/>
      <c r="AH125" s="55"/>
      <c r="AI125" s="55"/>
      <c r="AJ125" s="55"/>
      <c r="AK125" s="54"/>
      <c r="AL125" s="55"/>
      <c r="AM125" s="55"/>
      <c r="AN125" s="55"/>
      <c r="AO125" s="56"/>
      <c r="AP125" s="58"/>
      <c r="AQ125" s="59"/>
      <c r="AR125" s="59"/>
      <c r="AS125" s="59"/>
      <c r="AT125" s="60"/>
      <c r="AU125" s="103"/>
      <c r="AV125" s="43"/>
      <c r="AW125" s="54"/>
      <c r="AX125" s="55"/>
      <c r="AY125" s="55"/>
      <c r="AZ125" s="55"/>
      <c r="BA125" s="56"/>
      <c r="BB125" s="55"/>
      <c r="BC125" s="55"/>
      <c r="BD125" s="55"/>
      <c r="BE125" s="55"/>
      <c r="BF125" s="55"/>
      <c r="BG125" s="54"/>
      <c r="BH125" s="55"/>
      <c r="BI125" s="55"/>
      <c r="BJ125" s="55"/>
      <c r="BK125" s="56"/>
      <c r="BL125" s="58"/>
      <c r="BM125" s="59"/>
      <c r="BN125" s="59"/>
      <c r="BO125" s="59"/>
      <c r="BP125" s="60"/>
    </row>
    <row r="126" spans="1:68" x14ac:dyDescent="0.25">
      <c r="A126" s="623"/>
      <c r="B126" s="623"/>
      <c r="C126" s="103" t="s">
        <v>23</v>
      </c>
      <c r="D126" s="43"/>
      <c r="E126" s="54"/>
      <c r="F126" s="55"/>
      <c r="G126" s="55"/>
      <c r="H126" s="55"/>
      <c r="I126" s="56"/>
      <c r="J126" s="55"/>
      <c r="K126" s="55"/>
      <c r="L126" s="55"/>
      <c r="M126" s="55"/>
      <c r="N126" s="55"/>
      <c r="O126" s="54"/>
      <c r="P126" s="55"/>
      <c r="Q126" s="55"/>
      <c r="R126" s="55"/>
      <c r="S126" s="56"/>
      <c r="T126" s="58"/>
      <c r="U126" s="59"/>
      <c r="V126" s="59"/>
      <c r="W126" s="59"/>
      <c r="X126" s="60"/>
      <c r="Y126" s="103" t="s">
        <v>23</v>
      </c>
      <c r="Z126" s="43"/>
      <c r="AA126" s="54"/>
      <c r="AB126" s="55"/>
      <c r="AC126" s="55"/>
      <c r="AD126" s="55"/>
      <c r="AE126" s="56"/>
      <c r="AF126" s="55"/>
      <c r="AG126" s="55"/>
      <c r="AH126" s="55"/>
      <c r="AI126" s="55"/>
      <c r="AJ126" s="55"/>
      <c r="AK126" s="54"/>
      <c r="AL126" s="55"/>
      <c r="AM126" s="55"/>
      <c r="AN126" s="55"/>
      <c r="AO126" s="56"/>
      <c r="AP126" s="58"/>
      <c r="AQ126" s="59"/>
      <c r="AR126" s="59"/>
      <c r="AS126" s="59"/>
      <c r="AT126" s="60"/>
      <c r="AU126" s="103" t="s">
        <v>23</v>
      </c>
      <c r="AV126" s="43"/>
      <c r="AW126" s="54"/>
      <c r="AX126" s="55"/>
      <c r="AY126" s="55"/>
      <c r="AZ126" s="55"/>
      <c r="BA126" s="56"/>
      <c r="BB126" s="55"/>
      <c r="BC126" s="55"/>
      <c r="BD126" s="55"/>
      <c r="BE126" s="55"/>
      <c r="BF126" s="55"/>
      <c r="BG126" s="54"/>
      <c r="BH126" s="55"/>
      <c r="BI126" s="55"/>
      <c r="BJ126" s="55"/>
      <c r="BK126" s="56"/>
      <c r="BL126" s="58"/>
      <c r="BM126" s="59"/>
      <c r="BN126" s="59"/>
      <c r="BO126" s="59"/>
      <c r="BP126" s="60"/>
    </row>
    <row r="127" spans="1:68" x14ac:dyDescent="0.25">
      <c r="A127" s="623"/>
      <c r="B127" s="623"/>
      <c r="C127" s="104" t="s">
        <v>50</v>
      </c>
      <c r="D127" s="43"/>
      <c r="E127" s="61" t="s">
        <v>52</v>
      </c>
      <c r="F127" s="62">
        <v>1200</v>
      </c>
      <c r="G127" s="62">
        <v>1190</v>
      </c>
      <c r="H127" s="62">
        <v>1310</v>
      </c>
      <c r="I127" s="63">
        <v>1450</v>
      </c>
      <c r="J127" s="61" t="s">
        <v>52</v>
      </c>
      <c r="K127" s="62">
        <v>263080</v>
      </c>
      <c r="L127" s="62">
        <v>262040</v>
      </c>
      <c r="M127" s="62">
        <v>272030</v>
      </c>
      <c r="N127" s="62">
        <v>279990</v>
      </c>
      <c r="O127" s="61" t="s">
        <v>52</v>
      </c>
      <c r="P127" s="62">
        <v>264280</v>
      </c>
      <c r="Q127" s="62">
        <v>263230</v>
      </c>
      <c r="R127" s="62">
        <v>273340</v>
      </c>
      <c r="S127" s="63">
        <v>281430</v>
      </c>
      <c r="T127" s="64" t="s">
        <v>52</v>
      </c>
      <c r="U127" s="59" t="s">
        <v>52</v>
      </c>
      <c r="V127" s="59" t="s">
        <v>52</v>
      </c>
      <c r="W127" s="59" t="s">
        <v>52</v>
      </c>
      <c r="X127" s="60" t="s">
        <v>52</v>
      </c>
      <c r="Y127" s="104" t="s">
        <v>50</v>
      </c>
      <c r="Z127" s="43"/>
      <c r="AA127" s="61" t="s">
        <v>52</v>
      </c>
      <c r="AB127" s="62">
        <v>1020</v>
      </c>
      <c r="AC127" s="62">
        <v>1040</v>
      </c>
      <c r="AD127" s="62">
        <v>1070</v>
      </c>
      <c r="AE127" s="63">
        <v>1140</v>
      </c>
      <c r="AF127" s="61" t="s">
        <v>52</v>
      </c>
      <c r="AG127" s="62">
        <v>252110</v>
      </c>
      <c r="AH127" s="62">
        <v>250020</v>
      </c>
      <c r="AI127" s="62">
        <v>259720</v>
      </c>
      <c r="AJ127" s="62">
        <v>267880</v>
      </c>
      <c r="AK127" s="61" t="s">
        <v>52</v>
      </c>
      <c r="AL127" s="62">
        <v>253130</v>
      </c>
      <c r="AM127" s="62">
        <v>251070</v>
      </c>
      <c r="AN127" s="62">
        <v>260790</v>
      </c>
      <c r="AO127" s="63">
        <v>269020</v>
      </c>
      <c r="AP127" s="64" t="s">
        <v>52</v>
      </c>
      <c r="AQ127" s="59" t="s">
        <v>52</v>
      </c>
      <c r="AR127" s="59" t="s">
        <v>52</v>
      </c>
      <c r="AS127" s="59" t="s">
        <v>52</v>
      </c>
      <c r="AT127" s="60" t="s">
        <v>52</v>
      </c>
      <c r="AU127" s="104" t="s">
        <v>50</v>
      </c>
      <c r="AV127" s="43"/>
      <c r="AW127" s="61" t="s">
        <v>52</v>
      </c>
      <c r="AX127" s="62">
        <v>2220</v>
      </c>
      <c r="AY127" s="62">
        <v>2230</v>
      </c>
      <c r="AZ127" s="62">
        <v>2380</v>
      </c>
      <c r="BA127" s="63">
        <v>2580</v>
      </c>
      <c r="BB127" s="61" t="s">
        <v>52</v>
      </c>
      <c r="BC127" s="62">
        <v>515190</v>
      </c>
      <c r="BD127" s="62">
        <v>512070</v>
      </c>
      <c r="BE127" s="62">
        <v>531740</v>
      </c>
      <c r="BF127" s="62">
        <v>547860</v>
      </c>
      <c r="BG127" s="61" t="s">
        <v>52</v>
      </c>
      <c r="BH127" s="62">
        <v>517410</v>
      </c>
      <c r="BI127" s="62">
        <v>514300</v>
      </c>
      <c r="BJ127" s="62">
        <v>534120</v>
      </c>
      <c r="BK127" s="63">
        <v>550450</v>
      </c>
      <c r="BL127" s="64" t="s">
        <v>52</v>
      </c>
      <c r="BM127" s="59" t="s">
        <v>52</v>
      </c>
      <c r="BN127" s="59" t="s">
        <v>52</v>
      </c>
      <c r="BO127" s="59" t="s">
        <v>52</v>
      </c>
      <c r="BP127" s="60" t="s">
        <v>52</v>
      </c>
    </row>
    <row r="128" spans="1:68" ht="6" customHeight="1" x14ac:dyDescent="0.25">
      <c r="A128" s="623"/>
      <c r="B128" s="623"/>
      <c r="C128" s="104"/>
      <c r="D128" s="43"/>
      <c r="E128" s="54"/>
      <c r="F128" s="55"/>
      <c r="G128" s="55"/>
      <c r="H128" s="107"/>
      <c r="I128" s="108"/>
      <c r="J128" s="54"/>
      <c r="K128" s="107"/>
      <c r="L128" s="107"/>
      <c r="M128" s="107"/>
      <c r="N128" s="107"/>
      <c r="O128" s="54"/>
      <c r="P128" s="55"/>
      <c r="Q128" s="55"/>
      <c r="R128" s="107"/>
      <c r="S128" s="108"/>
      <c r="T128" s="54"/>
      <c r="U128" s="59"/>
      <c r="V128" s="59"/>
      <c r="W128" s="105"/>
      <c r="X128" s="106"/>
      <c r="Y128" s="104"/>
      <c r="Z128" s="43"/>
      <c r="AA128" s="54"/>
      <c r="AB128" s="55"/>
      <c r="AC128" s="55"/>
      <c r="AD128" s="107"/>
      <c r="AE128" s="108"/>
      <c r="AF128" s="54"/>
      <c r="AG128" s="107"/>
      <c r="AH128" s="107"/>
      <c r="AI128" s="107"/>
      <c r="AJ128" s="107"/>
      <c r="AK128" s="54"/>
      <c r="AL128" s="55"/>
      <c r="AM128" s="55"/>
      <c r="AN128" s="107"/>
      <c r="AO128" s="108"/>
      <c r="AP128" s="54"/>
      <c r="AQ128" s="59"/>
      <c r="AR128" s="59"/>
      <c r="AS128" s="105"/>
      <c r="AT128" s="106"/>
      <c r="AU128" s="104"/>
      <c r="AV128" s="43"/>
      <c r="AW128" s="54"/>
      <c r="AX128" s="55"/>
      <c r="AY128" s="55"/>
      <c r="AZ128" s="107"/>
      <c r="BA128" s="108"/>
      <c r="BB128" s="54"/>
      <c r="BC128" s="107"/>
      <c r="BD128" s="107"/>
      <c r="BE128" s="107"/>
      <c r="BF128" s="107"/>
      <c r="BG128" s="54"/>
      <c r="BH128" s="55"/>
      <c r="BI128" s="55"/>
      <c r="BJ128" s="107"/>
      <c r="BK128" s="108"/>
      <c r="BL128" s="54"/>
      <c r="BM128" s="59"/>
      <c r="BN128" s="59"/>
      <c r="BO128" s="105"/>
      <c r="BP128" s="106"/>
    </row>
    <row r="129" spans="1:68" x14ac:dyDescent="0.25">
      <c r="A129" s="623"/>
      <c r="B129" s="623"/>
      <c r="C129" s="104" t="s">
        <v>51</v>
      </c>
      <c r="D129" s="43"/>
      <c r="E129" s="61" t="s">
        <v>52</v>
      </c>
      <c r="F129" s="62">
        <v>260</v>
      </c>
      <c r="G129" s="62">
        <v>300</v>
      </c>
      <c r="H129" s="62">
        <v>310</v>
      </c>
      <c r="I129" s="63">
        <v>430</v>
      </c>
      <c r="J129" s="61" t="s">
        <v>52</v>
      </c>
      <c r="K129" s="62">
        <v>181970</v>
      </c>
      <c r="L129" s="62">
        <v>185270</v>
      </c>
      <c r="M129" s="62">
        <v>195950</v>
      </c>
      <c r="N129" s="62">
        <v>211020</v>
      </c>
      <c r="O129" s="61" t="s">
        <v>52</v>
      </c>
      <c r="P129" s="62">
        <v>182230</v>
      </c>
      <c r="Q129" s="62">
        <v>185570</v>
      </c>
      <c r="R129" s="62">
        <v>196260</v>
      </c>
      <c r="S129" s="63">
        <v>211450</v>
      </c>
      <c r="T129" s="61" t="s">
        <v>52</v>
      </c>
      <c r="U129" s="59" t="s">
        <v>52</v>
      </c>
      <c r="V129" s="59" t="s">
        <v>52</v>
      </c>
      <c r="W129" s="59" t="s">
        <v>52</v>
      </c>
      <c r="X129" s="60" t="s">
        <v>52</v>
      </c>
      <c r="Y129" s="104" t="s">
        <v>51</v>
      </c>
      <c r="Z129" s="43"/>
      <c r="AA129" s="61" t="s">
        <v>52</v>
      </c>
      <c r="AB129" s="62">
        <v>410</v>
      </c>
      <c r="AC129" s="62">
        <v>450</v>
      </c>
      <c r="AD129" s="62">
        <v>500</v>
      </c>
      <c r="AE129" s="63">
        <v>570</v>
      </c>
      <c r="AF129" s="61" t="s">
        <v>52</v>
      </c>
      <c r="AG129" s="62">
        <v>206430</v>
      </c>
      <c r="AH129" s="62">
        <v>207580</v>
      </c>
      <c r="AI129" s="62">
        <v>217970</v>
      </c>
      <c r="AJ129" s="62">
        <v>230670</v>
      </c>
      <c r="AK129" s="61" t="s">
        <v>52</v>
      </c>
      <c r="AL129" s="62">
        <v>206840</v>
      </c>
      <c r="AM129" s="62">
        <v>208030</v>
      </c>
      <c r="AN129" s="62">
        <v>218470</v>
      </c>
      <c r="AO129" s="63">
        <v>231240</v>
      </c>
      <c r="AP129" s="61" t="s">
        <v>52</v>
      </c>
      <c r="AQ129" s="59" t="s">
        <v>52</v>
      </c>
      <c r="AR129" s="59" t="s">
        <v>52</v>
      </c>
      <c r="AS129" s="59" t="s">
        <v>52</v>
      </c>
      <c r="AT129" s="60" t="s">
        <v>52</v>
      </c>
      <c r="AU129" s="104" t="s">
        <v>51</v>
      </c>
      <c r="AV129" s="43"/>
      <c r="AW129" s="61" t="s">
        <v>52</v>
      </c>
      <c r="AX129" s="62">
        <v>680</v>
      </c>
      <c r="AY129" s="62">
        <v>750</v>
      </c>
      <c r="AZ129" s="62">
        <v>810</v>
      </c>
      <c r="BA129" s="63">
        <v>990</v>
      </c>
      <c r="BB129" s="61" t="s">
        <v>52</v>
      </c>
      <c r="BC129" s="62">
        <v>388400</v>
      </c>
      <c r="BD129" s="62">
        <v>392850</v>
      </c>
      <c r="BE129" s="62">
        <v>413920</v>
      </c>
      <c r="BF129" s="62">
        <v>441700</v>
      </c>
      <c r="BG129" s="61" t="s">
        <v>52</v>
      </c>
      <c r="BH129" s="62">
        <v>389080</v>
      </c>
      <c r="BI129" s="62">
        <v>393600</v>
      </c>
      <c r="BJ129" s="62">
        <v>414730</v>
      </c>
      <c r="BK129" s="63">
        <v>442690</v>
      </c>
      <c r="BL129" s="61" t="s">
        <v>52</v>
      </c>
      <c r="BM129" s="59" t="s">
        <v>52</v>
      </c>
      <c r="BN129" s="59" t="s">
        <v>52</v>
      </c>
      <c r="BO129" s="59" t="s">
        <v>52</v>
      </c>
      <c r="BP129" s="60" t="s">
        <v>52</v>
      </c>
    </row>
    <row r="130" spans="1:68" ht="6" customHeight="1" x14ac:dyDescent="0.25">
      <c r="A130" s="623"/>
      <c r="B130" s="623"/>
      <c r="C130" s="104"/>
      <c r="D130" s="43"/>
      <c r="E130" s="61"/>
      <c r="F130" s="55"/>
      <c r="G130" s="55"/>
      <c r="H130" s="55"/>
      <c r="I130" s="56"/>
      <c r="J130" s="61"/>
      <c r="K130" s="107"/>
      <c r="L130" s="62"/>
      <c r="M130" s="62"/>
      <c r="N130" s="62"/>
      <c r="O130" s="61"/>
      <c r="P130" s="55"/>
      <c r="Q130" s="55"/>
      <c r="R130" s="55"/>
      <c r="S130" s="56"/>
      <c r="T130" s="61"/>
      <c r="U130" s="59"/>
      <c r="V130" s="59"/>
      <c r="W130" s="59"/>
      <c r="X130" s="60"/>
      <c r="Y130" s="104"/>
      <c r="Z130" s="43"/>
      <c r="AA130" s="61"/>
      <c r="AB130" s="55"/>
      <c r="AC130" s="55"/>
      <c r="AD130" s="55"/>
      <c r="AE130" s="56"/>
      <c r="AF130" s="61"/>
      <c r="AG130" s="107"/>
      <c r="AH130" s="62"/>
      <c r="AI130" s="62"/>
      <c r="AJ130" s="62"/>
      <c r="AK130" s="61"/>
      <c r="AL130" s="55"/>
      <c r="AM130" s="55"/>
      <c r="AN130" s="55"/>
      <c r="AO130" s="56"/>
      <c r="AP130" s="61"/>
      <c r="AQ130" s="59"/>
      <c r="AR130" s="59"/>
      <c r="AS130" s="59"/>
      <c r="AT130" s="60"/>
      <c r="AU130" s="104"/>
      <c r="AV130" s="43"/>
      <c r="AW130" s="61"/>
      <c r="AX130" s="55"/>
      <c r="AY130" s="55"/>
      <c r="AZ130" s="55"/>
      <c r="BA130" s="56"/>
      <c r="BB130" s="61"/>
      <c r="BC130" s="107"/>
      <c r="BD130" s="62"/>
      <c r="BE130" s="62"/>
      <c r="BF130" s="62"/>
      <c r="BG130" s="61"/>
      <c r="BH130" s="55"/>
      <c r="BI130" s="55"/>
      <c r="BJ130" s="55"/>
      <c r="BK130" s="56"/>
      <c r="BL130" s="61"/>
      <c r="BM130" s="59"/>
      <c r="BN130" s="59"/>
      <c r="BO130" s="59"/>
      <c r="BP130" s="60"/>
    </row>
    <row r="131" spans="1:68" x14ac:dyDescent="0.25">
      <c r="A131" s="623"/>
      <c r="B131" s="623"/>
      <c r="C131" s="104" t="s">
        <v>53</v>
      </c>
      <c r="D131" s="43"/>
      <c r="E131" s="61" t="s">
        <v>52</v>
      </c>
      <c r="F131" s="62">
        <v>920</v>
      </c>
      <c r="G131" s="62">
        <v>870</v>
      </c>
      <c r="H131" s="62">
        <v>980</v>
      </c>
      <c r="I131" s="63">
        <v>1010</v>
      </c>
      <c r="J131" s="61" t="s">
        <v>52</v>
      </c>
      <c r="K131" s="62">
        <v>79680</v>
      </c>
      <c r="L131" s="62">
        <v>75320</v>
      </c>
      <c r="M131" s="62">
        <v>74560</v>
      </c>
      <c r="N131" s="62">
        <v>67520</v>
      </c>
      <c r="O131" s="61" t="s">
        <v>52</v>
      </c>
      <c r="P131" s="62">
        <v>80600</v>
      </c>
      <c r="Q131" s="62">
        <v>76190</v>
      </c>
      <c r="R131" s="62">
        <v>75540</v>
      </c>
      <c r="S131" s="63">
        <v>68520</v>
      </c>
      <c r="T131" s="61" t="s">
        <v>52</v>
      </c>
      <c r="U131" s="59" t="s">
        <v>52</v>
      </c>
      <c r="V131" s="59" t="s">
        <v>52</v>
      </c>
      <c r="W131" s="59" t="s">
        <v>52</v>
      </c>
      <c r="X131" s="60" t="s">
        <v>52</v>
      </c>
      <c r="Y131" s="104" t="s">
        <v>53</v>
      </c>
      <c r="Z131" s="43"/>
      <c r="AA131" s="61" t="s">
        <v>52</v>
      </c>
      <c r="AB131" s="62">
        <v>600</v>
      </c>
      <c r="AC131" s="62">
        <v>590</v>
      </c>
      <c r="AD131" s="62">
        <v>570</v>
      </c>
      <c r="AE131" s="63">
        <v>570</v>
      </c>
      <c r="AF131" s="61" t="s">
        <v>52</v>
      </c>
      <c r="AG131" s="62">
        <v>44410</v>
      </c>
      <c r="AH131" s="62">
        <v>40950</v>
      </c>
      <c r="AI131" s="62">
        <v>40210</v>
      </c>
      <c r="AJ131" s="62">
        <v>35730</v>
      </c>
      <c r="AK131" s="61" t="s">
        <v>52</v>
      </c>
      <c r="AL131" s="62">
        <v>45010</v>
      </c>
      <c r="AM131" s="62">
        <v>41550</v>
      </c>
      <c r="AN131" s="62">
        <v>40780</v>
      </c>
      <c r="AO131" s="63">
        <v>36300</v>
      </c>
      <c r="AP131" s="61" t="s">
        <v>52</v>
      </c>
      <c r="AQ131" s="59" t="s">
        <v>52</v>
      </c>
      <c r="AR131" s="59" t="s">
        <v>52</v>
      </c>
      <c r="AS131" s="59" t="s">
        <v>52</v>
      </c>
      <c r="AT131" s="60" t="s">
        <v>52</v>
      </c>
      <c r="AU131" s="104" t="s">
        <v>53</v>
      </c>
      <c r="AV131" s="43"/>
      <c r="AW131" s="61" t="s">
        <v>52</v>
      </c>
      <c r="AX131" s="62">
        <v>1520</v>
      </c>
      <c r="AY131" s="62">
        <v>1470</v>
      </c>
      <c r="AZ131" s="62">
        <v>1550</v>
      </c>
      <c r="BA131" s="63">
        <v>1570</v>
      </c>
      <c r="BB131" s="61" t="s">
        <v>52</v>
      </c>
      <c r="BC131" s="62">
        <v>124090</v>
      </c>
      <c r="BD131" s="62">
        <v>116270</v>
      </c>
      <c r="BE131" s="62">
        <v>114770</v>
      </c>
      <c r="BF131" s="62">
        <v>103250</v>
      </c>
      <c r="BG131" s="61" t="s">
        <v>52</v>
      </c>
      <c r="BH131" s="62">
        <v>125610</v>
      </c>
      <c r="BI131" s="62">
        <v>117740</v>
      </c>
      <c r="BJ131" s="62">
        <v>116320</v>
      </c>
      <c r="BK131" s="63">
        <v>104820</v>
      </c>
      <c r="BL131" s="61" t="s">
        <v>52</v>
      </c>
      <c r="BM131" s="59" t="s">
        <v>52</v>
      </c>
      <c r="BN131" s="59" t="s">
        <v>52</v>
      </c>
      <c r="BO131" s="59" t="s">
        <v>52</v>
      </c>
      <c r="BP131" s="60" t="s">
        <v>52</v>
      </c>
    </row>
    <row r="132" spans="1:68" x14ac:dyDescent="0.25">
      <c r="A132" s="623"/>
      <c r="B132" s="623"/>
      <c r="C132" s="104" t="s">
        <v>54</v>
      </c>
      <c r="D132" s="43"/>
      <c r="E132" s="61" t="s">
        <v>52</v>
      </c>
      <c r="F132" s="62">
        <v>410</v>
      </c>
      <c r="G132" s="62">
        <v>360</v>
      </c>
      <c r="H132" s="62">
        <v>410</v>
      </c>
      <c r="I132" s="63">
        <v>410</v>
      </c>
      <c r="J132" s="61" t="s">
        <v>52</v>
      </c>
      <c r="K132" s="62">
        <v>11840</v>
      </c>
      <c r="L132" s="62">
        <v>11880</v>
      </c>
      <c r="M132" s="62">
        <v>12120</v>
      </c>
      <c r="N132" s="62">
        <v>12520</v>
      </c>
      <c r="O132" s="61" t="s">
        <v>52</v>
      </c>
      <c r="P132" s="62">
        <v>12250</v>
      </c>
      <c r="Q132" s="62">
        <v>12240</v>
      </c>
      <c r="R132" s="62">
        <v>12530</v>
      </c>
      <c r="S132" s="63">
        <v>12930</v>
      </c>
      <c r="T132" s="61" t="s">
        <v>52</v>
      </c>
      <c r="U132" s="59" t="s">
        <v>52</v>
      </c>
      <c r="V132" s="59" t="s">
        <v>52</v>
      </c>
      <c r="W132" s="59" t="s">
        <v>52</v>
      </c>
      <c r="X132" s="60" t="s">
        <v>52</v>
      </c>
      <c r="Y132" s="104" t="s">
        <v>54</v>
      </c>
      <c r="Z132" s="43"/>
      <c r="AA132" s="61" t="s">
        <v>52</v>
      </c>
      <c r="AB132" s="62">
        <v>160</v>
      </c>
      <c r="AC132" s="62">
        <v>170</v>
      </c>
      <c r="AD132" s="62">
        <v>160</v>
      </c>
      <c r="AE132" s="63">
        <v>160</v>
      </c>
      <c r="AF132" s="61" t="s">
        <v>52</v>
      </c>
      <c r="AG132" s="62">
        <v>4250</v>
      </c>
      <c r="AH132" s="62">
        <v>4160</v>
      </c>
      <c r="AI132" s="62">
        <v>4340</v>
      </c>
      <c r="AJ132" s="62">
        <v>4500</v>
      </c>
      <c r="AK132" s="61" t="s">
        <v>52</v>
      </c>
      <c r="AL132" s="62">
        <v>4410</v>
      </c>
      <c r="AM132" s="62">
        <v>4330</v>
      </c>
      <c r="AN132" s="62">
        <v>4500</v>
      </c>
      <c r="AO132" s="63">
        <v>4650</v>
      </c>
      <c r="AP132" s="61" t="s">
        <v>52</v>
      </c>
      <c r="AQ132" s="59" t="s">
        <v>52</v>
      </c>
      <c r="AR132" s="59" t="s">
        <v>52</v>
      </c>
      <c r="AS132" s="59" t="s">
        <v>52</v>
      </c>
      <c r="AT132" s="60" t="s">
        <v>52</v>
      </c>
      <c r="AU132" s="104" t="s">
        <v>54</v>
      </c>
      <c r="AV132" s="43"/>
      <c r="AW132" s="61" t="s">
        <v>52</v>
      </c>
      <c r="AX132" s="62">
        <v>570</v>
      </c>
      <c r="AY132" s="62">
        <v>540</v>
      </c>
      <c r="AZ132" s="62">
        <v>570</v>
      </c>
      <c r="BA132" s="63">
        <v>570</v>
      </c>
      <c r="BB132" s="61" t="s">
        <v>52</v>
      </c>
      <c r="BC132" s="62">
        <v>16090</v>
      </c>
      <c r="BD132" s="62">
        <v>16030</v>
      </c>
      <c r="BE132" s="62">
        <v>16460</v>
      </c>
      <c r="BF132" s="62">
        <v>17010</v>
      </c>
      <c r="BG132" s="61" t="s">
        <v>52</v>
      </c>
      <c r="BH132" s="62">
        <v>16660</v>
      </c>
      <c r="BI132" s="62">
        <v>16570</v>
      </c>
      <c r="BJ132" s="62">
        <v>17030</v>
      </c>
      <c r="BK132" s="63">
        <v>17580</v>
      </c>
      <c r="BL132" s="61" t="s">
        <v>52</v>
      </c>
      <c r="BM132" s="59" t="s">
        <v>52</v>
      </c>
      <c r="BN132" s="59" t="s">
        <v>52</v>
      </c>
      <c r="BO132" s="59" t="s">
        <v>52</v>
      </c>
      <c r="BP132" s="60" t="s">
        <v>52</v>
      </c>
    </row>
    <row r="133" spans="1:68" x14ac:dyDescent="0.25">
      <c r="A133" s="623"/>
      <c r="B133" s="623"/>
      <c r="C133" s="104" t="s">
        <v>55</v>
      </c>
      <c r="D133" s="66"/>
      <c r="E133" s="61" t="s">
        <v>52</v>
      </c>
      <c r="F133" s="62">
        <v>510</v>
      </c>
      <c r="G133" s="62">
        <v>510</v>
      </c>
      <c r="H133" s="62">
        <v>580</v>
      </c>
      <c r="I133" s="63">
        <v>590</v>
      </c>
      <c r="J133" s="61" t="s">
        <v>52</v>
      </c>
      <c r="K133" s="62">
        <v>67850</v>
      </c>
      <c r="L133" s="62">
        <v>63440</v>
      </c>
      <c r="M133" s="62">
        <v>62440</v>
      </c>
      <c r="N133" s="62">
        <v>55000</v>
      </c>
      <c r="O133" s="61" t="s">
        <v>52</v>
      </c>
      <c r="P133" s="62">
        <v>68350</v>
      </c>
      <c r="Q133" s="62">
        <v>63950</v>
      </c>
      <c r="R133" s="62">
        <v>63020</v>
      </c>
      <c r="S133" s="63">
        <v>55600</v>
      </c>
      <c r="T133" s="61" t="s">
        <v>52</v>
      </c>
      <c r="U133" s="110" t="s">
        <v>52</v>
      </c>
      <c r="V133" s="110" t="s">
        <v>52</v>
      </c>
      <c r="W133" s="110" t="s">
        <v>52</v>
      </c>
      <c r="X133" s="111" t="s">
        <v>52</v>
      </c>
      <c r="Y133" s="104" t="s">
        <v>55</v>
      </c>
      <c r="Z133" s="66"/>
      <c r="AA133" s="61" t="s">
        <v>52</v>
      </c>
      <c r="AB133" s="62">
        <v>450</v>
      </c>
      <c r="AC133" s="62">
        <v>420</v>
      </c>
      <c r="AD133" s="62">
        <v>410</v>
      </c>
      <c r="AE133" s="63">
        <v>410</v>
      </c>
      <c r="AF133" s="61" t="s">
        <v>52</v>
      </c>
      <c r="AG133" s="62">
        <v>40160</v>
      </c>
      <c r="AH133" s="62">
        <v>36800</v>
      </c>
      <c r="AI133" s="62">
        <v>35870</v>
      </c>
      <c r="AJ133" s="62">
        <v>31240</v>
      </c>
      <c r="AK133" s="61" t="s">
        <v>52</v>
      </c>
      <c r="AL133" s="62">
        <v>40600</v>
      </c>
      <c r="AM133" s="62">
        <v>37220</v>
      </c>
      <c r="AN133" s="62">
        <v>36280</v>
      </c>
      <c r="AO133" s="63">
        <v>31640</v>
      </c>
      <c r="AP133" s="61" t="s">
        <v>52</v>
      </c>
      <c r="AQ133" s="110" t="s">
        <v>52</v>
      </c>
      <c r="AR133" s="110" t="s">
        <v>52</v>
      </c>
      <c r="AS133" s="110" t="s">
        <v>52</v>
      </c>
      <c r="AT133" s="111" t="s">
        <v>52</v>
      </c>
      <c r="AU133" s="104" t="s">
        <v>55</v>
      </c>
      <c r="AV133" s="66"/>
      <c r="AW133" s="61" t="s">
        <v>52</v>
      </c>
      <c r="AX133" s="62">
        <v>950</v>
      </c>
      <c r="AY133" s="62">
        <v>930</v>
      </c>
      <c r="AZ133" s="62">
        <v>980</v>
      </c>
      <c r="BA133" s="63">
        <v>1000</v>
      </c>
      <c r="BB133" s="61" t="s">
        <v>52</v>
      </c>
      <c r="BC133" s="62">
        <v>108000</v>
      </c>
      <c r="BD133" s="62">
        <v>100240</v>
      </c>
      <c r="BE133" s="62">
        <v>98310</v>
      </c>
      <c r="BF133" s="62">
        <v>86240</v>
      </c>
      <c r="BG133" s="61" t="s">
        <v>52</v>
      </c>
      <c r="BH133" s="62">
        <v>108960</v>
      </c>
      <c r="BI133" s="62">
        <v>101170</v>
      </c>
      <c r="BJ133" s="62">
        <v>99290</v>
      </c>
      <c r="BK133" s="63">
        <v>87240</v>
      </c>
      <c r="BL133" s="61" t="s">
        <v>52</v>
      </c>
      <c r="BM133" s="110" t="s">
        <v>52</v>
      </c>
      <c r="BN133" s="110" t="s">
        <v>52</v>
      </c>
      <c r="BO133" s="110" t="s">
        <v>52</v>
      </c>
      <c r="BP133" s="111" t="s">
        <v>52</v>
      </c>
    </row>
    <row r="134" spans="1:68" x14ac:dyDescent="0.25">
      <c r="A134" s="623"/>
      <c r="B134" s="623"/>
      <c r="C134" s="103"/>
      <c r="D134" s="43"/>
      <c r="E134" s="54"/>
      <c r="F134" s="55"/>
      <c r="G134" s="55"/>
      <c r="H134" s="55"/>
      <c r="I134" s="56"/>
      <c r="J134" s="54"/>
      <c r="K134" s="55"/>
      <c r="L134" s="55"/>
      <c r="M134" s="55"/>
      <c r="N134" s="55"/>
      <c r="O134" s="54"/>
      <c r="P134" s="55"/>
      <c r="Q134" s="55"/>
      <c r="R134" s="55"/>
      <c r="S134" s="56"/>
      <c r="T134" s="54"/>
      <c r="U134" s="59"/>
      <c r="V134" s="59"/>
      <c r="W134" s="59"/>
      <c r="X134" s="60"/>
      <c r="Y134" s="103"/>
      <c r="Z134" s="43"/>
      <c r="AA134" s="54"/>
      <c r="AB134" s="55"/>
      <c r="AC134" s="55"/>
      <c r="AD134" s="55"/>
      <c r="AE134" s="56"/>
      <c r="AF134" s="54"/>
      <c r="AG134" s="55"/>
      <c r="AH134" s="55"/>
      <c r="AI134" s="55"/>
      <c r="AJ134" s="55"/>
      <c r="AK134" s="54"/>
      <c r="AL134" s="55"/>
      <c r="AM134" s="55"/>
      <c r="AN134" s="55"/>
      <c r="AO134" s="56"/>
      <c r="AP134" s="54"/>
      <c r="AQ134" s="59"/>
      <c r="AR134" s="59"/>
      <c r="AS134" s="59"/>
      <c r="AT134" s="60"/>
      <c r="AU134" s="103"/>
      <c r="AV134" s="43"/>
      <c r="AW134" s="54"/>
      <c r="AX134" s="55"/>
      <c r="AY134" s="55"/>
      <c r="AZ134" s="55"/>
      <c r="BA134" s="56"/>
      <c r="BB134" s="54"/>
      <c r="BC134" s="55"/>
      <c r="BD134" s="55"/>
      <c r="BE134" s="55"/>
      <c r="BF134" s="55"/>
      <c r="BG134" s="54"/>
      <c r="BH134" s="55"/>
      <c r="BI134" s="55"/>
      <c r="BJ134" s="55"/>
      <c r="BK134" s="56"/>
      <c r="BL134" s="54"/>
      <c r="BM134" s="59"/>
      <c r="BN134" s="59"/>
      <c r="BO134" s="59"/>
      <c r="BP134" s="60"/>
    </row>
    <row r="135" spans="1:68" x14ac:dyDescent="0.25">
      <c r="A135" s="623"/>
      <c r="B135" s="623"/>
      <c r="C135" s="103" t="s">
        <v>30</v>
      </c>
      <c r="D135" s="43"/>
      <c r="E135" s="54"/>
      <c r="F135" s="55"/>
      <c r="G135" s="55"/>
      <c r="H135" s="55"/>
      <c r="I135" s="56"/>
      <c r="J135" s="54"/>
      <c r="K135" s="55"/>
      <c r="L135" s="55"/>
      <c r="M135" s="55"/>
      <c r="N135" s="55"/>
      <c r="O135" s="54"/>
      <c r="P135" s="55"/>
      <c r="Q135" s="55"/>
      <c r="R135" s="55"/>
      <c r="S135" s="56"/>
      <c r="T135" s="54"/>
      <c r="U135" s="59"/>
      <c r="V135" s="59"/>
      <c r="W135" s="59"/>
      <c r="X135" s="60"/>
      <c r="Y135" s="103" t="s">
        <v>30</v>
      </c>
      <c r="Z135" s="43"/>
      <c r="AA135" s="54"/>
      <c r="AB135" s="55"/>
      <c r="AC135" s="55"/>
      <c r="AD135" s="55"/>
      <c r="AE135" s="56"/>
      <c r="AF135" s="54"/>
      <c r="AG135" s="55"/>
      <c r="AH135" s="55"/>
      <c r="AI135" s="55"/>
      <c r="AJ135" s="55"/>
      <c r="AK135" s="54"/>
      <c r="AL135" s="55"/>
      <c r="AM135" s="55"/>
      <c r="AN135" s="55"/>
      <c r="AO135" s="56"/>
      <c r="AP135" s="54"/>
      <c r="AQ135" s="59"/>
      <c r="AR135" s="59"/>
      <c r="AS135" s="59"/>
      <c r="AT135" s="60"/>
      <c r="AU135" s="103" t="s">
        <v>30</v>
      </c>
      <c r="AV135" s="43"/>
      <c r="AW135" s="54"/>
      <c r="AX135" s="55"/>
      <c r="AY135" s="55"/>
      <c r="AZ135" s="55"/>
      <c r="BA135" s="56"/>
      <c r="BB135" s="54"/>
      <c r="BC135" s="55"/>
      <c r="BD135" s="55"/>
      <c r="BE135" s="55"/>
      <c r="BF135" s="55"/>
      <c r="BG135" s="54"/>
      <c r="BH135" s="55"/>
      <c r="BI135" s="55"/>
      <c r="BJ135" s="55"/>
      <c r="BK135" s="56"/>
      <c r="BL135" s="54"/>
      <c r="BM135" s="59"/>
      <c r="BN135" s="59"/>
      <c r="BO135" s="59"/>
      <c r="BP135" s="60"/>
    </row>
    <row r="136" spans="1:68" x14ac:dyDescent="0.25">
      <c r="A136" s="623"/>
      <c r="B136" s="623"/>
      <c r="C136" s="104" t="s">
        <v>50</v>
      </c>
      <c r="D136" s="43"/>
      <c r="E136" s="54" t="s">
        <v>52</v>
      </c>
      <c r="F136" s="55">
        <v>72</v>
      </c>
      <c r="G136" s="55">
        <v>75</v>
      </c>
      <c r="H136" s="107">
        <v>80</v>
      </c>
      <c r="I136" s="108">
        <v>79</v>
      </c>
      <c r="J136" s="54" t="s">
        <v>52</v>
      </c>
      <c r="K136" s="55">
        <v>88</v>
      </c>
      <c r="L136" s="55">
        <v>87</v>
      </c>
      <c r="M136" s="107">
        <v>90</v>
      </c>
      <c r="N136" s="108">
        <v>90</v>
      </c>
      <c r="O136" s="54" t="s">
        <v>52</v>
      </c>
      <c r="P136" s="55">
        <v>88</v>
      </c>
      <c r="Q136" s="55">
        <v>87</v>
      </c>
      <c r="R136" s="107">
        <v>90</v>
      </c>
      <c r="S136" s="108">
        <v>90</v>
      </c>
      <c r="T136" s="64" t="s">
        <v>52</v>
      </c>
      <c r="U136" s="59" t="s">
        <v>52</v>
      </c>
      <c r="V136" s="59" t="s">
        <v>52</v>
      </c>
      <c r="W136" s="59" t="s">
        <v>52</v>
      </c>
      <c r="X136" s="60" t="s">
        <v>52</v>
      </c>
      <c r="Y136" s="104" t="s">
        <v>50</v>
      </c>
      <c r="Z136" s="43"/>
      <c r="AA136" s="54" t="s">
        <v>52</v>
      </c>
      <c r="AB136" s="55">
        <v>83</v>
      </c>
      <c r="AC136" s="55">
        <v>79</v>
      </c>
      <c r="AD136" s="107">
        <v>83</v>
      </c>
      <c r="AE136" s="108">
        <v>84</v>
      </c>
      <c r="AF136" s="54" t="s">
        <v>52</v>
      </c>
      <c r="AG136" s="55">
        <v>91</v>
      </c>
      <c r="AH136" s="55">
        <v>89</v>
      </c>
      <c r="AI136" s="107">
        <v>91</v>
      </c>
      <c r="AJ136" s="108">
        <v>92</v>
      </c>
      <c r="AK136" s="54" t="s">
        <v>52</v>
      </c>
      <c r="AL136" s="55">
        <v>91</v>
      </c>
      <c r="AM136" s="55">
        <v>89</v>
      </c>
      <c r="AN136" s="107">
        <v>91</v>
      </c>
      <c r="AO136" s="108">
        <v>92</v>
      </c>
      <c r="AP136" s="64" t="s">
        <v>52</v>
      </c>
      <c r="AQ136" s="59" t="s">
        <v>52</v>
      </c>
      <c r="AR136" s="59" t="s">
        <v>52</v>
      </c>
      <c r="AS136" s="59" t="s">
        <v>52</v>
      </c>
      <c r="AT136" s="60" t="s">
        <v>52</v>
      </c>
      <c r="AU136" s="104" t="s">
        <v>50</v>
      </c>
      <c r="AV136" s="43"/>
      <c r="AW136" s="54" t="s">
        <v>52</v>
      </c>
      <c r="AX136" s="55">
        <v>77</v>
      </c>
      <c r="AY136" s="55">
        <v>77</v>
      </c>
      <c r="AZ136" s="107">
        <v>81</v>
      </c>
      <c r="BA136" s="108">
        <v>82</v>
      </c>
      <c r="BB136" s="54" t="s">
        <v>52</v>
      </c>
      <c r="BC136" s="55">
        <v>89</v>
      </c>
      <c r="BD136" s="55">
        <v>88</v>
      </c>
      <c r="BE136" s="107">
        <v>91</v>
      </c>
      <c r="BF136" s="108">
        <v>91</v>
      </c>
      <c r="BG136" s="54" t="s">
        <v>52</v>
      </c>
      <c r="BH136" s="55">
        <v>89</v>
      </c>
      <c r="BI136" s="55">
        <v>88</v>
      </c>
      <c r="BJ136" s="107">
        <v>91</v>
      </c>
      <c r="BK136" s="108">
        <v>91</v>
      </c>
      <c r="BL136" s="64" t="s">
        <v>52</v>
      </c>
      <c r="BM136" s="59" t="s">
        <v>52</v>
      </c>
      <c r="BN136" s="59" t="s">
        <v>52</v>
      </c>
      <c r="BO136" s="59" t="s">
        <v>52</v>
      </c>
      <c r="BP136" s="60" t="s">
        <v>52</v>
      </c>
    </row>
    <row r="137" spans="1:68" ht="6" customHeight="1" x14ac:dyDescent="0.25">
      <c r="A137" s="623"/>
      <c r="B137" s="623"/>
      <c r="C137" s="104"/>
      <c r="D137" s="43"/>
      <c r="E137" s="54"/>
      <c r="F137" s="55"/>
      <c r="G137" s="55"/>
      <c r="H137" s="107"/>
      <c r="I137" s="108"/>
      <c r="J137" s="54"/>
      <c r="K137" s="55"/>
      <c r="L137" s="55"/>
      <c r="M137" s="107"/>
      <c r="N137" s="108"/>
      <c r="O137" s="54"/>
      <c r="P137" s="55"/>
      <c r="Q137" s="55"/>
      <c r="R137" s="107"/>
      <c r="S137" s="108"/>
      <c r="T137" s="54"/>
      <c r="U137" s="59"/>
      <c r="V137" s="59"/>
      <c r="W137" s="105"/>
      <c r="X137" s="106"/>
      <c r="Y137" s="104"/>
      <c r="Z137" s="43"/>
      <c r="AA137" s="54"/>
      <c r="AB137" s="55"/>
      <c r="AC137" s="55"/>
      <c r="AD137" s="107"/>
      <c r="AE137" s="108"/>
      <c r="AF137" s="54"/>
      <c r="AG137" s="55"/>
      <c r="AH137" s="55"/>
      <c r="AI137" s="107"/>
      <c r="AJ137" s="108"/>
      <c r="AK137" s="54"/>
      <c r="AL137" s="55"/>
      <c r="AM137" s="55"/>
      <c r="AN137" s="107"/>
      <c r="AO137" s="108"/>
      <c r="AP137" s="54"/>
      <c r="AQ137" s="59"/>
      <c r="AR137" s="59"/>
      <c r="AS137" s="105"/>
      <c r="AT137" s="106"/>
      <c r="AU137" s="104"/>
      <c r="AV137" s="43"/>
      <c r="AW137" s="54"/>
      <c r="AX137" s="55"/>
      <c r="AY137" s="55"/>
      <c r="AZ137" s="107"/>
      <c r="BA137" s="108"/>
      <c r="BB137" s="54"/>
      <c r="BC137" s="55"/>
      <c r="BD137" s="55"/>
      <c r="BE137" s="107"/>
      <c r="BF137" s="108"/>
      <c r="BG137" s="54"/>
      <c r="BH137" s="55"/>
      <c r="BI137" s="55"/>
      <c r="BJ137" s="107"/>
      <c r="BK137" s="108"/>
      <c r="BL137" s="54"/>
      <c r="BM137" s="59"/>
      <c r="BN137" s="59"/>
      <c r="BO137" s="105"/>
      <c r="BP137" s="106"/>
    </row>
    <row r="138" spans="1:68" x14ac:dyDescent="0.25">
      <c r="A138" s="623"/>
      <c r="B138" s="623"/>
      <c r="C138" s="104" t="s">
        <v>26</v>
      </c>
      <c r="D138" s="43"/>
      <c r="E138" s="54" t="s">
        <v>52</v>
      </c>
      <c r="F138" s="55">
        <v>90</v>
      </c>
      <c r="G138" s="55">
        <v>93</v>
      </c>
      <c r="H138" s="55">
        <v>94</v>
      </c>
      <c r="I138" s="56">
        <v>94</v>
      </c>
      <c r="J138" s="54" t="s">
        <v>52</v>
      </c>
      <c r="K138" s="55">
        <v>93</v>
      </c>
      <c r="L138" s="55">
        <v>92</v>
      </c>
      <c r="M138" s="55">
        <v>95</v>
      </c>
      <c r="N138" s="56">
        <v>94</v>
      </c>
      <c r="O138" s="54" t="s">
        <v>52</v>
      </c>
      <c r="P138" s="55">
        <v>93</v>
      </c>
      <c r="Q138" s="55">
        <v>92</v>
      </c>
      <c r="R138" s="55">
        <v>95</v>
      </c>
      <c r="S138" s="56">
        <v>94</v>
      </c>
      <c r="T138" s="54" t="s">
        <v>52</v>
      </c>
      <c r="U138" s="59" t="s">
        <v>52</v>
      </c>
      <c r="V138" s="59" t="s">
        <v>52</v>
      </c>
      <c r="W138" s="59" t="s">
        <v>52</v>
      </c>
      <c r="X138" s="60" t="s">
        <v>52</v>
      </c>
      <c r="Y138" s="104" t="s">
        <v>26</v>
      </c>
      <c r="Z138" s="43"/>
      <c r="AA138" s="54" t="s">
        <v>52</v>
      </c>
      <c r="AB138" s="55">
        <v>96</v>
      </c>
      <c r="AC138" s="55">
        <v>90</v>
      </c>
      <c r="AD138" s="55">
        <v>93</v>
      </c>
      <c r="AE138" s="56">
        <v>95</v>
      </c>
      <c r="AF138" s="54" t="s">
        <v>52</v>
      </c>
      <c r="AG138" s="55">
        <v>94</v>
      </c>
      <c r="AH138" s="55">
        <v>92</v>
      </c>
      <c r="AI138" s="55">
        <v>94</v>
      </c>
      <c r="AJ138" s="56">
        <v>94</v>
      </c>
      <c r="AK138" s="54" t="s">
        <v>52</v>
      </c>
      <c r="AL138" s="55">
        <v>94</v>
      </c>
      <c r="AM138" s="55">
        <v>92</v>
      </c>
      <c r="AN138" s="55">
        <v>94</v>
      </c>
      <c r="AO138" s="56">
        <v>94</v>
      </c>
      <c r="AP138" s="54" t="s">
        <v>52</v>
      </c>
      <c r="AQ138" s="59" t="s">
        <v>52</v>
      </c>
      <c r="AR138" s="59" t="s">
        <v>52</v>
      </c>
      <c r="AS138" s="59" t="s">
        <v>52</v>
      </c>
      <c r="AT138" s="60" t="s">
        <v>52</v>
      </c>
      <c r="AU138" s="104" t="s">
        <v>26</v>
      </c>
      <c r="AV138" s="43"/>
      <c r="AW138" s="54" t="s">
        <v>52</v>
      </c>
      <c r="AX138" s="55">
        <v>94</v>
      </c>
      <c r="AY138" s="55">
        <v>91</v>
      </c>
      <c r="AZ138" s="55">
        <v>93</v>
      </c>
      <c r="BA138" s="56">
        <v>95</v>
      </c>
      <c r="BB138" s="54" t="s">
        <v>52</v>
      </c>
      <c r="BC138" s="55">
        <v>94</v>
      </c>
      <c r="BD138" s="55">
        <v>92</v>
      </c>
      <c r="BE138" s="55">
        <v>94</v>
      </c>
      <c r="BF138" s="56">
        <v>94</v>
      </c>
      <c r="BG138" s="54" t="s">
        <v>52</v>
      </c>
      <c r="BH138" s="55">
        <v>94</v>
      </c>
      <c r="BI138" s="55">
        <v>92</v>
      </c>
      <c r="BJ138" s="55">
        <v>94</v>
      </c>
      <c r="BK138" s="56">
        <v>94</v>
      </c>
      <c r="BL138" s="54" t="s">
        <v>52</v>
      </c>
      <c r="BM138" s="59" t="s">
        <v>52</v>
      </c>
      <c r="BN138" s="59" t="s">
        <v>52</v>
      </c>
      <c r="BO138" s="59" t="s">
        <v>52</v>
      </c>
      <c r="BP138" s="60" t="s">
        <v>52</v>
      </c>
    </row>
    <row r="139" spans="1:68" ht="6" customHeight="1" x14ac:dyDescent="0.25">
      <c r="A139" s="623"/>
      <c r="B139" s="623"/>
      <c r="C139" s="104"/>
      <c r="D139" s="43"/>
      <c r="E139" s="61"/>
      <c r="F139" s="55"/>
      <c r="G139" s="55"/>
      <c r="H139" s="55"/>
      <c r="I139" s="56"/>
      <c r="J139" s="61"/>
      <c r="K139" s="55"/>
      <c r="L139" s="55"/>
      <c r="M139" s="55"/>
      <c r="N139" s="56"/>
      <c r="O139" s="61"/>
      <c r="P139" s="55"/>
      <c r="Q139" s="55"/>
      <c r="R139" s="55"/>
      <c r="S139" s="56"/>
      <c r="T139" s="61"/>
      <c r="U139" s="59"/>
      <c r="V139" s="59"/>
      <c r="W139" s="59"/>
      <c r="X139" s="60"/>
      <c r="Y139" s="104"/>
      <c r="Z139" s="43"/>
      <c r="AA139" s="61"/>
      <c r="AB139" s="55"/>
      <c r="AC139" s="55"/>
      <c r="AD139" s="55"/>
      <c r="AE139" s="56"/>
      <c r="AF139" s="61"/>
      <c r="AG139" s="55"/>
      <c r="AH139" s="55"/>
      <c r="AI139" s="55"/>
      <c r="AJ139" s="56"/>
      <c r="AK139" s="61"/>
      <c r="AL139" s="55"/>
      <c r="AM139" s="55"/>
      <c r="AN139" s="55"/>
      <c r="AO139" s="56"/>
      <c r="AP139" s="61"/>
      <c r="AQ139" s="59"/>
      <c r="AR139" s="59"/>
      <c r="AS139" s="59"/>
      <c r="AT139" s="60"/>
      <c r="AU139" s="104"/>
      <c r="AV139" s="43"/>
      <c r="AW139" s="61"/>
      <c r="AX139" s="55"/>
      <c r="AY139" s="55"/>
      <c r="AZ139" s="55"/>
      <c r="BA139" s="56"/>
      <c r="BB139" s="61"/>
      <c r="BC139" s="55"/>
      <c r="BD139" s="55"/>
      <c r="BE139" s="55"/>
      <c r="BF139" s="56"/>
      <c r="BG139" s="61"/>
      <c r="BH139" s="55"/>
      <c r="BI139" s="55"/>
      <c r="BJ139" s="55"/>
      <c r="BK139" s="56"/>
      <c r="BL139" s="61"/>
      <c r="BM139" s="59"/>
      <c r="BN139" s="59"/>
      <c r="BO139" s="59"/>
      <c r="BP139" s="60"/>
    </row>
    <row r="140" spans="1:68" x14ac:dyDescent="0.25">
      <c r="A140" s="623"/>
      <c r="B140" s="623"/>
      <c r="C140" s="104" t="s">
        <v>53</v>
      </c>
      <c r="D140" s="43"/>
      <c r="E140" s="54" t="s">
        <v>52</v>
      </c>
      <c r="F140" s="55">
        <v>67</v>
      </c>
      <c r="G140" s="55">
        <v>69</v>
      </c>
      <c r="H140" s="55">
        <v>76</v>
      </c>
      <c r="I140" s="56">
        <v>73</v>
      </c>
      <c r="J140" s="54" t="s">
        <v>52</v>
      </c>
      <c r="K140" s="55">
        <v>76</v>
      </c>
      <c r="L140" s="55">
        <v>75</v>
      </c>
      <c r="M140" s="55">
        <v>79</v>
      </c>
      <c r="N140" s="56">
        <v>78</v>
      </c>
      <c r="O140" s="54" t="s">
        <v>52</v>
      </c>
      <c r="P140" s="55">
        <v>76</v>
      </c>
      <c r="Q140" s="55">
        <v>75</v>
      </c>
      <c r="R140" s="55">
        <v>79</v>
      </c>
      <c r="S140" s="56">
        <v>78</v>
      </c>
      <c r="T140" s="54" t="s">
        <v>52</v>
      </c>
      <c r="U140" s="59" t="s">
        <v>52</v>
      </c>
      <c r="V140" s="59" t="s">
        <v>52</v>
      </c>
      <c r="W140" s="59" t="s">
        <v>52</v>
      </c>
      <c r="X140" s="60" t="s">
        <v>52</v>
      </c>
      <c r="Y140" s="104" t="s">
        <v>53</v>
      </c>
      <c r="Z140" s="43"/>
      <c r="AA140" s="54" t="s">
        <v>52</v>
      </c>
      <c r="AB140" s="55">
        <v>75</v>
      </c>
      <c r="AC140" s="55">
        <v>71</v>
      </c>
      <c r="AD140" s="55">
        <v>73</v>
      </c>
      <c r="AE140" s="56">
        <v>74</v>
      </c>
      <c r="AF140" s="54" t="s">
        <v>52</v>
      </c>
      <c r="AG140" s="55">
        <v>77</v>
      </c>
      <c r="AH140" s="55">
        <v>74</v>
      </c>
      <c r="AI140" s="55">
        <v>77</v>
      </c>
      <c r="AJ140" s="56">
        <v>77</v>
      </c>
      <c r="AK140" s="54" t="s">
        <v>52</v>
      </c>
      <c r="AL140" s="55">
        <v>77</v>
      </c>
      <c r="AM140" s="55">
        <v>74</v>
      </c>
      <c r="AN140" s="55">
        <v>77</v>
      </c>
      <c r="AO140" s="56">
        <v>77</v>
      </c>
      <c r="AP140" s="54" t="s">
        <v>52</v>
      </c>
      <c r="AQ140" s="59" t="s">
        <v>52</v>
      </c>
      <c r="AR140" s="59" t="s">
        <v>52</v>
      </c>
      <c r="AS140" s="59" t="s">
        <v>52</v>
      </c>
      <c r="AT140" s="60" t="s">
        <v>52</v>
      </c>
      <c r="AU140" s="104" t="s">
        <v>53</v>
      </c>
      <c r="AV140" s="43"/>
      <c r="AW140" s="54" t="s">
        <v>52</v>
      </c>
      <c r="AX140" s="55">
        <v>70</v>
      </c>
      <c r="AY140" s="55">
        <v>70</v>
      </c>
      <c r="AZ140" s="55">
        <v>75</v>
      </c>
      <c r="BA140" s="56">
        <v>73</v>
      </c>
      <c r="BB140" s="54" t="s">
        <v>52</v>
      </c>
      <c r="BC140" s="55">
        <v>77</v>
      </c>
      <c r="BD140" s="55">
        <v>75</v>
      </c>
      <c r="BE140" s="55">
        <v>78</v>
      </c>
      <c r="BF140" s="56">
        <v>78</v>
      </c>
      <c r="BG140" s="54" t="s">
        <v>52</v>
      </c>
      <c r="BH140" s="55">
        <v>76</v>
      </c>
      <c r="BI140" s="55">
        <v>75</v>
      </c>
      <c r="BJ140" s="55">
        <v>78</v>
      </c>
      <c r="BK140" s="56">
        <v>77</v>
      </c>
      <c r="BL140" s="54" t="s">
        <v>52</v>
      </c>
      <c r="BM140" s="59" t="s">
        <v>52</v>
      </c>
      <c r="BN140" s="59" t="s">
        <v>52</v>
      </c>
      <c r="BO140" s="59" t="s">
        <v>52</v>
      </c>
      <c r="BP140" s="60" t="s">
        <v>52</v>
      </c>
    </row>
    <row r="141" spans="1:68" x14ac:dyDescent="0.25">
      <c r="A141" s="623"/>
      <c r="B141" s="623"/>
      <c r="C141" s="104" t="s">
        <v>28</v>
      </c>
      <c r="D141" s="43"/>
      <c r="E141" s="54" t="s">
        <v>52</v>
      </c>
      <c r="F141" s="55">
        <v>50</v>
      </c>
      <c r="G141" s="55">
        <v>54</v>
      </c>
      <c r="H141" s="55">
        <v>58</v>
      </c>
      <c r="I141" s="56">
        <v>54</v>
      </c>
      <c r="J141" s="54" t="s">
        <v>52</v>
      </c>
      <c r="K141" s="55">
        <v>49</v>
      </c>
      <c r="L141" s="55">
        <v>49</v>
      </c>
      <c r="M141" s="55">
        <v>51</v>
      </c>
      <c r="N141" s="56">
        <v>51</v>
      </c>
      <c r="O141" s="54" t="s">
        <v>52</v>
      </c>
      <c r="P141" s="55">
        <v>49</v>
      </c>
      <c r="Q141" s="55">
        <v>49</v>
      </c>
      <c r="R141" s="55">
        <v>51</v>
      </c>
      <c r="S141" s="56">
        <v>52</v>
      </c>
      <c r="T141" s="54" t="s">
        <v>52</v>
      </c>
      <c r="U141" s="59" t="s">
        <v>52</v>
      </c>
      <c r="V141" s="59" t="s">
        <v>52</v>
      </c>
      <c r="W141" s="59" t="s">
        <v>52</v>
      </c>
      <c r="X141" s="60" t="s">
        <v>52</v>
      </c>
      <c r="Y141" s="104" t="s">
        <v>28</v>
      </c>
      <c r="Z141" s="43"/>
      <c r="AA141" s="54" t="s">
        <v>52</v>
      </c>
      <c r="AB141" s="55">
        <v>47</v>
      </c>
      <c r="AC141" s="55">
        <v>46</v>
      </c>
      <c r="AD141" s="55">
        <v>53</v>
      </c>
      <c r="AE141" s="56">
        <v>49</v>
      </c>
      <c r="AF141" s="54" t="s">
        <v>52</v>
      </c>
      <c r="AG141" s="55">
        <v>42</v>
      </c>
      <c r="AH141" s="55">
        <v>41</v>
      </c>
      <c r="AI141" s="55">
        <v>43</v>
      </c>
      <c r="AJ141" s="56">
        <v>43</v>
      </c>
      <c r="AK141" s="54" t="s">
        <v>52</v>
      </c>
      <c r="AL141" s="55">
        <v>42</v>
      </c>
      <c r="AM141" s="55">
        <v>41</v>
      </c>
      <c r="AN141" s="55">
        <v>43</v>
      </c>
      <c r="AO141" s="56">
        <v>43</v>
      </c>
      <c r="AP141" s="54" t="s">
        <v>52</v>
      </c>
      <c r="AQ141" s="59" t="s">
        <v>52</v>
      </c>
      <c r="AR141" s="59" t="s">
        <v>52</v>
      </c>
      <c r="AS141" s="59" t="s">
        <v>52</v>
      </c>
      <c r="AT141" s="60" t="s">
        <v>52</v>
      </c>
      <c r="AU141" s="104" t="s">
        <v>28</v>
      </c>
      <c r="AV141" s="43"/>
      <c r="AW141" s="54" t="s">
        <v>52</v>
      </c>
      <c r="AX141" s="55">
        <v>49</v>
      </c>
      <c r="AY141" s="55">
        <v>51</v>
      </c>
      <c r="AZ141" s="55">
        <v>56</v>
      </c>
      <c r="BA141" s="56">
        <v>53</v>
      </c>
      <c r="BB141" s="54" t="s">
        <v>52</v>
      </c>
      <c r="BC141" s="55">
        <v>47</v>
      </c>
      <c r="BD141" s="55">
        <v>47</v>
      </c>
      <c r="BE141" s="55">
        <v>49</v>
      </c>
      <c r="BF141" s="56">
        <v>49</v>
      </c>
      <c r="BG141" s="54" t="s">
        <v>52</v>
      </c>
      <c r="BH141" s="55">
        <v>47</v>
      </c>
      <c r="BI141" s="55">
        <v>47</v>
      </c>
      <c r="BJ141" s="55">
        <v>49</v>
      </c>
      <c r="BK141" s="56">
        <v>49</v>
      </c>
      <c r="BL141" s="54" t="s">
        <v>52</v>
      </c>
      <c r="BM141" s="59" t="s">
        <v>52</v>
      </c>
      <c r="BN141" s="59" t="s">
        <v>52</v>
      </c>
      <c r="BO141" s="59" t="s">
        <v>52</v>
      </c>
      <c r="BP141" s="60" t="s">
        <v>52</v>
      </c>
    </row>
    <row r="142" spans="1:68" x14ac:dyDescent="0.25">
      <c r="A142" s="623"/>
      <c r="B142" s="623"/>
      <c r="C142" s="112" t="s">
        <v>56</v>
      </c>
      <c r="D142" s="70"/>
      <c r="E142" s="54" t="s">
        <v>52</v>
      </c>
      <c r="F142" s="113">
        <v>81</v>
      </c>
      <c r="G142" s="113">
        <v>80</v>
      </c>
      <c r="H142" s="113">
        <v>88</v>
      </c>
      <c r="I142" s="114">
        <v>87</v>
      </c>
      <c r="J142" s="54" t="s">
        <v>52</v>
      </c>
      <c r="K142" s="113">
        <v>81</v>
      </c>
      <c r="L142" s="113">
        <v>80</v>
      </c>
      <c r="M142" s="113">
        <v>85</v>
      </c>
      <c r="N142" s="114">
        <v>84</v>
      </c>
      <c r="O142" s="54" t="s">
        <v>52</v>
      </c>
      <c r="P142" s="113">
        <v>81</v>
      </c>
      <c r="Q142" s="113">
        <v>80</v>
      </c>
      <c r="R142" s="113">
        <v>85</v>
      </c>
      <c r="S142" s="114">
        <v>84</v>
      </c>
      <c r="T142" s="54" t="s">
        <v>52</v>
      </c>
      <c r="U142" s="116" t="s">
        <v>52</v>
      </c>
      <c r="V142" s="116" t="s">
        <v>52</v>
      </c>
      <c r="W142" s="116" t="s">
        <v>52</v>
      </c>
      <c r="X142" s="117" t="s">
        <v>52</v>
      </c>
      <c r="Y142" s="112" t="s">
        <v>56</v>
      </c>
      <c r="Z142" s="70"/>
      <c r="AA142" s="54" t="s">
        <v>52</v>
      </c>
      <c r="AB142" s="113">
        <v>85</v>
      </c>
      <c r="AC142" s="113">
        <v>82</v>
      </c>
      <c r="AD142" s="113">
        <v>82</v>
      </c>
      <c r="AE142" s="114">
        <v>83</v>
      </c>
      <c r="AF142" s="54" t="s">
        <v>52</v>
      </c>
      <c r="AG142" s="113">
        <v>81</v>
      </c>
      <c r="AH142" s="113">
        <v>78</v>
      </c>
      <c r="AI142" s="113">
        <v>81</v>
      </c>
      <c r="AJ142" s="114">
        <v>82</v>
      </c>
      <c r="AK142" s="54" t="s">
        <v>52</v>
      </c>
      <c r="AL142" s="113">
        <v>81</v>
      </c>
      <c r="AM142" s="113">
        <v>78</v>
      </c>
      <c r="AN142" s="113">
        <v>81</v>
      </c>
      <c r="AO142" s="114">
        <v>82</v>
      </c>
      <c r="AP142" s="54" t="s">
        <v>52</v>
      </c>
      <c r="AQ142" s="116" t="s">
        <v>52</v>
      </c>
      <c r="AR142" s="116" t="s">
        <v>52</v>
      </c>
      <c r="AS142" s="116" t="s">
        <v>52</v>
      </c>
      <c r="AT142" s="117" t="s">
        <v>52</v>
      </c>
      <c r="AU142" s="112" t="s">
        <v>56</v>
      </c>
      <c r="AV142" s="70"/>
      <c r="AW142" s="54" t="s">
        <v>52</v>
      </c>
      <c r="AX142" s="113">
        <v>83</v>
      </c>
      <c r="AY142" s="113">
        <v>81</v>
      </c>
      <c r="AZ142" s="113">
        <v>85</v>
      </c>
      <c r="BA142" s="114">
        <v>85</v>
      </c>
      <c r="BB142" s="54" t="s">
        <v>52</v>
      </c>
      <c r="BC142" s="113">
        <v>81</v>
      </c>
      <c r="BD142" s="113">
        <v>79</v>
      </c>
      <c r="BE142" s="113">
        <v>83</v>
      </c>
      <c r="BF142" s="114">
        <v>83</v>
      </c>
      <c r="BG142" s="54" t="s">
        <v>52</v>
      </c>
      <c r="BH142" s="113">
        <v>81</v>
      </c>
      <c r="BI142" s="113">
        <v>79</v>
      </c>
      <c r="BJ142" s="113">
        <v>83</v>
      </c>
      <c r="BK142" s="114">
        <v>83</v>
      </c>
      <c r="BL142" s="54" t="s">
        <v>52</v>
      </c>
      <c r="BM142" s="116" t="s">
        <v>52</v>
      </c>
      <c r="BN142" s="116" t="s">
        <v>52</v>
      </c>
      <c r="BO142" s="116" t="s">
        <v>52</v>
      </c>
      <c r="BP142" s="117" t="s">
        <v>52</v>
      </c>
    </row>
    <row r="143" spans="1:68" ht="15" customHeight="1" x14ac:dyDescent="0.25">
      <c r="A143" s="623" t="s">
        <v>45</v>
      </c>
      <c r="B143" s="623"/>
      <c r="C143" s="101"/>
      <c r="D143" s="48"/>
      <c r="E143" s="622" t="s">
        <v>5</v>
      </c>
      <c r="F143" s="622"/>
      <c r="G143" s="622"/>
      <c r="H143" s="622"/>
      <c r="I143" s="622"/>
      <c r="J143" s="622" t="s">
        <v>21</v>
      </c>
      <c r="K143" s="622"/>
      <c r="L143" s="622"/>
      <c r="M143" s="622"/>
      <c r="N143" s="622"/>
      <c r="O143" s="622" t="s">
        <v>22</v>
      </c>
      <c r="P143" s="622"/>
      <c r="Q143" s="622"/>
      <c r="R143" s="622"/>
      <c r="S143" s="622"/>
      <c r="T143" s="622" t="s">
        <v>49</v>
      </c>
      <c r="U143" s="622"/>
      <c r="V143" s="622"/>
      <c r="W143" s="622"/>
      <c r="X143" s="622"/>
      <c r="Y143" s="101"/>
      <c r="Z143" s="48"/>
      <c r="AA143" s="622" t="s">
        <v>5</v>
      </c>
      <c r="AB143" s="622"/>
      <c r="AC143" s="622"/>
      <c r="AD143" s="622"/>
      <c r="AE143" s="622"/>
      <c r="AF143" s="622" t="s">
        <v>21</v>
      </c>
      <c r="AG143" s="622"/>
      <c r="AH143" s="622"/>
      <c r="AI143" s="622"/>
      <c r="AJ143" s="622"/>
      <c r="AK143" s="622" t="s">
        <v>22</v>
      </c>
      <c r="AL143" s="622"/>
      <c r="AM143" s="622"/>
      <c r="AN143" s="622"/>
      <c r="AO143" s="622"/>
      <c r="AP143" s="622" t="s">
        <v>49</v>
      </c>
      <c r="AQ143" s="622"/>
      <c r="AR143" s="622"/>
      <c r="AS143" s="622"/>
      <c r="AT143" s="622"/>
      <c r="AU143" s="101"/>
      <c r="AV143" s="48"/>
      <c r="AW143" s="622" t="s">
        <v>5</v>
      </c>
      <c r="AX143" s="622"/>
      <c r="AY143" s="622"/>
      <c r="AZ143" s="622"/>
      <c r="BA143" s="622"/>
      <c r="BB143" s="622" t="s">
        <v>21</v>
      </c>
      <c r="BC143" s="622"/>
      <c r="BD143" s="622"/>
      <c r="BE143" s="622"/>
      <c r="BF143" s="622"/>
      <c r="BG143" s="622" t="s">
        <v>22</v>
      </c>
      <c r="BH143" s="622"/>
      <c r="BI143" s="622"/>
      <c r="BJ143" s="622"/>
      <c r="BK143" s="622"/>
      <c r="BL143" s="622" t="s">
        <v>49</v>
      </c>
      <c r="BM143" s="622"/>
      <c r="BN143" s="622"/>
      <c r="BO143" s="622"/>
      <c r="BP143" s="622"/>
    </row>
    <row r="144" spans="1:68" x14ac:dyDescent="0.25">
      <c r="A144" s="623"/>
      <c r="B144" s="623"/>
      <c r="C144" s="102"/>
      <c r="D144" s="50"/>
      <c r="E144" s="51">
        <v>2011</v>
      </c>
      <c r="F144" s="52">
        <v>2012</v>
      </c>
      <c r="G144" s="52">
        <v>2013</v>
      </c>
      <c r="H144" s="52">
        <v>2014</v>
      </c>
      <c r="I144" s="53">
        <v>2015</v>
      </c>
      <c r="J144" s="50">
        <v>2011</v>
      </c>
      <c r="K144" s="50">
        <v>2012</v>
      </c>
      <c r="L144" s="50">
        <v>2013</v>
      </c>
      <c r="M144" s="50">
        <v>2014</v>
      </c>
      <c r="N144" s="50">
        <v>2015</v>
      </c>
      <c r="O144" s="51">
        <v>2011</v>
      </c>
      <c r="P144" s="52">
        <v>2012</v>
      </c>
      <c r="Q144" s="52">
        <v>2013</v>
      </c>
      <c r="R144" s="52">
        <v>2014</v>
      </c>
      <c r="S144" s="53">
        <v>2015</v>
      </c>
      <c r="T144" s="51">
        <v>2011</v>
      </c>
      <c r="U144" s="52">
        <v>2012</v>
      </c>
      <c r="V144" s="52">
        <v>2013</v>
      </c>
      <c r="W144" s="52">
        <v>2014</v>
      </c>
      <c r="X144" s="53">
        <v>2015</v>
      </c>
      <c r="Y144" s="102"/>
      <c r="Z144" s="50"/>
      <c r="AA144" s="51">
        <v>2011</v>
      </c>
      <c r="AB144" s="52">
        <v>2012</v>
      </c>
      <c r="AC144" s="52">
        <v>2013</v>
      </c>
      <c r="AD144" s="52">
        <v>2014</v>
      </c>
      <c r="AE144" s="53">
        <v>2015</v>
      </c>
      <c r="AF144" s="50">
        <v>2011</v>
      </c>
      <c r="AG144" s="50">
        <v>2012</v>
      </c>
      <c r="AH144" s="50">
        <v>2013</v>
      </c>
      <c r="AI144" s="50">
        <v>2014</v>
      </c>
      <c r="AJ144" s="50">
        <v>2015</v>
      </c>
      <c r="AK144" s="51">
        <v>2011</v>
      </c>
      <c r="AL144" s="52">
        <v>2012</v>
      </c>
      <c r="AM144" s="52">
        <v>2013</v>
      </c>
      <c r="AN144" s="52">
        <v>2014</v>
      </c>
      <c r="AO144" s="53">
        <v>2015</v>
      </c>
      <c r="AP144" s="51">
        <v>2011</v>
      </c>
      <c r="AQ144" s="52">
        <v>2012</v>
      </c>
      <c r="AR144" s="52">
        <v>2013</v>
      </c>
      <c r="AS144" s="52">
        <v>2014</v>
      </c>
      <c r="AT144" s="53">
        <v>2015</v>
      </c>
      <c r="AU144" s="102"/>
      <c r="AV144" s="50"/>
      <c r="AW144" s="51">
        <v>2011</v>
      </c>
      <c r="AX144" s="52">
        <v>2012</v>
      </c>
      <c r="AY144" s="52">
        <v>2013</v>
      </c>
      <c r="AZ144" s="52">
        <v>2014</v>
      </c>
      <c r="BA144" s="53">
        <v>2015</v>
      </c>
      <c r="BB144" s="50">
        <v>2011</v>
      </c>
      <c r="BC144" s="50">
        <v>2012</v>
      </c>
      <c r="BD144" s="50">
        <v>2013</v>
      </c>
      <c r="BE144" s="50">
        <v>2014</v>
      </c>
      <c r="BF144" s="50">
        <v>2015</v>
      </c>
      <c r="BG144" s="51">
        <v>2011</v>
      </c>
      <c r="BH144" s="52">
        <v>2012</v>
      </c>
      <c r="BI144" s="52">
        <v>2013</v>
      </c>
      <c r="BJ144" s="52">
        <v>2014</v>
      </c>
      <c r="BK144" s="53">
        <v>2015</v>
      </c>
      <c r="BL144" s="51">
        <v>2011</v>
      </c>
      <c r="BM144" s="52">
        <v>2012</v>
      </c>
      <c r="BN144" s="52">
        <v>2013</v>
      </c>
      <c r="BO144" s="52">
        <v>2014</v>
      </c>
      <c r="BP144" s="53">
        <v>2015</v>
      </c>
    </row>
    <row r="145" spans="1:68" x14ac:dyDescent="0.25">
      <c r="A145" s="623"/>
      <c r="B145" s="623"/>
      <c r="C145" s="103"/>
      <c r="D145" s="43"/>
      <c r="E145" s="54"/>
      <c r="F145" s="55"/>
      <c r="G145" s="55"/>
      <c r="H145" s="55"/>
      <c r="I145" s="56"/>
      <c r="J145" s="55"/>
      <c r="K145" s="55"/>
      <c r="L145" s="55"/>
      <c r="M145" s="55"/>
      <c r="N145" s="55"/>
      <c r="O145" s="54"/>
      <c r="P145" s="55"/>
      <c r="Q145" s="55"/>
      <c r="R145" s="55"/>
      <c r="S145" s="56"/>
      <c r="T145" s="58"/>
      <c r="U145" s="59"/>
      <c r="V145" s="59"/>
      <c r="W145" s="59"/>
      <c r="X145" s="60"/>
      <c r="Y145" s="103"/>
      <c r="Z145" s="43"/>
      <c r="AA145" s="54"/>
      <c r="AB145" s="55"/>
      <c r="AC145" s="55"/>
      <c r="AD145" s="55"/>
      <c r="AE145" s="56"/>
      <c r="AF145" s="55"/>
      <c r="AG145" s="55"/>
      <c r="AH145" s="55"/>
      <c r="AI145" s="55"/>
      <c r="AJ145" s="55"/>
      <c r="AK145" s="54"/>
      <c r="AL145" s="55"/>
      <c r="AM145" s="55"/>
      <c r="AN145" s="55"/>
      <c r="AO145" s="56"/>
      <c r="AP145" s="58"/>
      <c r="AQ145" s="59"/>
      <c r="AR145" s="59"/>
      <c r="AS145" s="59"/>
      <c r="AT145" s="60"/>
      <c r="AU145" s="103"/>
      <c r="AV145" s="43"/>
      <c r="AW145" s="54"/>
      <c r="AX145" s="55"/>
      <c r="AY145" s="55"/>
      <c r="AZ145" s="55"/>
      <c r="BA145" s="56"/>
      <c r="BB145" s="55"/>
      <c r="BC145" s="55"/>
      <c r="BD145" s="55"/>
      <c r="BE145" s="55"/>
      <c r="BF145" s="55"/>
      <c r="BG145" s="54"/>
      <c r="BH145" s="55"/>
      <c r="BI145" s="55"/>
      <c r="BJ145" s="55"/>
      <c r="BK145" s="56"/>
      <c r="BL145" s="58"/>
      <c r="BM145" s="59"/>
      <c r="BN145" s="59"/>
      <c r="BO145" s="59"/>
      <c r="BP145" s="60"/>
    </row>
    <row r="146" spans="1:68" x14ac:dyDescent="0.25">
      <c r="A146" s="623"/>
      <c r="B146" s="623"/>
      <c r="C146" s="103" t="s">
        <v>23</v>
      </c>
      <c r="D146" s="43"/>
      <c r="E146" s="54"/>
      <c r="F146" s="55"/>
      <c r="G146" s="55"/>
      <c r="H146" s="55"/>
      <c r="I146" s="56"/>
      <c r="J146" s="55"/>
      <c r="K146" s="55"/>
      <c r="L146" s="55"/>
      <c r="M146" s="55"/>
      <c r="N146" s="55"/>
      <c r="O146" s="54"/>
      <c r="P146" s="55"/>
      <c r="Q146" s="55"/>
      <c r="R146" s="55"/>
      <c r="S146" s="56"/>
      <c r="T146" s="58"/>
      <c r="U146" s="59"/>
      <c r="V146" s="59"/>
      <c r="W146" s="59"/>
      <c r="X146" s="60"/>
      <c r="Y146" s="103" t="s">
        <v>23</v>
      </c>
      <c r="Z146" s="43"/>
      <c r="AA146" s="54"/>
      <c r="AB146" s="55"/>
      <c r="AC146" s="55"/>
      <c r="AD146" s="55"/>
      <c r="AE146" s="56"/>
      <c r="AF146" s="55"/>
      <c r="AG146" s="55"/>
      <c r="AH146" s="55"/>
      <c r="AI146" s="55"/>
      <c r="AJ146" s="55"/>
      <c r="AK146" s="54"/>
      <c r="AL146" s="55"/>
      <c r="AM146" s="55"/>
      <c r="AN146" s="55"/>
      <c r="AO146" s="56"/>
      <c r="AP146" s="58"/>
      <c r="AQ146" s="59"/>
      <c r="AR146" s="59"/>
      <c r="AS146" s="59"/>
      <c r="AT146" s="60"/>
      <c r="AU146" s="103" t="s">
        <v>23</v>
      </c>
      <c r="AV146" s="43"/>
      <c r="AW146" s="54"/>
      <c r="AX146" s="55"/>
      <c r="AY146" s="55"/>
      <c r="AZ146" s="55"/>
      <c r="BA146" s="56"/>
      <c r="BB146" s="55"/>
      <c r="BC146" s="55"/>
      <c r="BD146" s="55"/>
      <c r="BE146" s="55"/>
      <c r="BF146" s="55"/>
      <c r="BG146" s="54"/>
      <c r="BH146" s="55"/>
      <c r="BI146" s="55"/>
      <c r="BJ146" s="55"/>
      <c r="BK146" s="56"/>
      <c r="BL146" s="58"/>
      <c r="BM146" s="59"/>
      <c r="BN146" s="59"/>
      <c r="BO146" s="59"/>
      <c r="BP146" s="60"/>
    </row>
    <row r="147" spans="1:68" x14ac:dyDescent="0.25">
      <c r="A147" s="623"/>
      <c r="B147" s="623"/>
      <c r="C147" s="104" t="s">
        <v>50</v>
      </c>
      <c r="D147" s="43"/>
      <c r="E147" s="61" t="s">
        <v>52</v>
      </c>
      <c r="F147" s="62">
        <v>1200</v>
      </c>
      <c r="G147" s="62">
        <v>1190</v>
      </c>
      <c r="H147" s="62">
        <v>1310</v>
      </c>
      <c r="I147" s="63">
        <v>1450</v>
      </c>
      <c r="J147" s="61" t="s">
        <v>52</v>
      </c>
      <c r="K147" s="62">
        <v>263450</v>
      </c>
      <c r="L147" s="62">
        <v>262260</v>
      </c>
      <c r="M147" s="62">
        <v>272310</v>
      </c>
      <c r="N147" s="62">
        <v>280310</v>
      </c>
      <c r="O147" s="61" t="s">
        <v>52</v>
      </c>
      <c r="P147" s="62">
        <v>264650</v>
      </c>
      <c r="Q147" s="62">
        <v>263450</v>
      </c>
      <c r="R147" s="62">
        <v>273620</v>
      </c>
      <c r="S147" s="63">
        <v>281760</v>
      </c>
      <c r="T147" s="64" t="s">
        <v>52</v>
      </c>
      <c r="U147" s="59" t="s">
        <v>52</v>
      </c>
      <c r="V147" s="59" t="s">
        <v>52</v>
      </c>
      <c r="W147" s="59" t="s">
        <v>52</v>
      </c>
      <c r="X147" s="60" t="s">
        <v>52</v>
      </c>
      <c r="Y147" s="104" t="s">
        <v>50</v>
      </c>
      <c r="Z147" s="43"/>
      <c r="AA147" s="61" t="s">
        <v>52</v>
      </c>
      <c r="AB147" s="62">
        <v>1020</v>
      </c>
      <c r="AC147" s="62">
        <v>1040</v>
      </c>
      <c r="AD147" s="62">
        <v>1070</v>
      </c>
      <c r="AE147" s="63">
        <v>1140</v>
      </c>
      <c r="AF147" s="61" t="s">
        <v>52</v>
      </c>
      <c r="AG147" s="62">
        <v>252610</v>
      </c>
      <c r="AH147" s="62">
        <v>250390</v>
      </c>
      <c r="AI147" s="62">
        <v>260090</v>
      </c>
      <c r="AJ147" s="62">
        <v>268410</v>
      </c>
      <c r="AK147" s="61" t="s">
        <v>52</v>
      </c>
      <c r="AL147" s="62">
        <v>253630</v>
      </c>
      <c r="AM147" s="62">
        <v>251430</v>
      </c>
      <c r="AN147" s="62">
        <v>261160</v>
      </c>
      <c r="AO147" s="63">
        <v>269540</v>
      </c>
      <c r="AP147" s="64" t="s">
        <v>52</v>
      </c>
      <c r="AQ147" s="59" t="s">
        <v>52</v>
      </c>
      <c r="AR147" s="59" t="s">
        <v>52</v>
      </c>
      <c r="AS147" s="59" t="s">
        <v>52</v>
      </c>
      <c r="AT147" s="60" t="s">
        <v>52</v>
      </c>
      <c r="AU147" s="104" t="s">
        <v>50</v>
      </c>
      <c r="AV147" s="43"/>
      <c r="AW147" s="61" t="s">
        <v>52</v>
      </c>
      <c r="AX147" s="62">
        <v>2220</v>
      </c>
      <c r="AY147" s="62">
        <v>2230</v>
      </c>
      <c r="AZ147" s="62">
        <v>2380</v>
      </c>
      <c r="BA147" s="63">
        <v>2580</v>
      </c>
      <c r="BB147" s="61" t="s">
        <v>52</v>
      </c>
      <c r="BC147" s="62">
        <v>516060</v>
      </c>
      <c r="BD147" s="62">
        <v>512650</v>
      </c>
      <c r="BE147" s="62">
        <v>532400</v>
      </c>
      <c r="BF147" s="62">
        <v>548720</v>
      </c>
      <c r="BG147" s="61" t="s">
        <v>52</v>
      </c>
      <c r="BH147" s="62">
        <v>518280</v>
      </c>
      <c r="BI147" s="62">
        <v>514880</v>
      </c>
      <c r="BJ147" s="62">
        <v>534780</v>
      </c>
      <c r="BK147" s="63">
        <v>551300</v>
      </c>
      <c r="BL147" s="64" t="s">
        <v>52</v>
      </c>
      <c r="BM147" s="59" t="s">
        <v>52</v>
      </c>
      <c r="BN147" s="59" t="s">
        <v>52</v>
      </c>
      <c r="BO147" s="59" t="s">
        <v>52</v>
      </c>
      <c r="BP147" s="60" t="s">
        <v>52</v>
      </c>
    </row>
    <row r="148" spans="1:68" ht="6" customHeight="1" x14ac:dyDescent="0.25">
      <c r="A148" s="623"/>
      <c r="B148" s="623"/>
      <c r="C148" s="104"/>
      <c r="D148" s="43"/>
      <c r="E148" s="54"/>
      <c r="F148" s="55"/>
      <c r="G148" s="55"/>
      <c r="H148" s="107"/>
      <c r="I148" s="108"/>
      <c r="J148" s="54"/>
      <c r="K148" s="107"/>
      <c r="L148" s="107"/>
      <c r="M148" s="107"/>
      <c r="N148" s="107"/>
      <c r="O148" s="54"/>
      <c r="P148" s="55"/>
      <c r="Q148" s="55"/>
      <c r="R148" s="107"/>
      <c r="S148" s="108"/>
      <c r="T148" s="54"/>
      <c r="U148" s="59"/>
      <c r="V148" s="59"/>
      <c r="W148" s="105"/>
      <c r="X148" s="106"/>
      <c r="Y148" s="104"/>
      <c r="Z148" s="43"/>
      <c r="AA148" s="54"/>
      <c r="AB148" s="55"/>
      <c r="AC148" s="55"/>
      <c r="AD148" s="107"/>
      <c r="AE148" s="108"/>
      <c r="AF148" s="54"/>
      <c r="AG148" s="107"/>
      <c r="AH148" s="107"/>
      <c r="AI148" s="107"/>
      <c r="AJ148" s="107"/>
      <c r="AK148" s="54"/>
      <c r="AL148" s="55"/>
      <c r="AM148" s="55"/>
      <c r="AN148" s="107"/>
      <c r="AO148" s="108"/>
      <c r="AP148" s="54"/>
      <c r="AQ148" s="59"/>
      <c r="AR148" s="59"/>
      <c r="AS148" s="105"/>
      <c r="AT148" s="106"/>
      <c r="AU148" s="104"/>
      <c r="AV148" s="43"/>
      <c r="AW148" s="54"/>
      <c r="AX148" s="55"/>
      <c r="AY148" s="55"/>
      <c r="AZ148" s="107"/>
      <c r="BA148" s="108"/>
      <c r="BB148" s="54"/>
      <c r="BC148" s="107"/>
      <c r="BD148" s="107"/>
      <c r="BE148" s="107"/>
      <c r="BF148" s="107"/>
      <c r="BG148" s="54"/>
      <c r="BH148" s="55"/>
      <c r="BI148" s="55"/>
      <c r="BJ148" s="107"/>
      <c r="BK148" s="108"/>
      <c r="BL148" s="54"/>
      <c r="BM148" s="59"/>
      <c r="BN148" s="59"/>
      <c r="BO148" s="105"/>
      <c r="BP148" s="106"/>
    </row>
    <row r="149" spans="1:68" x14ac:dyDescent="0.25">
      <c r="A149" s="623"/>
      <c r="B149" s="623"/>
      <c r="C149" s="104" t="s">
        <v>51</v>
      </c>
      <c r="D149" s="43"/>
      <c r="E149" s="61" t="s">
        <v>52</v>
      </c>
      <c r="F149" s="62">
        <v>260</v>
      </c>
      <c r="G149" s="62">
        <v>300</v>
      </c>
      <c r="H149" s="62">
        <v>310</v>
      </c>
      <c r="I149" s="63">
        <v>430</v>
      </c>
      <c r="J149" s="61" t="s">
        <v>52</v>
      </c>
      <c r="K149" s="62">
        <v>182080</v>
      </c>
      <c r="L149" s="62">
        <v>185360</v>
      </c>
      <c r="M149" s="62">
        <v>196070</v>
      </c>
      <c r="N149" s="62">
        <v>211180</v>
      </c>
      <c r="O149" s="61" t="s">
        <v>52</v>
      </c>
      <c r="P149" s="62">
        <v>182340</v>
      </c>
      <c r="Q149" s="62">
        <v>185660</v>
      </c>
      <c r="R149" s="62">
        <v>196390</v>
      </c>
      <c r="S149" s="63">
        <v>211610</v>
      </c>
      <c r="T149" s="61" t="s">
        <v>52</v>
      </c>
      <c r="U149" s="59" t="s">
        <v>52</v>
      </c>
      <c r="V149" s="59" t="s">
        <v>52</v>
      </c>
      <c r="W149" s="59" t="s">
        <v>52</v>
      </c>
      <c r="X149" s="60" t="s">
        <v>52</v>
      </c>
      <c r="Y149" s="104" t="s">
        <v>51</v>
      </c>
      <c r="Z149" s="43"/>
      <c r="AA149" s="61" t="s">
        <v>52</v>
      </c>
      <c r="AB149" s="62">
        <v>410</v>
      </c>
      <c r="AC149" s="62">
        <v>450</v>
      </c>
      <c r="AD149" s="62">
        <v>500</v>
      </c>
      <c r="AE149" s="63">
        <v>570</v>
      </c>
      <c r="AF149" s="61" t="s">
        <v>52</v>
      </c>
      <c r="AG149" s="62">
        <v>206570</v>
      </c>
      <c r="AH149" s="62">
        <v>207700</v>
      </c>
      <c r="AI149" s="62">
        <v>218180</v>
      </c>
      <c r="AJ149" s="62">
        <v>230900</v>
      </c>
      <c r="AK149" s="61" t="s">
        <v>52</v>
      </c>
      <c r="AL149" s="62">
        <v>206980</v>
      </c>
      <c r="AM149" s="62">
        <v>208150</v>
      </c>
      <c r="AN149" s="62">
        <v>218680</v>
      </c>
      <c r="AO149" s="63">
        <v>231460</v>
      </c>
      <c r="AP149" s="61" t="s">
        <v>52</v>
      </c>
      <c r="AQ149" s="59" t="s">
        <v>52</v>
      </c>
      <c r="AR149" s="59" t="s">
        <v>52</v>
      </c>
      <c r="AS149" s="59" t="s">
        <v>52</v>
      </c>
      <c r="AT149" s="60" t="s">
        <v>52</v>
      </c>
      <c r="AU149" s="104" t="s">
        <v>51</v>
      </c>
      <c r="AV149" s="43"/>
      <c r="AW149" s="61" t="s">
        <v>52</v>
      </c>
      <c r="AX149" s="62">
        <v>680</v>
      </c>
      <c r="AY149" s="62">
        <v>750</v>
      </c>
      <c r="AZ149" s="62">
        <v>810</v>
      </c>
      <c r="BA149" s="63">
        <v>1000</v>
      </c>
      <c r="BB149" s="61" t="s">
        <v>52</v>
      </c>
      <c r="BC149" s="62">
        <v>388640</v>
      </c>
      <c r="BD149" s="62">
        <v>393060</v>
      </c>
      <c r="BE149" s="62">
        <v>414250</v>
      </c>
      <c r="BF149" s="62">
        <v>442080</v>
      </c>
      <c r="BG149" s="61" t="s">
        <v>52</v>
      </c>
      <c r="BH149" s="62">
        <v>389320</v>
      </c>
      <c r="BI149" s="62">
        <v>393810</v>
      </c>
      <c r="BJ149" s="62">
        <v>415060</v>
      </c>
      <c r="BK149" s="63">
        <v>443070</v>
      </c>
      <c r="BL149" s="61" t="s">
        <v>52</v>
      </c>
      <c r="BM149" s="59" t="s">
        <v>52</v>
      </c>
      <c r="BN149" s="59" t="s">
        <v>52</v>
      </c>
      <c r="BO149" s="59" t="s">
        <v>52</v>
      </c>
      <c r="BP149" s="60" t="s">
        <v>52</v>
      </c>
    </row>
    <row r="150" spans="1:68" ht="6" customHeight="1" x14ac:dyDescent="0.25">
      <c r="A150" s="623"/>
      <c r="B150" s="623"/>
      <c r="C150" s="104"/>
      <c r="D150" s="43"/>
      <c r="E150" s="61"/>
      <c r="F150" s="55"/>
      <c r="G150" s="55"/>
      <c r="H150" s="55"/>
      <c r="I150" s="56"/>
      <c r="J150" s="61"/>
      <c r="K150" s="107"/>
      <c r="L150" s="62"/>
      <c r="M150" s="62"/>
      <c r="N150" s="62"/>
      <c r="O150" s="61"/>
      <c r="P150" s="55"/>
      <c r="Q150" s="55"/>
      <c r="R150" s="55"/>
      <c r="S150" s="56"/>
      <c r="T150" s="61"/>
      <c r="U150" s="59"/>
      <c r="V150" s="59"/>
      <c r="W150" s="59"/>
      <c r="X150" s="60"/>
      <c r="Y150" s="104"/>
      <c r="Z150" s="43"/>
      <c r="AA150" s="61"/>
      <c r="AB150" s="55"/>
      <c r="AC150" s="55"/>
      <c r="AD150" s="55"/>
      <c r="AE150" s="56"/>
      <c r="AF150" s="61"/>
      <c r="AG150" s="107"/>
      <c r="AH150" s="62"/>
      <c r="AI150" s="62"/>
      <c r="AJ150" s="62"/>
      <c r="AK150" s="61"/>
      <c r="AL150" s="55"/>
      <c r="AM150" s="55"/>
      <c r="AN150" s="55"/>
      <c r="AO150" s="56"/>
      <c r="AP150" s="61"/>
      <c r="AQ150" s="59"/>
      <c r="AR150" s="59"/>
      <c r="AS150" s="59"/>
      <c r="AT150" s="60"/>
      <c r="AU150" s="104"/>
      <c r="AV150" s="43"/>
      <c r="AW150" s="61"/>
      <c r="AX150" s="55"/>
      <c r="AY150" s="55"/>
      <c r="AZ150" s="55"/>
      <c r="BA150" s="56"/>
      <c r="BB150" s="61"/>
      <c r="BC150" s="107"/>
      <c r="BD150" s="62"/>
      <c r="BE150" s="62"/>
      <c r="BF150" s="62"/>
      <c r="BG150" s="61"/>
      <c r="BH150" s="55"/>
      <c r="BI150" s="55"/>
      <c r="BJ150" s="55"/>
      <c r="BK150" s="56"/>
      <c r="BL150" s="61"/>
      <c r="BM150" s="59"/>
      <c r="BN150" s="59"/>
      <c r="BO150" s="59"/>
      <c r="BP150" s="60"/>
    </row>
    <row r="151" spans="1:68" x14ac:dyDescent="0.25">
      <c r="A151" s="623"/>
      <c r="B151" s="623"/>
      <c r="C151" s="104" t="s">
        <v>53</v>
      </c>
      <c r="D151" s="43"/>
      <c r="E151" s="61" t="s">
        <v>52</v>
      </c>
      <c r="F151" s="62">
        <v>920</v>
      </c>
      <c r="G151" s="62">
        <v>880</v>
      </c>
      <c r="H151" s="62">
        <v>980</v>
      </c>
      <c r="I151" s="63">
        <v>1010</v>
      </c>
      <c r="J151" s="61" t="s">
        <v>52</v>
      </c>
      <c r="K151" s="62">
        <v>79730</v>
      </c>
      <c r="L151" s="62">
        <v>75340</v>
      </c>
      <c r="M151" s="62">
        <v>74590</v>
      </c>
      <c r="N151" s="62">
        <v>69810</v>
      </c>
      <c r="O151" s="61" t="s">
        <v>52</v>
      </c>
      <c r="P151" s="62">
        <v>80650</v>
      </c>
      <c r="Q151" s="62">
        <v>76220</v>
      </c>
      <c r="R151" s="62">
        <v>75570</v>
      </c>
      <c r="S151" s="63">
        <v>70820</v>
      </c>
      <c r="T151" s="61" t="s">
        <v>52</v>
      </c>
      <c r="U151" s="59" t="s">
        <v>52</v>
      </c>
      <c r="V151" s="59" t="s">
        <v>52</v>
      </c>
      <c r="W151" s="59" t="s">
        <v>52</v>
      </c>
      <c r="X151" s="60" t="s">
        <v>52</v>
      </c>
      <c r="Y151" s="104" t="s">
        <v>53</v>
      </c>
      <c r="Z151" s="43"/>
      <c r="AA151" s="61" t="s">
        <v>52</v>
      </c>
      <c r="AB151" s="62">
        <v>600</v>
      </c>
      <c r="AC151" s="62">
        <v>590</v>
      </c>
      <c r="AD151" s="62">
        <v>570</v>
      </c>
      <c r="AE151" s="63">
        <v>570</v>
      </c>
      <c r="AF151" s="61" t="s">
        <v>52</v>
      </c>
      <c r="AG151" s="62">
        <v>44430</v>
      </c>
      <c r="AH151" s="62">
        <v>40950</v>
      </c>
      <c r="AI151" s="62">
        <v>40210</v>
      </c>
      <c r="AJ151" s="62">
        <v>35730</v>
      </c>
      <c r="AK151" s="61" t="s">
        <v>52</v>
      </c>
      <c r="AL151" s="62">
        <v>45030</v>
      </c>
      <c r="AM151" s="62">
        <v>41550</v>
      </c>
      <c r="AN151" s="62">
        <v>40780</v>
      </c>
      <c r="AO151" s="63">
        <v>36300</v>
      </c>
      <c r="AP151" s="61" t="s">
        <v>52</v>
      </c>
      <c r="AQ151" s="59" t="s">
        <v>52</v>
      </c>
      <c r="AR151" s="59" t="s">
        <v>52</v>
      </c>
      <c r="AS151" s="59" t="s">
        <v>52</v>
      </c>
      <c r="AT151" s="60" t="s">
        <v>52</v>
      </c>
      <c r="AU151" s="104" t="s">
        <v>53</v>
      </c>
      <c r="AV151" s="43"/>
      <c r="AW151" s="61" t="s">
        <v>52</v>
      </c>
      <c r="AX151" s="62">
        <v>1520</v>
      </c>
      <c r="AY151" s="62">
        <v>1470</v>
      </c>
      <c r="AZ151" s="62">
        <v>1550</v>
      </c>
      <c r="BA151" s="63">
        <v>1570</v>
      </c>
      <c r="BB151" s="61" t="s">
        <v>52</v>
      </c>
      <c r="BC151" s="62">
        <v>124150</v>
      </c>
      <c r="BD151" s="62">
        <v>116290</v>
      </c>
      <c r="BE151" s="62">
        <v>114800</v>
      </c>
      <c r="BF151" s="62">
        <v>105550</v>
      </c>
      <c r="BG151" s="61" t="s">
        <v>52</v>
      </c>
      <c r="BH151" s="62">
        <v>125680</v>
      </c>
      <c r="BI151" s="62">
        <v>117760</v>
      </c>
      <c r="BJ151" s="62">
        <v>116350</v>
      </c>
      <c r="BK151" s="63">
        <v>107120</v>
      </c>
      <c r="BL151" s="61" t="s">
        <v>52</v>
      </c>
      <c r="BM151" s="59" t="s">
        <v>52</v>
      </c>
      <c r="BN151" s="59" t="s">
        <v>52</v>
      </c>
      <c r="BO151" s="59" t="s">
        <v>52</v>
      </c>
      <c r="BP151" s="60" t="s">
        <v>52</v>
      </c>
    </row>
    <row r="152" spans="1:68" x14ac:dyDescent="0.25">
      <c r="A152" s="623"/>
      <c r="B152" s="623"/>
      <c r="C152" s="104" t="s">
        <v>54</v>
      </c>
      <c r="D152" s="43"/>
      <c r="E152" s="61" t="s">
        <v>52</v>
      </c>
      <c r="F152" s="62">
        <v>410</v>
      </c>
      <c r="G152" s="62">
        <v>360</v>
      </c>
      <c r="H152" s="62">
        <v>410</v>
      </c>
      <c r="I152" s="63">
        <v>410</v>
      </c>
      <c r="J152" s="61" t="s">
        <v>52</v>
      </c>
      <c r="K152" s="62">
        <v>11850</v>
      </c>
      <c r="L152" s="62">
        <v>11900</v>
      </c>
      <c r="M152" s="62">
        <v>12130</v>
      </c>
      <c r="N152" s="62">
        <v>12820</v>
      </c>
      <c r="O152" s="61" t="s">
        <v>52</v>
      </c>
      <c r="P152" s="62">
        <v>12270</v>
      </c>
      <c r="Q152" s="62">
        <v>12260</v>
      </c>
      <c r="R152" s="62">
        <v>12530</v>
      </c>
      <c r="S152" s="63">
        <v>13230</v>
      </c>
      <c r="T152" s="61" t="s">
        <v>52</v>
      </c>
      <c r="U152" s="59" t="s">
        <v>52</v>
      </c>
      <c r="V152" s="59" t="s">
        <v>52</v>
      </c>
      <c r="W152" s="59" t="s">
        <v>52</v>
      </c>
      <c r="X152" s="60" t="s">
        <v>52</v>
      </c>
      <c r="Y152" s="104" t="s">
        <v>54</v>
      </c>
      <c r="Z152" s="43"/>
      <c r="AA152" s="61" t="s">
        <v>52</v>
      </c>
      <c r="AB152" s="62">
        <v>160</v>
      </c>
      <c r="AC152" s="62">
        <v>170</v>
      </c>
      <c r="AD152" s="62">
        <v>160</v>
      </c>
      <c r="AE152" s="63">
        <v>160</v>
      </c>
      <c r="AF152" s="61" t="s">
        <v>52</v>
      </c>
      <c r="AG152" s="62">
        <v>4250</v>
      </c>
      <c r="AH152" s="62">
        <v>4150</v>
      </c>
      <c r="AI152" s="62">
        <v>4330</v>
      </c>
      <c r="AJ152" s="62">
        <v>4490</v>
      </c>
      <c r="AK152" s="61" t="s">
        <v>52</v>
      </c>
      <c r="AL152" s="62">
        <v>4410</v>
      </c>
      <c r="AM152" s="62">
        <v>4320</v>
      </c>
      <c r="AN152" s="62">
        <v>4500</v>
      </c>
      <c r="AO152" s="63">
        <v>4650</v>
      </c>
      <c r="AP152" s="61" t="s">
        <v>52</v>
      </c>
      <c r="AQ152" s="59" t="s">
        <v>52</v>
      </c>
      <c r="AR152" s="59" t="s">
        <v>52</v>
      </c>
      <c r="AS152" s="59" t="s">
        <v>52</v>
      </c>
      <c r="AT152" s="60" t="s">
        <v>52</v>
      </c>
      <c r="AU152" s="104" t="s">
        <v>54</v>
      </c>
      <c r="AV152" s="43"/>
      <c r="AW152" s="61" t="s">
        <v>52</v>
      </c>
      <c r="AX152" s="62">
        <v>570</v>
      </c>
      <c r="AY152" s="62">
        <v>540</v>
      </c>
      <c r="AZ152" s="62">
        <v>570</v>
      </c>
      <c r="BA152" s="63">
        <v>570</v>
      </c>
      <c r="BB152" s="61" t="s">
        <v>52</v>
      </c>
      <c r="BC152" s="62">
        <v>16110</v>
      </c>
      <c r="BD152" s="62">
        <v>16050</v>
      </c>
      <c r="BE152" s="62">
        <v>16460</v>
      </c>
      <c r="BF152" s="62">
        <v>17310</v>
      </c>
      <c r="BG152" s="61" t="s">
        <v>52</v>
      </c>
      <c r="BH152" s="62">
        <v>16680</v>
      </c>
      <c r="BI152" s="62">
        <v>16580</v>
      </c>
      <c r="BJ152" s="62">
        <v>17030</v>
      </c>
      <c r="BK152" s="63">
        <v>17880</v>
      </c>
      <c r="BL152" s="61" t="s">
        <v>52</v>
      </c>
      <c r="BM152" s="59" t="s">
        <v>52</v>
      </c>
      <c r="BN152" s="59" t="s">
        <v>52</v>
      </c>
      <c r="BO152" s="59" t="s">
        <v>52</v>
      </c>
      <c r="BP152" s="60" t="s">
        <v>52</v>
      </c>
    </row>
    <row r="153" spans="1:68" x14ac:dyDescent="0.25">
      <c r="A153" s="623"/>
      <c r="B153" s="623"/>
      <c r="C153" s="104" t="s">
        <v>55</v>
      </c>
      <c r="D153" s="66"/>
      <c r="E153" s="61" t="s">
        <v>52</v>
      </c>
      <c r="F153" s="62">
        <v>510</v>
      </c>
      <c r="G153" s="62">
        <v>510</v>
      </c>
      <c r="H153" s="62">
        <v>580</v>
      </c>
      <c r="I153" s="63">
        <v>590</v>
      </c>
      <c r="J153" s="61" t="s">
        <v>52</v>
      </c>
      <c r="K153" s="62">
        <v>67870</v>
      </c>
      <c r="L153" s="62">
        <v>63450</v>
      </c>
      <c r="M153" s="62">
        <v>62460</v>
      </c>
      <c r="N153" s="62">
        <v>57000</v>
      </c>
      <c r="O153" s="61" t="s">
        <v>52</v>
      </c>
      <c r="P153" s="62">
        <v>68380</v>
      </c>
      <c r="Q153" s="62">
        <v>63960</v>
      </c>
      <c r="R153" s="62">
        <v>63040</v>
      </c>
      <c r="S153" s="63">
        <v>57590</v>
      </c>
      <c r="T153" s="61" t="s">
        <v>52</v>
      </c>
      <c r="U153" s="110" t="s">
        <v>52</v>
      </c>
      <c r="V153" s="110" t="s">
        <v>52</v>
      </c>
      <c r="W153" s="110" t="s">
        <v>52</v>
      </c>
      <c r="X153" s="111" t="s">
        <v>52</v>
      </c>
      <c r="Y153" s="104" t="s">
        <v>55</v>
      </c>
      <c r="Z153" s="66"/>
      <c r="AA153" s="61" t="s">
        <v>52</v>
      </c>
      <c r="AB153" s="62">
        <v>450</v>
      </c>
      <c r="AC153" s="62">
        <v>420</v>
      </c>
      <c r="AD153" s="62">
        <v>410</v>
      </c>
      <c r="AE153" s="63">
        <v>410</v>
      </c>
      <c r="AF153" s="61" t="s">
        <v>52</v>
      </c>
      <c r="AG153" s="62">
        <v>40170</v>
      </c>
      <c r="AH153" s="62">
        <v>36800</v>
      </c>
      <c r="AI153" s="62">
        <v>35880</v>
      </c>
      <c r="AJ153" s="62">
        <v>31240</v>
      </c>
      <c r="AK153" s="61" t="s">
        <v>52</v>
      </c>
      <c r="AL153" s="62">
        <v>40620</v>
      </c>
      <c r="AM153" s="62">
        <v>37220</v>
      </c>
      <c r="AN153" s="62">
        <v>36290</v>
      </c>
      <c r="AO153" s="63">
        <v>31650</v>
      </c>
      <c r="AP153" s="61" t="s">
        <v>52</v>
      </c>
      <c r="AQ153" s="110" t="s">
        <v>52</v>
      </c>
      <c r="AR153" s="110" t="s">
        <v>52</v>
      </c>
      <c r="AS153" s="110" t="s">
        <v>52</v>
      </c>
      <c r="AT153" s="111" t="s">
        <v>52</v>
      </c>
      <c r="AU153" s="104" t="s">
        <v>55</v>
      </c>
      <c r="AV153" s="66"/>
      <c r="AW153" s="61" t="s">
        <v>52</v>
      </c>
      <c r="AX153" s="62">
        <v>950</v>
      </c>
      <c r="AY153" s="62">
        <v>930</v>
      </c>
      <c r="AZ153" s="62">
        <v>980</v>
      </c>
      <c r="BA153" s="63">
        <v>1000</v>
      </c>
      <c r="BB153" s="61" t="s">
        <v>52</v>
      </c>
      <c r="BC153" s="62">
        <v>108050</v>
      </c>
      <c r="BD153" s="62">
        <v>100250</v>
      </c>
      <c r="BE153" s="62">
        <v>98340</v>
      </c>
      <c r="BF153" s="62">
        <v>88240</v>
      </c>
      <c r="BG153" s="61" t="s">
        <v>52</v>
      </c>
      <c r="BH153" s="62">
        <v>109000</v>
      </c>
      <c r="BI153" s="62">
        <v>101180</v>
      </c>
      <c r="BJ153" s="62">
        <v>99320</v>
      </c>
      <c r="BK153" s="63">
        <v>89240</v>
      </c>
      <c r="BL153" s="61" t="s">
        <v>52</v>
      </c>
      <c r="BM153" s="110" t="s">
        <v>52</v>
      </c>
      <c r="BN153" s="110" t="s">
        <v>52</v>
      </c>
      <c r="BO153" s="110" t="s">
        <v>52</v>
      </c>
      <c r="BP153" s="111" t="s">
        <v>52</v>
      </c>
    </row>
    <row r="154" spans="1:68" x14ac:dyDescent="0.25">
      <c r="A154" s="623"/>
      <c r="B154" s="623"/>
      <c r="C154" s="103"/>
      <c r="D154" s="43"/>
      <c r="E154" s="54"/>
      <c r="F154" s="55"/>
      <c r="G154" s="55"/>
      <c r="H154" s="55"/>
      <c r="I154" s="56"/>
      <c r="J154" s="54"/>
      <c r="K154" s="55"/>
      <c r="L154" s="55"/>
      <c r="M154" s="55"/>
      <c r="N154" s="55"/>
      <c r="O154" s="54"/>
      <c r="P154" s="55"/>
      <c r="Q154" s="55"/>
      <c r="R154" s="55"/>
      <c r="S154" s="56"/>
      <c r="T154" s="54"/>
      <c r="U154" s="59"/>
      <c r="V154" s="59"/>
      <c r="W154" s="59"/>
      <c r="X154" s="60"/>
      <c r="Y154" s="103"/>
      <c r="Z154" s="43"/>
      <c r="AA154" s="54"/>
      <c r="AB154" s="55"/>
      <c r="AC154" s="55"/>
      <c r="AD154" s="55"/>
      <c r="AE154" s="56"/>
      <c r="AF154" s="54"/>
      <c r="AG154" s="55"/>
      <c r="AH154" s="55"/>
      <c r="AI154" s="55"/>
      <c r="AJ154" s="55"/>
      <c r="AK154" s="54"/>
      <c r="AL154" s="55"/>
      <c r="AM154" s="55"/>
      <c r="AN154" s="55"/>
      <c r="AO154" s="56"/>
      <c r="AP154" s="54"/>
      <c r="AQ154" s="59"/>
      <c r="AR154" s="59"/>
      <c r="AS154" s="59"/>
      <c r="AT154" s="60"/>
      <c r="AU154" s="103"/>
      <c r="AV154" s="43"/>
      <c r="AW154" s="54"/>
      <c r="AX154" s="55"/>
      <c r="AY154" s="55"/>
      <c r="AZ154" s="55"/>
      <c r="BA154" s="56"/>
      <c r="BB154" s="54"/>
      <c r="BC154" s="55"/>
      <c r="BD154" s="55"/>
      <c r="BE154" s="55"/>
      <c r="BF154" s="55"/>
      <c r="BG154" s="54"/>
      <c r="BH154" s="55"/>
      <c r="BI154" s="55"/>
      <c r="BJ154" s="55"/>
      <c r="BK154" s="56"/>
      <c r="BL154" s="54"/>
      <c r="BM154" s="59"/>
      <c r="BN154" s="59"/>
      <c r="BO154" s="59"/>
      <c r="BP154" s="60"/>
    </row>
    <row r="155" spans="1:68" x14ac:dyDescent="0.25">
      <c r="A155" s="623"/>
      <c r="B155" s="623"/>
      <c r="C155" s="103" t="s">
        <v>30</v>
      </c>
      <c r="D155" s="43"/>
      <c r="E155" s="54"/>
      <c r="F155" s="55"/>
      <c r="G155" s="55"/>
      <c r="H155" s="55"/>
      <c r="I155" s="56"/>
      <c r="J155" s="54"/>
      <c r="K155" s="55"/>
      <c r="L155" s="55"/>
      <c r="M155" s="55"/>
      <c r="N155" s="55"/>
      <c r="O155" s="54"/>
      <c r="P155" s="55"/>
      <c r="Q155" s="55"/>
      <c r="R155" s="55"/>
      <c r="S155" s="56"/>
      <c r="T155" s="54"/>
      <c r="U155" s="59"/>
      <c r="V155" s="59"/>
      <c r="W155" s="59"/>
      <c r="X155" s="60"/>
      <c r="Y155" s="103" t="s">
        <v>30</v>
      </c>
      <c r="Z155" s="43"/>
      <c r="AA155" s="54"/>
      <c r="AB155" s="55"/>
      <c r="AC155" s="55"/>
      <c r="AD155" s="55"/>
      <c r="AE155" s="56"/>
      <c r="AF155" s="54"/>
      <c r="AG155" s="55"/>
      <c r="AH155" s="55"/>
      <c r="AI155" s="55"/>
      <c r="AJ155" s="55"/>
      <c r="AK155" s="54"/>
      <c r="AL155" s="55"/>
      <c r="AM155" s="55"/>
      <c r="AN155" s="55"/>
      <c r="AO155" s="56"/>
      <c r="AP155" s="54"/>
      <c r="AQ155" s="59"/>
      <c r="AR155" s="59"/>
      <c r="AS155" s="59"/>
      <c r="AT155" s="60"/>
      <c r="AU155" s="103" t="s">
        <v>30</v>
      </c>
      <c r="AV155" s="43"/>
      <c r="AW155" s="54"/>
      <c r="AX155" s="55"/>
      <c r="AY155" s="55"/>
      <c r="AZ155" s="55"/>
      <c r="BA155" s="56"/>
      <c r="BB155" s="54"/>
      <c r="BC155" s="55"/>
      <c r="BD155" s="55"/>
      <c r="BE155" s="55"/>
      <c r="BF155" s="55"/>
      <c r="BG155" s="54"/>
      <c r="BH155" s="55"/>
      <c r="BI155" s="55"/>
      <c r="BJ155" s="55"/>
      <c r="BK155" s="56"/>
      <c r="BL155" s="54"/>
      <c r="BM155" s="59"/>
      <c r="BN155" s="59"/>
      <c r="BO155" s="59"/>
      <c r="BP155" s="60"/>
    </row>
    <row r="156" spans="1:68" x14ac:dyDescent="0.25">
      <c r="A156" s="623"/>
      <c r="B156" s="623"/>
      <c r="C156" s="104" t="s">
        <v>50</v>
      </c>
      <c r="D156" s="43"/>
      <c r="E156" s="54" t="s">
        <v>52</v>
      </c>
      <c r="F156" s="55">
        <v>73</v>
      </c>
      <c r="G156" s="55">
        <v>79</v>
      </c>
      <c r="H156" s="107">
        <v>80</v>
      </c>
      <c r="I156" s="108">
        <v>81</v>
      </c>
      <c r="J156" s="54" t="s">
        <v>52</v>
      </c>
      <c r="K156" s="55">
        <v>88</v>
      </c>
      <c r="L156" s="55">
        <v>90</v>
      </c>
      <c r="M156" s="107">
        <v>91</v>
      </c>
      <c r="N156" s="108">
        <v>93</v>
      </c>
      <c r="O156" s="54" t="s">
        <v>52</v>
      </c>
      <c r="P156" s="55">
        <v>88</v>
      </c>
      <c r="Q156" s="55">
        <v>90</v>
      </c>
      <c r="R156" s="107">
        <v>91</v>
      </c>
      <c r="S156" s="108">
        <v>93</v>
      </c>
      <c r="T156" s="64" t="s">
        <v>52</v>
      </c>
      <c r="U156" s="59" t="s">
        <v>52</v>
      </c>
      <c r="V156" s="59" t="s">
        <v>52</v>
      </c>
      <c r="W156" s="59" t="s">
        <v>52</v>
      </c>
      <c r="X156" s="60" t="s">
        <v>52</v>
      </c>
      <c r="Y156" s="104" t="s">
        <v>50</v>
      </c>
      <c r="Z156" s="43"/>
      <c r="AA156" s="54" t="s">
        <v>52</v>
      </c>
      <c r="AB156" s="55">
        <v>81</v>
      </c>
      <c r="AC156" s="55">
        <v>83</v>
      </c>
      <c r="AD156" s="107">
        <v>85</v>
      </c>
      <c r="AE156" s="108">
        <v>87</v>
      </c>
      <c r="AF156" s="54" t="s">
        <v>52</v>
      </c>
      <c r="AG156" s="55">
        <v>92</v>
      </c>
      <c r="AH156" s="55">
        <v>93</v>
      </c>
      <c r="AI156" s="107">
        <v>95</v>
      </c>
      <c r="AJ156" s="108">
        <v>96</v>
      </c>
      <c r="AK156" s="54" t="s">
        <v>52</v>
      </c>
      <c r="AL156" s="55">
        <v>92</v>
      </c>
      <c r="AM156" s="55">
        <v>93</v>
      </c>
      <c r="AN156" s="107">
        <v>95</v>
      </c>
      <c r="AO156" s="108">
        <v>95</v>
      </c>
      <c r="AP156" s="64" t="s">
        <v>52</v>
      </c>
      <c r="AQ156" s="59" t="s">
        <v>52</v>
      </c>
      <c r="AR156" s="59" t="s">
        <v>52</v>
      </c>
      <c r="AS156" s="59" t="s">
        <v>52</v>
      </c>
      <c r="AT156" s="60" t="s">
        <v>52</v>
      </c>
      <c r="AU156" s="104" t="s">
        <v>50</v>
      </c>
      <c r="AV156" s="43"/>
      <c r="AW156" s="54" t="s">
        <v>52</v>
      </c>
      <c r="AX156" s="55">
        <v>77</v>
      </c>
      <c r="AY156" s="55">
        <v>81</v>
      </c>
      <c r="AZ156" s="107">
        <v>82</v>
      </c>
      <c r="BA156" s="108">
        <v>84</v>
      </c>
      <c r="BB156" s="54" t="s">
        <v>52</v>
      </c>
      <c r="BC156" s="55">
        <v>90</v>
      </c>
      <c r="BD156" s="55">
        <v>91</v>
      </c>
      <c r="BE156" s="107">
        <v>93</v>
      </c>
      <c r="BF156" s="108">
        <v>94</v>
      </c>
      <c r="BG156" s="54" t="s">
        <v>52</v>
      </c>
      <c r="BH156" s="55">
        <v>90</v>
      </c>
      <c r="BI156" s="55">
        <v>91</v>
      </c>
      <c r="BJ156" s="107">
        <v>93</v>
      </c>
      <c r="BK156" s="108">
        <v>94</v>
      </c>
      <c r="BL156" s="64" t="s">
        <v>52</v>
      </c>
      <c r="BM156" s="59" t="s">
        <v>52</v>
      </c>
      <c r="BN156" s="59" t="s">
        <v>52</v>
      </c>
      <c r="BO156" s="59" t="s">
        <v>52</v>
      </c>
      <c r="BP156" s="60" t="s">
        <v>52</v>
      </c>
    </row>
    <row r="157" spans="1:68" ht="6" customHeight="1" x14ac:dyDescent="0.25">
      <c r="A157" s="623"/>
      <c r="B157" s="623"/>
      <c r="C157" s="104"/>
      <c r="D157" s="43"/>
      <c r="E157" s="54"/>
      <c r="F157" s="55"/>
      <c r="G157" s="55"/>
      <c r="H157" s="107"/>
      <c r="I157" s="108"/>
      <c r="J157" s="54"/>
      <c r="K157" s="55"/>
      <c r="L157" s="55"/>
      <c r="M157" s="107"/>
      <c r="N157" s="108"/>
      <c r="O157" s="54"/>
      <c r="P157" s="55"/>
      <c r="Q157" s="55"/>
      <c r="R157" s="107"/>
      <c r="S157" s="108"/>
      <c r="T157" s="54"/>
      <c r="U157" s="59"/>
      <c r="V157" s="59"/>
      <c r="W157" s="105"/>
      <c r="X157" s="106"/>
      <c r="Y157" s="104"/>
      <c r="Z157" s="43"/>
      <c r="AA157" s="54"/>
      <c r="AB157" s="55"/>
      <c r="AC157" s="55"/>
      <c r="AD157" s="107"/>
      <c r="AE157" s="108"/>
      <c r="AF157" s="54"/>
      <c r="AG157" s="55"/>
      <c r="AH157" s="55"/>
      <c r="AI157" s="107"/>
      <c r="AJ157" s="108"/>
      <c r="AK157" s="54"/>
      <c r="AL157" s="55"/>
      <c r="AM157" s="55"/>
      <c r="AN157" s="107"/>
      <c r="AO157" s="108"/>
      <c r="AP157" s="54"/>
      <c r="AQ157" s="59"/>
      <c r="AR157" s="59"/>
      <c r="AS157" s="105"/>
      <c r="AT157" s="106"/>
      <c r="AU157" s="104"/>
      <c r="AV157" s="43"/>
      <c r="AW157" s="54"/>
      <c r="AX157" s="55"/>
      <c r="AY157" s="55"/>
      <c r="AZ157" s="107"/>
      <c r="BA157" s="108"/>
      <c r="BB157" s="54"/>
      <c r="BC157" s="55"/>
      <c r="BD157" s="55"/>
      <c r="BE157" s="107"/>
      <c r="BF157" s="108"/>
      <c r="BG157" s="54"/>
      <c r="BH157" s="55"/>
      <c r="BI157" s="55"/>
      <c r="BJ157" s="107"/>
      <c r="BK157" s="108"/>
      <c r="BL157" s="54"/>
      <c r="BM157" s="59"/>
      <c r="BN157" s="59"/>
      <c r="BO157" s="105"/>
      <c r="BP157" s="106"/>
    </row>
    <row r="158" spans="1:68" x14ac:dyDescent="0.25">
      <c r="A158" s="623"/>
      <c r="B158" s="623"/>
      <c r="C158" s="104" t="s">
        <v>26</v>
      </c>
      <c r="D158" s="43"/>
      <c r="E158" s="54" t="s">
        <v>52</v>
      </c>
      <c r="F158" s="55">
        <v>93</v>
      </c>
      <c r="G158" s="55">
        <v>95</v>
      </c>
      <c r="H158" s="55">
        <v>93</v>
      </c>
      <c r="I158" s="56">
        <v>96</v>
      </c>
      <c r="J158" s="54" t="s">
        <v>52</v>
      </c>
      <c r="K158" s="55">
        <v>93</v>
      </c>
      <c r="L158" s="55">
        <v>95</v>
      </c>
      <c r="M158" s="55">
        <v>96</v>
      </c>
      <c r="N158" s="56">
        <v>96</v>
      </c>
      <c r="O158" s="54" t="s">
        <v>52</v>
      </c>
      <c r="P158" s="55">
        <v>93</v>
      </c>
      <c r="Q158" s="55">
        <v>95</v>
      </c>
      <c r="R158" s="55">
        <v>96</v>
      </c>
      <c r="S158" s="56">
        <v>96</v>
      </c>
      <c r="T158" s="54" t="s">
        <v>52</v>
      </c>
      <c r="U158" s="59" t="s">
        <v>52</v>
      </c>
      <c r="V158" s="59" t="s">
        <v>52</v>
      </c>
      <c r="W158" s="59" t="s">
        <v>52</v>
      </c>
      <c r="X158" s="60" t="s">
        <v>52</v>
      </c>
      <c r="Y158" s="104" t="s">
        <v>26</v>
      </c>
      <c r="Z158" s="43"/>
      <c r="AA158" s="54" t="s">
        <v>52</v>
      </c>
      <c r="AB158" s="55">
        <v>93</v>
      </c>
      <c r="AC158" s="55">
        <v>93</v>
      </c>
      <c r="AD158" s="55">
        <v>96</v>
      </c>
      <c r="AE158" s="56">
        <v>96</v>
      </c>
      <c r="AF158" s="54" t="s">
        <v>52</v>
      </c>
      <c r="AG158" s="55">
        <v>95</v>
      </c>
      <c r="AH158" s="55">
        <v>96</v>
      </c>
      <c r="AI158" s="55">
        <v>97</v>
      </c>
      <c r="AJ158" s="56">
        <v>97</v>
      </c>
      <c r="AK158" s="54" t="s">
        <v>52</v>
      </c>
      <c r="AL158" s="55">
        <v>95</v>
      </c>
      <c r="AM158" s="55">
        <v>96</v>
      </c>
      <c r="AN158" s="55">
        <v>97</v>
      </c>
      <c r="AO158" s="56">
        <v>97</v>
      </c>
      <c r="AP158" s="54" t="s">
        <v>52</v>
      </c>
      <c r="AQ158" s="59" t="s">
        <v>52</v>
      </c>
      <c r="AR158" s="59" t="s">
        <v>52</v>
      </c>
      <c r="AS158" s="59" t="s">
        <v>52</v>
      </c>
      <c r="AT158" s="60" t="s">
        <v>52</v>
      </c>
      <c r="AU158" s="104" t="s">
        <v>26</v>
      </c>
      <c r="AV158" s="43"/>
      <c r="AW158" s="54" t="s">
        <v>52</v>
      </c>
      <c r="AX158" s="55">
        <v>93</v>
      </c>
      <c r="AY158" s="55">
        <v>94</v>
      </c>
      <c r="AZ158" s="55">
        <v>95</v>
      </c>
      <c r="BA158" s="56">
        <v>96</v>
      </c>
      <c r="BB158" s="54" t="s">
        <v>52</v>
      </c>
      <c r="BC158" s="55">
        <v>94</v>
      </c>
      <c r="BD158" s="55">
        <v>95</v>
      </c>
      <c r="BE158" s="55">
        <v>96</v>
      </c>
      <c r="BF158" s="56">
        <v>97</v>
      </c>
      <c r="BG158" s="54" t="s">
        <v>52</v>
      </c>
      <c r="BH158" s="55">
        <v>94</v>
      </c>
      <c r="BI158" s="55">
        <v>95</v>
      </c>
      <c r="BJ158" s="55">
        <v>96</v>
      </c>
      <c r="BK158" s="56">
        <v>97</v>
      </c>
      <c r="BL158" s="54" t="s">
        <v>52</v>
      </c>
      <c r="BM158" s="59" t="s">
        <v>52</v>
      </c>
      <c r="BN158" s="59" t="s">
        <v>52</v>
      </c>
      <c r="BO158" s="59" t="s">
        <v>52</v>
      </c>
      <c r="BP158" s="60" t="s">
        <v>52</v>
      </c>
    </row>
    <row r="159" spans="1:68" ht="6" customHeight="1" x14ac:dyDescent="0.25">
      <c r="A159" s="623"/>
      <c r="B159" s="623"/>
      <c r="C159" s="104"/>
      <c r="D159" s="43"/>
      <c r="E159" s="61"/>
      <c r="F159" s="55"/>
      <c r="G159" s="55"/>
      <c r="H159" s="55"/>
      <c r="I159" s="56"/>
      <c r="J159" s="61"/>
      <c r="K159" s="55"/>
      <c r="L159" s="55"/>
      <c r="M159" s="55"/>
      <c r="N159" s="56"/>
      <c r="O159" s="61"/>
      <c r="P159" s="55"/>
      <c r="Q159" s="55"/>
      <c r="R159" s="55"/>
      <c r="S159" s="56"/>
      <c r="T159" s="61"/>
      <c r="U159" s="59"/>
      <c r="V159" s="59"/>
      <c r="W159" s="59"/>
      <c r="X159" s="60"/>
      <c r="Y159" s="104"/>
      <c r="Z159" s="43"/>
      <c r="AA159" s="61"/>
      <c r="AB159" s="55"/>
      <c r="AC159" s="55"/>
      <c r="AD159" s="55"/>
      <c r="AE159" s="56"/>
      <c r="AF159" s="61"/>
      <c r="AG159" s="55"/>
      <c r="AH159" s="55"/>
      <c r="AI159" s="55"/>
      <c r="AJ159" s="56"/>
      <c r="AK159" s="61"/>
      <c r="AL159" s="55"/>
      <c r="AM159" s="55"/>
      <c r="AN159" s="55"/>
      <c r="AO159" s="56"/>
      <c r="AP159" s="61"/>
      <c r="AQ159" s="59"/>
      <c r="AR159" s="59"/>
      <c r="AS159" s="59"/>
      <c r="AT159" s="60"/>
      <c r="AU159" s="104"/>
      <c r="AV159" s="43"/>
      <c r="AW159" s="61"/>
      <c r="AX159" s="55"/>
      <c r="AY159" s="55"/>
      <c r="AZ159" s="55"/>
      <c r="BA159" s="56"/>
      <c r="BB159" s="61"/>
      <c r="BC159" s="55"/>
      <c r="BD159" s="55"/>
      <c r="BE159" s="55"/>
      <c r="BF159" s="56"/>
      <c r="BG159" s="61"/>
      <c r="BH159" s="55"/>
      <c r="BI159" s="55"/>
      <c r="BJ159" s="55"/>
      <c r="BK159" s="56"/>
      <c r="BL159" s="61"/>
      <c r="BM159" s="59"/>
      <c r="BN159" s="59"/>
      <c r="BO159" s="59"/>
      <c r="BP159" s="60"/>
    </row>
    <row r="160" spans="1:68" x14ac:dyDescent="0.25">
      <c r="A160" s="623"/>
      <c r="B160" s="623"/>
      <c r="C160" s="104" t="s">
        <v>53</v>
      </c>
      <c r="D160" s="43"/>
      <c r="E160" s="54" t="s">
        <v>52</v>
      </c>
      <c r="F160" s="55">
        <v>67</v>
      </c>
      <c r="G160" s="55">
        <v>74</v>
      </c>
      <c r="H160" s="55">
        <v>75</v>
      </c>
      <c r="I160" s="56">
        <v>75</v>
      </c>
      <c r="J160" s="54" t="s">
        <v>52</v>
      </c>
      <c r="K160" s="55">
        <v>77</v>
      </c>
      <c r="L160" s="55">
        <v>78</v>
      </c>
      <c r="M160" s="55">
        <v>81</v>
      </c>
      <c r="N160" s="56">
        <v>79</v>
      </c>
      <c r="O160" s="54" t="s">
        <v>52</v>
      </c>
      <c r="P160" s="55">
        <v>77</v>
      </c>
      <c r="Q160" s="55">
        <v>78</v>
      </c>
      <c r="R160" s="55">
        <v>81</v>
      </c>
      <c r="S160" s="56">
        <v>79</v>
      </c>
      <c r="T160" s="54" t="s">
        <v>52</v>
      </c>
      <c r="U160" s="59" t="s">
        <v>52</v>
      </c>
      <c r="V160" s="59" t="s">
        <v>52</v>
      </c>
      <c r="W160" s="59" t="s">
        <v>52</v>
      </c>
      <c r="X160" s="60" t="s">
        <v>52</v>
      </c>
      <c r="Y160" s="104" t="s">
        <v>53</v>
      </c>
      <c r="Z160" s="43"/>
      <c r="AA160" s="54" t="s">
        <v>52</v>
      </c>
      <c r="AB160" s="55">
        <v>73</v>
      </c>
      <c r="AC160" s="55">
        <v>76</v>
      </c>
      <c r="AD160" s="55">
        <v>76</v>
      </c>
      <c r="AE160" s="56">
        <v>78</v>
      </c>
      <c r="AF160" s="54" t="s">
        <v>52</v>
      </c>
      <c r="AG160" s="55">
        <v>80</v>
      </c>
      <c r="AH160" s="55">
        <v>81</v>
      </c>
      <c r="AI160" s="55">
        <v>83</v>
      </c>
      <c r="AJ160" s="56">
        <v>84</v>
      </c>
      <c r="AK160" s="54" t="s">
        <v>52</v>
      </c>
      <c r="AL160" s="55">
        <v>79</v>
      </c>
      <c r="AM160" s="55">
        <v>81</v>
      </c>
      <c r="AN160" s="55">
        <v>83</v>
      </c>
      <c r="AO160" s="56">
        <v>84</v>
      </c>
      <c r="AP160" s="54" t="s">
        <v>52</v>
      </c>
      <c r="AQ160" s="59" t="s">
        <v>52</v>
      </c>
      <c r="AR160" s="59" t="s">
        <v>52</v>
      </c>
      <c r="AS160" s="59" t="s">
        <v>52</v>
      </c>
      <c r="AT160" s="60" t="s">
        <v>52</v>
      </c>
      <c r="AU160" s="104" t="s">
        <v>53</v>
      </c>
      <c r="AV160" s="43"/>
      <c r="AW160" s="54" t="s">
        <v>52</v>
      </c>
      <c r="AX160" s="55">
        <v>70</v>
      </c>
      <c r="AY160" s="55">
        <v>75</v>
      </c>
      <c r="AZ160" s="55">
        <v>76</v>
      </c>
      <c r="BA160" s="56">
        <v>76</v>
      </c>
      <c r="BB160" s="54" t="s">
        <v>52</v>
      </c>
      <c r="BC160" s="55">
        <v>78</v>
      </c>
      <c r="BD160" s="55">
        <v>79</v>
      </c>
      <c r="BE160" s="55">
        <v>82</v>
      </c>
      <c r="BF160" s="56">
        <v>81</v>
      </c>
      <c r="BG160" s="54" t="s">
        <v>52</v>
      </c>
      <c r="BH160" s="55">
        <v>78</v>
      </c>
      <c r="BI160" s="55">
        <v>79</v>
      </c>
      <c r="BJ160" s="55">
        <v>81</v>
      </c>
      <c r="BK160" s="56">
        <v>81</v>
      </c>
      <c r="BL160" s="54" t="s">
        <v>52</v>
      </c>
      <c r="BM160" s="59" t="s">
        <v>52</v>
      </c>
      <c r="BN160" s="59" t="s">
        <v>52</v>
      </c>
      <c r="BO160" s="59" t="s">
        <v>52</v>
      </c>
      <c r="BP160" s="60" t="s">
        <v>52</v>
      </c>
    </row>
    <row r="161" spans="1:68" x14ac:dyDescent="0.25">
      <c r="A161" s="623"/>
      <c r="B161" s="623"/>
      <c r="C161" s="104" t="s">
        <v>28</v>
      </c>
      <c r="D161" s="43"/>
      <c r="E161" s="54" t="s">
        <v>52</v>
      </c>
      <c r="F161" s="55">
        <v>47</v>
      </c>
      <c r="G161" s="55">
        <v>55</v>
      </c>
      <c r="H161" s="55">
        <v>57</v>
      </c>
      <c r="I161" s="56">
        <v>56</v>
      </c>
      <c r="J161" s="54" t="s">
        <v>52</v>
      </c>
      <c r="K161" s="55">
        <v>51</v>
      </c>
      <c r="L161" s="55">
        <v>52</v>
      </c>
      <c r="M161" s="55">
        <v>53</v>
      </c>
      <c r="N161" s="56">
        <v>54</v>
      </c>
      <c r="O161" s="54" t="s">
        <v>52</v>
      </c>
      <c r="P161" s="55">
        <v>51</v>
      </c>
      <c r="Q161" s="55">
        <v>52</v>
      </c>
      <c r="R161" s="55">
        <v>53</v>
      </c>
      <c r="S161" s="56">
        <v>54</v>
      </c>
      <c r="T161" s="54" t="s">
        <v>52</v>
      </c>
      <c r="U161" s="59" t="s">
        <v>52</v>
      </c>
      <c r="V161" s="59" t="s">
        <v>52</v>
      </c>
      <c r="W161" s="59" t="s">
        <v>52</v>
      </c>
      <c r="X161" s="60" t="s">
        <v>52</v>
      </c>
      <c r="Y161" s="104" t="s">
        <v>28</v>
      </c>
      <c r="Z161" s="43"/>
      <c r="AA161" s="54" t="s">
        <v>52</v>
      </c>
      <c r="AB161" s="55">
        <v>45</v>
      </c>
      <c r="AC161" s="55">
        <v>45</v>
      </c>
      <c r="AD161" s="55">
        <v>52</v>
      </c>
      <c r="AE161" s="56">
        <v>49</v>
      </c>
      <c r="AF161" s="54" t="s">
        <v>52</v>
      </c>
      <c r="AG161" s="55">
        <v>45</v>
      </c>
      <c r="AH161" s="55">
        <v>46</v>
      </c>
      <c r="AI161" s="55">
        <v>48</v>
      </c>
      <c r="AJ161" s="56">
        <v>50</v>
      </c>
      <c r="AK161" s="54" t="s">
        <v>52</v>
      </c>
      <c r="AL161" s="55">
        <v>45</v>
      </c>
      <c r="AM161" s="55">
        <v>46</v>
      </c>
      <c r="AN161" s="55">
        <v>48</v>
      </c>
      <c r="AO161" s="56">
        <v>50</v>
      </c>
      <c r="AP161" s="54" t="s">
        <v>52</v>
      </c>
      <c r="AQ161" s="59" t="s">
        <v>52</v>
      </c>
      <c r="AR161" s="59" t="s">
        <v>52</v>
      </c>
      <c r="AS161" s="59" t="s">
        <v>52</v>
      </c>
      <c r="AT161" s="60" t="s">
        <v>52</v>
      </c>
      <c r="AU161" s="104" t="s">
        <v>28</v>
      </c>
      <c r="AV161" s="43"/>
      <c r="AW161" s="54" t="s">
        <v>52</v>
      </c>
      <c r="AX161" s="55">
        <v>47</v>
      </c>
      <c r="AY161" s="55">
        <v>52</v>
      </c>
      <c r="AZ161" s="55">
        <v>55</v>
      </c>
      <c r="BA161" s="56">
        <v>54</v>
      </c>
      <c r="BB161" s="54" t="s">
        <v>52</v>
      </c>
      <c r="BC161" s="55">
        <v>50</v>
      </c>
      <c r="BD161" s="55">
        <v>51</v>
      </c>
      <c r="BE161" s="55">
        <v>52</v>
      </c>
      <c r="BF161" s="56">
        <v>53</v>
      </c>
      <c r="BG161" s="54" t="s">
        <v>52</v>
      </c>
      <c r="BH161" s="55">
        <v>50</v>
      </c>
      <c r="BI161" s="55">
        <v>51</v>
      </c>
      <c r="BJ161" s="55">
        <v>52</v>
      </c>
      <c r="BK161" s="56">
        <v>53</v>
      </c>
      <c r="BL161" s="54" t="s">
        <v>52</v>
      </c>
      <c r="BM161" s="59" t="s">
        <v>52</v>
      </c>
      <c r="BN161" s="59" t="s">
        <v>52</v>
      </c>
      <c r="BO161" s="59" t="s">
        <v>52</v>
      </c>
      <c r="BP161" s="60" t="s">
        <v>52</v>
      </c>
    </row>
    <row r="162" spans="1:68" x14ac:dyDescent="0.25">
      <c r="A162" s="623"/>
      <c r="B162" s="623"/>
      <c r="C162" s="112" t="s">
        <v>56</v>
      </c>
      <c r="D162" s="70"/>
      <c r="E162" s="54" t="s">
        <v>52</v>
      </c>
      <c r="F162" s="113">
        <v>84</v>
      </c>
      <c r="G162" s="113">
        <v>88</v>
      </c>
      <c r="H162" s="113">
        <v>89</v>
      </c>
      <c r="I162" s="114">
        <v>88</v>
      </c>
      <c r="J162" s="54" t="s">
        <v>52</v>
      </c>
      <c r="K162" s="113">
        <v>82</v>
      </c>
      <c r="L162" s="113">
        <v>83</v>
      </c>
      <c r="M162" s="113">
        <v>86</v>
      </c>
      <c r="N162" s="114">
        <v>85</v>
      </c>
      <c r="O162" s="54" t="s">
        <v>52</v>
      </c>
      <c r="P162" s="113">
        <v>82</v>
      </c>
      <c r="Q162" s="113">
        <v>83</v>
      </c>
      <c r="R162" s="113">
        <v>86</v>
      </c>
      <c r="S162" s="114">
        <v>85</v>
      </c>
      <c r="T162" s="54" t="s">
        <v>52</v>
      </c>
      <c r="U162" s="116" t="s">
        <v>52</v>
      </c>
      <c r="V162" s="116" t="s">
        <v>52</v>
      </c>
      <c r="W162" s="116" t="s">
        <v>52</v>
      </c>
      <c r="X162" s="117" t="s">
        <v>52</v>
      </c>
      <c r="Y162" s="112" t="s">
        <v>56</v>
      </c>
      <c r="Z162" s="70"/>
      <c r="AA162" s="54" t="s">
        <v>52</v>
      </c>
      <c r="AB162" s="113">
        <v>83</v>
      </c>
      <c r="AC162" s="113">
        <v>88</v>
      </c>
      <c r="AD162" s="113">
        <v>86</v>
      </c>
      <c r="AE162" s="114">
        <v>89</v>
      </c>
      <c r="AF162" s="54" t="s">
        <v>52</v>
      </c>
      <c r="AG162" s="113">
        <v>83</v>
      </c>
      <c r="AH162" s="113">
        <v>85</v>
      </c>
      <c r="AI162" s="113">
        <v>87</v>
      </c>
      <c r="AJ162" s="114">
        <v>89</v>
      </c>
      <c r="AK162" s="54" t="s">
        <v>52</v>
      </c>
      <c r="AL162" s="113">
        <v>83</v>
      </c>
      <c r="AM162" s="113">
        <v>85</v>
      </c>
      <c r="AN162" s="113">
        <v>87</v>
      </c>
      <c r="AO162" s="114">
        <v>89</v>
      </c>
      <c r="AP162" s="54" t="s">
        <v>52</v>
      </c>
      <c r="AQ162" s="116" t="s">
        <v>52</v>
      </c>
      <c r="AR162" s="116" t="s">
        <v>52</v>
      </c>
      <c r="AS162" s="116" t="s">
        <v>52</v>
      </c>
      <c r="AT162" s="117" t="s">
        <v>52</v>
      </c>
      <c r="AU162" s="112" t="s">
        <v>56</v>
      </c>
      <c r="AV162" s="70"/>
      <c r="AW162" s="54" t="s">
        <v>52</v>
      </c>
      <c r="AX162" s="113">
        <v>84</v>
      </c>
      <c r="AY162" s="113">
        <v>88</v>
      </c>
      <c r="AZ162" s="113">
        <v>88</v>
      </c>
      <c r="BA162" s="114">
        <v>88</v>
      </c>
      <c r="BB162" s="54" t="s">
        <v>52</v>
      </c>
      <c r="BC162" s="113">
        <v>82</v>
      </c>
      <c r="BD162" s="113">
        <v>84</v>
      </c>
      <c r="BE162" s="113">
        <v>87</v>
      </c>
      <c r="BF162" s="114">
        <v>86</v>
      </c>
      <c r="BG162" s="54" t="s">
        <v>52</v>
      </c>
      <c r="BH162" s="113">
        <v>82</v>
      </c>
      <c r="BI162" s="113">
        <v>84</v>
      </c>
      <c r="BJ162" s="113">
        <v>87</v>
      </c>
      <c r="BK162" s="114">
        <v>86</v>
      </c>
      <c r="BL162" s="54" t="s">
        <v>52</v>
      </c>
      <c r="BM162" s="116" t="s">
        <v>52</v>
      </c>
      <c r="BN162" s="116" t="s">
        <v>52</v>
      </c>
      <c r="BO162" s="116" t="s">
        <v>52</v>
      </c>
      <c r="BP162" s="117" t="s">
        <v>52</v>
      </c>
    </row>
  </sheetData>
  <mergeCells count="107">
    <mergeCell ref="BG23:BK23"/>
    <mergeCell ref="BG43:BK43"/>
    <mergeCell ref="BG63:BK63"/>
    <mergeCell ref="BG83:BK83"/>
    <mergeCell ref="BG103:BK103"/>
    <mergeCell ref="O103:S103"/>
    <mergeCell ref="O123:S123"/>
    <mergeCell ref="O143:S143"/>
    <mergeCell ref="AK3:AO3"/>
    <mergeCell ref="AK23:AO23"/>
    <mergeCell ref="AK43:AO43"/>
    <mergeCell ref="AK63:AO63"/>
    <mergeCell ref="AK83:AO83"/>
    <mergeCell ref="AK103:AO103"/>
    <mergeCell ref="AK123:AO123"/>
    <mergeCell ref="AK143:AO143"/>
    <mergeCell ref="BB3:BF3"/>
    <mergeCell ref="O43:S43"/>
    <mergeCell ref="BB123:BF123"/>
    <mergeCell ref="A3:B22"/>
    <mergeCell ref="E3:I3"/>
    <mergeCell ref="J3:N3"/>
    <mergeCell ref="T3:X3"/>
    <mergeCell ref="AA3:AE3"/>
    <mergeCell ref="O3:S3"/>
    <mergeCell ref="AF3:AJ3"/>
    <mergeCell ref="AP3:AT3"/>
    <mergeCell ref="AW3:BA3"/>
    <mergeCell ref="BL3:BP3"/>
    <mergeCell ref="BG3:BK3"/>
    <mergeCell ref="C1:X2"/>
    <mergeCell ref="Y1:AT2"/>
    <mergeCell ref="AU1:BP2"/>
    <mergeCell ref="BL23:BP23"/>
    <mergeCell ref="A43:B62"/>
    <mergeCell ref="E43:I43"/>
    <mergeCell ref="J43:N43"/>
    <mergeCell ref="T43:X43"/>
    <mergeCell ref="AA43:AE43"/>
    <mergeCell ref="AF43:AJ43"/>
    <mergeCell ref="AP43:AT43"/>
    <mergeCell ref="AF23:AJ23"/>
    <mergeCell ref="AP23:AT23"/>
    <mergeCell ref="AW23:BA23"/>
    <mergeCell ref="BB23:BF23"/>
    <mergeCell ref="A23:B42"/>
    <mergeCell ref="E23:I23"/>
    <mergeCell ref="J23:N23"/>
    <mergeCell ref="T23:X23"/>
    <mergeCell ref="AA23:AE23"/>
    <mergeCell ref="AW43:BA43"/>
    <mergeCell ref="O23:S23"/>
    <mergeCell ref="E63:I63"/>
    <mergeCell ref="J63:N63"/>
    <mergeCell ref="T63:X63"/>
    <mergeCell ref="AA63:AE63"/>
    <mergeCell ref="BL63:BP63"/>
    <mergeCell ref="BB63:BF63"/>
    <mergeCell ref="AF63:AJ63"/>
    <mergeCell ref="AP63:AT63"/>
    <mergeCell ref="AW63:BA63"/>
    <mergeCell ref="O63:S63"/>
    <mergeCell ref="E83:I83"/>
    <mergeCell ref="J83:N83"/>
    <mergeCell ref="T83:X83"/>
    <mergeCell ref="AA83:AE83"/>
    <mergeCell ref="BB43:BF43"/>
    <mergeCell ref="O83:S83"/>
    <mergeCell ref="BB83:BF83"/>
    <mergeCell ref="BL83:BP83"/>
    <mergeCell ref="A103:B122"/>
    <mergeCell ref="E103:I103"/>
    <mergeCell ref="J103:N103"/>
    <mergeCell ref="T103:X103"/>
    <mergeCell ref="AA103:AE103"/>
    <mergeCell ref="BL103:BP103"/>
    <mergeCell ref="BB103:BF103"/>
    <mergeCell ref="AF83:AJ83"/>
    <mergeCell ref="AP83:AT83"/>
    <mergeCell ref="AF103:AJ103"/>
    <mergeCell ref="AP103:AT103"/>
    <mergeCell ref="AW103:BA103"/>
    <mergeCell ref="AW83:BA83"/>
    <mergeCell ref="A83:B102"/>
    <mergeCell ref="BL43:BP43"/>
    <mergeCell ref="A63:B82"/>
    <mergeCell ref="A143:B162"/>
    <mergeCell ref="E143:I143"/>
    <mergeCell ref="J143:N143"/>
    <mergeCell ref="T143:X143"/>
    <mergeCell ref="AA143:AE143"/>
    <mergeCell ref="A123:B142"/>
    <mergeCell ref="E123:I123"/>
    <mergeCell ref="J123:N123"/>
    <mergeCell ref="T123:X123"/>
    <mergeCell ref="AA123:AE123"/>
    <mergeCell ref="BL123:BP123"/>
    <mergeCell ref="BL143:BP143"/>
    <mergeCell ref="AF143:AJ143"/>
    <mergeCell ref="AP143:AT143"/>
    <mergeCell ref="AW143:BA143"/>
    <mergeCell ref="BB143:BF143"/>
    <mergeCell ref="AF123:AJ123"/>
    <mergeCell ref="AP123:AT123"/>
    <mergeCell ref="AW123:BA123"/>
    <mergeCell ref="BG123:BK123"/>
    <mergeCell ref="BG143:BK14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AC55"/>
  <sheetViews>
    <sheetView showGridLines="0" zoomScaleNormal="100" zoomScaleSheetLayoutView="100" workbookViewId="0">
      <selection sqref="A1:E1"/>
    </sheetView>
  </sheetViews>
  <sheetFormatPr defaultRowHeight="11.25" x14ac:dyDescent="0.2"/>
  <cols>
    <col min="1" max="1" width="2" style="598" customWidth="1"/>
    <col min="2" max="2" width="43.7109375" style="598" customWidth="1"/>
    <col min="3" max="5" width="8.5703125" style="598" customWidth="1"/>
    <col min="6" max="7" width="10.7109375" style="598" customWidth="1"/>
    <col min="8" max="8" width="0.7109375" style="598" customWidth="1"/>
    <col min="9" max="11" width="8.5703125" style="598" customWidth="1"/>
    <col min="12" max="13" width="10.7109375" style="598" customWidth="1"/>
    <col min="14" max="14" width="0.7109375" style="598" customWidth="1"/>
    <col min="15" max="17" width="8.5703125" style="598" customWidth="1"/>
    <col min="18" max="19" width="10.7109375" style="598" customWidth="1"/>
    <col min="20" max="20" width="6.42578125" style="598" customWidth="1"/>
    <col min="21" max="21" width="1" style="598" customWidth="1"/>
    <col min="22" max="22" width="2.28515625" style="598" customWidth="1"/>
    <col min="23" max="28" width="6.42578125" style="598" customWidth="1"/>
    <col min="29" max="29" width="4.5703125" style="598" customWidth="1"/>
    <col min="30" max="32" width="7.5703125" style="598" customWidth="1"/>
    <col min="33" max="33" width="12" style="598" customWidth="1"/>
    <col min="34" max="38" width="8.140625" style="598" customWidth="1"/>
    <col min="39" max="255" width="9.140625" style="598"/>
    <col min="256" max="256" width="2" style="598" customWidth="1"/>
    <col min="257" max="257" width="9.140625" style="598"/>
    <col min="258" max="258" width="21.28515625" style="598" customWidth="1"/>
    <col min="259" max="259" width="2.85546875" style="598" customWidth="1"/>
    <col min="260" max="264" width="7.5703125" style="598" bestFit="1" customWidth="1"/>
    <col min="265" max="265" width="2.42578125" style="598" customWidth="1"/>
    <col min="266" max="270" width="7.5703125" style="598" bestFit="1" customWidth="1"/>
    <col min="271" max="271" width="2.42578125" style="598" customWidth="1"/>
    <col min="272" max="276" width="7.5703125" style="598" bestFit="1" customWidth="1"/>
    <col min="277" max="511" width="9.140625" style="598"/>
    <col min="512" max="512" width="2" style="598" customWidth="1"/>
    <col min="513" max="513" width="9.140625" style="598"/>
    <col min="514" max="514" width="21.28515625" style="598" customWidth="1"/>
    <col min="515" max="515" width="2.85546875" style="598" customWidth="1"/>
    <col min="516" max="520" width="7.5703125" style="598" bestFit="1" customWidth="1"/>
    <col min="521" max="521" width="2.42578125" style="598" customWidth="1"/>
    <col min="522" max="526" width="7.5703125" style="598" bestFit="1" customWidth="1"/>
    <col min="527" max="527" width="2.42578125" style="598" customWidth="1"/>
    <col min="528" max="532" width="7.5703125" style="598" bestFit="1" customWidth="1"/>
    <col min="533" max="767" width="9.140625" style="598"/>
    <col min="768" max="768" width="2" style="598" customWidth="1"/>
    <col min="769" max="769" width="9.140625" style="598"/>
    <col min="770" max="770" width="21.28515625" style="598" customWidth="1"/>
    <col min="771" max="771" width="2.85546875" style="598" customWidth="1"/>
    <col min="772" max="776" width="7.5703125" style="598" bestFit="1" customWidth="1"/>
    <col min="777" max="777" width="2.42578125" style="598" customWidth="1"/>
    <col min="778" max="782" width="7.5703125" style="598" bestFit="1" customWidth="1"/>
    <col min="783" max="783" width="2.42578125" style="598" customWidth="1"/>
    <col min="784" max="788" width="7.5703125" style="598" bestFit="1" customWidth="1"/>
    <col min="789" max="1023" width="9.140625" style="598"/>
    <col min="1024" max="1024" width="2" style="598" customWidth="1"/>
    <col min="1025" max="1025" width="9.140625" style="598"/>
    <col min="1026" max="1026" width="21.28515625" style="598" customWidth="1"/>
    <col min="1027" max="1027" width="2.85546875" style="598" customWidth="1"/>
    <col min="1028" max="1032" width="7.5703125" style="598" bestFit="1" customWidth="1"/>
    <col min="1033" max="1033" width="2.42578125" style="598" customWidth="1"/>
    <col min="1034" max="1038" width="7.5703125" style="598" bestFit="1" customWidth="1"/>
    <col min="1039" max="1039" width="2.42578125" style="598" customWidth="1"/>
    <col min="1040" max="1044" width="7.5703125" style="598" bestFit="1" customWidth="1"/>
    <col min="1045" max="1279" width="9.140625" style="598"/>
    <col min="1280" max="1280" width="2" style="598" customWidth="1"/>
    <col min="1281" max="1281" width="9.140625" style="598"/>
    <col min="1282" max="1282" width="21.28515625" style="598" customWidth="1"/>
    <col min="1283" max="1283" width="2.85546875" style="598" customWidth="1"/>
    <col min="1284" max="1288" width="7.5703125" style="598" bestFit="1" customWidth="1"/>
    <col min="1289" max="1289" width="2.42578125" style="598" customWidth="1"/>
    <col min="1290" max="1294" width="7.5703125" style="598" bestFit="1" customWidth="1"/>
    <col min="1295" max="1295" width="2.42578125" style="598" customWidth="1"/>
    <col min="1296" max="1300" width="7.5703125" style="598" bestFit="1" customWidth="1"/>
    <col min="1301" max="1535" width="9.140625" style="598"/>
    <col min="1536" max="1536" width="2" style="598" customWidth="1"/>
    <col min="1537" max="1537" width="9.140625" style="598"/>
    <col min="1538" max="1538" width="21.28515625" style="598" customWidth="1"/>
    <col min="1539" max="1539" width="2.85546875" style="598" customWidth="1"/>
    <col min="1540" max="1544" width="7.5703125" style="598" bestFit="1" customWidth="1"/>
    <col min="1545" max="1545" width="2.42578125" style="598" customWidth="1"/>
    <col min="1546" max="1550" width="7.5703125" style="598" bestFit="1" customWidth="1"/>
    <col min="1551" max="1551" width="2.42578125" style="598" customWidth="1"/>
    <col min="1552" max="1556" width="7.5703125" style="598" bestFit="1" customWidth="1"/>
    <col min="1557" max="1791" width="9.140625" style="598"/>
    <col min="1792" max="1792" width="2" style="598" customWidth="1"/>
    <col min="1793" max="1793" width="9.140625" style="598"/>
    <col min="1794" max="1794" width="21.28515625" style="598" customWidth="1"/>
    <col min="1795" max="1795" width="2.85546875" style="598" customWidth="1"/>
    <col min="1796" max="1800" width="7.5703125" style="598" bestFit="1" customWidth="1"/>
    <col min="1801" max="1801" width="2.42578125" style="598" customWidth="1"/>
    <col min="1802" max="1806" width="7.5703125" style="598" bestFit="1" customWidth="1"/>
    <col min="1807" max="1807" width="2.42578125" style="598" customWidth="1"/>
    <col min="1808" max="1812" width="7.5703125" style="598" bestFit="1" customWidth="1"/>
    <col min="1813" max="2047" width="9.140625" style="598"/>
    <col min="2048" max="2048" width="2" style="598" customWidth="1"/>
    <col min="2049" max="2049" width="9.140625" style="598"/>
    <col min="2050" max="2050" width="21.28515625" style="598" customWidth="1"/>
    <col min="2051" max="2051" width="2.85546875" style="598" customWidth="1"/>
    <col min="2052" max="2056" width="7.5703125" style="598" bestFit="1" customWidth="1"/>
    <col min="2057" max="2057" width="2.42578125" style="598" customWidth="1"/>
    <col min="2058" max="2062" width="7.5703125" style="598" bestFit="1" customWidth="1"/>
    <col min="2063" max="2063" width="2.42578125" style="598" customWidth="1"/>
    <col min="2064" max="2068" width="7.5703125" style="598" bestFit="1" customWidth="1"/>
    <col min="2069" max="2303" width="9.140625" style="598"/>
    <col min="2304" max="2304" width="2" style="598" customWidth="1"/>
    <col min="2305" max="2305" width="9.140625" style="598"/>
    <col min="2306" max="2306" width="21.28515625" style="598" customWidth="1"/>
    <col min="2307" max="2307" width="2.85546875" style="598" customWidth="1"/>
    <col min="2308" max="2312" width="7.5703125" style="598" bestFit="1" customWidth="1"/>
    <col min="2313" max="2313" width="2.42578125" style="598" customWidth="1"/>
    <col min="2314" max="2318" width="7.5703125" style="598" bestFit="1" customWidth="1"/>
    <col min="2319" max="2319" width="2.42578125" style="598" customWidth="1"/>
    <col min="2320" max="2324" width="7.5703125" style="598" bestFit="1" customWidth="1"/>
    <col min="2325" max="2559" width="9.140625" style="598"/>
    <col min="2560" max="2560" width="2" style="598" customWidth="1"/>
    <col min="2561" max="2561" width="9.140625" style="598"/>
    <col min="2562" max="2562" width="21.28515625" style="598" customWidth="1"/>
    <col min="2563" max="2563" width="2.85546875" style="598" customWidth="1"/>
    <col min="2564" max="2568" width="7.5703125" style="598" bestFit="1" customWidth="1"/>
    <col min="2569" max="2569" width="2.42578125" style="598" customWidth="1"/>
    <col min="2570" max="2574" width="7.5703125" style="598" bestFit="1" customWidth="1"/>
    <col min="2575" max="2575" width="2.42578125" style="598" customWidth="1"/>
    <col min="2576" max="2580" width="7.5703125" style="598" bestFit="1" customWidth="1"/>
    <col min="2581" max="2815" width="9.140625" style="598"/>
    <col min="2816" max="2816" width="2" style="598" customWidth="1"/>
    <col min="2817" max="2817" width="9.140625" style="598"/>
    <col min="2818" max="2818" width="21.28515625" style="598" customWidth="1"/>
    <col min="2819" max="2819" width="2.85546875" style="598" customWidth="1"/>
    <col min="2820" max="2824" width="7.5703125" style="598" bestFit="1" customWidth="1"/>
    <col min="2825" max="2825" width="2.42578125" style="598" customWidth="1"/>
    <col min="2826" max="2830" width="7.5703125" style="598" bestFit="1" customWidth="1"/>
    <col min="2831" max="2831" width="2.42578125" style="598" customWidth="1"/>
    <col min="2832" max="2836" width="7.5703125" style="598" bestFit="1" customWidth="1"/>
    <col min="2837" max="3071" width="9.140625" style="598"/>
    <col min="3072" max="3072" width="2" style="598" customWidth="1"/>
    <col min="3073" max="3073" width="9.140625" style="598"/>
    <col min="3074" max="3074" width="21.28515625" style="598" customWidth="1"/>
    <col min="3075" max="3075" width="2.85546875" style="598" customWidth="1"/>
    <col min="3076" max="3080" width="7.5703125" style="598" bestFit="1" customWidth="1"/>
    <col min="3081" max="3081" width="2.42578125" style="598" customWidth="1"/>
    <col min="3082" max="3086" width="7.5703125" style="598" bestFit="1" customWidth="1"/>
    <col min="3087" max="3087" width="2.42578125" style="598" customWidth="1"/>
    <col min="3088" max="3092" width="7.5703125" style="598" bestFit="1" customWidth="1"/>
    <col min="3093" max="3327" width="9.140625" style="598"/>
    <col min="3328" max="3328" width="2" style="598" customWidth="1"/>
    <col min="3329" max="3329" width="9.140625" style="598"/>
    <col min="3330" max="3330" width="21.28515625" style="598" customWidth="1"/>
    <col min="3331" max="3331" width="2.85546875" style="598" customWidth="1"/>
    <col min="3332" max="3336" width="7.5703125" style="598" bestFit="1" customWidth="1"/>
    <col min="3337" max="3337" width="2.42578125" style="598" customWidth="1"/>
    <col min="3338" max="3342" width="7.5703125" style="598" bestFit="1" customWidth="1"/>
    <col min="3343" max="3343" width="2.42578125" style="598" customWidth="1"/>
    <col min="3344" max="3348" width="7.5703125" style="598" bestFit="1" customWidth="1"/>
    <col min="3349" max="3583" width="9.140625" style="598"/>
    <col min="3584" max="3584" width="2" style="598" customWidth="1"/>
    <col min="3585" max="3585" width="9.140625" style="598"/>
    <col min="3586" max="3586" width="21.28515625" style="598" customWidth="1"/>
    <col min="3587" max="3587" width="2.85546875" style="598" customWidth="1"/>
    <col min="3588" max="3592" width="7.5703125" style="598" bestFit="1" customWidth="1"/>
    <col min="3593" max="3593" width="2.42578125" style="598" customWidth="1"/>
    <col min="3594" max="3598" width="7.5703125" style="598" bestFit="1" customWidth="1"/>
    <col min="3599" max="3599" width="2.42578125" style="598" customWidth="1"/>
    <col min="3600" max="3604" width="7.5703125" style="598" bestFit="1" customWidth="1"/>
    <col min="3605" max="3839" width="9.140625" style="598"/>
    <col min="3840" max="3840" width="2" style="598" customWidth="1"/>
    <col min="3841" max="3841" width="9.140625" style="598"/>
    <col min="3842" max="3842" width="21.28515625" style="598" customWidth="1"/>
    <col min="3843" max="3843" width="2.85546875" style="598" customWidth="1"/>
    <col min="3844" max="3848" width="7.5703125" style="598" bestFit="1" customWidth="1"/>
    <col min="3849" max="3849" width="2.42578125" style="598" customWidth="1"/>
    <col min="3850" max="3854" width="7.5703125" style="598" bestFit="1" customWidth="1"/>
    <col min="3855" max="3855" width="2.42578125" style="598" customWidth="1"/>
    <col min="3856" max="3860" width="7.5703125" style="598" bestFit="1" customWidth="1"/>
    <col min="3861" max="4095" width="9.140625" style="598"/>
    <col min="4096" max="4096" width="2" style="598" customWidth="1"/>
    <col min="4097" max="4097" width="9.140625" style="598"/>
    <col min="4098" max="4098" width="21.28515625" style="598" customWidth="1"/>
    <col min="4099" max="4099" width="2.85546875" style="598" customWidth="1"/>
    <col min="4100" max="4104" width="7.5703125" style="598" bestFit="1" customWidth="1"/>
    <col min="4105" max="4105" width="2.42578125" style="598" customWidth="1"/>
    <col min="4106" max="4110" width="7.5703125" style="598" bestFit="1" customWidth="1"/>
    <col min="4111" max="4111" width="2.42578125" style="598" customWidth="1"/>
    <col min="4112" max="4116" width="7.5703125" style="598" bestFit="1" customWidth="1"/>
    <col min="4117" max="4351" width="9.140625" style="598"/>
    <col min="4352" max="4352" width="2" style="598" customWidth="1"/>
    <col min="4353" max="4353" width="9.140625" style="598"/>
    <col min="4354" max="4354" width="21.28515625" style="598" customWidth="1"/>
    <col min="4355" max="4355" width="2.85546875" style="598" customWidth="1"/>
    <col min="4356" max="4360" width="7.5703125" style="598" bestFit="1" customWidth="1"/>
    <col min="4361" max="4361" width="2.42578125" style="598" customWidth="1"/>
    <col min="4362" max="4366" width="7.5703125" style="598" bestFit="1" customWidth="1"/>
    <col min="4367" max="4367" width="2.42578125" style="598" customWidth="1"/>
    <col min="4368" max="4372" width="7.5703125" style="598" bestFit="1" customWidth="1"/>
    <col min="4373" max="4607" width="9.140625" style="598"/>
    <col min="4608" max="4608" width="2" style="598" customWidth="1"/>
    <col min="4609" max="4609" width="9.140625" style="598"/>
    <col min="4610" max="4610" width="21.28515625" style="598" customWidth="1"/>
    <col min="4611" max="4611" width="2.85546875" style="598" customWidth="1"/>
    <col min="4612" max="4616" width="7.5703125" style="598" bestFit="1" customWidth="1"/>
    <col min="4617" max="4617" width="2.42578125" style="598" customWidth="1"/>
    <col min="4618" max="4622" width="7.5703125" style="598" bestFit="1" customWidth="1"/>
    <col min="4623" max="4623" width="2.42578125" style="598" customWidth="1"/>
    <col min="4624" max="4628" width="7.5703125" style="598" bestFit="1" customWidth="1"/>
    <col min="4629" max="4863" width="9.140625" style="598"/>
    <col min="4864" max="4864" width="2" style="598" customWidth="1"/>
    <col min="4865" max="4865" width="9.140625" style="598"/>
    <col min="4866" max="4866" width="21.28515625" style="598" customWidth="1"/>
    <col min="4867" max="4867" width="2.85546875" style="598" customWidth="1"/>
    <col min="4868" max="4872" width="7.5703125" style="598" bestFit="1" customWidth="1"/>
    <col min="4873" max="4873" width="2.42578125" style="598" customWidth="1"/>
    <col min="4874" max="4878" width="7.5703125" style="598" bestFit="1" customWidth="1"/>
    <col min="4879" max="4879" width="2.42578125" style="598" customWidth="1"/>
    <col min="4880" max="4884" width="7.5703125" style="598" bestFit="1" customWidth="1"/>
    <col min="4885" max="5119" width="9.140625" style="598"/>
    <col min="5120" max="5120" width="2" style="598" customWidth="1"/>
    <col min="5121" max="5121" width="9.140625" style="598"/>
    <col min="5122" max="5122" width="21.28515625" style="598" customWidth="1"/>
    <col min="5123" max="5123" width="2.85546875" style="598" customWidth="1"/>
    <col min="5124" max="5128" width="7.5703125" style="598" bestFit="1" customWidth="1"/>
    <col min="5129" max="5129" width="2.42578125" style="598" customWidth="1"/>
    <col min="5130" max="5134" width="7.5703125" style="598" bestFit="1" customWidth="1"/>
    <col min="5135" max="5135" width="2.42578125" style="598" customWidth="1"/>
    <col min="5136" max="5140" width="7.5703125" style="598" bestFit="1" customWidth="1"/>
    <col min="5141" max="5375" width="9.140625" style="598"/>
    <col min="5376" max="5376" width="2" style="598" customWidth="1"/>
    <col min="5377" max="5377" width="9.140625" style="598"/>
    <col min="5378" max="5378" width="21.28515625" style="598" customWidth="1"/>
    <col min="5379" max="5379" width="2.85546875" style="598" customWidth="1"/>
    <col min="5380" max="5384" width="7.5703125" style="598" bestFit="1" customWidth="1"/>
    <col min="5385" max="5385" width="2.42578125" style="598" customWidth="1"/>
    <col min="5386" max="5390" width="7.5703125" style="598" bestFit="1" customWidth="1"/>
    <col min="5391" max="5391" width="2.42578125" style="598" customWidth="1"/>
    <col min="5392" max="5396" width="7.5703125" style="598" bestFit="1" customWidth="1"/>
    <col min="5397" max="5631" width="9.140625" style="598"/>
    <col min="5632" max="5632" width="2" style="598" customWidth="1"/>
    <col min="5633" max="5633" width="9.140625" style="598"/>
    <col min="5634" max="5634" width="21.28515625" style="598" customWidth="1"/>
    <col min="5635" max="5635" width="2.85546875" style="598" customWidth="1"/>
    <col min="5636" max="5640" width="7.5703125" style="598" bestFit="1" customWidth="1"/>
    <col min="5641" max="5641" width="2.42578125" style="598" customWidth="1"/>
    <col min="5642" max="5646" width="7.5703125" style="598" bestFit="1" customWidth="1"/>
    <col min="5647" max="5647" width="2.42578125" style="598" customWidth="1"/>
    <col min="5648" max="5652" width="7.5703125" style="598" bestFit="1" customWidth="1"/>
    <col min="5653" max="5887" width="9.140625" style="598"/>
    <col min="5888" max="5888" width="2" style="598" customWidth="1"/>
    <col min="5889" max="5889" width="9.140625" style="598"/>
    <col min="5890" max="5890" width="21.28515625" style="598" customWidth="1"/>
    <col min="5891" max="5891" width="2.85546875" style="598" customWidth="1"/>
    <col min="5892" max="5896" width="7.5703125" style="598" bestFit="1" customWidth="1"/>
    <col min="5897" max="5897" width="2.42578125" style="598" customWidth="1"/>
    <col min="5898" max="5902" width="7.5703125" style="598" bestFit="1" customWidth="1"/>
    <col min="5903" max="5903" width="2.42578125" style="598" customWidth="1"/>
    <col min="5904" max="5908" width="7.5703125" style="598" bestFit="1" customWidth="1"/>
    <col min="5909" max="6143" width="9.140625" style="598"/>
    <col min="6144" max="6144" width="2" style="598" customWidth="1"/>
    <col min="6145" max="6145" width="9.140625" style="598"/>
    <col min="6146" max="6146" width="21.28515625" style="598" customWidth="1"/>
    <col min="6147" max="6147" width="2.85546875" style="598" customWidth="1"/>
    <col min="6148" max="6152" width="7.5703125" style="598" bestFit="1" customWidth="1"/>
    <col min="6153" max="6153" width="2.42578125" style="598" customWidth="1"/>
    <col min="6154" max="6158" width="7.5703125" style="598" bestFit="1" customWidth="1"/>
    <col min="6159" max="6159" width="2.42578125" style="598" customWidth="1"/>
    <col min="6160" max="6164" width="7.5703125" style="598" bestFit="1" customWidth="1"/>
    <col min="6165" max="6399" width="9.140625" style="598"/>
    <col min="6400" max="6400" width="2" style="598" customWidth="1"/>
    <col min="6401" max="6401" width="9.140625" style="598"/>
    <col min="6402" max="6402" width="21.28515625" style="598" customWidth="1"/>
    <col min="6403" max="6403" width="2.85546875" style="598" customWidth="1"/>
    <col min="6404" max="6408" width="7.5703125" style="598" bestFit="1" customWidth="1"/>
    <col min="6409" max="6409" width="2.42578125" style="598" customWidth="1"/>
    <col min="6410" max="6414" width="7.5703125" style="598" bestFit="1" customWidth="1"/>
    <col min="6415" max="6415" width="2.42578125" style="598" customWidth="1"/>
    <col min="6416" max="6420" width="7.5703125" style="598" bestFit="1" customWidth="1"/>
    <col min="6421" max="6655" width="9.140625" style="598"/>
    <col min="6656" max="6656" width="2" style="598" customWidth="1"/>
    <col min="6657" max="6657" width="9.140625" style="598"/>
    <col min="6658" max="6658" width="21.28515625" style="598" customWidth="1"/>
    <col min="6659" max="6659" width="2.85546875" style="598" customWidth="1"/>
    <col min="6660" max="6664" width="7.5703125" style="598" bestFit="1" customWidth="1"/>
    <col min="6665" max="6665" width="2.42578125" style="598" customWidth="1"/>
    <col min="6666" max="6670" width="7.5703125" style="598" bestFit="1" customWidth="1"/>
    <col min="6671" max="6671" width="2.42578125" style="598" customWidth="1"/>
    <col min="6672" max="6676" width="7.5703125" style="598" bestFit="1" customWidth="1"/>
    <col min="6677" max="6911" width="9.140625" style="598"/>
    <col min="6912" max="6912" width="2" style="598" customWidth="1"/>
    <col min="6913" max="6913" width="9.140625" style="598"/>
    <col min="6914" max="6914" width="21.28515625" style="598" customWidth="1"/>
    <col min="6915" max="6915" width="2.85546875" style="598" customWidth="1"/>
    <col min="6916" max="6920" width="7.5703125" style="598" bestFit="1" customWidth="1"/>
    <col min="6921" max="6921" width="2.42578125" style="598" customWidth="1"/>
    <col min="6922" max="6926" width="7.5703125" style="598" bestFit="1" customWidth="1"/>
    <col min="6927" max="6927" width="2.42578125" style="598" customWidth="1"/>
    <col min="6928" max="6932" width="7.5703125" style="598" bestFit="1" customWidth="1"/>
    <col min="6933" max="7167" width="9.140625" style="598"/>
    <col min="7168" max="7168" width="2" style="598" customWidth="1"/>
    <col min="7169" max="7169" width="9.140625" style="598"/>
    <col min="7170" max="7170" width="21.28515625" style="598" customWidth="1"/>
    <col min="7171" max="7171" width="2.85546875" style="598" customWidth="1"/>
    <col min="7172" max="7176" width="7.5703125" style="598" bestFit="1" customWidth="1"/>
    <col min="7177" max="7177" width="2.42578125" style="598" customWidth="1"/>
    <col min="7178" max="7182" width="7.5703125" style="598" bestFit="1" customWidth="1"/>
    <col min="7183" max="7183" width="2.42578125" style="598" customWidth="1"/>
    <col min="7184" max="7188" width="7.5703125" style="598" bestFit="1" customWidth="1"/>
    <col min="7189" max="7423" width="9.140625" style="598"/>
    <col min="7424" max="7424" width="2" style="598" customWidth="1"/>
    <col min="7425" max="7425" width="9.140625" style="598"/>
    <col min="7426" max="7426" width="21.28515625" style="598" customWidth="1"/>
    <col min="7427" max="7427" width="2.85546875" style="598" customWidth="1"/>
    <col min="7428" max="7432" width="7.5703125" style="598" bestFit="1" customWidth="1"/>
    <col min="7433" max="7433" width="2.42578125" style="598" customWidth="1"/>
    <col min="7434" max="7438" width="7.5703125" style="598" bestFit="1" customWidth="1"/>
    <col min="7439" max="7439" width="2.42578125" style="598" customWidth="1"/>
    <col min="7440" max="7444" width="7.5703125" style="598" bestFit="1" customWidth="1"/>
    <col min="7445" max="7679" width="9.140625" style="598"/>
    <col min="7680" max="7680" width="2" style="598" customWidth="1"/>
    <col min="7681" max="7681" width="9.140625" style="598"/>
    <col min="7682" max="7682" width="21.28515625" style="598" customWidth="1"/>
    <col min="7683" max="7683" width="2.85546875" style="598" customWidth="1"/>
    <col min="7684" max="7688" width="7.5703125" style="598" bestFit="1" customWidth="1"/>
    <col min="7689" max="7689" width="2.42578125" style="598" customWidth="1"/>
    <col min="7690" max="7694" width="7.5703125" style="598" bestFit="1" customWidth="1"/>
    <col min="7695" max="7695" width="2.42578125" style="598" customWidth="1"/>
    <col min="7696" max="7700" width="7.5703125" style="598" bestFit="1" customWidth="1"/>
    <col min="7701" max="7935" width="9.140625" style="598"/>
    <col min="7936" max="7936" width="2" style="598" customWidth="1"/>
    <col min="7937" max="7937" width="9.140625" style="598"/>
    <col min="7938" max="7938" width="21.28515625" style="598" customWidth="1"/>
    <col min="7939" max="7939" width="2.85546875" style="598" customWidth="1"/>
    <col min="7940" max="7944" width="7.5703125" style="598" bestFit="1" customWidth="1"/>
    <col min="7945" max="7945" width="2.42578125" style="598" customWidth="1"/>
    <col min="7946" max="7950" width="7.5703125" style="598" bestFit="1" customWidth="1"/>
    <col min="7951" max="7951" width="2.42578125" style="598" customWidth="1"/>
    <col min="7952" max="7956" width="7.5703125" style="598" bestFit="1" customWidth="1"/>
    <col min="7957" max="8191" width="9.140625" style="598"/>
    <col min="8192" max="8192" width="2" style="598" customWidth="1"/>
    <col min="8193" max="8193" width="9.140625" style="598"/>
    <col min="8194" max="8194" width="21.28515625" style="598" customWidth="1"/>
    <col min="8195" max="8195" width="2.85546875" style="598" customWidth="1"/>
    <col min="8196" max="8200" width="7.5703125" style="598" bestFit="1" customWidth="1"/>
    <col min="8201" max="8201" width="2.42578125" style="598" customWidth="1"/>
    <col min="8202" max="8206" width="7.5703125" style="598" bestFit="1" customWidth="1"/>
    <col min="8207" max="8207" width="2.42578125" style="598" customWidth="1"/>
    <col min="8208" max="8212" width="7.5703125" style="598" bestFit="1" customWidth="1"/>
    <col min="8213" max="8447" width="9.140625" style="598"/>
    <col min="8448" max="8448" width="2" style="598" customWidth="1"/>
    <col min="8449" max="8449" width="9.140625" style="598"/>
    <col min="8450" max="8450" width="21.28515625" style="598" customWidth="1"/>
    <col min="8451" max="8451" width="2.85546875" style="598" customWidth="1"/>
    <col min="8452" max="8456" width="7.5703125" style="598" bestFit="1" customWidth="1"/>
    <col min="8457" max="8457" width="2.42578125" style="598" customWidth="1"/>
    <col min="8458" max="8462" width="7.5703125" style="598" bestFit="1" customWidth="1"/>
    <col min="8463" max="8463" width="2.42578125" style="598" customWidth="1"/>
    <col min="8464" max="8468" width="7.5703125" style="598" bestFit="1" customWidth="1"/>
    <col min="8469" max="8703" width="9.140625" style="598"/>
    <col min="8704" max="8704" width="2" style="598" customWidth="1"/>
    <col min="8705" max="8705" width="9.140625" style="598"/>
    <col min="8706" max="8706" width="21.28515625" style="598" customWidth="1"/>
    <col min="8707" max="8707" width="2.85546875" style="598" customWidth="1"/>
    <col min="8708" max="8712" width="7.5703125" style="598" bestFit="1" customWidth="1"/>
    <col min="8713" max="8713" width="2.42578125" style="598" customWidth="1"/>
    <col min="8714" max="8718" width="7.5703125" style="598" bestFit="1" customWidth="1"/>
    <col min="8719" max="8719" width="2.42578125" style="598" customWidth="1"/>
    <col min="8720" max="8724" width="7.5703125" style="598" bestFit="1" customWidth="1"/>
    <col min="8725" max="8959" width="9.140625" style="598"/>
    <col min="8960" max="8960" width="2" style="598" customWidth="1"/>
    <col min="8961" max="8961" width="9.140625" style="598"/>
    <col min="8962" max="8962" width="21.28515625" style="598" customWidth="1"/>
    <col min="8963" max="8963" width="2.85546875" style="598" customWidth="1"/>
    <col min="8964" max="8968" width="7.5703125" style="598" bestFit="1" customWidth="1"/>
    <col min="8969" max="8969" width="2.42578125" style="598" customWidth="1"/>
    <col min="8970" max="8974" width="7.5703125" style="598" bestFit="1" customWidth="1"/>
    <col min="8975" max="8975" width="2.42578125" style="598" customWidth="1"/>
    <col min="8976" max="8980" width="7.5703125" style="598" bestFit="1" customWidth="1"/>
    <col min="8981" max="9215" width="9.140625" style="598"/>
    <col min="9216" max="9216" width="2" style="598" customWidth="1"/>
    <col min="9217" max="9217" width="9.140625" style="598"/>
    <col min="9218" max="9218" width="21.28515625" style="598" customWidth="1"/>
    <col min="9219" max="9219" width="2.85546875" style="598" customWidth="1"/>
    <col min="9220" max="9224" width="7.5703125" style="598" bestFit="1" customWidth="1"/>
    <col min="9225" max="9225" width="2.42578125" style="598" customWidth="1"/>
    <col min="9226" max="9230" width="7.5703125" style="598" bestFit="1" customWidth="1"/>
    <col min="9231" max="9231" width="2.42578125" style="598" customWidth="1"/>
    <col min="9232" max="9236" width="7.5703125" style="598" bestFit="1" customWidth="1"/>
    <col min="9237" max="9471" width="9.140625" style="598"/>
    <col min="9472" max="9472" width="2" style="598" customWidth="1"/>
    <col min="9473" max="9473" width="9.140625" style="598"/>
    <col min="9474" max="9474" width="21.28515625" style="598" customWidth="1"/>
    <col min="9475" max="9475" width="2.85546875" style="598" customWidth="1"/>
    <col min="9476" max="9480" width="7.5703125" style="598" bestFit="1" customWidth="1"/>
    <col min="9481" max="9481" width="2.42578125" style="598" customWidth="1"/>
    <col min="9482" max="9486" width="7.5703125" style="598" bestFit="1" customWidth="1"/>
    <col min="9487" max="9487" width="2.42578125" style="598" customWidth="1"/>
    <col min="9488" max="9492" width="7.5703125" style="598" bestFit="1" customWidth="1"/>
    <col min="9493" max="9727" width="9.140625" style="598"/>
    <col min="9728" max="9728" width="2" style="598" customWidth="1"/>
    <col min="9729" max="9729" width="9.140625" style="598"/>
    <col min="9730" max="9730" width="21.28515625" style="598" customWidth="1"/>
    <col min="9731" max="9731" width="2.85546875" style="598" customWidth="1"/>
    <col min="9732" max="9736" width="7.5703125" style="598" bestFit="1" customWidth="1"/>
    <col min="9737" max="9737" width="2.42578125" style="598" customWidth="1"/>
    <col min="9738" max="9742" width="7.5703125" style="598" bestFit="1" customWidth="1"/>
    <col min="9743" max="9743" width="2.42578125" style="598" customWidth="1"/>
    <col min="9744" max="9748" width="7.5703125" style="598" bestFit="1" customWidth="1"/>
    <col min="9749" max="9983" width="9.140625" style="598"/>
    <col min="9984" max="9984" width="2" style="598" customWidth="1"/>
    <col min="9985" max="9985" width="9.140625" style="598"/>
    <col min="9986" max="9986" width="21.28515625" style="598" customWidth="1"/>
    <col min="9987" max="9987" width="2.85546875" style="598" customWidth="1"/>
    <col min="9988" max="9992" width="7.5703125" style="598" bestFit="1" customWidth="1"/>
    <col min="9993" max="9993" width="2.42578125" style="598" customWidth="1"/>
    <col min="9994" max="9998" width="7.5703125" style="598" bestFit="1" customWidth="1"/>
    <col min="9999" max="9999" width="2.42578125" style="598" customWidth="1"/>
    <col min="10000" max="10004" width="7.5703125" style="598" bestFit="1" customWidth="1"/>
    <col min="10005" max="10239" width="9.140625" style="598"/>
    <col min="10240" max="10240" width="2" style="598" customWidth="1"/>
    <col min="10241" max="10241" width="9.140625" style="598"/>
    <col min="10242" max="10242" width="21.28515625" style="598" customWidth="1"/>
    <col min="10243" max="10243" width="2.85546875" style="598" customWidth="1"/>
    <col min="10244" max="10248" width="7.5703125" style="598" bestFit="1" customWidth="1"/>
    <col min="10249" max="10249" width="2.42578125" style="598" customWidth="1"/>
    <col min="10250" max="10254" width="7.5703125" style="598" bestFit="1" customWidth="1"/>
    <col min="10255" max="10255" width="2.42578125" style="598" customWidth="1"/>
    <col min="10256" max="10260" width="7.5703125" style="598" bestFit="1" customWidth="1"/>
    <col min="10261" max="10495" width="9.140625" style="598"/>
    <col min="10496" max="10496" width="2" style="598" customWidth="1"/>
    <col min="10497" max="10497" width="9.140625" style="598"/>
    <col min="10498" max="10498" width="21.28515625" style="598" customWidth="1"/>
    <col min="10499" max="10499" width="2.85546875" style="598" customWidth="1"/>
    <col min="10500" max="10504" width="7.5703125" style="598" bestFit="1" customWidth="1"/>
    <col min="10505" max="10505" width="2.42578125" style="598" customWidth="1"/>
    <col min="10506" max="10510" width="7.5703125" style="598" bestFit="1" customWidth="1"/>
    <col min="10511" max="10511" width="2.42578125" style="598" customWidth="1"/>
    <col min="10512" max="10516" width="7.5703125" style="598" bestFit="1" customWidth="1"/>
    <col min="10517" max="10751" width="9.140625" style="598"/>
    <col min="10752" max="10752" width="2" style="598" customWidth="1"/>
    <col min="10753" max="10753" width="9.140625" style="598"/>
    <col min="10754" max="10754" width="21.28515625" style="598" customWidth="1"/>
    <col min="10755" max="10755" width="2.85546875" style="598" customWidth="1"/>
    <col min="10756" max="10760" width="7.5703125" style="598" bestFit="1" customWidth="1"/>
    <col min="10761" max="10761" width="2.42578125" style="598" customWidth="1"/>
    <col min="10762" max="10766" width="7.5703125" style="598" bestFit="1" customWidth="1"/>
    <col min="10767" max="10767" width="2.42578125" style="598" customWidth="1"/>
    <col min="10768" max="10772" width="7.5703125" style="598" bestFit="1" customWidth="1"/>
    <col min="10773" max="11007" width="9.140625" style="598"/>
    <col min="11008" max="11008" width="2" style="598" customWidth="1"/>
    <col min="11009" max="11009" width="9.140625" style="598"/>
    <col min="11010" max="11010" width="21.28515625" style="598" customWidth="1"/>
    <col min="11011" max="11011" width="2.85546875" style="598" customWidth="1"/>
    <col min="11012" max="11016" width="7.5703125" style="598" bestFit="1" customWidth="1"/>
    <col min="11017" max="11017" width="2.42578125" style="598" customWidth="1"/>
    <col min="11018" max="11022" width="7.5703125" style="598" bestFit="1" customWidth="1"/>
    <col min="11023" max="11023" width="2.42578125" style="598" customWidth="1"/>
    <col min="11024" max="11028" width="7.5703125" style="598" bestFit="1" customWidth="1"/>
    <col min="11029" max="11263" width="9.140625" style="598"/>
    <col min="11264" max="11264" width="2" style="598" customWidth="1"/>
    <col min="11265" max="11265" width="9.140625" style="598"/>
    <col min="11266" max="11266" width="21.28515625" style="598" customWidth="1"/>
    <col min="11267" max="11267" width="2.85546875" style="598" customWidth="1"/>
    <col min="11268" max="11272" width="7.5703125" style="598" bestFit="1" customWidth="1"/>
    <col min="11273" max="11273" width="2.42578125" style="598" customWidth="1"/>
    <col min="11274" max="11278" width="7.5703125" style="598" bestFit="1" customWidth="1"/>
    <col min="11279" max="11279" width="2.42578125" style="598" customWidth="1"/>
    <col min="11280" max="11284" width="7.5703125" style="598" bestFit="1" customWidth="1"/>
    <col min="11285" max="11519" width="9.140625" style="598"/>
    <col min="11520" max="11520" width="2" style="598" customWidth="1"/>
    <col min="11521" max="11521" width="9.140625" style="598"/>
    <col min="11522" max="11522" width="21.28515625" style="598" customWidth="1"/>
    <col min="11523" max="11523" width="2.85546875" style="598" customWidth="1"/>
    <col min="11524" max="11528" width="7.5703125" style="598" bestFit="1" customWidth="1"/>
    <col min="11529" max="11529" width="2.42578125" style="598" customWidth="1"/>
    <col min="11530" max="11534" width="7.5703125" style="598" bestFit="1" customWidth="1"/>
    <col min="11535" max="11535" width="2.42578125" style="598" customWidth="1"/>
    <col min="11536" max="11540" width="7.5703125" style="598" bestFit="1" customWidth="1"/>
    <col min="11541" max="11775" width="9.140625" style="598"/>
    <col min="11776" max="11776" width="2" style="598" customWidth="1"/>
    <col min="11777" max="11777" width="9.140625" style="598"/>
    <col min="11778" max="11778" width="21.28515625" style="598" customWidth="1"/>
    <col min="11779" max="11779" width="2.85546875" style="598" customWidth="1"/>
    <col min="11780" max="11784" width="7.5703125" style="598" bestFit="1" customWidth="1"/>
    <col min="11785" max="11785" width="2.42578125" style="598" customWidth="1"/>
    <col min="11786" max="11790" width="7.5703125" style="598" bestFit="1" customWidth="1"/>
    <col min="11791" max="11791" width="2.42578125" style="598" customWidth="1"/>
    <col min="11792" max="11796" width="7.5703125" style="598" bestFit="1" customWidth="1"/>
    <col min="11797" max="12031" width="9.140625" style="598"/>
    <col min="12032" max="12032" width="2" style="598" customWidth="1"/>
    <col min="12033" max="12033" width="9.140625" style="598"/>
    <col min="12034" max="12034" width="21.28515625" style="598" customWidth="1"/>
    <col min="12035" max="12035" width="2.85546875" style="598" customWidth="1"/>
    <col min="12036" max="12040" width="7.5703125" style="598" bestFit="1" customWidth="1"/>
    <col min="12041" max="12041" width="2.42578125" style="598" customWidth="1"/>
    <col min="12042" max="12046" width="7.5703125" style="598" bestFit="1" customWidth="1"/>
    <col min="12047" max="12047" width="2.42578125" style="598" customWidth="1"/>
    <col min="12048" max="12052" width="7.5703125" style="598" bestFit="1" customWidth="1"/>
    <col min="12053" max="12287" width="9.140625" style="598"/>
    <col min="12288" max="12288" width="2" style="598" customWidth="1"/>
    <col min="12289" max="12289" width="9.140625" style="598"/>
    <col min="12290" max="12290" width="21.28515625" style="598" customWidth="1"/>
    <col min="12291" max="12291" width="2.85546875" style="598" customWidth="1"/>
    <col min="12292" max="12296" width="7.5703125" style="598" bestFit="1" customWidth="1"/>
    <col min="12297" max="12297" width="2.42578125" style="598" customWidth="1"/>
    <col min="12298" max="12302" width="7.5703125" style="598" bestFit="1" customWidth="1"/>
    <col min="12303" max="12303" width="2.42578125" style="598" customWidth="1"/>
    <col min="12304" max="12308" width="7.5703125" style="598" bestFit="1" customWidth="1"/>
    <col min="12309" max="12543" width="9.140625" style="598"/>
    <col min="12544" max="12544" width="2" style="598" customWidth="1"/>
    <col min="12545" max="12545" width="9.140625" style="598"/>
    <col min="12546" max="12546" width="21.28515625" style="598" customWidth="1"/>
    <col min="12547" max="12547" width="2.85546875" style="598" customWidth="1"/>
    <col min="12548" max="12552" width="7.5703125" style="598" bestFit="1" customWidth="1"/>
    <col min="12553" max="12553" width="2.42578125" style="598" customWidth="1"/>
    <col min="12554" max="12558" width="7.5703125" style="598" bestFit="1" customWidth="1"/>
    <col min="12559" max="12559" width="2.42578125" style="598" customWidth="1"/>
    <col min="12560" max="12564" width="7.5703125" style="598" bestFit="1" customWidth="1"/>
    <col min="12565" max="12799" width="9.140625" style="598"/>
    <col min="12800" max="12800" width="2" style="598" customWidth="1"/>
    <col min="12801" max="12801" width="9.140625" style="598"/>
    <col min="12802" max="12802" width="21.28515625" style="598" customWidth="1"/>
    <col min="12803" max="12803" width="2.85546875" style="598" customWidth="1"/>
    <col min="12804" max="12808" width="7.5703125" style="598" bestFit="1" customWidth="1"/>
    <col min="12809" max="12809" width="2.42578125" style="598" customWidth="1"/>
    <col min="12810" max="12814" width="7.5703125" style="598" bestFit="1" customWidth="1"/>
    <col min="12815" max="12815" width="2.42578125" style="598" customWidth="1"/>
    <col min="12816" max="12820" width="7.5703125" style="598" bestFit="1" customWidth="1"/>
    <col min="12821" max="13055" width="9.140625" style="598"/>
    <col min="13056" max="13056" width="2" style="598" customWidth="1"/>
    <col min="13057" max="13057" width="9.140625" style="598"/>
    <col min="13058" max="13058" width="21.28515625" style="598" customWidth="1"/>
    <col min="13059" max="13059" width="2.85546875" style="598" customWidth="1"/>
    <col min="13060" max="13064" width="7.5703125" style="598" bestFit="1" customWidth="1"/>
    <col min="13065" max="13065" width="2.42578125" style="598" customWidth="1"/>
    <col min="13066" max="13070" width="7.5703125" style="598" bestFit="1" customWidth="1"/>
    <col min="13071" max="13071" width="2.42578125" style="598" customWidth="1"/>
    <col min="13072" max="13076" width="7.5703125" style="598" bestFit="1" customWidth="1"/>
    <col min="13077" max="13311" width="9.140625" style="598"/>
    <col min="13312" max="13312" width="2" style="598" customWidth="1"/>
    <col min="13313" max="13313" width="9.140625" style="598"/>
    <col min="13314" max="13314" width="21.28515625" style="598" customWidth="1"/>
    <col min="13315" max="13315" width="2.85546875" style="598" customWidth="1"/>
    <col min="13316" max="13320" width="7.5703125" style="598" bestFit="1" customWidth="1"/>
    <col min="13321" max="13321" width="2.42578125" style="598" customWidth="1"/>
    <col min="13322" max="13326" width="7.5703125" style="598" bestFit="1" customWidth="1"/>
    <col min="13327" max="13327" width="2.42578125" style="598" customWidth="1"/>
    <col min="13328" max="13332" width="7.5703125" style="598" bestFit="1" customWidth="1"/>
    <col min="13333" max="13567" width="9.140625" style="598"/>
    <col min="13568" max="13568" width="2" style="598" customWidth="1"/>
    <col min="13569" max="13569" width="9.140625" style="598"/>
    <col min="13570" max="13570" width="21.28515625" style="598" customWidth="1"/>
    <col min="13571" max="13571" width="2.85546875" style="598" customWidth="1"/>
    <col min="13572" max="13576" width="7.5703125" style="598" bestFit="1" customWidth="1"/>
    <col min="13577" max="13577" width="2.42578125" style="598" customWidth="1"/>
    <col min="13578" max="13582" width="7.5703125" style="598" bestFit="1" customWidth="1"/>
    <col min="13583" max="13583" width="2.42578125" style="598" customWidth="1"/>
    <col min="13584" max="13588" width="7.5703125" style="598" bestFit="1" customWidth="1"/>
    <col min="13589" max="13823" width="9.140625" style="598"/>
    <col min="13824" max="13824" width="2" style="598" customWidth="1"/>
    <col min="13825" max="13825" width="9.140625" style="598"/>
    <col min="13826" max="13826" width="21.28515625" style="598" customWidth="1"/>
    <col min="13827" max="13827" width="2.85546875" style="598" customWidth="1"/>
    <col min="13828" max="13832" width="7.5703125" style="598" bestFit="1" customWidth="1"/>
    <col min="13833" max="13833" width="2.42578125" style="598" customWidth="1"/>
    <col min="13834" max="13838" width="7.5703125" style="598" bestFit="1" customWidth="1"/>
    <col min="13839" max="13839" width="2.42578125" style="598" customWidth="1"/>
    <col min="13840" max="13844" width="7.5703125" style="598" bestFit="1" customWidth="1"/>
    <col min="13845" max="14079" width="9.140625" style="598"/>
    <col min="14080" max="14080" width="2" style="598" customWidth="1"/>
    <col min="14081" max="14081" width="9.140625" style="598"/>
    <col min="14082" max="14082" width="21.28515625" style="598" customWidth="1"/>
    <col min="14083" max="14083" width="2.85546875" style="598" customWidth="1"/>
    <col min="14084" max="14088" width="7.5703125" style="598" bestFit="1" customWidth="1"/>
    <col min="14089" max="14089" width="2.42578125" style="598" customWidth="1"/>
    <col min="14090" max="14094" width="7.5703125" style="598" bestFit="1" customWidth="1"/>
    <col min="14095" max="14095" width="2.42578125" style="598" customWidth="1"/>
    <col min="14096" max="14100" width="7.5703125" style="598" bestFit="1" customWidth="1"/>
    <col min="14101" max="14335" width="9.140625" style="598"/>
    <col min="14336" max="14336" width="2" style="598" customWidth="1"/>
    <col min="14337" max="14337" width="9.140625" style="598"/>
    <col min="14338" max="14338" width="21.28515625" style="598" customWidth="1"/>
    <col min="14339" max="14339" width="2.85546875" style="598" customWidth="1"/>
    <col min="14340" max="14344" width="7.5703125" style="598" bestFit="1" customWidth="1"/>
    <col min="14345" max="14345" width="2.42578125" style="598" customWidth="1"/>
    <col min="14346" max="14350" width="7.5703125" style="598" bestFit="1" customWidth="1"/>
    <col min="14351" max="14351" width="2.42578125" style="598" customWidth="1"/>
    <col min="14352" max="14356" width="7.5703125" style="598" bestFit="1" customWidth="1"/>
    <col min="14357" max="14591" width="9.140625" style="598"/>
    <col min="14592" max="14592" width="2" style="598" customWidth="1"/>
    <col min="14593" max="14593" width="9.140625" style="598"/>
    <col min="14594" max="14594" width="21.28515625" style="598" customWidth="1"/>
    <col min="14595" max="14595" width="2.85546875" style="598" customWidth="1"/>
    <col min="14596" max="14600" width="7.5703125" style="598" bestFit="1" customWidth="1"/>
    <col min="14601" max="14601" width="2.42578125" style="598" customWidth="1"/>
    <col min="14602" max="14606" width="7.5703125" style="598" bestFit="1" customWidth="1"/>
    <col min="14607" max="14607" width="2.42578125" style="598" customWidth="1"/>
    <col min="14608" max="14612" width="7.5703125" style="598" bestFit="1" customWidth="1"/>
    <col min="14613" max="14847" width="9.140625" style="598"/>
    <col min="14848" max="14848" width="2" style="598" customWidth="1"/>
    <col min="14849" max="14849" width="9.140625" style="598"/>
    <col min="14850" max="14850" width="21.28515625" style="598" customWidth="1"/>
    <col min="14851" max="14851" width="2.85546875" style="598" customWidth="1"/>
    <col min="14852" max="14856" width="7.5703125" style="598" bestFit="1" customWidth="1"/>
    <col min="14857" max="14857" width="2.42578125" style="598" customWidth="1"/>
    <col min="14858" max="14862" width="7.5703125" style="598" bestFit="1" customWidth="1"/>
    <col min="14863" max="14863" width="2.42578125" style="598" customWidth="1"/>
    <col min="14864" max="14868" width="7.5703125" style="598" bestFit="1" customWidth="1"/>
    <col min="14869" max="15103" width="9.140625" style="598"/>
    <col min="15104" max="15104" width="2" style="598" customWidth="1"/>
    <col min="15105" max="15105" width="9.140625" style="598"/>
    <col min="15106" max="15106" width="21.28515625" style="598" customWidth="1"/>
    <col min="15107" max="15107" width="2.85546875" style="598" customWidth="1"/>
    <col min="15108" max="15112" width="7.5703125" style="598" bestFit="1" customWidth="1"/>
    <col min="15113" max="15113" width="2.42578125" style="598" customWidth="1"/>
    <col min="15114" max="15118" width="7.5703125" style="598" bestFit="1" customWidth="1"/>
    <col min="15119" max="15119" width="2.42578125" style="598" customWidth="1"/>
    <col min="15120" max="15124" width="7.5703125" style="598" bestFit="1" customWidth="1"/>
    <col min="15125" max="15359" width="9.140625" style="598"/>
    <col min="15360" max="15360" width="2" style="598" customWidth="1"/>
    <col min="15361" max="15361" width="9.140625" style="598"/>
    <col min="15362" max="15362" width="21.28515625" style="598" customWidth="1"/>
    <col min="15363" max="15363" width="2.85546875" style="598" customWidth="1"/>
    <col min="15364" max="15368" width="7.5703125" style="598" bestFit="1" customWidth="1"/>
    <col min="15369" max="15369" width="2.42578125" style="598" customWidth="1"/>
    <col min="15370" max="15374" width="7.5703125" style="598" bestFit="1" customWidth="1"/>
    <col min="15375" max="15375" width="2.42578125" style="598" customWidth="1"/>
    <col min="15376" max="15380" width="7.5703125" style="598" bestFit="1" customWidth="1"/>
    <col min="15381" max="15615" width="9.140625" style="598"/>
    <col min="15616" max="15616" width="2" style="598" customWidth="1"/>
    <col min="15617" max="15617" width="9.140625" style="598"/>
    <col min="15618" max="15618" width="21.28515625" style="598" customWidth="1"/>
    <col min="15619" max="15619" width="2.85546875" style="598" customWidth="1"/>
    <col min="15620" max="15624" width="7.5703125" style="598" bestFit="1" customWidth="1"/>
    <col min="15625" max="15625" width="2.42578125" style="598" customWidth="1"/>
    <col min="15626" max="15630" width="7.5703125" style="598" bestFit="1" customWidth="1"/>
    <col min="15631" max="15631" width="2.42578125" style="598" customWidth="1"/>
    <col min="15632" max="15636" width="7.5703125" style="598" bestFit="1" customWidth="1"/>
    <col min="15637" max="15871" width="9.140625" style="598"/>
    <col min="15872" max="15872" width="2" style="598" customWidth="1"/>
    <col min="15873" max="15873" width="9.140625" style="598"/>
    <col min="15874" max="15874" width="21.28515625" style="598" customWidth="1"/>
    <col min="15875" max="15875" width="2.85546875" style="598" customWidth="1"/>
    <col min="15876" max="15880" width="7.5703125" style="598" bestFit="1" customWidth="1"/>
    <col min="15881" max="15881" width="2.42578125" style="598" customWidth="1"/>
    <col min="15882" max="15886" width="7.5703125" style="598" bestFit="1" customWidth="1"/>
    <col min="15887" max="15887" width="2.42578125" style="598" customWidth="1"/>
    <col min="15888" max="15892" width="7.5703125" style="598" bestFit="1" customWidth="1"/>
    <col min="15893" max="16127" width="9.140625" style="598"/>
    <col min="16128" max="16128" width="2" style="598" customWidth="1"/>
    <col min="16129" max="16129" width="9.140625" style="598"/>
    <col min="16130" max="16130" width="21.28515625" style="598" customWidth="1"/>
    <col min="16131" max="16131" width="2.85546875" style="598" customWidth="1"/>
    <col min="16132" max="16136" width="7.5703125" style="598" bestFit="1" customWidth="1"/>
    <col min="16137" max="16137" width="2.42578125" style="598" customWidth="1"/>
    <col min="16138" max="16142" width="7.5703125" style="598" bestFit="1" customWidth="1"/>
    <col min="16143" max="16143" width="2.42578125" style="598" customWidth="1"/>
    <col min="16144" max="16148" width="7.5703125" style="598" bestFit="1" customWidth="1"/>
    <col min="16149" max="16384" width="9.140625" style="598"/>
  </cols>
  <sheetData>
    <row r="1" spans="1:26" s="602" customFormat="1" ht="15" x14ac:dyDescent="0.25">
      <c r="A1" s="611" t="s">
        <v>668</v>
      </c>
      <c r="B1" s="611"/>
      <c r="C1" s="611"/>
      <c r="D1" s="611"/>
      <c r="E1" s="611"/>
    </row>
    <row r="2" spans="1:26" ht="14.25" x14ac:dyDescent="0.2">
      <c r="A2" s="36" t="s">
        <v>667</v>
      </c>
      <c r="B2" s="155"/>
      <c r="C2" s="155"/>
      <c r="D2" s="155"/>
      <c r="E2" s="155"/>
      <c r="F2" s="155"/>
      <c r="G2" s="155"/>
      <c r="H2" s="155"/>
      <c r="I2" s="155"/>
      <c r="J2" s="155"/>
      <c r="K2" s="155"/>
      <c r="L2" s="155"/>
      <c r="M2" s="155"/>
      <c r="N2" s="155"/>
      <c r="O2" s="155"/>
      <c r="P2" s="156"/>
      <c r="Q2" s="156"/>
      <c r="R2" s="156"/>
      <c r="S2" s="156"/>
      <c r="T2" s="156"/>
      <c r="U2" s="156"/>
    </row>
    <row r="3" spans="1:26" s="39" customFormat="1" ht="15" customHeight="1" x14ac:dyDescent="0.2">
      <c r="A3" s="40" t="s">
        <v>15</v>
      </c>
      <c r="B3" s="41"/>
      <c r="C3" s="41"/>
      <c r="D3" s="41"/>
      <c r="E3" s="41"/>
      <c r="F3" s="41"/>
      <c r="G3" s="41"/>
      <c r="H3" s="41"/>
      <c r="I3" s="41"/>
      <c r="L3" s="631" t="s">
        <v>16</v>
      </c>
      <c r="M3" s="632"/>
      <c r="N3" s="618" t="s">
        <v>4</v>
      </c>
      <c r="O3" s="618"/>
      <c r="P3" s="618"/>
      <c r="Q3" s="618"/>
      <c r="R3" s="618"/>
      <c r="S3" s="619"/>
    </row>
    <row r="4" spans="1:26" s="39" customFormat="1" ht="15" customHeight="1" x14ac:dyDescent="0.2">
      <c r="A4" s="36" t="s">
        <v>18</v>
      </c>
      <c r="B4" s="41"/>
      <c r="C4" s="41"/>
      <c r="D4" s="41"/>
      <c r="E4" s="41"/>
      <c r="F4" s="41"/>
      <c r="G4" s="41"/>
      <c r="H4" s="41"/>
      <c r="I4" s="41"/>
      <c r="L4" s="631" t="s">
        <v>19</v>
      </c>
      <c r="M4" s="632"/>
      <c r="N4" s="618" t="s">
        <v>69</v>
      </c>
      <c r="O4" s="618"/>
      <c r="P4" s="618"/>
      <c r="Q4" s="618"/>
      <c r="R4" s="618"/>
      <c r="S4" s="619"/>
    </row>
    <row r="5" spans="1:26" s="39" customFormat="1" x14ac:dyDescent="0.2">
      <c r="A5" s="42"/>
      <c r="B5" s="43"/>
      <c r="C5" s="43"/>
      <c r="D5" s="43"/>
      <c r="E5" s="43"/>
      <c r="F5" s="43"/>
      <c r="G5" s="43"/>
      <c r="H5" s="43"/>
      <c r="I5" s="43"/>
      <c r="J5" s="42"/>
      <c r="K5" s="42"/>
      <c r="L5" s="42"/>
      <c r="M5" s="42"/>
      <c r="N5" s="43"/>
      <c r="O5" s="43"/>
      <c r="P5" s="43"/>
      <c r="Q5" s="43"/>
      <c r="R5" s="43"/>
      <c r="S5" s="43"/>
    </row>
    <row r="6" spans="1:26" s="44" customFormat="1" x14ac:dyDescent="0.2">
      <c r="B6" s="45"/>
      <c r="C6" s="46"/>
      <c r="D6" s="46"/>
      <c r="E6" s="46"/>
      <c r="F6" s="46"/>
      <c r="G6" s="46"/>
      <c r="H6" s="46"/>
      <c r="I6" s="46"/>
      <c r="J6" s="47"/>
      <c r="K6" s="46"/>
      <c r="L6" s="46"/>
      <c r="M6" s="46"/>
      <c r="N6" s="46"/>
      <c r="O6" s="46"/>
      <c r="P6" s="46"/>
      <c r="Q6" s="46"/>
      <c r="R6" s="46"/>
      <c r="S6" s="46"/>
    </row>
    <row r="7" spans="1:26" s="49" customFormat="1" ht="14.45" customHeight="1" x14ac:dyDescent="0.2">
      <c r="A7" s="147"/>
      <c r="B7" s="48"/>
      <c r="C7" s="620" t="s">
        <v>5</v>
      </c>
      <c r="D7" s="620"/>
      <c r="E7" s="620"/>
      <c r="F7" s="620"/>
      <c r="G7" s="620"/>
      <c r="H7" s="48"/>
      <c r="I7" s="620" t="s">
        <v>21</v>
      </c>
      <c r="J7" s="620"/>
      <c r="K7" s="620"/>
      <c r="L7" s="620"/>
      <c r="M7" s="620"/>
      <c r="N7" s="48"/>
      <c r="O7" s="620" t="s">
        <v>551</v>
      </c>
      <c r="P7" s="620"/>
      <c r="Q7" s="620"/>
      <c r="R7" s="620"/>
      <c r="S7" s="620"/>
    </row>
    <row r="8" spans="1:26" s="49" customFormat="1" ht="36.75" customHeight="1" x14ac:dyDescent="0.2">
      <c r="A8" s="157"/>
      <c r="B8" s="50"/>
      <c r="C8" s="148">
        <v>2011</v>
      </c>
      <c r="D8" s="148">
        <v>2012</v>
      </c>
      <c r="E8" s="148">
        <v>2013</v>
      </c>
      <c r="F8" s="531" t="s">
        <v>60</v>
      </c>
      <c r="G8" s="531" t="s">
        <v>61</v>
      </c>
      <c r="H8" s="531"/>
      <c r="I8" s="148">
        <v>2011</v>
      </c>
      <c r="J8" s="148">
        <v>2012</v>
      </c>
      <c r="K8" s="148">
        <v>2013</v>
      </c>
      <c r="L8" s="531" t="s">
        <v>60</v>
      </c>
      <c r="M8" s="531" t="s">
        <v>61</v>
      </c>
      <c r="N8" s="531"/>
      <c r="O8" s="148">
        <v>2011</v>
      </c>
      <c r="P8" s="148">
        <v>2012</v>
      </c>
      <c r="Q8" s="148">
        <v>2013</v>
      </c>
      <c r="R8" s="531" t="s">
        <v>60</v>
      </c>
      <c r="S8" s="531" t="s">
        <v>61</v>
      </c>
    </row>
    <row r="9" spans="1:26" s="39" customFormat="1" x14ac:dyDescent="0.2">
      <c r="A9" s="150"/>
      <c r="B9" s="43"/>
      <c r="C9" s="43"/>
      <c r="D9" s="43"/>
      <c r="E9" s="43"/>
      <c r="F9" s="43"/>
      <c r="G9" s="43"/>
      <c r="H9" s="43"/>
      <c r="I9" s="43"/>
      <c r="J9" s="42"/>
      <c r="K9" s="42"/>
      <c r="L9" s="43"/>
      <c r="M9" s="42"/>
      <c r="N9" s="43"/>
      <c r="O9" s="55"/>
      <c r="P9" s="55"/>
      <c r="Q9" s="55"/>
      <c r="R9" s="55"/>
      <c r="S9" s="55"/>
    </row>
    <row r="10" spans="1:26" s="39" customFormat="1" x14ac:dyDescent="0.2">
      <c r="A10" s="150" t="s">
        <v>23</v>
      </c>
      <c r="B10" s="43"/>
      <c r="C10" s="43"/>
      <c r="D10" s="43"/>
      <c r="E10" s="43"/>
      <c r="F10" s="43"/>
      <c r="G10" s="43"/>
      <c r="H10" s="43"/>
      <c r="I10" s="43"/>
      <c r="J10" s="42"/>
      <c r="K10" s="42"/>
      <c r="L10" s="43"/>
      <c r="M10" s="42"/>
      <c r="N10" s="43"/>
      <c r="O10" s="55"/>
      <c r="P10" s="55"/>
      <c r="Q10" s="55"/>
      <c r="R10" s="55"/>
      <c r="S10" s="55"/>
    </row>
    <row r="11" spans="1:26" s="39" customFormat="1" x14ac:dyDescent="0.2">
      <c r="A11" s="167" t="s">
        <v>62</v>
      </c>
      <c r="B11" s="43"/>
      <c r="C11" s="192">
        <f>IF($N$3=$F$48,IF($N$4=$A$48,'SFR Table 3a all'!D6,IF($N$4=$A$49,'SFR Table 3a all'!D26,IF($N$4=$A$50,'SFR Table 3a all'!D46,IF($N$4=$A$51,'SFR Table 3a all'!D66,'SFR Table 3a all'!D86)))),IF($N$3=$F$49,IF($N$4=$A$48,'SFR Table 3a all'!Z6,IF($N$4=$A$49,'SFR Table 3a all'!Z26,IF($N$4=$A$50,'SFR Table 3a all'!Z46,IF($N$4=$A$51,'SFR Table 3a all'!Z66,'SFR Table 3a all'!Z86)))),IF($N$4=$A$48,'SFR Table 3a all'!AV6,IF($N$4=$A$49,'SFR Table 3a all'!AV26,IF($N$4=$A$50,'SFR Table 3a all'!AV46,IF($N$4=$A$51,'SFR Table 3a all'!AV66,'SFR Table 3a all'!AV86))))))</f>
        <v>5020</v>
      </c>
      <c r="D11" s="192">
        <f>IF($N$3=$F$48,IF($N$4=$A$48,'SFR Table 3a all'!E6,IF($N$4=$A$49,'SFR Table 3a all'!E26,IF($N$4=$A$50,'SFR Table 3a all'!E46,IF($N$4=$A$51,'SFR Table 3a all'!E66,'SFR Table 3a all'!E86)))),IF($N$3=$F$49,IF($N$4=$A$48,'SFR Table 3a all'!AA6,IF($N$4=$A$49,'SFR Table 3a all'!AA26,IF($N$4=$A$50,'SFR Table 3a all'!AA46,IF($N$4=$A$51,'SFR Table 3a all'!AA66,'SFR Table 3a all'!AA86)))),IF($N$4=$A$48,'SFR Table 3a all'!AW6,IF($N$4=$A$49,'SFR Table 3a all'!AW26,IF($N$4=$A$50,'SFR Table 3a all'!AW46,IF($N$4=$A$51,'SFR Table 3a all'!AW66,'SFR Table 3a all'!AW86))))))</f>
        <v>4870</v>
      </c>
      <c r="E11" s="192">
        <f>IF($N$3=$F$48,IF($N$4=$A$48,'SFR Table 3a all'!F6,IF($N$4=$A$49,'SFR Table 3a all'!F26,IF($N$4=$A$50,'SFR Table 3a all'!F46,IF($N$4=$A$51,'SFR Table 3a all'!F66,'SFR Table 3a all'!F86)))),IF($N$3=$F$49,IF($N$4=$A$48,'SFR Table 3a all'!AB6,IF($N$4=$A$49,'SFR Table 3a all'!AB26,IF($N$4=$A$50,'SFR Table 3a all'!AB46,IF($N$4=$A$51,'SFR Table 3a all'!AB66,'SFR Table 3a all'!AB86)))),IF($N$4=$A$48,'SFR Table 3a all'!AX6,IF($N$4=$A$49,'SFR Table 3a all'!AX26,IF($N$4=$A$50,'SFR Table 3a all'!AX46,IF($N$4=$A$51,'SFR Table 3a all'!AX66,'SFR Table 3a all'!AX86))))))</f>
        <v>4870</v>
      </c>
      <c r="F11" s="193">
        <f>IF($N$3=$F$48,IF($N$4=$A$48,'SFR Table 3a all'!G6,IF($N$4=$A$49,'SFR Table 3a all'!G26,IF($N$4=$A$50,'SFR Table 3a all'!G46,IF($N$4=$A$51,'SFR Table 3a all'!G66,'SFR Table 3a all'!G86)))),IF($N$3=$F$49,IF($N$4=$A$48,'SFR Table 3a all'!AC6,IF($N$4=$A$49,'SFR Table 3a all'!AC26,IF($N$4=$A$50,'SFR Table 3a all'!AC46,IF($N$4=$A$51,'SFR Table 3a all'!AC66,'SFR Table 3a all'!AC86)))),IF($N$4=$A$48,'SFR Table 3a all'!AY6,IF($N$4=$A$49,'SFR Table 3a all'!AY26,IF($N$4=$A$50,'SFR Table 3a all'!AY46,IF($N$4=$A$51,'SFR Table 3a all'!AY66,'SFR Table 3a all'!AY86))))))</f>
        <v>4800</v>
      </c>
      <c r="G11" s="193">
        <f>IF($N$3=$F$48,IF($N$4=$A$48,'SFR Table 3a all'!H6,IF($N$4=$A$49,'SFR Table 3a all'!H26,IF($N$4=$A$50,'SFR Table 3a all'!H46,IF($N$4=$A$51,'SFR Table 3a all'!H66,'SFR Table 3a all'!H86)))),IF($N$3=$F$49,IF($N$4=$A$48,'SFR Table 3a all'!AD6,IF($N$4=$A$49,'SFR Table 3a all'!AD26,IF($N$4=$A$50,'SFR Table 3a all'!AD46,IF($N$4=$A$51,'SFR Table 3a all'!AD66,'SFR Table 3a all'!AD86)))),IF($N$4=$A$48,'SFR Table 3a all'!AZ6,IF($N$4=$A$49,'SFR Table 3a all'!AZ26,IF($N$4=$A$50,'SFR Table 3a all'!AZ46,IF($N$4=$A$51,'SFR Table 3a all'!AZ66,'SFR Table 3a all'!AZ86))))))</f>
        <v>4940</v>
      </c>
      <c r="H11" s="125"/>
      <c r="I11" s="125">
        <f>IF($N$3=$F$48,IF($N$4=$A$48,'SFR Table 3a all'!I6,IF($N$4=$A$49,'SFR Table 3a all'!I26,IF($N$4=$A$50,'SFR Table 3a all'!I46,IF($N$4=$A$51,'SFR Table 3a all'!I66,'SFR Table 3a all'!I86)))),IF($N$3=$F$49,IF($N$4=$A$48,'SFR Table 3a all'!AE6,IF($N$4=$A$49,'SFR Table 3a all'!AE26,IF($N$4=$A$50,'SFR Table 3a all'!AE46,IF($N$4=$A$51,'SFR Table 3a all'!AE66,'SFR Table 3a all'!AE86)))),IF($N$4=$A$48,'SFR Table 3a all'!BA6,IF($N$4=$A$49,'SFR Table 3a all'!BA26,IF($N$4=$A$50,'SFR Table 3a all'!BA46,IF($N$4=$A$51,'SFR Table 3a all'!BA66,'SFR Table 3a all'!BA86))))))</f>
        <v>631940</v>
      </c>
      <c r="J11" s="126">
        <f>IF($N$3=$F$48,IF($N$4=$A$48,'SFR Table 3a all'!J6,IF($N$4=$A$49,'SFR Table 3a all'!J26,IF($N$4=$A$50,'SFR Table 3a all'!J46,IF($N$4=$A$51,'SFR Table 3a all'!J66,'SFR Table 3a all'!J86)))),IF($N$3=$F$49,IF($N$4=$A$48,'SFR Table 3a all'!AF6,IF($N$4=$A$49,'SFR Table 3a all'!AF26,IF($N$4=$A$50,'SFR Table 3a all'!AF46,IF($N$4=$A$51,'SFR Table 3a all'!AF66,'SFR Table 3a all'!AF86)))),IF($N$4=$A$48,'SFR Table 3a all'!BB6,IF($N$4=$A$49,'SFR Table 3a all'!BB26,IF($N$4=$A$50,'SFR Table 3a all'!BB46,IF($N$4=$A$51,'SFR Table 3a all'!BB66,'SFR Table 3a all'!BB86))))))</f>
        <v>626400</v>
      </c>
      <c r="K11" s="153">
        <f>IF($N$3=$F$48,IF($N$4=$A$48,'SFR Table 3a all'!K6,IF($N$4=$A$49,'SFR Table 3a all'!K26,IF($N$4=$A$50,'SFR Table 3a all'!K46,IF($N$4=$A$51,'SFR Table 3a all'!K66,'SFR Table 3a all'!K86)))),IF($N$3=$F$49,IF($N$4=$A$48,'SFR Table 3a all'!AG6,IF($N$4=$A$49,'SFR Table 3a all'!AG26,IF($N$4=$A$50,'SFR Table 3a all'!AG46,IF($N$4=$A$51,'SFR Table 3a all'!AG66,'SFR Table 3a all'!AG86)))),IF($N$4=$A$48,'SFR Table 3a all'!BC6,IF($N$4=$A$49,'SFR Table 3a all'!BC26,IF($N$4=$A$50,'SFR Table 3a all'!BC46,IF($N$4=$A$51,'SFR Table 3a all'!BC66,'SFR Table 3a all'!BC86))))))</f>
        <v>637930</v>
      </c>
      <c r="L11" s="193">
        <f>IF($N$3=$F$48,IF($N$4=$A$48,'SFR Table 3a all'!L6,IF($N$4=$A$49,'SFR Table 3a all'!L26,IF($N$4=$A$50,'SFR Table 3a all'!L46,IF($N$4=$A$51,'SFR Table 3a all'!L66,'SFR Table 3a all'!L86)))),IF($N$3=$F$49,IF($N$4=$A$48,'SFR Table 3a all'!AH6,IF($N$4=$A$49,'SFR Table 3a all'!AH26,IF($N$4=$A$50,'SFR Table 3a all'!AH46,IF($N$4=$A$51,'SFR Table 3a all'!AH66,'SFR Table 3a all'!AH86)))),IF($N$4=$A$48,'SFR Table 3a all'!BD6,IF($N$4=$A$49,'SFR Table 3a all'!BD26,IF($N$4=$A$50,'SFR Table 3a all'!BD46,IF($N$4=$A$51,'SFR Table 3a all'!BD66,'SFR Table 3a all'!BD86))))))</f>
        <v>623660</v>
      </c>
      <c r="M11" s="194">
        <f>IF($N$3=$F$48,IF($N$4=$A$48,'SFR Table 3a all'!M6,IF($N$4=$A$49,'SFR Table 3a all'!M26,IF($N$4=$A$50,'SFR Table 3a all'!M46,IF($N$4=$A$51,'SFR Table 3a all'!M66,'SFR Table 3a all'!M86)))),IF($N$3=$F$49,IF($N$4=$A$48,'SFR Table 3a all'!AI6,IF($N$4=$A$49,'SFR Table 3a all'!AI26,IF($N$4=$A$50,'SFR Table 3a all'!AI46,IF($N$4=$A$51,'SFR Table 3a all'!AI66,'SFR Table 3a all'!AI86)))),IF($N$4=$A$48,'SFR Table 3a all'!BE6,IF($N$4=$A$49,'SFR Table 3a all'!BE26,IF($N$4=$A$50,'SFR Table 3a all'!BE46,IF($N$4=$A$51,'SFR Table 3a all'!BE66,'SFR Table 3a all'!BE86))))))</f>
        <v>617300</v>
      </c>
      <c r="N11" s="125"/>
      <c r="O11" s="125" t="str">
        <f>IF($N$3=$F$48,IF($N$4=$A$48,'SFR Table 3a all'!S6,IF($N$4=$A$49,'SFR Table 3a all'!S26,IF($N$4=$A$50,'SFR Table 3a all'!S46,IF($N$4=$A$51,'SFR Table 3a all'!S66,'SFR Table 3a all'!S86)))),IF($N$3=$F$49,IF($N$4=$A$48,'SFR Table 3a all'!AO6,IF($N$4=$A$49,'SFR Table 3a all'!AO26,IF($N$4=$A$50,'SFR Table 3a all'!AO46,IF($N$4=$A$51,'SFR Table 3a all'!AO66,'SFR Table 3a all'!AO86)))),IF($N$4=$A$48,'SFR Table 3a all'!BK6,IF($N$4=$A$49,'SFR Table 3a all'!BK26,IF($N$4=$A$50,'SFR Table 3a all'!BK46,IF($N$4=$A$51,'SFR Table 3a all'!BK66,'SFR Table 3a all'!BK86))))))</f>
        <v>..</v>
      </c>
      <c r="P11" s="125">
        <f>IF($N$3=$F$48,IF($N$4=$A$48,'SFR Table 3a all'!T6,IF($N$4=$A$49,'SFR Table 3a all'!T26,IF($N$4=$A$50,'SFR Table 3a all'!T46,IF($N$4=$A$51,'SFR Table 3a all'!T66,'SFR Table 3a all'!T86)))),IF($N$3=$F$49,IF($N$4=$A$48,'SFR Table 3a all'!AP6,IF($N$4=$A$49,'SFR Table 3a all'!AP26,IF($N$4=$A$50,'SFR Table 3a all'!AP46,IF($N$4=$A$51,'SFR Table 3a all'!AP66,'SFR Table 3a all'!AP86)))),IF($N$4=$A$48,'SFR Table 3a all'!BL6,IF($N$4=$A$49,'SFR Table 3a all'!BL26,IF($N$4=$A$50,'SFR Table 3a all'!BL46,IF($N$4=$A$51,'SFR Table 3a all'!BL66,'SFR Table 3a all'!BL86))))))</f>
        <v>12610</v>
      </c>
      <c r="Q11" s="125">
        <f>IF($N$3=$F$48,IF($N$4=$A$48,'SFR Table 3a all'!U6,IF($N$4=$A$49,'SFR Table 3a all'!U26,IF($N$4=$A$50,'SFR Table 3a all'!U46,IF($N$4=$A$51,'SFR Table 3a all'!U66,'SFR Table 3a all'!U86)))),IF($N$3=$F$49,IF($N$4=$A$48,'SFR Table 3a all'!AQ6,IF($N$4=$A$49,'SFR Table 3a all'!AQ26,IF($N$4=$A$50,'SFR Table 3a all'!AQ46,IF($N$4=$A$51,'SFR Table 3a all'!AQ66,'SFR Table 3a all'!AQ86)))),IF($N$4=$A$48,'SFR Table 3a all'!BM6,IF($N$4=$A$49,'SFR Table 3a all'!BM26,IF($N$4=$A$50,'SFR Table 3a all'!BM46,IF($N$4=$A$51,'SFR Table 3a all'!BM66,'SFR Table 3a all'!BM86))))))</f>
        <v>13190</v>
      </c>
      <c r="R11" s="193">
        <f>IF($N$3=$F$48,IF($N$4=$A$48,'SFR Table 3a all'!V6,IF($N$4=$A$49,'SFR Table 3a all'!V26,IF($N$4=$A$50,'SFR Table 3a all'!V46,IF($N$4=$A$51,'SFR Table 3a all'!V66,'SFR Table 3a all'!V86)))),IF($N$3=$F$49,IF($N$4=$A$48,'SFR Table 3a all'!AR6,IF($N$4=$A$49,'SFR Table 3a all'!AR26,IF($N$4=$A$50,'SFR Table 3a all'!AR46,IF($N$4=$A$51,'SFR Table 3a all'!AR66,'SFR Table 3a all'!AR86)))),IF($N$4=$A$48,'SFR Table 3a all'!BN6,IF($N$4=$A$49,'SFR Table 3a all'!BN26,IF($N$4=$A$50,'SFR Table 3a all'!BN46,IF($N$4=$A$51,'SFR Table 3a all'!BN66,'SFR Table 3a all'!BN86))))))</f>
        <v>13760</v>
      </c>
      <c r="S11" s="533">
        <f>IF($N$3=$F$48,IF($N$4=$A$48,'SFR Table 3a all'!W6,IF($N$4=$A$49,'SFR Table 3a all'!W26,IF($N$4=$A$50,'SFR Table 3a all'!W46,IF($N$4=$A$51,'SFR Table 3a all'!W66,'SFR Table 3a all'!W86)))),IF($N$3=$F$49,IF($N$4=$A$48,'SFR Table 3a all'!AS6,IF($N$4=$A$49,'SFR Table 3a all'!AS26,IF($N$4=$A$50,'SFR Table 3a all'!AS46,IF($N$4=$A$51,'SFR Table 3a all'!AS66,'SFR Table 3a all'!AS86)))),IF($N$4=$A$48,'SFR Table 3a all'!BO6,IF($N$4=$A$49,'SFR Table 3a all'!BO26,IF($N$4=$A$50,'SFR Table 3a all'!BO46,IF($N$4=$A$51,'SFR Table 3a all'!BO66,'SFR Table 3a all'!BO86))))))</f>
        <v>13840</v>
      </c>
    </row>
    <row r="12" spans="1:26" s="39" customFormat="1" ht="15" customHeight="1" x14ac:dyDescent="0.2">
      <c r="A12" s="167"/>
      <c r="B12" s="43"/>
      <c r="C12" s="192"/>
      <c r="D12" s="192"/>
      <c r="E12" s="192"/>
      <c r="F12" s="193"/>
      <c r="G12" s="193"/>
      <c r="H12" s="125"/>
      <c r="I12" s="125"/>
      <c r="J12" s="126"/>
      <c r="K12" s="153"/>
      <c r="L12" s="193"/>
      <c r="M12" s="194"/>
      <c r="N12" s="125"/>
      <c r="O12" s="127"/>
      <c r="P12" s="127"/>
      <c r="Q12" s="127"/>
      <c r="R12" s="193"/>
      <c r="S12" s="534"/>
    </row>
    <row r="13" spans="1:26" s="39" customFormat="1" x14ac:dyDescent="0.2">
      <c r="A13" s="168" t="s">
        <v>59</v>
      </c>
      <c r="B13" s="43"/>
      <c r="C13" s="125">
        <f>IF($N$3=$F$48,IF($N$4=$A$48,'SFR Table 3a all'!D8,IF($N$4=$A$49,'SFR Table 3a all'!D28,IF($N$4=$A$50,'SFR Table 3a all'!D48,IF($N$4=$A$51,'SFR Table 3a all'!D68,'SFR Table 3a all'!D88)))),IF($N$3=$F$49,IF($N$4=$A$48,'SFR Table 3a all'!Z8,IF($N$4=$A$49,'SFR Table 3a all'!Z28,IF($N$4=$A$50,'SFR Table 3a all'!Z48,IF($N$4=$A$51,'SFR Table 3a all'!Z68,'SFR Table 3a all'!Z88)))),IF($N$4=$A$48,'SFR Table 3a all'!AV8,IF($N$4=$A$49,'SFR Table 3a all'!AV28,IF($N$4=$A$50,'SFR Table 3a all'!AV48,IF($N$4=$A$51,'SFR Table 3a all'!AV68,'SFR Table 3a all'!AV88))))))</f>
        <v>1050</v>
      </c>
      <c r="D13" s="153">
        <f>IF($N$3=$F$48,IF($N$4=$A$48,'SFR Table 3a all'!E8,IF($N$4=$A$49,'SFR Table 3a all'!E28,IF($N$4=$A$50,'SFR Table 3a all'!E48,IF($N$4=$A$51,'SFR Table 3a all'!E68,'SFR Table 3a all'!E88)))),IF($N$3=$F$49,IF($N$4=$A$48,'SFR Table 3a all'!AA8,IF($N$4=$A$49,'SFR Table 3a all'!AA28,IF($N$4=$A$50,'SFR Table 3a all'!AA48,IF($N$4=$A$51,'SFR Table 3a all'!AA68,'SFR Table 3a all'!AA88)))),IF($N$4=$A$48,'SFR Table 3a all'!AW8,IF($N$4=$A$49,'SFR Table 3a all'!AW28,IF($N$4=$A$50,'SFR Table 3a all'!AW48,IF($N$4=$A$51,'SFR Table 3a all'!AW68,'SFR Table 3a all'!AW88))))))</f>
        <v>1110</v>
      </c>
      <c r="E13" s="153">
        <f>IF($N$3=$F$48,IF($N$4=$A$48,'SFR Table 3a all'!F8,IF($N$4=$A$49,'SFR Table 3a all'!F28,IF($N$4=$A$50,'SFR Table 3a all'!F48,IF($N$4=$A$51,'SFR Table 3a all'!F68,'SFR Table 3a all'!F88)))),IF($N$3=$F$49,IF($N$4=$A$48,'SFR Table 3a all'!AB8,IF($N$4=$A$49,'SFR Table 3a all'!AB28,IF($N$4=$A$50,'SFR Table 3a all'!AB48,IF($N$4=$A$51,'SFR Table 3a all'!AB68,'SFR Table 3a all'!AB88)))),IF($N$4=$A$48,'SFR Table 3a all'!AX8,IF($N$4=$A$49,'SFR Table 3a all'!AX28,IF($N$4=$A$50,'SFR Table 3a all'!AX48,IF($N$4=$A$51,'SFR Table 3a all'!AX68,'SFR Table 3a all'!AX88))))))</f>
        <v>1090</v>
      </c>
      <c r="F13" s="194">
        <f>IF($N$3=$F$48,IF($N$4=$A$48,'SFR Table 3a all'!G8,IF($N$4=$A$49,'SFR Table 3a all'!G28,IF($N$4=$A$50,'SFR Table 3a all'!G48,IF($N$4=$A$51,'SFR Table 3a all'!G68,'SFR Table 3a all'!G88)))),IF($N$3=$F$49,IF($N$4=$A$48,'SFR Table 3a all'!AC8,IF($N$4=$A$49,'SFR Table 3a all'!AC28,IF($N$4=$A$50,'SFR Table 3a all'!AC48,IF($N$4=$A$51,'SFR Table 3a all'!AC68,'SFR Table 3a all'!AC88)))),IF($N$4=$A$48,'SFR Table 3a all'!AY8,IF($N$4=$A$49,'SFR Table 3a all'!AY28,IF($N$4=$A$50,'SFR Table 3a all'!AY48,IF($N$4=$A$51,'SFR Table 3a all'!AY68,'SFR Table 3a all'!AY88))))))</f>
        <v>1270</v>
      </c>
      <c r="G13" s="194">
        <f>IF($N$3=$F$48,IF($N$4=$A$48,'SFR Table 3a all'!H8,IF($N$4=$A$49,'SFR Table 3a all'!H28,IF($N$4=$A$50,'SFR Table 3a all'!H48,IF($N$4=$A$51,'SFR Table 3a all'!H68,'SFR Table 3a all'!H88)))),IF($N$3=$F$49,IF($N$4=$A$48,'SFR Table 3a all'!AD8,IF($N$4=$A$49,'SFR Table 3a all'!AD28,IF($N$4=$A$50,'SFR Table 3a all'!AD48,IF($N$4=$A$51,'SFR Table 3a all'!AD68,'SFR Table 3a all'!AD88)))),IF($N$4=$A$48,'SFR Table 3a all'!AZ8,IF($N$4=$A$49,'SFR Table 3a all'!AZ28,IF($N$4=$A$50,'SFR Table 3a all'!AZ48,IF($N$4=$A$51,'SFR Table 3a all'!AZ68,'SFR Table 3a all'!AZ88))))))</f>
        <v>1490</v>
      </c>
      <c r="H13" s="153"/>
      <c r="I13" s="125">
        <f>IF($N$3=$F$48,IF($N$4=$A$48,'SFR Table 3a all'!I8,IF($N$4=$A$49,'SFR Table 3a all'!I28,IF($N$4=$A$50,'SFR Table 3a all'!I48,IF($N$4=$A$51,'SFR Table 3a all'!I68,'SFR Table 3a all'!I88)))),IF($N$3=$F$49,IF($N$4=$A$48,'SFR Table 3a all'!AE8,IF($N$4=$A$49,'SFR Table 3a all'!AE28,IF($N$4=$A$50,'SFR Table 3a all'!AE48,IF($N$4=$A$51,'SFR Table 3a all'!AE68,'SFR Table 3a all'!AE88)))),IF($N$4=$A$48,'SFR Table 3a all'!BA8,IF($N$4=$A$49,'SFR Table 3a all'!BA28,IF($N$4=$A$50,'SFR Table 3a all'!BA48,IF($N$4=$A$51,'SFR Table 3a all'!BA68,'SFR Table 3a all'!BA88))))))</f>
        <v>429880</v>
      </c>
      <c r="J13" s="126">
        <f>IF($N$3=$F$48,IF($N$4=$A$48,'SFR Table 3a all'!J8,IF($N$4=$A$49,'SFR Table 3a all'!J28,IF($N$4=$A$50,'SFR Table 3a all'!J48,IF($N$4=$A$51,'SFR Table 3a all'!J68,'SFR Table 3a all'!J88)))),IF($N$3=$F$49,IF($N$4=$A$48,'SFR Table 3a all'!AF8,IF($N$4=$A$49,'SFR Table 3a all'!AF28,IF($N$4=$A$50,'SFR Table 3a all'!AF48,IF($N$4=$A$51,'SFR Table 3a all'!AF68,'SFR Table 3a all'!AF88)))),IF($N$4=$A$48,'SFR Table 3a all'!BB8,IF($N$4=$A$49,'SFR Table 3a all'!BB28,IF($N$4=$A$50,'SFR Table 3a all'!BB48,IF($N$4=$A$51,'SFR Table 3a all'!BB68,'SFR Table 3a all'!BB88))))))</f>
        <v>435000</v>
      </c>
      <c r="K13" s="126">
        <f>IF($N$3=$F$48,IF($N$4=$A$48,'SFR Table 3a all'!K8,IF($N$4=$A$49,'SFR Table 3a all'!K28,IF($N$4=$A$50,'SFR Table 3a all'!K48,IF($N$4=$A$51,'SFR Table 3a all'!K68,'SFR Table 3a all'!K88)))),IF($N$3=$F$49,IF($N$4=$A$48,'SFR Table 3a all'!AG8,IF($N$4=$A$49,'SFR Table 3a all'!AG28,IF($N$4=$A$50,'SFR Table 3a all'!AG48,IF($N$4=$A$51,'SFR Table 3a all'!AG68,'SFR Table 3a all'!AG88)))),IF($N$4=$A$48,'SFR Table 3a all'!BC8,IF($N$4=$A$49,'SFR Table 3a all'!BC28,IF($N$4=$A$50,'SFR Table 3a all'!BC48,IF($N$4=$A$51,'SFR Table 3a all'!BC68,'SFR Table 3a all'!BC88))))))</f>
        <v>451410</v>
      </c>
      <c r="L13" s="194">
        <f>IF($N$3=$F$48,IF($N$4=$A$48,'SFR Table 3a all'!L8,IF($N$4=$A$49,'SFR Table 3a all'!L28,IF($N$4=$A$50,'SFR Table 3a all'!L48,IF($N$4=$A$51,'SFR Table 3a all'!L68,'SFR Table 3a all'!L88)))),IF($N$3=$F$49,IF($N$4=$A$48,'SFR Table 3a all'!AH8,IF($N$4=$A$49,'SFR Table 3a all'!AH28,IF($N$4=$A$50,'SFR Table 3a all'!AH48,IF($N$4=$A$51,'SFR Table 3a all'!AH68,'SFR Table 3a all'!AH88)))),IF($N$4=$A$48,'SFR Table 3a all'!BD8,IF($N$4=$A$49,'SFR Table 3a all'!BD28,IF($N$4=$A$50,'SFR Table 3a all'!BD48,IF($N$4=$A$51,'SFR Table 3a all'!BD68,'SFR Table 3a all'!BD88))))))</f>
        <v>449480</v>
      </c>
      <c r="M13" s="195">
        <f>IF($N$3=$F$48,IF($N$4=$A$48,'SFR Table 3a all'!M8,IF($N$4=$A$49,'SFR Table 3a all'!M28,IF($N$4=$A$50,'SFR Table 3a all'!M48,IF($N$4=$A$51,'SFR Table 3a all'!M68,'SFR Table 3a all'!M88)))),IF($N$3=$F$49,IF($N$4=$A$48,'SFR Table 3a all'!AI8,IF($N$4=$A$49,'SFR Table 3a all'!AI28,IF($N$4=$A$50,'SFR Table 3a all'!AI48,IF($N$4=$A$51,'SFR Table 3a all'!AI68,'SFR Table 3a all'!AI88)))),IF($N$4=$A$48,'SFR Table 3a all'!BE8,IF($N$4=$A$49,'SFR Table 3a all'!BE28,IF($N$4=$A$50,'SFR Table 3a all'!BE48,IF($N$4=$A$51,'SFR Table 3a all'!BE68,'SFR Table 3a all'!BE88))))))</f>
        <v>463400</v>
      </c>
      <c r="N13" s="153"/>
      <c r="O13" s="127" t="str">
        <f>IF($N$3=$F$48,IF($N$4=$A$48,'SFR Table 3a all'!S8,IF($N$4=$A$49,'SFR Table 3a all'!S28,IF($N$4=$A$50,'SFR Table 3a all'!S48,IF($N$4=$A$51,'SFR Table 3a all'!S68,'SFR Table 3a all'!S88)))),IF($N$3=$F$49,IF($N$4=$A$48,'SFR Table 3a all'!AO8,IF($N$4=$A$49,'SFR Table 3a all'!AO28,IF($N$4=$A$50,'SFR Table 3a all'!AO48,IF($N$4=$A$51,'SFR Table 3a all'!AO68,'SFR Table 3a all'!AO88)))),IF($N$4=$A$48,'SFR Table 3a all'!BK8,IF($N$4=$A$49,'SFR Table 3a all'!BK28,IF($N$4=$A$50,'SFR Table 3a all'!BK48,IF($N$4=$A$51,'SFR Table 3a all'!BK68,'SFR Table 3a all'!BK88))))))</f>
        <v>..</v>
      </c>
      <c r="P13" s="600" t="str">
        <f>IF($N$3=$F$48,IF($N$4=$A$48,'SFR Table 3a all'!T8,IF($N$4=$A$49,'SFR Table 3a all'!T28,IF($N$4=$A$50,'SFR Table 3a all'!T48,IF($N$4=$A$51,'SFR Table 3a all'!T68,'SFR Table 3a all'!T88)))),IF($N$3=$F$49,IF($N$4=$A$48,'SFR Table 3a all'!AP8,IF($N$4=$A$49,'SFR Table 3a all'!AP28,IF($N$4=$A$50,'SFR Table 3a all'!AP48,IF($N$4=$A$51,'SFR Table 3a all'!AP68,'SFR Table 3a all'!AP88)))),IF($N$4=$A$48,'SFR Table 3a all'!BL8,IF($N$4=$A$49,'SFR Table 3a all'!BL28,IF($N$4=$A$50,'SFR Table 3a all'!BL48,IF($N$4=$A$51,'SFR Table 3a all'!BL68,'SFR Table 3a all'!BL88))))))</f>
        <v>..</v>
      </c>
      <c r="Q13" s="600" t="str">
        <f>IF($N$3=$F$48,IF($N$4=$A$48,'SFR Table 3a all'!U8,IF($N$4=$A$49,'SFR Table 3a all'!U28,IF($N$4=$A$50,'SFR Table 3a all'!U48,IF($N$4=$A$51,'SFR Table 3a all'!U68,'SFR Table 3a all'!U88)))),IF($N$3=$F$49,IF($N$4=$A$48,'SFR Table 3a all'!AQ8,IF($N$4=$A$49,'SFR Table 3a all'!AQ28,IF($N$4=$A$50,'SFR Table 3a all'!AQ48,IF($N$4=$A$51,'SFR Table 3a all'!AQ68,'SFR Table 3a all'!AQ88)))),IF($N$4=$A$48,'SFR Table 3a all'!BM8,IF($N$4=$A$49,'SFR Table 3a all'!BM28,IF($N$4=$A$50,'SFR Table 3a all'!BM48,IF($N$4=$A$51,'SFR Table 3a all'!BM68,'SFR Table 3a all'!BM88))))))</f>
        <v>..</v>
      </c>
      <c r="R13" s="195" t="str">
        <f>IF($N$3=$F$48,IF($N$4=$A$48,'SFR Table 3a all'!V8,IF($N$4=$A$49,'SFR Table 3a all'!V28,IF($N$4=$A$50,'SFR Table 3a all'!V48,IF($N$4=$A$51,'SFR Table 3a all'!V68,'SFR Table 3a all'!V88)))),IF($N$3=$F$49,IF($N$4=$A$48,'SFR Table 3a all'!AR8,IF($N$4=$A$49,'SFR Table 3a all'!AR28,IF($N$4=$A$50,'SFR Table 3a all'!AR48,IF($N$4=$A$51,'SFR Table 3a all'!AR68,'SFR Table 3a all'!AR88)))),IF($N$4=$A$48,'SFR Table 3a all'!BN8,IF($N$4=$A$49,'SFR Table 3a all'!BN28,IF($N$4=$A$50,'SFR Table 3a all'!BN48,IF($N$4=$A$51,'SFR Table 3a all'!BN68,'SFR Table 3a all'!BN88))))))</f>
        <v>..</v>
      </c>
      <c r="S13" s="535" t="str">
        <f>IF($N$3=$F$48,IF($N$4=$A$48,'SFR Table 3a all'!W8,IF($N$4=$A$49,'SFR Table 3a all'!W28,IF($N$4=$A$50,'SFR Table 3a all'!W48,IF($N$4=$A$51,'SFR Table 3a all'!W68,'SFR Table 3a all'!W88)))),IF($N$3=$F$49,IF($N$4=$A$48,'SFR Table 3a all'!AS8,IF($N$4=$A$49,'SFR Table 3a all'!AS28,IF($N$4=$A$50,'SFR Table 3a all'!AS48,IF($N$4=$A$51,'SFR Table 3a all'!AS68,'SFR Table 3a all'!AS88)))),IF($N$4=$A$48,'SFR Table 3a all'!BO8,IF($N$4=$A$49,'SFR Table 3a all'!BO28,IF($N$4=$A$50,'SFR Table 3a all'!BO48,IF($N$4=$A$51,'SFR Table 3a all'!BO68,'SFR Table 3a all'!BO88))))))</f>
        <v>..</v>
      </c>
      <c r="U13" s="65"/>
      <c r="V13" s="169"/>
      <c r="W13" s="26"/>
      <c r="X13" s="26"/>
      <c r="Y13" s="26"/>
      <c r="Z13" s="26"/>
    </row>
    <row r="14" spans="1:26" s="39" customFormat="1" x14ac:dyDescent="0.2">
      <c r="A14" s="168"/>
      <c r="B14" s="43"/>
      <c r="C14" s="125"/>
      <c r="D14" s="153"/>
      <c r="E14" s="153"/>
      <c r="F14" s="194"/>
      <c r="G14" s="194"/>
      <c r="H14" s="153"/>
      <c r="I14" s="125"/>
      <c r="J14" s="126"/>
      <c r="K14" s="126"/>
      <c r="L14" s="194"/>
      <c r="M14" s="195"/>
      <c r="N14" s="153"/>
      <c r="O14" s="127"/>
      <c r="P14" s="600"/>
      <c r="Q14" s="600"/>
      <c r="R14" s="195"/>
      <c r="S14" s="535"/>
      <c r="U14" s="170"/>
      <c r="V14" s="169"/>
      <c r="W14" s="26"/>
      <c r="X14" s="26"/>
      <c r="Y14" s="26"/>
      <c r="Z14" s="26"/>
    </row>
    <row r="15" spans="1:26" s="39" customFormat="1" ht="11.25" customHeight="1" x14ac:dyDescent="0.2">
      <c r="A15" s="168" t="s">
        <v>63</v>
      </c>
      <c r="B15" s="43"/>
      <c r="C15" s="125">
        <f>IF($N$3=$F$48,IF($N$4=$A$48,'SFR Table 3a all'!D10,IF($N$4=$A$49,'SFR Table 3a all'!D30,IF($N$4=$A$50,'SFR Table 3a all'!D50,IF($N$4=$A$51,'SFR Table 3a all'!D70,'SFR Table 3a all'!D90)))),IF($N$3=$F$49,IF($N$4=$A$48,'SFR Table 3a all'!Z10,IF($N$4=$A$49,'SFR Table 3a all'!Z30,IF($N$4=$A$50,'SFR Table 3a all'!Z50,IF($N$4=$A$51,'SFR Table 3a all'!Z70,'SFR Table 3a all'!Z90)))),IF($N$4=$A$48,'SFR Table 3a all'!AV10,IF($N$4=$A$49,'SFR Table 3a all'!AV30,IF($N$4=$A$50,'SFR Table 3a all'!AV50,IF($N$4=$A$51,'SFR Table 3a all'!AV70,'SFR Table 3a all'!AV90))))))</f>
        <v>2770</v>
      </c>
      <c r="D15" s="153">
        <f>IF($N$3=$F$48,IF($N$4=$A$48,'SFR Table 3a all'!E10,IF($N$4=$A$49,'SFR Table 3a all'!E30,IF($N$4=$A$50,'SFR Table 3a all'!E50,IF($N$4=$A$51,'SFR Table 3a all'!E70,'SFR Table 3a all'!E90)))),IF($N$3=$F$49,IF($N$4=$A$48,'SFR Table 3a all'!AA10,IF($N$4=$A$49,'SFR Table 3a all'!AA30,IF($N$4=$A$50,'SFR Table 3a all'!AA50,IF($N$4=$A$51,'SFR Table 3a all'!AA70,'SFR Table 3a all'!AA90)))),IF($N$4=$A$48,'SFR Table 3a all'!AW10,IF($N$4=$A$49,'SFR Table 3a all'!AW30,IF($N$4=$A$50,'SFR Table 3a all'!AW50,IF($N$4=$A$51,'SFR Table 3a all'!AW70,'SFR Table 3a all'!AW90))))))</f>
        <v>2500</v>
      </c>
      <c r="E15" s="153">
        <f>IF($N$3=$F$48,IF($N$4=$A$48,'SFR Table 3a all'!F10,IF($N$4=$A$49,'SFR Table 3a all'!F30,IF($N$4=$A$50,'SFR Table 3a all'!F50,IF($N$4=$A$51,'SFR Table 3a all'!F70,'SFR Table 3a all'!F90)))),IF($N$3=$F$49,IF($N$4=$A$48,'SFR Table 3a all'!AB10,IF($N$4=$A$49,'SFR Table 3a all'!AB30,IF($N$4=$A$50,'SFR Table 3a all'!AB50,IF($N$4=$A$51,'SFR Table 3a all'!AB70,'SFR Table 3a all'!AB90)))),IF($N$4=$A$48,'SFR Table 3a all'!AX10,IF($N$4=$A$49,'SFR Table 3a all'!AX30,IF($N$4=$A$50,'SFR Table 3a all'!AX50,IF($N$4=$A$51,'SFR Table 3a all'!AX70,'SFR Table 3a all'!AX90))))))</f>
        <v>2540</v>
      </c>
      <c r="F15" s="194">
        <f>IF($N$3=$F$48,IF($N$4=$A$48,'SFR Table 3a all'!G10,IF($N$4=$A$49,'SFR Table 3a all'!G30,IF($N$4=$A$50,'SFR Table 3a all'!G50,IF($N$4=$A$51,'SFR Table 3a all'!G70,'SFR Table 3a all'!G90)))),IF($N$3=$F$49,IF($N$4=$A$48,'SFR Table 3a all'!AC10,IF($N$4=$A$49,'SFR Table 3a all'!AC30,IF($N$4=$A$50,'SFR Table 3a all'!AC50,IF($N$4=$A$51,'SFR Table 3a all'!AC70,'SFR Table 3a all'!AC90)))),IF($N$4=$A$48,'SFR Table 3a all'!AY10,IF($N$4=$A$49,'SFR Table 3a all'!AY30,IF($N$4=$A$50,'SFR Table 3a all'!AY50,IF($N$4=$A$51,'SFR Table 3a all'!AY70,'SFR Table 3a all'!AY90))))))</f>
        <v>2660</v>
      </c>
      <c r="G15" s="194">
        <f>IF($N$3=$F$48,IF($N$4=$A$48,'SFR Table 3a all'!H10,IF($N$4=$A$49,'SFR Table 3a all'!H30,IF($N$4=$A$50,'SFR Table 3a all'!H50,IF($N$4=$A$51,'SFR Table 3a all'!H70,'SFR Table 3a all'!H90)))),IF($N$3=$F$49,IF($N$4=$A$48,'SFR Table 3a all'!AD10,IF($N$4=$A$49,'SFR Table 3a all'!AD30,IF($N$4=$A$50,'SFR Table 3a all'!AD50,IF($N$4=$A$51,'SFR Table 3a all'!AD70,'SFR Table 3a all'!AD90)))),IF($N$4=$A$48,'SFR Table 3a all'!AZ10,IF($N$4=$A$49,'SFR Table 3a all'!AZ30,IF($N$4=$A$50,'SFR Table 3a all'!AZ50,IF($N$4=$A$51,'SFR Table 3a all'!AZ70,'SFR Table 3a all'!AZ90))))))</f>
        <v>2530</v>
      </c>
      <c r="H15" s="153"/>
      <c r="I15" s="125">
        <f>IF($N$3=$F$48,IF($N$4=$A$48,'SFR Table 3a all'!I10,IF($N$4=$A$49,'SFR Table 3a all'!I30,IF($N$4=$A$50,'SFR Table 3a all'!I50,IF($N$4=$A$51,'SFR Table 3a all'!I70,'SFR Table 3a all'!I90)))),IF($N$3=$F$49,IF($N$4=$A$48,'SFR Table 3a all'!AE10,IF($N$4=$A$49,'SFR Table 3a all'!AE30,IF($N$4=$A$50,'SFR Table 3a all'!AE50,IF($N$4=$A$51,'SFR Table 3a all'!AE70,'SFR Table 3a all'!AE90)))),IF($N$4=$A$48,'SFR Table 3a all'!BA10,IF($N$4=$A$49,'SFR Table 3a all'!BA30,IF($N$4=$A$50,'SFR Table 3a all'!BA50,IF($N$4=$A$51,'SFR Table 3a all'!BA70,'SFR Table 3a all'!BA90))))))</f>
        <v>133970</v>
      </c>
      <c r="J15" s="126">
        <f>IF($N$3=$F$48,IF($N$4=$A$48,'SFR Table 3a all'!J10,IF($N$4=$A$49,'SFR Table 3a all'!J30,IF($N$4=$A$50,'SFR Table 3a all'!J50,IF($N$4=$A$51,'SFR Table 3a all'!J70,'SFR Table 3a all'!J90)))),IF($N$3=$F$49,IF($N$4=$A$48,'SFR Table 3a all'!AF10,IF($N$4=$A$49,'SFR Table 3a all'!AF30,IF($N$4=$A$50,'SFR Table 3a all'!AF50,IF($N$4=$A$51,'SFR Table 3a all'!AF70,'SFR Table 3a all'!AF90)))),IF($N$4=$A$48,'SFR Table 3a all'!BB10,IF($N$4=$A$49,'SFR Table 3a all'!BB30,IF($N$4=$A$50,'SFR Table 3a all'!BB50,IF($N$4=$A$51,'SFR Table 3a all'!BB70,'SFR Table 3a all'!BB90))))))</f>
        <v>123320</v>
      </c>
      <c r="K15" s="126">
        <f>IF($N$3=$F$48,IF($N$4=$A$48,'SFR Table 3a all'!K10,IF($N$4=$A$49,'SFR Table 3a all'!K30,IF($N$4=$A$50,'SFR Table 3a all'!K50,IF($N$4=$A$51,'SFR Table 3a all'!K70,'SFR Table 3a all'!K90)))),IF($N$3=$F$49,IF($N$4=$A$48,'SFR Table 3a all'!AG10,IF($N$4=$A$49,'SFR Table 3a all'!AG30,IF($N$4=$A$50,'SFR Table 3a all'!AG50,IF($N$4=$A$51,'SFR Table 3a all'!AG70,'SFR Table 3a all'!AG90)))),IF($N$4=$A$48,'SFR Table 3a all'!BC10,IF($N$4=$A$49,'SFR Table 3a all'!BC30,IF($N$4=$A$50,'SFR Table 3a all'!BC50,IF($N$4=$A$51,'SFR Table 3a all'!BC70,'SFR Table 3a all'!BC90))))))</f>
        <v>116960</v>
      </c>
      <c r="L15" s="194">
        <f>IF($N$3=$F$48,IF($N$4=$A$48,'SFR Table 3a all'!L10,IF($N$4=$A$49,'SFR Table 3a all'!L30,IF($N$4=$A$50,'SFR Table 3a all'!L50,IF($N$4=$A$51,'SFR Table 3a all'!L70,'SFR Table 3a all'!L90)))),IF($N$3=$F$49,IF($N$4=$A$48,'SFR Table 3a all'!AH10,IF($N$4=$A$49,'SFR Table 3a all'!AH30,IF($N$4=$A$50,'SFR Table 3a all'!AH50,IF($N$4=$A$51,'SFR Table 3a all'!AH70,'SFR Table 3a all'!AH90)))),IF($N$4=$A$48,'SFR Table 3a all'!BD10,IF($N$4=$A$49,'SFR Table 3a all'!BD30,IF($N$4=$A$50,'SFR Table 3a all'!BD50,IF($N$4=$A$51,'SFR Table 3a all'!BD70,'SFR Table 3a all'!BD90))))))</f>
        <v>112470</v>
      </c>
      <c r="M15" s="195">
        <f>IF($N$3=$F$48,IF($N$4=$A$48,'SFR Table 3a all'!M10,IF($N$4=$A$49,'SFR Table 3a all'!M30,IF($N$4=$A$50,'SFR Table 3a all'!M50,IF($N$4=$A$51,'SFR Table 3a all'!M70,'SFR Table 3a all'!M90)))),IF($N$3=$F$49,IF($N$4=$A$48,'SFR Table 3a all'!AI10,IF($N$4=$A$49,'SFR Table 3a all'!AI30,IF($N$4=$A$50,'SFR Table 3a all'!AI50,IF($N$4=$A$51,'SFR Table 3a all'!AI70,'SFR Table 3a all'!AI90)))),IF($N$4=$A$48,'SFR Table 3a all'!BE10,IF($N$4=$A$49,'SFR Table 3a all'!BE30,IF($N$4=$A$50,'SFR Table 3a all'!BE50,IF($N$4=$A$51,'SFR Table 3a all'!BE70,'SFR Table 3a all'!BE90))))))</f>
        <v>93230</v>
      </c>
      <c r="N15" s="153"/>
      <c r="O15" s="127" t="str">
        <f>IF($N$3=$F$48,IF($N$4=$A$48,'SFR Table 3a all'!S10,IF($N$4=$A$49,'SFR Table 3a all'!S30,IF($N$4=$A$50,'SFR Table 3a all'!S50,IF($N$4=$A$51,'SFR Table 3a all'!S70,'SFR Table 3a all'!S90)))),IF($N$3=$F$49,IF($N$4=$A$48,'SFR Table 3a all'!AO10,IF($N$4=$A$49,'SFR Table 3a all'!AO30,IF($N$4=$A$50,'SFR Table 3a all'!AO50,IF($N$4=$A$51,'SFR Table 3a all'!AO70,'SFR Table 3a all'!AO90)))),IF($N$4=$A$48,'SFR Table 3a all'!BK10,IF($N$4=$A$49,'SFR Table 3a all'!BK30,IF($N$4=$A$50,'SFR Table 3a all'!BK50,IF($N$4=$A$51,'SFR Table 3a all'!BK70,'SFR Table 3a all'!BK90))))))</f>
        <v>..</v>
      </c>
      <c r="P15" s="600" t="str">
        <f>IF($N$3=$F$48,IF($N$4=$A$48,'SFR Table 3a all'!T10,IF($N$4=$A$49,'SFR Table 3a all'!T30,IF($N$4=$A$50,'SFR Table 3a all'!T50,IF($N$4=$A$51,'SFR Table 3a all'!T70,'SFR Table 3a all'!T90)))),IF($N$3=$F$49,IF($N$4=$A$48,'SFR Table 3a all'!AP10,IF($N$4=$A$49,'SFR Table 3a all'!AP30,IF($N$4=$A$50,'SFR Table 3a all'!AP50,IF($N$4=$A$51,'SFR Table 3a all'!AP70,'SFR Table 3a all'!AP90)))),IF($N$4=$A$48,'SFR Table 3a all'!BL10,IF($N$4=$A$49,'SFR Table 3a all'!BL30,IF($N$4=$A$50,'SFR Table 3a all'!BL50,IF($N$4=$A$51,'SFR Table 3a all'!BL70,'SFR Table 3a all'!BL90))))))</f>
        <v>..</v>
      </c>
      <c r="Q15" s="600" t="str">
        <f>IF($N$3=$F$48,IF($N$4=$A$48,'SFR Table 3a all'!U10,IF($N$4=$A$49,'SFR Table 3a all'!U30,IF($N$4=$A$50,'SFR Table 3a all'!U50,IF($N$4=$A$51,'SFR Table 3a all'!U70,'SFR Table 3a all'!U90)))),IF($N$3=$F$49,IF($N$4=$A$48,'SFR Table 3a all'!AQ10,IF($N$4=$A$49,'SFR Table 3a all'!AQ30,IF($N$4=$A$50,'SFR Table 3a all'!AQ50,IF($N$4=$A$51,'SFR Table 3a all'!AQ70,'SFR Table 3a all'!AQ90)))),IF($N$4=$A$48,'SFR Table 3a all'!BM10,IF($N$4=$A$49,'SFR Table 3a all'!BM30,IF($N$4=$A$50,'SFR Table 3a all'!BM50,IF($N$4=$A$51,'SFR Table 3a all'!BM70,'SFR Table 3a all'!BM90))))))</f>
        <v>..</v>
      </c>
      <c r="R15" s="195" t="str">
        <f>IF($N$3=$F$48,IF($N$4=$A$48,'SFR Table 3a all'!V10,IF($N$4=$A$49,'SFR Table 3a all'!V30,IF($N$4=$A$50,'SFR Table 3a all'!V50,IF($N$4=$A$51,'SFR Table 3a all'!V70,'SFR Table 3a all'!V90)))),IF($N$3=$F$49,IF($N$4=$A$48,'SFR Table 3a all'!AR10,IF($N$4=$A$49,'SFR Table 3a all'!AR30,IF($N$4=$A$50,'SFR Table 3a all'!AR50,IF($N$4=$A$51,'SFR Table 3a all'!AR70,'SFR Table 3a all'!AR90)))),IF($N$4=$A$48,'SFR Table 3a all'!BN10,IF($N$4=$A$49,'SFR Table 3a all'!BN30,IF($N$4=$A$50,'SFR Table 3a all'!BN50,IF($N$4=$A$51,'SFR Table 3a all'!BN70,'SFR Table 3a all'!BN90))))))</f>
        <v>..</v>
      </c>
      <c r="S15" s="535" t="str">
        <f>IF($N$3=$F$48,IF($N$4=$A$48,'SFR Table 3a all'!W10,IF($N$4=$A$49,'SFR Table 3a all'!W30,IF($N$4=$A$50,'SFR Table 3a all'!W50,IF($N$4=$A$51,'SFR Table 3a all'!W70,'SFR Table 3a all'!W90)))),IF($N$3=$F$49,IF($N$4=$A$48,'SFR Table 3a all'!AS10,IF($N$4=$A$49,'SFR Table 3a all'!AS30,IF($N$4=$A$50,'SFR Table 3a all'!AS50,IF($N$4=$A$51,'SFR Table 3a all'!AS70,'SFR Table 3a all'!AS90)))),IF($N$4=$A$48,'SFR Table 3a all'!BO10,IF($N$4=$A$49,'SFR Table 3a all'!BO30,IF($N$4=$A$50,'SFR Table 3a all'!BO50,IF($N$4=$A$51,'SFR Table 3a all'!BO70,'SFR Table 3a all'!BO90))))))</f>
        <v>..</v>
      </c>
      <c r="U15" s="26"/>
      <c r="V15" s="26"/>
      <c r="W15" s="26"/>
      <c r="X15" s="26"/>
      <c r="Y15" s="26"/>
      <c r="Z15" s="26"/>
    </row>
    <row r="16" spans="1:26" s="39" customFormat="1" x14ac:dyDescent="0.2">
      <c r="A16" s="168"/>
      <c r="B16" s="168" t="s">
        <v>591</v>
      </c>
      <c r="C16" s="125">
        <f>IF($N$3=$F$48,IF($N$4=$A$48,'SFR Table 3a all'!D11,IF($N$4=$A$49,'SFR Table 3a all'!D31,IF($N$4=$A$50,'SFR Table 3a all'!D51,IF($N$4=$A$51,'SFR Table 3a all'!D71,'SFR Table 3a all'!D91)))),IF($N$3=$F$49,IF($N$4=$A$48,'SFR Table 3a all'!Z11,IF($N$4=$A$49,'SFR Table 3a all'!Z31,IF($N$4=$A$50,'SFR Table 3a all'!Z51,IF($N$4=$A$51,'SFR Table 3a all'!Z71,'SFR Table 3a all'!Z91)))),IF($N$4=$A$48,'SFR Table 3a all'!AV11,IF($N$4=$A$49,'SFR Table 3a all'!AV31,IF($N$4=$A$50,'SFR Table 3a all'!AV51,IF($N$4=$A$51,'SFR Table 3a all'!AV71,'SFR Table 3a all'!AV91))))))</f>
        <v>1010</v>
      </c>
      <c r="D16" s="153">
        <f>IF($N$3=$F$48,IF($N$4=$A$48,'SFR Table 3a all'!E11,IF($N$4=$A$49,'SFR Table 3a all'!E31,IF($N$4=$A$50,'SFR Table 3a all'!E51,IF($N$4=$A$51,'SFR Table 3a all'!E71,'SFR Table 3a all'!E91)))),IF($N$3=$F$49,IF($N$4=$A$48,'SFR Table 3a all'!AA11,IF($N$4=$A$49,'SFR Table 3a all'!AA31,IF($N$4=$A$50,'SFR Table 3a all'!AA51,IF($N$4=$A$51,'SFR Table 3a all'!AA71,'SFR Table 3a all'!AA91)))),IF($N$4=$A$48,'SFR Table 3a all'!AW11,IF($N$4=$A$49,'SFR Table 3a all'!AW31,IF($N$4=$A$50,'SFR Table 3a all'!AW51,IF($N$4=$A$51,'SFR Table 3a all'!AW71,'SFR Table 3a all'!AW91))))))</f>
        <v>1000</v>
      </c>
      <c r="E16" s="153">
        <f>IF($N$3=$F$48,IF($N$4=$A$48,'SFR Table 3a all'!F11,IF($N$4=$A$49,'SFR Table 3a all'!F31,IF($N$4=$A$50,'SFR Table 3a all'!F51,IF($N$4=$A$51,'SFR Table 3a all'!F71,'SFR Table 3a all'!F91)))),IF($N$3=$F$49,IF($N$4=$A$48,'SFR Table 3a all'!AB11,IF($N$4=$A$49,'SFR Table 3a all'!AB31,IF($N$4=$A$50,'SFR Table 3a all'!AB51,IF($N$4=$A$51,'SFR Table 3a all'!AB71,'SFR Table 3a all'!AB91)))),IF($N$4=$A$48,'SFR Table 3a all'!AX11,IF($N$4=$A$49,'SFR Table 3a all'!AX31,IF($N$4=$A$50,'SFR Table 3a all'!AX51,IF($N$4=$A$51,'SFR Table 3a all'!AX71,'SFR Table 3a all'!AX91))))))</f>
        <v>1040</v>
      </c>
      <c r="F16" s="194">
        <f>IF($N$3=$F$48,IF($N$4=$A$48,'SFR Table 3a all'!G11,IF($N$4=$A$49,'SFR Table 3a all'!G31,IF($N$4=$A$50,'SFR Table 3a all'!G51,IF($N$4=$A$51,'SFR Table 3a all'!G71,'SFR Table 3a all'!G91)))),IF($N$3=$F$49,IF($N$4=$A$48,'SFR Table 3a all'!AC11,IF($N$4=$A$49,'SFR Table 3a all'!AC31,IF($N$4=$A$50,'SFR Table 3a all'!AC51,IF($N$4=$A$51,'SFR Table 3a all'!AC71,'SFR Table 3a all'!AC91)))),IF($N$4=$A$48,'SFR Table 3a all'!AY11,IF($N$4=$A$49,'SFR Table 3a all'!AY31,IF($N$4=$A$50,'SFR Table 3a all'!AY51,IF($N$4=$A$51,'SFR Table 3a all'!AY71,'SFR Table 3a all'!AY91))))))</f>
        <v>1100</v>
      </c>
      <c r="G16" s="194">
        <f>IF($N$3=$F$48,IF($N$4=$A$48,'SFR Table 3a all'!H11,IF($N$4=$A$49,'SFR Table 3a all'!H31,IF($N$4=$A$50,'SFR Table 3a all'!H51,IF($N$4=$A$51,'SFR Table 3a all'!H71,'SFR Table 3a all'!H91)))),IF($N$3=$F$49,IF($N$4=$A$48,'SFR Table 3a all'!AD11,IF($N$4=$A$49,'SFR Table 3a all'!AD31,IF($N$4=$A$50,'SFR Table 3a all'!AD51,IF($N$4=$A$51,'SFR Table 3a all'!AD71,'SFR Table 3a all'!AD91)))),IF($N$4=$A$48,'SFR Table 3a all'!AZ11,IF($N$4=$A$49,'SFR Table 3a all'!AZ31,IF($N$4=$A$50,'SFR Table 3a all'!AZ51,IF($N$4=$A$51,'SFR Table 3a all'!AZ71,'SFR Table 3a all'!AZ91))))))</f>
        <v>1140</v>
      </c>
      <c r="H16" s="153"/>
      <c r="I16" s="125">
        <f>IF($N$3=$F$48,IF($N$4=$A$48,'SFR Table 3a all'!I11,IF($N$4=$A$49,'SFR Table 3a all'!I31,IF($N$4=$A$50,'SFR Table 3a all'!I51,IF($N$4=$A$51,'SFR Table 3a all'!I71,'SFR Table 3a all'!I91)))),IF($N$3=$F$49,IF($N$4=$A$48,'SFR Table 3a all'!AE11,IF($N$4=$A$49,'SFR Table 3a all'!AE31,IF($N$4=$A$50,'SFR Table 3a all'!AE51,IF($N$4=$A$51,'SFR Table 3a all'!AE71,'SFR Table 3a all'!AE91)))),IF($N$4=$A$48,'SFR Table 3a all'!BA11,IF($N$4=$A$49,'SFR Table 3a all'!BA31,IF($N$4=$A$50,'SFR Table 3a all'!BA51,IF($N$4=$A$51,'SFR Table 3a all'!BA71,'SFR Table 3a all'!BA91))))))</f>
        <v>20850</v>
      </c>
      <c r="J16" s="126">
        <f>IF($N$3=$F$48,IF($N$4=$A$48,'SFR Table 3a all'!J11,IF($N$4=$A$49,'SFR Table 3a all'!J31,IF($N$4=$A$50,'SFR Table 3a all'!J51,IF($N$4=$A$51,'SFR Table 3a all'!J71,'SFR Table 3a all'!J91)))),IF($N$3=$F$49,IF($N$4=$A$48,'SFR Table 3a all'!AF11,IF($N$4=$A$49,'SFR Table 3a all'!AF31,IF($N$4=$A$50,'SFR Table 3a all'!AF51,IF($N$4=$A$51,'SFR Table 3a all'!AF71,'SFR Table 3a all'!AF91)))),IF($N$4=$A$48,'SFR Table 3a all'!BB11,IF($N$4=$A$49,'SFR Table 3a all'!BB31,IF($N$4=$A$50,'SFR Table 3a all'!BB51,IF($N$4=$A$51,'SFR Table 3a all'!BB71,'SFR Table 3a all'!BB91))))))</f>
        <v>20360</v>
      </c>
      <c r="K16" s="126">
        <f>IF($N$3=$F$48,IF($N$4=$A$48,'SFR Table 3a all'!K11,IF($N$4=$A$49,'SFR Table 3a all'!K31,IF($N$4=$A$50,'SFR Table 3a all'!K51,IF($N$4=$A$51,'SFR Table 3a all'!K71,'SFR Table 3a all'!K91)))),IF($N$3=$F$49,IF($N$4=$A$48,'SFR Table 3a all'!AG11,IF($N$4=$A$49,'SFR Table 3a all'!AG31,IF($N$4=$A$50,'SFR Table 3a all'!AG51,IF($N$4=$A$51,'SFR Table 3a all'!AG71,'SFR Table 3a all'!AG91)))),IF($N$4=$A$48,'SFR Table 3a all'!BC11,IF($N$4=$A$49,'SFR Table 3a all'!BC31,IF($N$4=$A$50,'SFR Table 3a all'!BC51,IF($N$4=$A$51,'SFR Table 3a all'!BC71,'SFR Table 3a all'!BC91))))))</f>
        <v>21270</v>
      </c>
      <c r="L16" s="194">
        <f>IF($N$3=$F$48,IF($N$4=$A$48,'SFR Table 3a all'!L11,IF($N$4=$A$49,'SFR Table 3a all'!L31,IF($N$4=$A$50,'SFR Table 3a all'!L51,IF($N$4=$A$51,'SFR Table 3a all'!L71,'SFR Table 3a all'!L91)))),IF($N$3=$F$49,IF($N$4=$A$48,'SFR Table 3a all'!AH11,IF($N$4=$A$49,'SFR Table 3a all'!AH31,IF($N$4=$A$50,'SFR Table 3a all'!AH51,IF($N$4=$A$51,'SFR Table 3a all'!AH71,'SFR Table 3a all'!AH91)))),IF($N$4=$A$48,'SFR Table 3a all'!BD11,IF($N$4=$A$49,'SFR Table 3a all'!BD31,IF($N$4=$A$50,'SFR Table 3a all'!BD51,IF($N$4=$A$51,'SFR Table 3a all'!BD71,'SFR Table 3a all'!BD91))))))</f>
        <v>21250</v>
      </c>
      <c r="M16" s="195">
        <f>IF($N$3=$F$48,IF($N$4=$A$48,'SFR Table 3a all'!M11,IF($N$4=$A$49,'SFR Table 3a all'!M31,IF($N$4=$A$50,'SFR Table 3a all'!M51,IF($N$4=$A$51,'SFR Table 3a all'!M71,'SFR Table 3a all'!M91)))),IF($N$3=$F$49,IF($N$4=$A$48,'SFR Table 3a all'!AI11,IF($N$4=$A$49,'SFR Table 3a all'!AI31,IF($N$4=$A$50,'SFR Table 3a all'!AI51,IF($N$4=$A$51,'SFR Table 3a all'!AI71,'SFR Table 3a all'!AI91)))),IF($N$4=$A$48,'SFR Table 3a all'!BE11,IF($N$4=$A$49,'SFR Table 3a all'!BE31,IF($N$4=$A$50,'SFR Table 3a all'!BE51,IF($N$4=$A$51,'SFR Table 3a all'!BE71,'SFR Table 3a all'!BE91))))))</f>
        <v>20870</v>
      </c>
      <c r="N16" s="153"/>
      <c r="O16" s="127" t="str">
        <f>IF($N$3=$F$48,IF($N$4=$A$48,'SFR Table 3a all'!S11,IF($N$4=$A$49,'SFR Table 3a all'!S31,IF($N$4=$A$50,'SFR Table 3a all'!S51,IF($N$4=$A$51,'SFR Table 3a all'!S71,'SFR Table 3a all'!S91)))),IF($N$3=$F$49,IF($N$4=$A$48,'SFR Table 3a all'!AO11,IF($N$4=$A$49,'SFR Table 3a all'!AO31,IF($N$4=$A$50,'SFR Table 3a all'!AO51,IF($N$4=$A$51,'SFR Table 3a all'!AO71,'SFR Table 3a all'!AO91)))),IF($N$4=$A$48,'SFR Table 3a all'!BK11,IF($N$4=$A$49,'SFR Table 3a all'!BK31,IF($N$4=$A$50,'SFR Table 3a all'!BK51,IF($N$4=$A$51,'SFR Table 3a all'!BK71,'SFR Table 3a all'!BK91))))))</f>
        <v>..</v>
      </c>
      <c r="P16" s="600" t="str">
        <f>IF($N$3=$F$48,IF($N$4=$A$48,'SFR Table 3a all'!T11,IF($N$4=$A$49,'SFR Table 3a all'!T31,IF($N$4=$A$50,'SFR Table 3a all'!T51,IF($N$4=$A$51,'SFR Table 3a all'!T71,'SFR Table 3a all'!T91)))),IF($N$3=$F$49,IF($N$4=$A$48,'SFR Table 3a all'!AP11,IF($N$4=$A$49,'SFR Table 3a all'!AP31,IF($N$4=$A$50,'SFR Table 3a all'!AP51,IF($N$4=$A$51,'SFR Table 3a all'!AP71,'SFR Table 3a all'!AP91)))),IF($N$4=$A$48,'SFR Table 3a all'!BL11,IF($N$4=$A$49,'SFR Table 3a all'!BL31,IF($N$4=$A$50,'SFR Table 3a all'!BL51,IF($N$4=$A$51,'SFR Table 3a all'!BL71,'SFR Table 3a all'!BL91))))))</f>
        <v>..</v>
      </c>
      <c r="Q16" s="600" t="str">
        <f>IF($N$3=$F$48,IF($N$4=$A$48,'SFR Table 3a all'!U11,IF($N$4=$A$49,'SFR Table 3a all'!U31,IF($N$4=$A$50,'SFR Table 3a all'!U51,IF($N$4=$A$51,'SFR Table 3a all'!U71,'SFR Table 3a all'!U91)))),IF($N$3=$F$49,IF($N$4=$A$48,'SFR Table 3a all'!AQ11,IF($N$4=$A$49,'SFR Table 3a all'!AQ31,IF($N$4=$A$50,'SFR Table 3a all'!AQ51,IF($N$4=$A$51,'SFR Table 3a all'!AQ71,'SFR Table 3a all'!AQ91)))),IF($N$4=$A$48,'SFR Table 3a all'!BM11,IF($N$4=$A$49,'SFR Table 3a all'!BM31,IF($N$4=$A$50,'SFR Table 3a all'!BM51,IF($N$4=$A$51,'SFR Table 3a all'!BM71,'SFR Table 3a all'!BM91))))))</f>
        <v>..</v>
      </c>
      <c r="R16" s="195" t="str">
        <f>IF($N$3=$F$48,IF($N$4=$A$48,'SFR Table 3a all'!V11,IF($N$4=$A$49,'SFR Table 3a all'!V31,IF($N$4=$A$50,'SFR Table 3a all'!V51,IF($N$4=$A$51,'SFR Table 3a all'!V71,'SFR Table 3a all'!V91)))),IF($N$3=$F$49,IF($N$4=$A$48,'SFR Table 3a all'!AR11,IF($N$4=$A$49,'SFR Table 3a all'!AR31,IF($N$4=$A$50,'SFR Table 3a all'!AR51,IF($N$4=$A$51,'SFR Table 3a all'!AR71,'SFR Table 3a all'!AR91)))),IF($N$4=$A$48,'SFR Table 3a all'!BN11,IF($N$4=$A$49,'SFR Table 3a all'!BN31,IF($N$4=$A$50,'SFR Table 3a all'!BN51,IF($N$4=$A$51,'SFR Table 3a all'!BN71,'SFR Table 3a all'!BN91))))))</f>
        <v>..</v>
      </c>
      <c r="S16" s="535" t="str">
        <f>IF($N$3=$F$48,IF($N$4=$A$48,'SFR Table 3a all'!W11,IF($N$4=$A$49,'SFR Table 3a all'!W31,IF($N$4=$A$50,'SFR Table 3a all'!W51,IF($N$4=$A$51,'SFR Table 3a all'!W71,'SFR Table 3a all'!W91)))),IF($N$3=$F$49,IF($N$4=$A$48,'SFR Table 3a all'!AS11,IF($N$4=$A$49,'SFR Table 3a all'!AS31,IF($N$4=$A$50,'SFR Table 3a all'!AS51,IF($N$4=$A$51,'SFR Table 3a all'!AS71,'SFR Table 3a all'!AS91)))),IF($N$4=$A$48,'SFR Table 3a all'!BO11,IF($N$4=$A$49,'SFR Table 3a all'!BO31,IF($N$4=$A$50,'SFR Table 3a all'!BO51,IF($N$4=$A$51,'SFR Table 3a all'!BO71,'SFR Table 3a all'!BO91))))))</f>
        <v>..</v>
      </c>
      <c r="U16" s="170"/>
    </row>
    <row r="17" spans="1:29" s="39" customFormat="1" x14ac:dyDescent="0.2">
      <c r="A17" s="168"/>
      <c r="B17" s="168" t="s">
        <v>64</v>
      </c>
      <c r="C17" s="198">
        <f>IF($N$3=$F$48,IF($N$4=$A$48,'SFR Table 3a all'!D12,IF($N$4=$A$49,'SFR Table 3a all'!D32,IF($N$4=$A$50,'SFR Table 3a all'!D52,IF($N$4=$A$51,'SFR Table 3a all'!D72,'SFR Table 3a all'!D92)))),IF($N$3=$F$49,IF($N$4=$A$48,'SFR Table 3a all'!Z12,IF($N$4=$A$49,'SFR Table 3a all'!Z32,IF($N$4=$A$50,'SFR Table 3a all'!Z52,IF($N$4=$A$51,'SFR Table 3a all'!Z72,'SFR Table 3a all'!Z92)))),IF($N$4=$A$48,'SFR Table 3a all'!AV12,IF($N$4=$A$49,'SFR Table 3a all'!AV32,IF($N$4=$A$50,'SFR Table 3a all'!AV52,IF($N$4=$A$51,'SFR Table 3a all'!AV72,'SFR Table 3a all'!AV92))))))</f>
        <v>1760</v>
      </c>
      <c r="D17" s="196">
        <f>IF($N$3=$F$48,IF($N$4=$A$48,'SFR Table 3a all'!E12,IF($N$4=$A$49,'SFR Table 3a all'!E32,IF($N$4=$A$50,'SFR Table 3a all'!E52,IF($N$4=$A$51,'SFR Table 3a all'!E72,'SFR Table 3a all'!E92)))),IF($N$3=$F$49,IF($N$4=$A$48,'SFR Table 3a all'!AA12,IF($N$4=$A$49,'SFR Table 3a all'!AA32,IF($N$4=$A$50,'SFR Table 3a all'!AA52,IF($N$4=$A$51,'SFR Table 3a all'!AA72,'SFR Table 3a all'!AA92)))),IF($N$4=$A$48,'SFR Table 3a all'!AW12,IF($N$4=$A$49,'SFR Table 3a all'!AW32,IF($N$4=$A$50,'SFR Table 3a all'!AW52,IF($N$4=$A$51,'SFR Table 3a all'!AW72,'SFR Table 3a all'!AW92))))))</f>
        <v>1490</v>
      </c>
      <c r="E17" s="196">
        <f>IF($N$3=$F$48,IF($N$4=$A$48,'SFR Table 3a all'!F12,IF($N$4=$A$49,'SFR Table 3a all'!F32,IF($N$4=$A$50,'SFR Table 3a all'!F52,IF($N$4=$A$51,'SFR Table 3a all'!F72,'SFR Table 3a all'!F92)))),IF($N$3=$F$49,IF($N$4=$A$48,'SFR Table 3a all'!AB12,IF($N$4=$A$49,'SFR Table 3a all'!AB32,IF($N$4=$A$50,'SFR Table 3a all'!AB52,IF($N$4=$A$51,'SFR Table 3a all'!AB72,'SFR Table 3a all'!AB92)))),IF($N$4=$A$48,'SFR Table 3a all'!AX12,IF($N$4=$A$49,'SFR Table 3a all'!AX32,IF($N$4=$A$50,'SFR Table 3a all'!AX52,IF($N$4=$A$51,'SFR Table 3a all'!AX72,'SFR Table 3a all'!AX92))))))</f>
        <v>1500</v>
      </c>
      <c r="F17" s="197">
        <f>IF($N$3=$F$48,IF($N$4=$A$48,'SFR Table 3a all'!G12,IF($N$4=$A$49,'SFR Table 3a all'!G32,IF($N$4=$A$50,'SFR Table 3a all'!G52,IF($N$4=$A$51,'SFR Table 3a all'!G72,'SFR Table 3a all'!G92)))),IF($N$3=$F$49,IF($N$4=$A$48,'SFR Table 3a all'!AC12,IF($N$4=$A$49,'SFR Table 3a all'!AC32,IF($N$4=$A$50,'SFR Table 3a all'!AC52,IF($N$4=$A$51,'SFR Table 3a all'!AC72,'SFR Table 3a all'!AC92)))),IF($N$4=$A$48,'SFR Table 3a all'!AY12,IF($N$4=$A$49,'SFR Table 3a all'!AY32,IF($N$4=$A$50,'SFR Table 3a all'!AY52,IF($N$4=$A$51,'SFR Table 3a all'!AY72,'SFR Table 3a all'!AY92))))))</f>
        <v>1550</v>
      </c>
      <c r="G17" s="197">
        <f>IF($N$3=$F$48,IF($N$4=$A$48,'SFR Table 3a all'!H12,IF($N$4=$A$49,'SFR Table 3a all'!H32,IF($N$4=$A$50,'SFR Table 3a all'!H52,IF($N$4=$A$51,'SFR Table 3a all'!H72,'SFR Table 3a all'!H92)))),IF($N$3=$F$49,IF($N$4=$A$48,'SFR Table 3a all'!AD12,IF($N$4=$A$49,'SFR Table 3a all'!AD32,IF($N$4=$A$50,'SFR Table 3a all'!AD52,IF($N$4=$A$51,'SFR Table 3a all'!AD72,'SFR Table 3a all'!AD92)))),IF($N$4=$A$48,'SFR Table 3a all'!AZ12,IF($N$4=$A$49,'SFR Table 3a all'!AZ32,IF($N$4=$A$50,'SFR Table 3a all'!AZ52,IF($N$4=$A$51,'SFR Table 3a all'!AZ72,'SFR Table 3a all'!AZ92))))))</f>
        <v>1390</v>
      </c>
      <c r="H17" s="196"/>
      <c r="I17" s="198">
        <f>IF($N$3=$F$48,IF($N$4=$A$48,'SFR Table 3a all'!I12,IF($N$4=$A$49,'SFR Table 3a all'!I32,IF($N$4=$A$50,'SFR Table 3a all'!I52,IF($N$4=$A$51,'SFR Table 3a all'!I72,'SFR Table 3a all'!I92)))),IF($N$3=$F$49,IF($N$4=$A$48,'SFR Table 3a all'!AE12,IF($N$4=$A$49,'SFR Table 3a all'!AE32,IF($N$4=$A$50,'SFR Table 3a all'!AE52,IF($N$4=$A$51,'SFR Table 3a all'!AE72,'SFR Table 3a all'!AE92)))),IF($N$4=$A$48,'SFR Table 3a all'!BA12,IF($N$4=$A$49,'SFR Table 3a all'!BA32,IF($N$4=$A$50,'SFR Table 3a all'!BA52,IF($N$4=$A$51,'SFR Table 3a all'!BA72,'SFR Table 3a all'!BA92))))))</f>
        <v>113120</v>
      </c>
      <c r="J17" s="196">
        <f>IF($N$3=$F$48,IF($N$4=$A$48,'SFR Table 3a all'!J12,IF($N$4=$A$49,'SFR Table 3a all'!J32,IF($N$4=$A$50,'SFR Table 3a all'!J52,IF($N$4=$A$51,'SFR Table 3a all'!J72,'SFR Table 3a all'!J92)))),IF($N$3=$F$49,IF($N$4=$A$48,'SFR Table 3a all'!AF12,IF($N$4=$A$49,'SFR Table 3a all'!AF32,IF($N$4=$A$50,'SFR Table 3a all'!AF52,IF($N$4=$A$51,'SFR Table 3a all'!AF72,'SFR Table 3a all'!AF92)))),IF($N$4=$A$48,'SFR Table 3a all'!BB12,IF($N$4=$A$49,'SFR Table 3a all'!BB32,IF($N$4=$A$50,'SFR Table 3a all'!BB52,IF($N$4=$A$51,'SFR Table 3a all'!BB72,'SFR Table 3a all'!BB92))))))</f>
        <v>102970</v>
      </c>
      <c r="K17" s="196">
        <f>IF($N$3=$F$48,IF($N$4=$A$48,'SFR Table 3a all'!K12,IF($N$4=$A$49,'SFR Table 3a all'!K32,IF($N$4=$A$50,'SFR Table 3a all'!K52,IF($N$4=$A$51,'SFR Table 3a all'!K72,'SFR Table 3a all'!K92)))),IF($N$3=$F$49,IF($N$4=$A$48,'SFR Table 3a all'!AG12,IF($N$4=$A$49,'SFR Table 3a all'!AG32,IF($N$4=$A$50,'SFR Table 3a all'!AG52,IF($N$4=$A$51,'SFR Table 3a all'!AG72,'SFR Table 3a all'!AG92)))),IF($N$4=$A$48,'SFR Table 3a all'!BC12,IF($N$4=$A$49,'SFR Table 3a all'!BC32,IF($N$4=$A$50,'SFR Table 3a all'!BC52,IF($N$4=$A$51,'SFR Table 3a all'!BC72,'SFR Table 3a all'!BC92))))))</f>
        <v>95690</v>
      </c>
      <c r="L17" s="197">
        <f>IF($N$3=$F$48,IF($N$4=$A$48,'SFR Table 3a all'!L12,IF($N$4=$A$49,'SFR Table 3a all'!L32,IF($N$4=$A$50,'SFR Table 3a all'!L52,IF($N$4=$A$51,'SFR Table 3a all'!L72,'SFR Table 3a all'!L92)))),IF($N$3=$F$49,IF($N$4=$A$48,'SFR Table 3a all'!AH12,IF($N$4=$A$49,'SFR Table 3a all'!AH32,IF($N$4=$A$50,'SFR Table 3a all'!AH52,IF($N$4=$A$51,'SFR Table 3a all'!AH72,'SFR Table 3a all'!AH92)))),IF($N$4=$A$48,'SFR Table 3a all'!BD12,IF($N$4=$A$49,'SFR Table 3a all'!BD32,IF($N$4=$A$50,'SFR Table 3a all'!BD52,IF($N$4=$A$51,'SFR Table 3a all'!BD72,'SFR Table 3a all'!BD92))))))</f>
        <v>91230</v>
      </c>
      <c r="M17" s="197">
        <f>IF($N$3=$F$48,IF($N$4=$A$48,'SFR Table 3a all'!M12,IF($N$4=$A$49,'SFR Table 3a all'!M32,IF($N$4=$A$50,'SFR Table 3a all'!M52,IF($N$4=$A$51,'SFR Table 3a all'!M72,'SFR Table 3a all'!M92)))),IF($N$3=$F$49,IF($N$4=$A$48,'SFR Table 3a all'!AI12,IF($N$4=$A$49,'SFR Table 3a all'!AI32,IF($N$4=$A$50,'SFR Table 3a all'!AI52,IF($N$4=$A$51,'SFR Table 3a all'!AI72,'SFR Table 3a all'!AI92)))),IF($N$4=$A$48,'SFR Table 3a all'!BE12,IF($N$4=$A$49,'SFR Table 3a all'!BE32,IF($N$4=$A$50,'SFR Table 3a all'!BE52,IF($N$4=$A$51,'SFR Table 3a all'!BE72,'SFR Table 3a all'!BE92))))))</f>
        <v>72360</v>
      </c>
      <c r="N17" s="196"/>
      <c r="O17" s="127" t="str">
        <f>IF($N$3=$F$48,IF($N$4=$A$48,'SFR Table 3a all'!S12,IF($N$4=$A$49,'SFR Table 3a all'!S32,IF($N$4=$A$50,'SFR Table 3a all'!S52,IF($N$4=$A$51,'SFR Table 3a all'!S72,'SFR Table 3a all'!S92)))),IF($N$3=$F$49,IF($N$4=$A$48,'SFR Table 3a all'!AO12,IF($N$4=$A$49,'SFR Table 3a all'!AO32,IF($N$4=$A$50,'SFR Table 3a all'!AO52,IF($N$4=$A$51,'SFR Table 3a all'!AO72,'SFR Table 3a all'!AO92)))),IF($N$4=$A$48,'SFR Table 3a all'!BK12,IF($N$4=$A$49,'SFR Table 3a all'!BK32,IF($N$4=$A$50,'SFR Table 3a all'!BK52,IF($N$4=$A$51,'SFR Table 3a all'!BK72,'SFR Table 3a all'!BK92))))))</f>
        <v>..</v>
      </c>
      <c r="P17" s="600" t="str">
        <f>IF($N$3=$F$48,IF($N$4=$A$48,'SFR Table 3a all'!T12,IF($N$4=$A$49,'SFR Table 3a all'!T32,IF($N$4=$A$50,'SFR Table 3a all'!T52,IF($N$4=$A$51,'SFR Table 3a all'!T72,'SFR Table 3a all'!T92)))),IF($N$3=$F$49,IF($N$4=$A$48,'SFR Table 3a all'!AP12,IF($N$4=$A$49,'SFR Table 3a all'!AP32,IF($N$4=$A$50,'SFR Table 3a all'!AP52,IF($N$4=$A$51,'SFR Table 3a all'!AP72,'SFR Table 3a all'!AP92)))),IF($N$4=$A$48,'SFR Table 3a all'!BL12,IF($N$4=$A$49,'SFR Table 3a all'!BL32,IF($N$4=$A$50,'SFR Table 3a all'!BL52,IF($N$4=$A$51,'SFR Table 3a all'!BL72,'SFR Table 3a all'!BL92))))))</f>
        <v>..</v>
      </c>
      <c r="Q17" s="600" t="str">
        <f>IF($N$3=$F$48,IF($N$4=$A$48,'SFR Table 3a all'!U12,IF($N$4=$A$49,'SFR Table 3a all'!U32,IF($N$4=$A$50,'SFR Table 3a all'!U52,IF($N$4=$A$51,'SFR Table 3a all'!U72,'SFR Table 3a all'!U92)))),IF($N$3=$F$49,IF($N$4=$A$48,'SFR Table 3a all'!AQ12,IF($N$4=$A$49,'SFR Table 3a all'!AQ32,IF($N$4=$A$50,'SFR Table 3a all'!AQ52,IF($N$4=$A$51,'SFR Table 3a all'!AQ72,'SFR Table 3a all'!AQ92)))),IF($N$4=$A$48,'SFR Table 3a all'!BM12,IF($N$4=$A$49,'SFR Table 3a all'!BM32,IF($N$4=$A$50,'SFR Table 3a all'!BM52,IF($N$4=$A$51,'SFR Table 3a all'!BM72,'SFR Table 3a all'!BM92))))))</f>
        <v>..</v>
      </c>
      <c r="R17" s="199" t="str">
        <f>IF($N$3=$F$48,IF($N$4=$A$48,'SFR Table 3a all'!V12,IF($N$4=$A$49,'SFR Table 3a all'!V32,IF($N$4=$A$50,'SFR Table 3a all'!V52,IF($N$4=$A$51,'SFR Table 3a all'!V72,'SFR Table 3a all'!V92)))),IF($N$3=$F$49,IF($N$4=$A$48,'SFR Table 3a all'!AR12,IF($N$4=$A$49,'SFR Table 3a all'!AR32,IF($N$4=$A$50,'SFR Table 3a all'!AR52,IF($N$4=$A$51,'SFR Table 3a all'!AR72,'SFR Table 3a all'!AR92)))),IF($N$4=$A$48,'SFR Table 3a all'!BN12,IF($N$4=$A$49,'SFR Table 3a all'!BN32,IF($N$4=$A$50,'SFR Table 3a all'!BN52,IF($N$4=$A$51,'SFR Table 3a all'!BN72,'SFR Table 3a all'!BN92))))))</f>
        <v>..</v>
      </c>
      <c r="S17" s="535" t="str">
        <f>IF($N$3=$F$48,IF($N$4=$A$48,'SFR Table 3a all'!W12,IF($N$4=$A$49,'SFR Table 3a all'!W32,IF($N$4=$A$50,'SFR Table 3a all'!W52,IF($N$4=$A$51,'SFR Table 3a all'!W72,'SFR Table 3a all'!W92)))),IF($N$3=$F$49,IF($N$4=$A$48,'SFR Table 3a all'!AS12,IF($N$4=$A$49,'SFR Table 3a all'!AS32,IF($N$4=$A$50,'SFR Table 3a all'!AS52,IF($N$4=$A$51,'SFR Table 3a all'!AS72,'SFR Table 3a all'!AS92)))),IF($N$4=$A$48,'SFR Table 3a all'!BO12,IF($N$4=$A$49,'SFR Table 3a all'!BO32,IF($N$4=$A$50,'SFR Table 3a all'!BO52,IF($N$4=$A$51,'SFR Table 3a all'!BO72,'SFR Table 3a all'!BO92))))))</f>
        <v>..</v>
      </c>
      <c r="U17" s="170"/>
    </row>
    <row r="18" spans="1:29" x14ac:dyDescent="0.2">
      <c r="A18" s="150"/>
      <c r="B18" s="43"/>
      <c r="C18" s="200"/>
      <c r="D18" s="200"/>
      <c r="E18" s="200"/>
      <c r="F18" s="201"/>
      <c r="G18" s="201"/>
      <c r="H18" s="200"/>
      <c r="I18" s="200"/>
      <c r="J18" s="154"/>
      <c r="K18" s="154"/>
      <c r="L18" s="201"/>
      <c r="M18" s="532"/>
      <c r="N18" s="200"/>
      <c r="O18" s="134"/>
      <c r="P18" s="134"/>
      <c r="Q18" s="134"/>
      <c r="R18" s="202"/>
      <c r="S18" s="536"/>
      <c r="U18" s="170"/>
    </row>
    <row r="19" spans="1:29" s="39" customFormat="1" x14ac:dyDescent="0.2">
      <c r="A19" s="150" t="s">
        <v>632</v>
      </c>
      <c r="B19" s="43"/>
      <c r="C19" s="200"/>
      <c r="D19" s="200"/>
      <c r="E19" s="200"/>
      <c r="F19" s="201"/>
      <c r="G19" s="201"/>
      <c r="H19" s="200"/>
      <c r="I19" s="200"/>
      <c r="J19" s="154"/>
      <c r="K19" s="154"/>
      <c r="L19" s="201"/>
      <c r="M19" s="532"/>
      <c r="N19" s="200"/>
      <c r="O19" s="134"/>
      <c r="P19" s="134"/>
      <c r="Q19" s="134"/>
      <c r="R19" s="202"/>
      <c r="S19" s="536"/>
      <c r="U19" s="67"/>
    </row>
    <row r="20" spans="1:29" s="39" customFormat="1" x14ac:dyDescent="0.2">
      <c r="A20" s="167" t="s">
        <v>62</v>
      </c>
      <c r="B20" s="43"/>
      <c r="C20" s="575">
        <f>IF($N$3=$F$48,IF($N$4=$A$48,'SFR Table 3a all'!D15,IF($N$4=$A$49,'SFR Table 3a all'!D35,IF($N$4=$A$50,'SFR Table 3a all'!D55,IF($N$4=$A$51,'SFR Table 3a all'!D75,'SFR Table 3a all'!D95)))),IF($N$3=$F$49,IF($N$4=$A$48,'SFR Table 3a all'!Z15,IF($N$4=$A$49,'SFR Table 3a all'!Z35,IF($N$4=$A$50,'SFR Table 3a all'!Z55,IF($N$4=$A$51,'SFR Table 3a all'!Z75,'SFR Table 3a all'!Z95)))),IF($N$4=$A$48,'SFR Table 3a all'!AV15,IF($N$4=$A$49,'SFR Table 3a all'!AV35,IF($N$4=$A$50,'SFR Table 3a all'!AV55,IF($N$4=$A$51,'SFR Table 3a all'!AV75,'SFR Table 3a all'!AV95))))))</f>
        <v>13.6</v>
      </c>
      <c r="D20" s="575">
        <f>IF($N$3=$F$48,IF($N$4=$A$48,'SFR Table 3a all'!E15,IF($N$4=$A$49,'SFR Table 3a all'!E35,IF($N$4=$A$50,'SFR Table 3a all'!E55,IF($N$4=$A$51,'SFR Table 3a all'!E75,'SFR Table 3a all'!E95)))),IF($N$3=$F$49,IF($N$4=$A$48,'SFR Table 3a all'!AA15,IF($N$4=$A$49,'SFR Table 3a all'!AA35,IF($N$4=$A$50,'SFR Table 3a all'!AA55,IF($N$4=$A$51,'SFR Table 3a all'!AA75,'SFR Table 3a all'!AA95)))),IF($N$4=$A$48,'SFR Table 3a all'!AW15,IF($N$4=$A$49,'SFR Table 3a all'!AW35,IF($N$4=$A$50,'SFR Table 3a all'!AW55,IF($N$4=$A$51,'SFR Table 3a all'!AW75,'SFR Table 3a all'!AW95))))))</f>
        <v>14.9</v>
      </c>
      <c r="E20" s="575">
        <f>IF($N$3=$F$48,IF($N$4=$A$48,'SFR Table 3a all'!F15,IF($N$4=$A$49,'SFR Table 3a all'!F35,IF($N$4=$A$50,'SFR Table 3a all'!F55,IF($N$4=$A$51,'SFR Table 3a all'!F75,'SFR Table 3a all'!F95)))),IF($N$3=$F$49,IF($N$4=$A$48,'SFR Table 3a all'!AB15,IF($N$4=$A$49,'SFR Table 3a all'!AB35,IF($N$4=$A$50,'SFR Table 3a all'!AB55,IF($N$4=$A$51,'SFR Table 3a all'!AB75,'SFR Table 3a all'!AB95)))),IF($N$4=$A$48,'SFR Table 3a all'!AX15,IF($N$4=$A$49,'SFR Table 3a all'!AX35,IF($N$4=$A$50,'SFR Table 3a all'!AX55,IF($N$4=$A$51,'SFR Table 3a all'!AX75,'SFR Table 3a all'!AX95))))))</f>
        <v>15.5</v>
      </c>
      <c r="F20" s="576">
        <f>IF($N$3=$F$48,IF($N$4=$A$48,'SFR Table 3a all'!G15,IF($N$4=$A$49,'SFR Table 3a all'!G35,IF($N$4=$A$50,'SFR Table 3a all'!G55,IF($N$4=$A$51,'SFR Table 3a all'!G75,'SFR Table 3a all'!G95)))),IF($N$3=$F$49,IF($N$4=$A$48,'SFR Table 3a all'!AC15,IF($N$4=$A$49,'SFR Table 3a all'!AC35,IF($N$4=$A$50,'SFR Table 3a all'!AC55,IF($N$4=$A$51,'SFR Table 3a all'!AC75,'SFR Table 3a all'!AC95)))),IF($N$4=$A$48,'SFR Table 3a all'!AY15,IF($N$4=$A$49,'SFR Table 3a all'!AY35,IF($N$4=$A$50,'SFR Table 3a all'!AY55,IF($N$4=$A$51,'SFR Table 3a all'!AY75,'SFR Table 3a all'!AY95))))))</f>
        <v>12.2</v>
      </c>
      <c r="G20" s="576">
        <f>IF($N$3=$F$48,IF($N$4=$A$48,'SFR Table 3a all'!H15,IF($N$4=$A$49,'SFR Table 3a all'!H35,IF($N$4=$A$50,'SFR Table 3a all'!H55,IF($N$4=$A$51,'SFR Table 3a all'!H75,'SFR Table 3a all'!H95)))),IF($N$3=$F$49,IF($N$4=$A$48,'SFR Table 3a all'!AD15,IF($N$4=$A$49,'SFR Table 3a all'!AD35,IF($N$4=$A$50,'SFR Table 3a all'!AD55,IF($N$4=$A$51,'SFR Table 3a all'!AD75,'SFR Table 3a all'!AD95)))),IF($N$4=$A$48,'SFR Table 3a all'!AZ15,IF($N$4=$A$49,'SFR Table 3a all'!AZ35,IF($N$4=$A$50,'SFR Table 3a all'!AZ55,IF($N$4=$A$51,'SFR Table 3a all'!AZ75,'SFR Table 3a all'!AZ95))))))</f>
        <v>13.8</v>
      </c>
      <c r="H20" s="577"/>
      <c r="I20" s="577">
        <f>IF($N$3=$F$48,IF($N$4=$A$48,'SFR Table 3a all'!I15,IF($N$4=$A$49,'SFR Table 3a all'!I35,IF($N$4=$A$50,'SFR Table 3a all'!I55,IF($N$4=$A$51,'SFR Table 3a all'!I75,'SFR Table 3a all'!I95)))),IF($N$3=$F$49,IF($N$4=$A$48,'SFR Table 3a all'!AE15,IF($N$4=$A$49,'SFR Table 3a all'!AE35,IF($N$4=$A$50,'SFR Table 3a all'!AE55,IF($N$4=$A$51,'SFR Table 3a all'!AE75,'SFR Table 3a all'!AE95)))),IF($N$4=$A$48,'SFR Table 3a all'!BA15,IF($N$4=$A$49,'SFR Table 3a all'!BA35,IF($N$4=$A$50,'SFR Table 3a all'!BA55,IF($N$4=$A$51,'SFR Table 3a all'!BA75,'SFR Table 3a all'!BA95))))))</f>
        <v>58.5</v>
      </c>
      <c r="J20" s="578">
        <f>IF($N$3=$F$48,IF($N$4=$A$48,'SFR Table 3a all'!J15,IF($N$4=$A$49,'SFR Table 3a all'!J35,IF($N$4=$A$50,'SFR Table 3a all'!J55,IF($N$4=$A$51,'SFR Table 3a all'!J75,'SFR Table 3a all'!J95)))),IF($N$3=$F$49,IF($N$4=$A$48,'SFR Table 3a all'!AF15,IF($N$4=$A$49,'SFR Table 3a all'!AF35,IF($N$4=$A$50,'SFR Table 3a all'!AF55,IF($N$4=$A$51,'SFR Table 3a all'!AF75,'SFR Table 3a all'!AF95)))),IF($N$4=$A$48,'SFR Table 3a all'!BB15,IF($N$4=$A$49,'SFR Table 3a all'!BB35,IF($N$4=$A$50,'SFR Table 3a all'!BB55,IF($N$4=$A$51,'SFR Table 3a all'!BB75,'SFR Table 3a all'!BB95))))))</f>
        <v>58.8</v>
      </c>
      <c r="K20" s="579">
        <f>IF($N$3=$F$48,IF($N$4=$A$48,'SFR Table 3a all'!K15,IF($N$4=$A$49,'SFR Table 3a all'!K35,IF($N$4=$A$50,'SFR Table 3a all'!K55,IF($N$4=$A$51,'SFR Table 3a all'!K75,'SFR Table 3a all'!K95)))),IF($N$3=$F$49,IF($N$4=$A$48,'SFR Table 3a all'!AG15,IF($N$4=$A$49,'SFR Table 3a all'!AG35,IF($N$4=$A$50,'SFR Table 3a all'!AG55,IF($N$4=$A$51,'SFR Table 3a all'!AG75,'SFR Table 3a all'!AG95)))),IF($N$4=$A$48,'SFR Table 3a all'!BC15,IF($N$4=$A$49,'SFR Table 3a all'!BC35,IF($N$4=$A$50,'SFR Table 3a all'!BC55,IF($N$4=$A$51,'SFR Table 3a all'!BC75,'SFR Table 3a all'!BC95))))))</f>
        <v>58.6</v>
      </c>
      <c r="L20" s="576">
        <f>IF($N$3=$F$48,IF($N$4=$A$48,'SFR Table 3a all'!L15,IF($N$4=$A$49,'SFR Table 3a all'!L35,IF($N$4=$A$50,'SFR Table 3a all'!L55,IF($N$4=$A$51,'SFR Table 3a all'!L75,'SFR Table 3a all'!L95)))),IF($N$3=$F$49,IF($N$4=$A$48,'SFR Table 3a all'!AH15,IF($N$4=$A$49,'SFR Table 3a all'!AH35,IF($N$4=$A$50,'SFR Table 3a all'!AH55,IF($N$4=$A$51,'SFR Table 3a all'!AH75,'SFR Table 3a all'!AH95)))),IF($N$4=$A$48,'SFR Table 3a all'!BD15,IF($N$4=$A$49,'SFR Table 3a all'!BD35,IF($N$4=$A$50,'SFR Table 3a all'!BD55,IF($N$4=$A$51,'SFR Table 3a all'!BD75,'SFR Table 3a all'!BD95))))))</f>
        <v>52.9</v>
      </c>
      <c r="M20" s="580">
        <f>IF($N$3=$F$48,IF($N$4=$A$48,'SFR Table 3a all'!M15,IF($N$4=$A$49,'SFR Table 3a all'!M35,IF($N$4=$A$50,'SFR Table 3a all'!M55,IF($N$4=$A$51,'SFR Table 3a all'!M75,'SFR Table 3a all'!M95)))),IF($N$3=$F$49,IF($N$4=$A$48,'SFR Table 3a all'!AI15,IF($N$4=$A$49,'SFR Table 3a all'!AI35,IF($N$4=$A$50,'SFR Table 3a all'!AI55,IF($N$4=$A$51,'SFR Table 3a all'!AI75,'SFR Table 3a all'!AI95)))),IF($N$4=$A$48,'SFR Table 3a all'!BE15,IF($N$4=$A$49,'SFR Table 3a all'!BE35,IF($N$4=$A$50,'SFR Table 3a all'!BE55,IF($N$4=$A$51,'SFR Table 3a all'!BE75,'SFR Table 3a all'!BE95))))))</f>
        <v>53.2</v>
      </c>
      <c r="N20" s="577"/>
      <c r="O20" s="581" t="str">
        <f>IF($N$3=$F$48,IF($N$4=$A$48,'SFR Table 3a all'!S15,IF($N$4=$A$49,'SFR Table 3a all'!S35,IF($N$4=$A$50,'SFR Table 3a all'!S55,IF($N$4=$A$51,'SFR Table 3a all'!S75,'SFR Table 3a all'!S95)))),IF($N$3=$F$49,IF($N$4=$A$48,'SFR Table 3a all'!AO15,IF($N$4=$A$49,'SFR Table 3a all'!AO35,IF($N$4=$A$50,'SFR Table 3a all'!AO55,IF($N$4=$A$51,'SFR Table 3a all'!AO75,'SFR Table 3a all'!AO95)))),IF($N$4=$A$48,'SFR Table 3a all'!BK15,IF($N$4=$A$49,'SFR Table 3a all'!BK35,IF($N$4=$A$50,'SFR Table 3a all'!BK55,IF($N$4=$A$51,'SFR Table 3a all'!BK75,'SFR Table 3a all'!BK95))))))</f>
        <v>..</v>
      </c>
      <c r="P20" s="581">
        <f>IF($N$3=$F$48,IF($N$4=$A$48,'SFR Table 3a all'!T15,IF($N$4=$A$49,'SFR Table 3a all'!T35,IF($N$4=$A$50,'SFR Table 3a all'!T55,IF($N$4=$A$51,'SFR Table 3a all'!T75,'SFR Table 3a all'!T95)))),IF($N$3=$F$49,IF($N$4=$A$48,'SFR Table 3a all'!AP15,IF($N$4=$A$49,'SFR Table 3a all'!AP35,IF($N$4=$A$50,'SFR Table 3a all'!AP55,IF($N$4=$A$51,'SFR Table 3a all'!AP75,'SFR Table 3a all'!AP95)))),IF($N$4=$A$48,'SFR Table 3a all'!BL15,IF($N$4=$A$49,'SFR Table 3a all'!BL35,IF($N$4=$A$50,'SFR Table 3a all'!BL55,IF($N$4=$A$51,'SFR Table 3a all'!BL75,'SFR Table 3a all'!BL95))))))</f>
        <v>15</v>
      </c>
      <c r="Q20" s="581">
        <f>IF($N$3=$F$48,IF($N$4=$A$48,'SFR Table 3a all'!U15,IF($N$4=$A$49,'SFR Table 3a all'!U35,IF($N$4=$A$50,'SFR Table 3a all'!U55,IF($N$4=$A$51,'SFR Table 3a all'!U75,'SFR Table 3a all'!U95)))),IF($N$3=$F$49,IF($N$4=$A$48,'SFR Table 3a all'!AQ15,IF($N$4=$A$49,'SFR Table 3a all'!AQ35,IF($N$4=$A$50,'SFR Table 3a all'!AQ55,IF($N$4=$A$51,'SFR Table 3a all'!AQ75,'SFR Table 3a all'!AQ95)))),IF($N$4=$A$48,'SFR Table 3a all'!BM15,IF($N$4=$A$49,'SFR Table 3a all'!BM35,IF($N$4=$A$50,'SFR Table 3a all'!BM55,IF($N$4=$A$51,'SFR Table 3a all'!BM75,'SFR Table 3a all'!BM95))))))</f>
        <v>16.100000000000001</v>
      </c>
      <c r="R20" s="576">
        <f>IF($N$3=$F$48,IF($N$4=$A$48,'SFR Table 3a all'!V15,IF($N$4=$A$49,'SFR Table 3a all'!V35,IF($N$4=$A$50,'SFR Table 3a all'!V55,IF($N$4=$A$51,'SFR Table 3a all'!V75,'SFR Table 3a all'!V95)))),IF($N$3=$F$49,IF($N$4=$A$48,'SFR Table 3a all'!AR15,IF($N$4=$A$49,'SFR Table 3a all'!AR35,IF($N$4=$A$50,'SFR Table 3a all'!AR55,IF($N$4=$A$51,'SFR Table 3a all'!AR75,'SFR Table 3a all'!AR95)))),IF($N$4=$A$48,'SFR Table 3a all'!BN15,IF($N$4=$A$49,'SFR Table 3a all'!BN35,IF($N$4=$A$50,'SFR Table 3a all'!BN55,IF($N$4=$A$51,'SFR Table 3a all'!BN75,'SFR Table 3a all'!BN95))))))</f>
        <v>15.1</v>
      </c>
      <c r="S20" s="582">
        <f>IF($N$3=$F$48,IF($N$4=$A$48,'SFR Table 3a all'!W15,IF($N$4=$A$49,'SFR Table 3a all'!W35,IF($N$4=$A$50,'SFR Table 3a all'!W55,IF($N$4=$A$51,'SFR Table 3a all'!W75,'SFR Table 3a all'!W95)))),IF($N$3=$F$49,IF($N$4=$A$48,'SFR Table 3a all'!AS15,IF($N$4=$A$49,'SFR Table 3a all'!AS35,IF($N$4=$A$50,'SFR Table 3a all'!AS55,IF($N$4=$A$51,'SFR Table 3a all'!AS75,'SFR Table 3a all'!AS95)))),IF($N$4=$A$48,'SFR Table 3a all'!BO15,IF($N$4=$A$49,'SFR Table 3a all'!BO35,IF($N$4=$A$50,'SFR Table 3a all'!BO55,IF($N$4=$A$51,'SFR Table 3a all'!BO75,'SFR Table 3a all'!BO95))))))</f>
        <v>14.9</v>
      </c>
      <c r="U20" s="598"/>
    </row>
    <row r="21" spans="1:29" s="39" customFormat="1" ht="15" customHeight="1" x14ac:dyDescent="0.2">
      <c r="A21" s="167"/>
      <c r="B21" s="43"/>
      <c r="C21" s="575"/>
      <c r="D21" s="575"/>
      <c r="E21" s="575"/>
      <c r="F21" s="576"/>
      <c r="G21" s="576"/>
      <c r="H21" s="577"/>
      <c r="I21" s="577"/>
      <c r="J21" s="578"/>
      <c r="K21" s="579"/>
      <c r="L21" s="576"/>
      <c r="M21" s="580"/>
      <c r="N21" s="577"/>
      <c r="O21" s="581"/>
      <c r="P21" s="581"/>
      <c r="Q21" s="581"/>
      <c r="R21" s="576"/>
      <c r="S21" s="582"/>
      <c r="U21" s="67"/>
    </row>
    <row r="22" spans="1:29" s="39" customFormat="1" x14ac:dyDescent="0.2">
      <c r="A22" s="168" t="s">
        <v>59</v>
      </c>
      <c r="B22" s="43"/>
      <c r="C22" s="577">
        <f>IF($N$3=$F$48,IF($N$4=$A$48,'SFR Table 3a all'!D17,IF($N$4=$A$49,'SFR Table 3a all'!D37,IF($N$4=$A$50,'SFR Table 3a all'!D57,IF($N$4=$A$51,'SFR Table 3a all'!D77,'SFR Table 3a all'!D97)))),IF($N$3=$F$49,IF($N$4=$A$48,'SFR Table 3a all'!Z17,IF($N$4=$A$49,'SFR Table 3a all'!Z37,IF($N$4=$A$50,'SFR Table 3a all'!Z57,IF($N$4=$A$51,'SFR Table 3a all'!Z77,'SFR Table 3a all'!Z97)))),IF($N$4=$A$48,'SFR Table 3a all'!AV17,IF($N$4=$A$49,'SFR Table 3a all'!AV37,IF($N$4=$A$50,'SFR Table 3a all'!AV57,IF($N$4=$A$51,'SFR Table 3a all'!AV77,'SFR Table 3a all'!AV97))))))</f>
        <v>33.6</v>
      </c>
      <c r="D22" s="579">
        <f>IF($N$3=$F$48,IF($N$4=$A$48,'SFR Table 3a all'!E17,IF($N$4=$A$49,'SFR Table 3a all'!E37,IF($N$4=$A$50,'SFR Table 3a all'!E57,IF($N$4=$A$51,'SFR Table 3a all'!E77,'SFR Table 3a all'!E97)))),IF($N$3=$F$49,IF($N$4=$A$48,'SFR Table 3a all'!AA17,IF($N$4=$A$49,'SFR Table 3a all'!AA37,IF($N$4=$A$50,'SFR Table 3a all'!AA57,IF($N$4=$A$51,'SFR Table 3a all'!AA77,'SFR Table 3a all'!AA97)))),IF($N$4=$A$48,'SFR Table 3a all'!AW17,IF($N$4=$A$49,'SFR Table 3a all'!AW37,IF($N$4=$A$50,'SFR Table 3a all'!AW57,IF($N$4=$A$51,'SFR Table 3a all'!AW77,'SFR Table 3a all'!AW97))))))</f>
        <v>38</v>
      </c>
      <c r="E22" s="579">
        <f>IF($N$3=$F$48,IF($N$4=$A$48,'SFR Table 3a all'!F17,IF($N$4=$A$49,'SFR Table 3a all'!F37,IF($N$4=$A$50,'SFR Table 3a all'!F57,IF($N$4=$A$51,'SFR Table 3a all'!F77,'SFR Table 3a all'!F97)))),IF($N$3=$F$49,IF($N$4=$A$48,'SFR Table 3a all'!AB17,IF($N$4=$A$49,'SFR Table 3a all'!AB37,IF($N$4=$A$50,'SFR Table 3a all'!AB57,IF($N$4=$A$51,'SFR Table 3a all'!AB77,'SFR Table 3a all'!AB97)))),IF($N$4=$A$48,'SFR Table 3a all'!AX17,IF($N$4=$A$49,'SFR Table 3a all'!AX37,IF($N$4=$A$50,'SFR Table 3a all'!AX57,IF($N$4=$A$51,'SFR Table 3a all'!AX77,'SFR Table 3a all'!AX97))))))</f>
        <v>40.200000000000003</v>
      </c>
      <c r="F22" s="580">
        <f>IF($N$3=$F$48,IF($N$4=$A$48,'SFR Table 3a all'!G17,IF($N$4=$A$49,'SFR Table 3a all'!G37,IF($N$4=$A$50,'SFR Table 3a all'!G57,IF($N$4=$A$51,'SFR Table 3a all'!G77,'SFR Table 3a all'!G97)))),IF($N$3=$F$49,IF($N$4=$A$48,'SFR Table 3a all'!AC17,IF($N$4=$A$49,'SFR Table 3a all'!AC37,IF($N$4=$A$50,'SFR Table 3a all'!AC57,IF($N$4=$A$51,'SFR Table 3a all'!AC77,'SFR Table 3a all'!AC97)))),IF($N$4=$A$48,'SFR Table 3a all'!AY17,IF($N$4=$A$49,'SFR Table 3a all'!AY37,IF($N$4=$A$50,'SFR Table 3a all'!AY57,IF($N$4=$A$51,'SFR Table 3a all'!AY77,'SFR Table 3a all'!AY97))))))</f>
        <v>28.7</v>
      </c>
      <c r="G22" s="580">
        <f>IF($N$3=$F$48,IF($N$4=$A$48,'SFR Table 3a all'!H17,IF($N$4=$A$49,'SFR Table 3a all'!H37,IF($N$4=$A$50,'SFR Table 3a all'!H57,IF($N$4=$A$51,'SFR Table 3a all'!H77,'SFR Table 3a all'!H97)))),IF($N$3=$F$49,IF($N$4=$A$48,'SFR Table 3a all'!AD17,IF($N$4=$A$49,'SFR Table 3a all'!AD37,IF($N$4=$A$50,'SFR Table 3a all'!AD57,IF($N$4=$A$51,'SFR Table 3a all'!AD77,'SFR Table 3a all'!AD97)))),IF($N$4=$A$48,'SFR Table 3a all'!AZ17,IF($N$4=$A$49,'SFR Table 3a all'!AZ37,IF($N$4=$A$50,'SFR Table 3a all'!AZ57,IF($N$4=$A$51,'SFR Table 3a all'!AZ77,'SFR Table 3a all'!AZ97))))))</f>
        <v>31.7</v>
      </c>
      <c r="H22" s="579"/>
      <c r="I22" s="577">
        <f>IF($N$3=$F$48,IF($N$4=$A$48,'SFR Table 3a all'!I17,IF($N$4=$A$49,'SFR Table 3a all'!I37,IF($N$4=$A$50,'SFR Table 3a all'!I57,IF($N$4=$A$51,'SFR Table 3a all'!I77,'SFR Table 3a all'!I97)))),IF($N$3=$F$49,IF($N$4=$A$48,'SFR Table 3a all'!AE17,IF($N$4=$A$49,'SFR Table 3a all'!AE37,IF($N$4=$A$50,'SFR Table 3a all'!AE57,IF($N$4=$A$51,'SFR Table 3a all'!AE77,'SFR Table 3a all'!AE97)))),IF($N$4=$A$48,'SFR Table 3a all'!BA17,IF($N$4=$A$49,'SFR Table 3a all'!BA37,IF($N$4=$A$50,'SFR Table 3a all'!BA57,IF($N$4=$A$51,'SFR Table 3a all'!BA77,'SFR Table 3a all'!BA97))))))</f>
        <v>69.599999999999994</v>
      </c>
      <c r="J22" s="578">
        <f>IF($N$3=$F$48,IF($N$4=$A$48,'SFR Table 3a all'!J17,IF($N$4=$A$49,'SFR Table 3a all'!J37,IF($N$4=$A$50,'SFR Table 3a all'!J57,IF($N$4=$A$51,'SFR Table 3a all'!J77,'SFR Table 3a all'!J97)))),IF($N$3=$F$49,IF($N$4=$A$48,'SFR Table 3a all'!AF17,IF($N$4=$A$49,'SFR Table 3a all'!AF37,IF($N$4=$A$50,'SFR Table 3a all'!AF57,IF($N$4=$A$51,'SFR Table 3a all'!AF77,'SFR Table 3a all'!AF97)))),IF($N$4=$A$48,'SFR Table 3a all'!BB17,IF($N$4=$A$49,'SFR Table 3a all'!BB37,IF($N$4=$A$50,'SFR Table 3a all'!BB57,IF($N$4=$A$51,'SFR Table 3a all'!BB77,'SFR Table 3a all'!BB97))))))</f>
        <v>69.3</v>
      </c>
      <c r="K22" s="578">
        <f>IF($N$3=$F$48,IF($N$4=$A$48,'SFR Table 3a all'!K17,IF($N$4=$A$49,'SFR Table 3a all'!K37,IF($N$4=$A$50,'SFR Table 3a all'!K57,IF($N$4=$A$51,'SFR Table 3a all'!K77,'SFR Table 3a all'!K97)))),IF($N$3=$F$49,IF($N$4=$A$48,'SFR Table 3a all'!AG17,IF($N$4=$A$49,'SFR Table 3a all'!AG37,IF($N$4=$A$50,'SFR Table 3a all'!AG57,IF($N$4=$A$51,'SFR Table 3a all'!AG77,'SFR Table 3a all'!AG97)))),IF($N$4=$A$48,'SFR Table 3a all'!BC17,IF($N$4=$A$49,'SFR Table 3a all'!BC37,IF($N$4=$A$50,'SFR Table 3a all'!BC57,IF($N$4=$A$51,'SFR Table 3a all'!BC77,'SFR Table 3a all'!BC97))))))</f>
        <v>70.5</v>
      </c>
      <c r="L22" s="580">
        <f>IF($N$3=$F$48,IF($N$4=$A$48,'SFR Table 3a all'!L17,IF($N$4=$A$49,'SFR Table 3a all'!L37,IF($N$4=$A$50,'SFR Table 3a all'!L57,IF($N$4=$A$51,'SFR Table 3a all'!L77,'SFR Table 3a all'!L97)))),IF($N$3=$F$49,IF($N$4=$A$48,'SFR Table 3a all'!AH17,IF($N$4=$A$49,'SFR Table 3a all'!AH37,IF($N$4=$A$50,'SFR Table 3a all'!AH57,IF($N$4=$A$51,'SFR Table 3a all'!AH77,'SFR Table 3a all'!AH97)))),IF($N$4=$A$48,'SFR Table 3a all'!BD17,IF($N$4=$A$49,'SFR Table 3a all'!BD37,IF($N$4=$A$50,'SFR Table 3a all'!BD57,IF($N$4=$A$51,'SFR Table 3a all'!BD77,'SFR Table 3a all'!BD97))))))</f>
        <v>65.2</v>
      </c>
      <c r="M22" s="583">
        <f>IF($N$3=$F$48,IF($N$4=$A$48,'SFR Table 3a all'!M17,IF($N$4=$A$49,'SFR Table 3a all'!M37,IF($N$4=$A$50,'SFR Table 3a all'!M57,IF($N$4=$A$51,'SFR Table 3a all'!M77,'SFR Table 3a all'!M97)))),IF($N$3=$F$49,IF($N$4=$A$48,'SFR Table 3a all'!AI17,IF($N$4=$A$49,'SFR Table 3a all'!AI37,IF($N$4=$A$50,'SFR Table 3a all'!AI57,IF($N$4=$A$51,'SFR Table 3a all'!AI77,'SFR Table 3a all'!AI97)))),IF($N$4=$A$48,'SFR Table 3a all'!BE17,IF($N$4=$A$49,'SFR Table 3a all'!BE37,IF($N$4=$A$50,'SFR Table 3a all'!BE57,IF($N$4=$A$51,'SFR Table 3a all'!BE77,'SFR Table 3a all'!BE97))))))</f>
        <v>64.2</v>
      </c>
      <c r="N22" s="579"/>
      <c r="O22" s="581" t="str">
        <f>IF($N$3=$F$48,IF($N$4=$A$48,'SFR Table 3a all'!S17,IF($N$4=$A$49,'SFR Table 3a all'!S37,IF($N$4=$A$50,'SFR Table 3a all'!S57,IF($N$4=$A$51,'SFR Table 3a all'!S77,'SFR Table 3a all'!S97)))),IF($N$3=$F$49,IF($N$4=$A$48,'SFR Table 3a all'!AO17,IF($N$4=$A$49,'SFR Table 3a all'!AO37,IF($N$4=$A$50,'SFR Table 3a all'!AO57,IF($N$4=$A$51,'SFR Table 3a all'!AO77,'SFR Table 3a all'!AO97)))),IF($N$4=$A$48,'SFR Table 3a all'!BK17,IF($N$4=$A$49,'SFR Table 3a all'!BK37,IF($N$4=$A$50,'SFR Table 3a all'!BK57,IF($N$4=$A$51,'SFR Table 3a all'!BK77,'SFR Table 3a all'!BK97))))))</f>
        <v>..</v>
      </c>
      <c r="P22" s="584" t="str">
        <f>IF($N$3=$F$48,IF($N$4=$A$48,'SFR Table 3a all'!T17,IF($N$4=$A$49,'SFR Table 3a all'!T37,IF($N$4=$A$50,'SFR Table 3a all'!T57,IF($N$4=$A$51,'SFR Table 3a all'!T77,'SFR Table 3a all'!T97)))),IF($N$3=$F$49,IF($N$4=$A$48,'SFR Table 3a all'!AP17,IF($N$4=$A$49,'SFR Table 3a all'!AP37,IF($N$4=$A$50,'SFR Table 3a all'!AP57,IF($N$4=$A$51,'SFR Table 3a all'!AP77,'SFR Table 3a all'!AP97)))),IF($N$4=$A$48,'SFR Table 3a all'!BL17,IF($N$4=$A$49,'SFR Table 3a all'!BL37,IF($N$4=$A$50,'SFR Table 3a all'!BL57,IF($N$4=$A$51,'SFR Table 3a all'!BL77,'SFR Table 3a all'!BL97))))))</f>
        <v>..</v>
      </c>
      <c r="Q22" s="584" t="str">
        <f>IF($N$3=$F$48,IF($N$4=$A$48,'SFR Table 3a all'!U17,IF($N$4=$A$49,'SFR Table 3a all'!U37,IF($N$4=$A$50,'SFR Table 3a all'!U57,IF($N$4=$A$51,'SFR Table 3a all'!U77,'SFR Table 3a all'!U97)))),IF($N$3=$F$49,IF($N$4=$A$48,'SFR Table 3a all'!AQ17,IF($N$4=$A$49,'SFR Table 3a all'!AQ37,IF($N$4=$A$50,'SFR Table 3a all'!AQ57,IF($N$4=$A$51,'SFR Table 3a all'!AQ77,'SFR Table 3a all'!AQ97)))),IF($N$4=$A$48,'SFR Table 3a all'!BM17,IF($N$4=$A$49,'SFR Table 3a all'!BM37,IF($N$4=$A$50,'SFR Table 3a all'!BM57,IF($N$4=$A$51,'SFR Table 3a all'!BM77,'SFR Table 3a all'!BM97))))))</f>
        <v>..</v>
      </c>
      <c r="R22" s="583" t="str">
        <f>IF($N$3=$F$48,IF($N$4=$A$48,'SFR Table 3a all'!V17,IF($N$4=$A$49,'SFR Table 3a all'!V37,IF($N$4=$A$50,'SFR Table 3a all'!V57,IF($N$4=$A$51,'SFR Table 3a all'!V77,'SFR Table 3a all'!V97)))),IF($N$3=$F$49,IF($N$4=$A$48,'SFR Table 3a all'!AR17,IF($N$4=$A$49,'SFR Table 3a all'!AR37,IF($N$4=$A$50,'SFR Table 3a all'!AR57,IF($N$4=$A$51,'SFR Table 3a all'!AR77,'SFR Table 3a all'!AR97)))),IF($N$4=$A$48,'SFR Table 3a all'!BN17,IF($N$4=$A$49,'SFR Table 3a all'!BN37,IF($N$4=$A$50,'SFR Table 3a all'!BN57,IF($N$4=$A$51,'SFR Table 3a all'!BN77,'SFR Table 3a all'!BN97))))))</f>
        <v>..</v>
      </c>
      <c r="S22" s="585" t="str">
        <f>IF($N$3=$F$48,IF($N$4=$A$48,'SFR Table 3a all'!W17,IF($N$4=$A$49,'SFR Table 3a all'!W37,IF($N$4=$A$50,'SFR Table 3a all'!W57,IF($N$4=$A$51,'SFR Table 3a all'!W77,'SFR Table 3a all'!W97)))),IF($N$3=$F$49,IF($N$4=$A$48,'SFR Table 3a all'!AS17,IF($N$4=$A$49,'SFR Table 3a all'!AS37,IF($N$4=$A$50,'SFR Table 3a all'!AS57,IF($N$4=$A$51,'SFR Table 3a all'!AS77,'SFR Table 3a all'!AS97)))),IF($N$4=$A$48,'SFR Table 3a all'!BO17,IF($N$4=$A$49,'SFR Table 3a all'!BO37,IF($N$4=$A$50,'SFR Table 3a all'!BO57,IF($N$4=$A$51,'SFR Table 3a all'!BO77,'SFR Table 3a all'!BO97))))))</f>
        <v>..</v>
      </c>
      <c r="U22" s="69"/>
      <c r="V22" s="42"/>
      <c r="W22" s="42"/>
      <c r="X22" s="42"/>
      <c r="Y22" s="42"/>
    </row>
    <row r="23" spans="1:29" s="39" customFormat="1" x14ac:dyDescent="0.2">
      <c r="A23" s="168"/>
      <c r="B23" s="43"/>
      <c r="C23" s="577"/>
      <c r="D23" s="579"/>
      <c r="E23" s="579"/>
      <c r="F23" s="580"/>
      <c r="G23" s="580"/>
      <c r="H23" s="579"/>
      <c r="I23" s="577"/>
      <c r="J23" s="578"/>
      <c r="K23" s="578"/>
      <c r="L23" s="580"/>
      <c r="M23" s="583"/>
      <c r="N23" s="579"/>
      <c r="O23" s="581"/>
      <c r="P23" s="584"/>
      <c r="Q23" s="584"/>
      <c r="R23" s="583"/>
      <c r="S23" s="585"/>
      <c r="U23" s="598"/>
    </row>
    <row r="24" spans="1:29" s="39" customFormat="1" ht="11.25" customHeight="1" x14ac:dyDescent="0.2">
      <c r="A24" s="168" t="s">
        <v>63</v>
      </c>
      <c r="B24" s="43"/>
      <c r="C24" s="577">
        <f>IF($N$3=$F$48,IF($N$4=$A$48,'SFR Table 3a all'!D19,IF($N$4=$A$49,'SFR Table 3a all'!D39,IF($N$4=$A$50,'SFR Table 3a all'!D59,IF($N$4=$A$51,'SFR Table 3a all'!D79,'SFR Table 3a all'!D99)))),IF($N$3=$F$49,IF($N$4=$A$48,'SFR Table 3a all'!Z19,IF($N$4=$A$49,'SFR Table 3a all'!Z39,IF($N$4=$A$50,'SFR Table 3a all'!Z59,IF($N$4=$A$51,'SFR Table 3a all'!Z79,'SFR Table 3a all'!Z99)))),IF($N$4=$A$48,'SFR Table 3a all'!AV19,IF($N$4=$A$49,'SFR Table 3a all'!AV39,IF($N$4=$A$50,'SFR Table 3a all'!AV59,IF($N$4=$A$51,'SFR Table 3a all'!AV79,'SFR Table 3a all'!AV99))))))</f>
        <v>11.2</v>
      </c>
      <c r="D24" s="579">
        <f>IF($N$3=$F$48,IF($N$4=$A$48,'SFR Table 3a all'!E19,IF($N$4=$A$49,'SFR Table 3a all'!E39,IF($N$4=$A$50,'SFR Table 3a all'!E59,IF($N$4=$A$51,'SFR Table 3a all'!E79,'SFR Table 3a all'!E99)))),IF($N$3=$F$49,IF($N$4=$A$48,'SFR Table 3a all'!AA19,IF($N$4=$A$49,'SFR Table 3a all'!AA39,IF($N$4=$A$50,'SFR Table 3a all'!AA59,IF($N$4=$A$51,'SFR Table 3a all'!AA79,'SFR Table 3a all'!AA99)))),IF($N$4=$A$48,'SFR Table 3a all'!AW19,IF($N$4=$A$49,'SFR Table 3a all'!AW39,IF($N$4=$A$50,'SFR Table 3a all'!AW59,IF($N$4=$A$51,'SFR Table 3a all'!AW79,'SFR Table 3a all'!AW99))))))</f>
        <v>11.7</v>
      </c>
      <c r="E24" s="579">
        <f>IF($N$3=$F$48,IF($N$4=$A$48,'SFR Table 3a all'!F19,IF($N$4=$A$49,'SFR Table 3a all'!F39,IF($N$4=$A$50,'SFR Table 3a all'!F59,IF($N$4=$A$51,'SFR Table 3a all'!F79,'SFR Table 3a all'!F99)))),IF($N$3=$F$49,IF($N$4=$A$48,'SFR Table 3a all'!AB19,IF($N$4=$A$49,'SFR Table 3a all'!AB39,IF($N$4=$A$50,'SFR Table 3a all'!AB59,IF($N$4=$A$51,'SFR Table 3a all'!AB79,'SFR Table 3a all'!AB99)))),IF($N$4=$A$48,'SFR Table 3a all'!AX19,IF($N$4=$A$49,'SFR Table 3a all'!AX39,IF($N$4=$A$50,'SFR Table 3a all'!AX59,IF($N$4=$A$51,'SFR Table 3a all'!AX79,'SFR Table 3a all'!AX99))))))</f>
        <v>11.8</v>
      </c>
      <c r="F24" s="580">
        <f>IF($N$3=$F$48,IF($N$4=$A$48,'SFR Table 3a all'!G19,IF($N$4=$A$49,'SFR Table 3a all'!G39,IF($N$4=$A$50,'SFR Table 3a all'!G59,IF($N$4=$A$51,'SFR Table 3a all'!G79,'SFR Table 3a all'!G99)))),IF($N$3=$F$49,IF($N$4=$A$48,'SFR Table 3a all'!AC19,IF($N$4=$A$49,'SFR Table 3a all'!AC39,IF($N$4=$A$50,'SFR Table 3a all'!AC59,IF($N$4=$A$51,'SFR Table 3a all'!AC79,'SFR Table 3a all'!AC99)))),IF($N$4=$A$48,'SFR Table 3a all'!AY19,IF($N$4=$A$49,'SFR Table 3a all'!AY39,IF($N$4=$A$50,'SFR Table 3a all'!AY59,IF($N$4=$A$51,'SFR Table 3a all'!AY79,'SFR Table 3a all'!AY99))))))</f>
        <v>8.1</v>
      </c>
      <c r="G24" s="580">
        <f>IF($N$3=$F$48,IF($N$4=$A$48,'SFR Table 3a all'!H19,IF($N$4=$A$49,'SFR Table 3a all'!H39,IF($N$4=$A$50,'SFR Table 3a all'!H59,IF($N$4=$A$51,'SFR Table 3a all'!H79,'SFR Table 3a all'!H99)))),IF($N$3=$F$49,IF($N$4=$A$48,'SFR Table 3a all'!AD19,IF($N$4=$A$49,'SFR Table 3a all'!AD39,IF($N$4=$A$50,'SFR Table 3a all'!AD59,IF($N$4=$A$51,'SFR Table 3a all'!AD79,'SFR Table 3a all'!AD99)))),IF($N$4=$A$48,'SFR Table 3a all'!AZ19,IF($N$4=$A$49,'SFR Table 3a all'!AZ39,IF($N$4=$A$50,'SFR Table 3a all'!AZ59,IF($N$4=$A$51,'SFR Table 3a all'!AZ79,'SFR Table 3a all'!AZ99))))))</f>
        <v>8.1999999999999993</v>
      </c>
      <c r="H24" s="579"/>
      <c r="I24" s="577">
        <f>IF($N$3=$F$48,IF($N$4=$A$48,'SFR Table 3a all'!I19,IF($N$4=$A$49,'SFR Table 3a all'!I39,IF($N$4=$A$50,'SFR Table 3a all'!I59,IF($N$4=$A$51,'SFR Table 3a all'!I79,'SFR Table 3a all'!I99)))),IF($N$3=$F$49,IF($N$4=$A$48,'SFR Table 3a all'!AE19,IF($N$4=$A$49,'SFR Table 3a all'!AE39,IF($N$4=$A$50,'SFR Table 3a all'!AE59,IF($N$4=$A$51,'SFR Table 3a all'!AE79,'SFR Table 3a all'!AE99)))),IF($N$4=$A$48,'SFR Table 3a all'!BA19,IF($N$4=$A$49,'SFR Table 3a all'!BA39,IF($N$4=$A$50,'SFR Table 3a all'!BA59,IF($N$4=$A$51,'SFR Table 3a all'!BA79,'SFR Table 3a all'!BA99))))))</f>
        <v>22.3</v>
      </c>
      <c r="J24" s="578">
        <f>IF($N$3=$F$48,IF($N$4=$A$48,'SFR Table 3a all'!J19,IF($N$4=$A$49,'SFR Table 3a all'!J39,IF($N$4=$A$50,'SFR Table 3a all'!J59,IF($N$4=$A$51,'SFR Table 3a all'!J79,'SFR Table 3a all'!J99)))),IF($N$3=$F$49,IF($N$4=$A$48,'SFR Table 3a all'!AF19,IF($N$4=$A$49,'SFR Table 3a all'!AF39,IF($N$4=$A$50,'SFR Table 3a all'!AF59,IF($N$4=$A$51,'SFR Table 3a all'!AF79,'SFR Table 3a all'!AF99)))),IF($N$4=$A$48,'SFR Table 3a all'!BB19,IF($N$4=$A$49,'SFR Table 3a all'!BB39,IF($N$4=$A$50,'SFR Table 3a all'!BB59,IF($N$4=$A$51,'SFR Table 3a all'!BB79,'SFR Table 3a all'!BB99))))))</f>
        <v>22.6</v>
      </c>
      <c r="K24" s="578">
        <f>IF($N$3=$F$48,IF($N$4=$A$48,'SFR Table 3a all'!K19,IF($N$4=$A$49,'SFR Table 3a all'!K39,IF($N$4=$A$50,'SFR Table 3a all'!K59,IF($N$4=$A$51,'SFR Table 3a all'!K79,'SFR Table 3a all'!K99)))),IF($N$3=$F$49,IF($N$4=$A$48,'SFR Table 3a all'!AG19,IF($N$4=$A$49,'SFR Table 3a all'!AG39,IF($N$4=$A$50,'SFR Table 3a all'!AG59,IF($N$4=$A$51,'SFR Table 3a all'!AG79,'SFR Table 3a all'!AG99)))),IF($N$4=$A$48,'SFR Table 3a all'!BC19,IF($N$4=$A$49,'SFR Table 3a all'!BC39,IF($N$4=$A$50,'SFR Table 3a all'!BC59,IF($N$4=$A$51,'SFR Table 3a all'!BC79,'SFR Table 3a all'!BC99))))))</f>
        <v>23.4</v>
      </c>
      <c r="L24" s="580">
        <f>IF($N$3=$F$48,IF($N$4=$A$48,'SFR Table 3a all'!L19,IF($N$4=$A$49,'SFR Table 3a all'!L39,IF($N$4=$A$50,'SFR Table 3a all'!L59,IF($N$4=$A$51,'SFR Table 3a all'!L79,'SFR Table 3a all'!L99)))),IF($N$3=$F$49,IF($N$4=$A$48,'SFR Table 3a all'!AH19,IF($N$4=$A$49,'SFR Table 3a all'!AH39,IF($N$4=$A$50,'SFR Table 3a all'!AH59,IF($N$4=$A$51,'SFR Table 3a all'!AH79,'SFR Table 3a all'!AH99)))),IF($N$4=$A$48,'SFR Table 3a all'!BD19,IF($N$4=$A$49,'SFR Table 3a all'!BD39,IF($N$4=$A$50,'SFR Table 3a all'!BD59,IF($N$4=$A$51,'SFR Table 3a all'!BD79,'SFR Table 3a all'!BD99))))))</f>
        <v>19.7</v>
      </c>
      <c r="M24" s="583">
        <f>IF($N$3=$F$48,IF($N$4=$A$48,'SFR Table 3a all'!M19,IF($N$4=$A$49,'SFR Table 3a all'!M39,IF($N$4=$A$50,'SFR Table 3a all'!M59,IF($N$4=$A$51,'SFR Table 3a all'!M79,'SFR Table 3a all'!M99)))),IF($N$3=$F$49,IF($N$4=$A$48,'SFR Table 3a all'!AI19,IF($N$4=$A$49,'SFR Table 3a all'!AI39,IF($N$4=$A$50,'SFR Table 3a all'!AI59,IF($N$4=$A$51,'SFR Table 3a all'!AI79,'SFR Table 3a all'!AI99)))),IF($N$4=$A$48,'SFR Table 3a all'!BE19,IF($N$4=$A$49,'SFR Table 3a all'!BE39,IF($N$4=$A$50,'SFR Table 3a all'!BE59,IF($N$4=$A$51,'SFR Table 3a all'!BE79,'SFR Table 3a all'!BE99))))))</f>
        <v>19.100000000000001</v>
      </c>
      <c r="N24" s="579"/>
      <c r="O24" s="581" t="str">
        <f>IF($N$3=$F$48,IF($N$4=$A$48,'SFR Table 3a all'!S19,IF($N$4=$A$49,'SFR Table 3a all'!S39,IF($N$4=$A$50,'SFR Table 3a all'!S59,IF($N$4=$A$51,'SFR Table 3a all'!S79,'SFR Table 3a all'!S99)))),IF($N$3=$F$49,IF($N$4=$A$48,'SFR Table 3a all'!AO19,IF($N$4=$A$49,'SFR Table 3a all'!AO39,IF($N$4=$A$50,'SFR Table 3a all'!AO59,IF($N$4=$A$51,'SFR Table 3a all'!AO79,'SFR Table 3a all'!AO99)))),IF($N$4=$A$48,'SFR Table 3a all'!BK19,IF($N$4=$A$49,'SFR Table 3a all'!BK39,IF($N$4=$A$50,'SFR Table 3a all'!BK59,IF($N$4=$A$51,'SFR Table 3a all'!BK79,'SFR Table 3a all'!BK99))))))</f>
        <v>..</v>
      </c>
      <c r="P24" s="584" t="str">
        <f>IF($N$3=$F$48,IF($N$4=$A$48,'SFR Table 3a all'!T19,IF($N$4=$A$49,'SFR Table 3a all'!T39,IF($N$4=$A$50,'SFR Table 3a all'!T59,IF($N$4=$A$51,'SFR Table 3a all'!T79,'SFR Table 3a all'!T99)))),IF($N$3=$F$49,IF($N$4=$A$48,'SFR Table 3a all'!AP19,IF($N$4=$A$49,'SFR Table 3a all'!AP39,IF($N$4=$A$50,'SFR Table 3a all'!AP59,IF($N$4=$A$51,'SFR Table 3a all'!AP79,'SFR Table 3a all'!AP99)))),IF($N$4=$A$48,'SFR Table 3a all'!BL19,IF($N$4=$A$49,'SFR Table 3a all'!BL39,IF($N$4=$A$50,'SFR Table 3a all'!BL59,IF($N$4=$A$51,'SFR Table 3a all'!BL79,'SFR Table 3a all'!BL99))))))</f>
        <v>..</v>
      </c>
      <c r="Q24" s="584" t="str">
        <f>IF($N$3=$F$48,IF($N$4=$A$48,'SFR Table 3a all'!U19,IF($N$4=$A$49,'SFR Table 3a all'!U39,IF($N$4=$A$50,'SFR Table 3a all'!U59,IF($N$4=$A$51,'SFR Table 3a all'!U79,'SFR Table 3a all'!U99)))),IF($N$3=$F$49,IF($N$4=$A$48,'SFR Table 3a all'!AQ19,IF($N$4=$A$49,'SFR Table 3a all'!AQ39,IF($N$4=$A$50,'SFR Table 3a all'!AQ59,IF($N$4=$A$51,'SFR Table 3a all'!AQ79,'SFR Table 3a all'!AQ99)))),IF($N$4=$A$48,'SFR Table 3a all'!BM19,IF($N$4=$A$49,'SFR Table 3a all'!BM39,IF($N$4=$A$50,'SFR Table 3a all'!BM59,IF($N$4=$A$51,'SFR Table 3a all'!BM79,'SFR Table 3a all'!BM99))))))</f>
        <v>..</v>
      </c>
      <c r="R24" s="583" t="str">
        <f>IF($N$3=$F$48,IF($N$4=$A$48,'SFR Table 3a all'!V19,IF($N$4=$A$49,'SFR Table 3a all'!V39,IF($N$4=$A$50,'SFR Table 3a all'!V59,IF($N$4=$A$51,'SFR Table 3a all'!V79,'SFR Table 3a all'!V99)))),IF($N$3=$F$49,IF($N$4=$A$48,'SFR Table 3a all'!AR19,IF($N$4=$A$49,'SFR Table 3a all'!AR39,IF($N$4=$A$50,'SFR Table 3a all'!AR59,IF($N$4=$A$51,'SFR Table 3a all'!AR79,'SFR Table 3a all'!AR99)))),IF($N$4=$A$48,'SFR Table 3a all'!BN19,IF($N$4=$A$49,'SFR Table 3a all'!BN39,IF($N$4=$A$50,'SFR Table 3a all'!BN59,IF($N$4=$A$51,'SFR Table 3a all'!BN79,'SFR Table 3a all'!BN99))))))</f>
        <v>..</v>
      </c>
      <c r="S24" s="585" t="str">
        <f>IF($N$3=$F$48,IF($N$4=$A$48,'SFR Table 3a all'!W19,IF($N$4=$A$49,'SFR Table 3a all'!W39,IF($N$4=$A$50,'SFR Table 3a all'!W59,IF($N$4=$A$51,'SFR Table 3a all'!W79,'SFR Table 3a all'!W99)))),IF($N$3=$F$49,IF($N$4=$A$48,'SFR Table 3a all'!AS19,IF($N$4=$A$49,'SFR Table 3a all'!AS39,IF($N$4=$A$50,'SFR Table 3a all'!AS59,IF($N$4=$A$51,'SFR Table 3a all'!AS79,'SFR Table 3a all'!AS99)))),IF($N$4=$A$48,'SFR Table 3a all'!BO19,IF($N$4=$A$49,'SFR Table 3a all'!BO39,IF($N$4=$A$50,'SFR Table 3a all'!BO59,IF($N$4=$A$51,'SFR Table 3a all'!BO79,'SFR Table 3a all'!BO99))))))</f>
        <v>..</v>
      </c>
    </row>
    <row r="25" spans="1:29" s="39" customFormat="1" x14ac:dyDescent="0.2">
      <c r="A25" s="168"/>
      <c r="B25" s="168" t="s">
        <v>591</v>
      </c>
      <c r="C25" s="577">
        <f>IF($N$3=$F$48,IF($N$4=$A$48,'SFR Table 3a all'!D20,IF($N$4=$A$49,'SFR Table 3a all'!D40,IF($N$4=$A$50,'SFR Table 3a all'!D60,IF($N$4=$A$51,'SFR Table 3a all'!D80,'SFR Table 3a all'!D100)))),IF($N$3=$F$49,IF($N$4=$A$48,'SFR Table 3a all'!Z20,IF($N$4=$A$49,'SFR Table 3a all'!Z40,IF($N$4=$A$50,'SFR Table 3a all'!Z60,IF($N$4=$A$51,'SFR Table 3a all'!Z80,'SFR Table 3a all'!Z100)))),IF($N$4=$A$48,'SFR Table 3a all'!AV20,IF($N$4=$A$49,'SFR Table 3a all'!AV40,IF($N$4=$A$50,'SFR Table 3a all'!AV60,IF($N$4=$A$51,'SFR Table 3a all'!AV80,'SFR Table 3a all'!AV100))))))</f>
        <v>3</v>
      </c>
      <c r="D25" s="579">
        <f>IF($N$3=$F$48,IF($N$4=$A$48,'SFR Table 3a all'!E20,IF($N$4=$A$49,'SFR Table 3a all'!E40,IF($N$4=$A$50,'SFR Table 3a all'!E60,IF($N$4=$A$51,'SFR Table 3a all'!E80,'SFR Table 3a all'!E100)))),IF($N$3=$F$49,IF($N$4=$A$48,'SFR Table 3a all'!AA20,IF($N$4=$A$49,'SFR Table 3a all'!AA40,IF($N$4=$A$50,'SFR Table 3a all'!AA60,IF($N$4=$A$51,'SFR Table 3a all'!AA80,'SFR Table 3a all'!AA100)))),IF($N$4=$A$48,'SFR Table 3a all'!AW20,IF($N$4=$A$49,'SFR Table 3a all'!AW40,IF($N$4=$A$50,'SFR Table 3a all'!AW60,IF($N$4=$A$51,'SFR Table 3a all'!AW80,'SFR Table 3a all'!AW100))))))</f>
        <v>2.7</v>
      </c>
      <c r="E25" s="579">
        <f>IF($N$3=$F$48,IF($N$4=$A$48,'SFR Table 3a all'!F20,IF($N$4=$A$49,'SFR Table 3a all'!F40,IF($N$4=$A$50,'SFR Table 3a all'!F60,IF($N$4=$A$51,'SFR Table 3a all'!F80,'SFR Table 3a all'!F100)))),IF($N$3=$F$49,IF($N$4=$A$48,'SFR Table 3a all'!AB20,IF($N$4=$A$49,'SFR Table 3a all'!AB40,IF($N$4=$A$50,'SFR Table 3a all'!AB60,IF($N$4=$A$51,'SFR Table 3a all'!AB80,'SFR Table 3a all'!AB100)))),IF($N$4=$A$48,'SFR Table 3a all'!AX20,IF($N$4=$A$49,'SFR Table 3a all'!AX40,IF($N$4=$A$50,'SFR Table 3a all'!AX60,IF($N$4=$A$51,'SFR Table 3a all'!AX80,'SFR Table 3a all'!AX100))))))</f>
        <v>3.1</v>
      </c>
      <c r="F25" s="580">
        <f>IF($N$3=$F$48,IF($N$4=$A$48,'SFR Table 3a all'!G20,IF($N$4=$A$49,'SFR Table 3a all'!G40,IF($N$4=$A$50,'SFR Table 3a all'!G60,IF($N$4=$A$51,'SFR Table 3a all'!G80,'SFR Table 3a all'!G100)))),IF($N$3=$F$49,IF($N$4=$A$48,'SFR Table 3a all'!AC20,IF($N$4=$A$49,'SFR Table 3a all'!AC40,IF($N$4=$A$50,'SFR Table 3a all'!AC60,IF($N$4=$A$51,'SFR Table 3a all'!AC80,'SFR Table 3a all'!AC100)))),IF($N$4=$A$48,'SFR Table 3a all'!AY20,IF($N$4=$A$49,'SFR Table 3a all'!AY40,IF($N$4=$A$50,'SFR Table 3a all'!AY60,IF($N$4=$A$51,'SFR Table 3a all'!AY80,'SFR Table 3a all'!AY100))))))</f>
        <v>2.4</v>
      </c>
      <c r="G25" s="580">
        <f>IF($N$3=$F$48,IF($N$4=$A$48,'SFR Table 3a all'!H20,IF($N$4=$A$49,'SFR Table 3a all'!H40,IF($N$4=$A$50,'SFR Table 3a all'!H60,IF($N$4=$A$51,'SFR Table 3a all'!H80,'SFR Table 3a all'!H100)))),IF($N$3=$F$49,IF($N$4=$A$48,'SFR Table 3a all'!AD20,IF($N$4=$A$49,'SFR Table 3a all'!AD40,IF($N$4=$A$50,'SFR Table 3a all'!AD60,IF($N$4=$A$51,'SFR Table 3a all'!AD80,'SFR Table 3a all'!AD100)))),IF($N$4=$A$48,'SFR Table 3a all'!AZ20,IF($N$4=$A$49,'SFR Table 3a all'!AZ40,IF($N$4=$A$50,'SFR Table 3a all'!AZ60,IF($N$4=$A$51,'SFR Table 3a all'!AZ80,'SFR Table 3a all'!AZ100))))))</f>
        <v>2.8</v>
      </c>
      <c r="H25" s="579"/>
      <c r="I25" s="577">
        <f>IF($N$3=$F$48,IF($N$4=$A$48,'SFR Table 3a all'!I20,IF($N$4=$A$49,'SFR Table 3a all'!I40,IF($N$4=$A$50,'SFR Table 3a all'!I60,IF($N$4=$A$51,'SFR Table 3a all'!I80,'SFR Table 3a all'!I100)))),IF($N$3=$F$49,IF($N$4=$A$48,'SFR Table 3a all'!AE20,IF($N$4=$A$49,'SFR Table 3a all'!AE40,IF($N$4=$A$50,'SFR Table 3a all'!AE60,IF($N$4=$A$51,'SFR Table 3a all'!AE80,'SFR Table 3a all'!AE100)))),IF($N$4=$A$48,'SFR Table 3a all'!BA20,IF($N$4=$A$49,'SFR Table 3a all'!BA40,IF($N$4=$A$50,'SFR Table 3a all'!BA60,IF($N$4=$A$51,'SFR Table 3a all'!BA80,'SFR Table 3a all'!BA100))))))</f>
        <v>8.6</v>
      </c>
      <c r="J25" s="578">
        <f>IF($N$3=$F$48,IF($N$4=$A$48,'SFR Table 3a all'!J20,IF($N$4=$A$49,'SFR Table 3a all'!J40,IF($N$4=$A$50,'SFR Table 3a all'!J60,IF($N$4=$A$51,'SFR Table 3a all'!J80,'SFR Table 3a all'!J100)))),IF($N$3=$F$49,IF($N$4=$A$48,'SFR Table 3a all'!AF20,IF($N$4=$A$49,'SFR Table 3a all'!AF40,IF($N$4=$A$50,'SFR Table 3a all'!AF60,IF($N$4=$A$51,'SFR Table 3a all'!AF80,'SFR Table 3a all'!AF100)))),IF($N$4=$A$48,'SFR Table 3a all'!BB20,IF($N$4=$A$49,'SFR Table 3a all'!BB40,IF($N$4=$A$50,'SFR Table 3a all'!BB60,IF($N$4=$A$51,'SFR Table 3a all'!BB80,'SFR Table 3a all'!BB100))))))</f>
        <v>8.6</v>
      </c>
      <c r="K25" s="578">
        <f>IF($N$3=$F$48,IF($N$4=$A$48,'SFR Table 3a all'!K20,IF($N$4=$A$49,'SFR Table 3a all'!K40,IF($N$4=$A$50,'SFR Table 3a all'!K60,IF($N$4=$A$51,'SFR Table 3a all'!K80,'SFR Table 3a all'!K100)))),IF($N$3=$F$49,IF($N$4=$A$48,'SFR Table 3a all'!AG20,IF($N$4=$A$49,'SFR Table 3a all'!AG40,IF($N$4=$A$50,'SFR Table 3a all'!AG60,IF($N$4=$A$51,'SFR Table 3a all'!AG80,'SFR Table 3a all'!AG100)))),IF($N$4=$A$48,'SFR Table 3a all'!BC20,IF($N$4=$A$49,'SFR Table 3a all'!BC40,IF($N$4=$A$50,'SFR Table 3a all'!BC60,IF($N$4=$A$51,'SFR Table 3a all'!BC80,'SFR Table 3a all'!BC100))))))</f>
        <v>9.6</v>
      </c>
      <c r="L25" s="580">
        <f>IF($N$3=$F$48,IF($N$4=$A$48,'SFR Table 3a all'!L20,IF($N$4=$A$49,'SFR Table 3a all'!L40,IF($N$4=$A$50,'SFR Table 3a all'!L60,IF($N$4=$A$51,'SFR Table 3a all'!L80,'SFR Table 3a all'!L100)))),IF($N$3=$F$49,IF($N$4=$A$48,'SFR Table 3a all'!AH20,IF($N$4=$A$49,'SFR Table 3a all'!AH40,IF($N$4=$A$50,'SFR Table 3a all'!AH60,IF($N$4=$A$51,'SFR Table 3a all'!AH80,'SFR Table 3a all'!AH100)))),IF($N$4=$A$48,'SFR Table 3a all'!BD20,IF($N$4=$A$49,'SFR Table 3a all'!BD40,IF($N$4=$A$50,'SFR Table 3a all'!BD60,IF($N$4=$A$51,'SFR Table 3a all'!BD80,'SFR Table 3a all'!BD100))))))</f>
        <v>8</v>
      </c>
      <c r="M25" s="583">
        <f>IF($N$3=$F$48,IF($N$4=$A$48,'SFR Table 3a all'!M20,IF($N$4=$A$49,'SFR Table 3a all'!M40,IF($N$4=$A$50,'SFR Table 3a all'!M60,IF($N$4=$A$51,'SFR Table 3a all'!M80,'SFR Table 3a all'!M100)))),IF($N$3=$F$49,IF($N$4=$A$48,'SFR Table 3a all'!AI20,IF($N$4=$A$49,'SFR Table 3a all'!AI40,IF($N$4=$A$50,'SFR Table 3a all'!AI60,IF($N$4=$A$51,'SFR Table 3a all'!AI80,'SFR Table 3a all'!AI100)))),IF($N$4=$A$48,'SFR Table 3a all'!BE20,IF($N$4=$A$49,'SFR Table 3a all'!BE40,IF($N$4=$A$50,'SFR Table 3a all'!BE60,IF($N$4=$A$51,'SFR Table 3a all'!BE80,'SFR Table 3a all'!BE100))))))</f>
        <v>8.8000000000000007</v>
      </c>
      <c r="N25" s="579"/>
      <c r="O25" s="581" t="str">
        <f>IF($N$3=$F$48,IF($N$4=$A$48,'SFR Table 3a all'!S20,IF($N$4=$A$49,'SFR Table 3a all'!S40,IF($N$4=$A$50,'SFR Table 3a all'!S60,IF($N$4=$A$51,'SFR Table 3a all'!S80,'SFR Table 3a all'!S100)))),IF($N$3=$F$49,IF($N$4=$A$48,'SFR Table 3a all'!AO20,IF($N$4=$A$49,'SFR Table 3a all'!AO40,IF($N$4=$A$50,'SFR Table 3a all'!AO60,IF($N$4=$A$51,'SFR Table 3a all'!AO80,'SFR Table 3a all'!AO100)))),IF($N$4=$A$48,'SFR Table 3a all'!BK20,IF($N$4=$A$49,'SFR Table 3a all'!BK40,IF($N$4=$A$50,'SFR Table 3a all'!BK60,IF($N$4=$A$51,'SFR Table 3a all'!BK80,'SFR Table 3a all'!BK100))))))</f>
        <v>..</v>
      </c>
      <c r="P25" s="584" t="str">
        <f>IF($N$3=$F$48,IF($N$4=$A$48,'SFR Table 3a all'!T20,IF($N$4=$A$49,'SFR Table 3a all'!T40,IF($N$4=$A$50,'SFR Table 3a all'!T60,IF($N$4=$A$51,'SFR Table 3a all'!T80,'SFR Table 3a all'!T100)))),IF($N$3=$F$49,IF($N$4=$A$48,'SFR Table 3a all'!AP20,IF($N$4=$A$49,'SFR Table 3a all'!AP40,IF($N$4=$A$50,'SFR Table 3a all'!AP60,IF($N$4=$A$51,'SFR Table 3a all'!AP80,'SFR Table 3a all'!AP100)))),IF($N$4=$A$48,'SFR Table 3a all'!BL20,IF($N$4=$A$49,'SFR Table 3a all'!BL40,IF($N$4=$A$50,'SFR Table 3a all'!BL60,IF($N$4=$A$51,'SFR Table 3a all'!BL80,'SFR Table 3a all'!BL100))))))</f>
        <v>..</v>
      </c>
      <c r="Q25" s="584" t="str">
        <f>IF($N$3=$F$48,IF($N$4=$A$48,'SFR Table 3a all'!U20,IF($N$4=$A$49,'SFR Table 3a all'!U40,IF($N$4=$A$50,'SFR Table 3a all'!U60,IF($N$4=$A$51,'SFR Table 3a all'!U80,'SFR Table 3a all'!U100)))),IF($N$3=$F$49,IF($N$4=$A$48,'SFR Table 3a all'!AQ20,IF($N$4=$A$49,'SFR Table 3a all'!AQ40,IF($N$4=$A$50,'SFR Table 3a all'!AQ60,IF($N$4=$A$51,'SFR Table 3a all'!AQ80,'SFR Table 3a all'!AQ100)))),IF($N$4=$A$48,'SFR Table 3a all'!BM20,IF($N$4=$A$49,'SFR Table 3a all'!BM40,IF($N$4=$A$50,'SFR Table 3a all'!BM60,IF($N$4=$A$51,'SFR Table 3a all'!BM80,'SFR Table 3a all'!BM100))))))</f>
        <v>..</v>
      </c>
      <c r="R25" s="583" t="str">
        <f>IF($N$3=$F$48,IF($N$4=$A$48,'SFR Table 3a all'!V20,IF($N$4=$A$49,'SFR Table 3a all'!V40,IF($N$4=$A$50,'SFR Table 3a all'!V60,IF($N$4=$A$51,'SFR Table 3a all'!V80,'SFR Table 3a all'!V100)))),IF($N$3=$F$49,IF($N$4=$A$48,'SFR Table 3a all'!AR20,IF($N$4=$A$49,'SFR Table 3a all'!AR40,IF($N$4=$A$50,'SFR Table 3a all'!AR60,IF($N$4=$A$51,'SFR Table 3a all'!AR80,'SFR Table 3a all'!AR100)))),IF($N$4=$A$48,'SFR Table 3a all'!BN20,IF($N$4=$A$49,'SFR Table 3a all'!BN40,IF($N$4=$A$50,'SFR Table 3a all'!BN60,IF($N$4=$A$51,'SFR Table 3a all'!BN80,'SFR Table 3a all'!BN100))))))</f>
        <v>..</v>
      </c>
      <c r="S25" s="585" t="str">
        <f>IF($N$3=$F$48,IF($N$4=$A$48,'SFR Table 3a all'!W20,IF($N$4=$A$49,'SFR Table 3a all'!W40,IF($N$4=$A$50,'SFR Table 3a all'!W60,IF($N$4=$A$51,'SFR Table 3a all'!W80,'SFR Table 3a all'!W100)))),IF($N$3=$F$49,IF($N$4=$A$48,'SFR Table 3a all'!AS20,IF($N$4=$A$49,'SFR Table 3a all'!AS40,IF($N$4=$A$50,'SFR Table 3a all'!AS60,IF($N$4=$A$51,'SFR Table 3a all'!AS80,'SFR Table 3a all'!AS100)))),IF($N$4=$A$48,'SFR Table 3a all'!BO20,IF($N$4=$A$49,'SFR Table 3a all'!BO40,IF($N$4=$A$50,'SFR Table 3a all'!BO60,IF($N$4=$A$51,'SFR Table 3a all'!BO80,'SFR Table 3a all'!BO100))))))</f>
        <v>..</v>
      </c>
      <c r="U25" s="598"/>
    </row>
    <row r="26" spans="1:29" s="39" customFormat="1" x14ac:dyDescent="0.2">
      <c r="A26" s="168"/>
      <c r="B26" s="168" t="s">
        <v>64</v>
      </c>
      <c r="C26" s="586">
        <f>IF($N$3=$F$48,IF($N$4=$A$48,'SFR Table 3a all'!D21,IF($N$4=$A$49,'SFR Table 3a all'!D41,IF($N$4=$A$50,'SFR Table 3a all'!D61,IF($N$4=$A$51,'SFR Table 3a all'!D81,'SFR Table 3a all'!D101)))),IF($N$3=$F$49,IF($N$4=$A$48,'SFR Table 3a all'!Z21,IF($N$4=$A$49,'SFR Table 3a all'!Z41,IF($N$4=$A$50,'SFR Table 3a all'!Z61,IF($N$4=$A$51,'SFR Table 3a all'!Z81,'SFR Table 3a all'!Z101)))),IF($N$4=$A$48,'SFR Table 3a all'!AV21,IF($N$4=$A$49,'SFR Table 3a all'!AV41,IF($N$4=$A$50,'SFR Table 3a all'!AV61,IF($N$4=$A$51,'SFR Table 3a all'!AV81,'SFR Table 3a all'!AV101))))))</f>
        <v>15.9</v>
      </c>
      <c r="D26" s="587">
        <f>IF($N$3=$F$48,IF($N$4=$A$48,'SFR Table 3a all'!E21,IF($N$4=$A$49,'SFR Table 3a all'!E41,IF($N$4=$A$50,'SFR Table 3a all'!E61,IF($N$4=$A$51,'SFR Table 3a all'!E81,'SFR Table 3a all'!E101)))),IF($N$3=$F$49,IF($N$4=$A$48,'SFR Table 3a all'!AA21,IF($N$4=$A$49,'SFR Table 3a all'!AA41,IF($N$4=$A$50,'SFR Table 3a all'!AA61,IF($N$4=$A$51,'SFR Table 3a all'!AA81,'SFR Table 3a all'!AA101)))),IF($N$4=$A$48,'SFR Table 3a all'!AW21,IF($N$4=$A$49,'SFR Table 3a all'!AW41,IF($N$4=$A$50,'SFR Table 3a all'!AW61,IF($N$4=$A$51,'SFR Table 3a all'!AW81,'SFR Table 3a all'!AW101))))))</f>
        <v>17.7</v>
      </c>
      <c r="E26" s="587">
        <f>IF($N$3=$F$48,IF($N$4=$A$48,'SFR Table 3a all'!F21,IF($N$4=$A$49,'SFR Table 3a all'!F41,IF($N$4=$A$50,'SFR Table 3a all'!F61,IF($N$4=$A$51,'SFR Table 3a all'!F81,'SFR Table 3a all'!F101)))),IF($N$3=$F$49,IF($N$4=$A$48,'SFR Table 3a all'!AB21,IF($N$4=$A$49,'SFR Table 3a all'!AB41,IF($N$4=$A$50,'SFR Table 3a all'!AB61,IF($N$4=$A$51,'SFR Table 3a all'!AB81,'SFR Table 3a all'!AB101)))),IF($N$4=$A$48,'SFR Table 3a all'!AX21,IF($N$4=$A$49,'SFR Table 3a all'!AX41,IF($N$4=$A$50,'SFR Table 3a all'!AX61,IF($N$4=$A$51,'SFR Table 3a all'!AX81,'SFR Table 3a all'!AX101))))))</f>
        <v>17.899999999999999</v>
      </c>
      <c r="F26" s="588">
        <f>IF($N$3=$F$48,IF($N$4=$A$48,'SFR Table 3a all'!G21,IF($N$4=$A$49,'SFR Table 3a all'!G41,IF($N$4=$A$50,'SFR Table 3a all'!G61,IF($N$4=$A$51,'SFR Table 3a all'!G81,'SFR Table 3a all'!G101)))),IF($N$3=$F$49,IF($N$4=$A$48,'SFR Table 3a all'!AC21,IF($N$4=$A$49,'SFR Table 3a all'!AC41,IF($N$4=$A$50,'SFR Table 3a all'!AC61,IF($N$4=$A$51,'SFR Table 3a all'!AC81,'SFR Table 3a all'!AC101)))),IF($N$4=$A$48,'SFR Table 3a all'!AY21,IF($N$4=$A$49,'SFR Table 3a all'!AY41,IF($N$4=$A$50,'SFR Table 3a all'!AY61,IF($N$4=$A$51,'SFR Table 3a all'!AY81,'SFR Table 3a all'!AY101))))))</f>
        <v>12.2</v>
      </c>
      <c r="G26" s="588">
        <f>IF($N$3=$F$48,IF($N$4=$A$48,'SFR Table 3a all'!H21,IF($N$4=$A$49,'SFR Table 3a all'!H41,IF($N$4=$A$50,'SFR Table 3a all'!H61,IF($N$4=$A$51,'SFR Table 3a all'!H81,'SFR Table 3a all'!H101)))),IF($N$3=$F$49,IF($N$4=$A$48,'SFR Table 3a all'!AD21,IF($N$4=$A$49,'SFR Table 3a all'!AD41,IF($N$4=$A$50,'SFR Table 3a all'!AD61,IF($N$4=$A$51,'SFR Table 3a all'!AD81,'SFR Table 3a all'!AD101)))),IF($N$4=$A$48,'SFR Table 3a all'!AZ21,IF($N$4=$A$49,'SFR Table 3a all'!AZ41,IF($N$4=$A$50,'SFR Table 3a all'!AZ61,IF($N$4=$A$51,'SFR Table 3a all'!AZ81,'SFR Table 3a all'!AZ101))))))</f>
        <v>12.5</v>
      </c>
      <c r="H26" s="587"/>
      <c r="I26" s="586">
        <f>IF($N$3=$F$48,IF($N$4=$A$48,'SFR Table 3a all'!I21,IF($N$4=$A$49,'SFR Table 3a all'!I41,IF($N$4=$A$50,'SFR Table 3a all'!I61,IF($N$4=$A$51,'SFR Table 3a all'!I81,'SFR Table 3a all'!I101)))),IF($N$3=$F$49,IF($N$4=$A$48,'SFR Table 3a all'!AE21,IF($N$4=$A$49,'SFR Table 3a all'!AE41,IF($N$4=$A$50,'SFR Table 3a all'!AE61,IF($N$4=$A$51,'SFR Table 3a all'!AE81,'SFR Table 3a all'!AE101)))),IF($N$4=$A$48,'SFR Table 3a all'!BA21,IF($N$4=$A$49,'SFR Table 3a all'!BA41,IF($N$4=$A$50,'SFR Table 3a all'!BA61,IF($N$4=$A$51,'SFR Table 3a all'!BA81,'SFR Table 3a all'!BA101))))))</f>
        <v>24.8</v>
      </c>
      <c r="J26" s="587">
        <f>IF($N$3=$F$48,IF($N$4=$A$48,'SFR Table 3a all'!J21,IF($N$4=$A$49,'SFR Table 3a all'!J41,IF($N$4=$A$50,'SFR Table 3a all'!J61,IF($N$4=$A$51,'SFR Table 3a all'!J81,'SFR Table 3a all'!J101)))),IF($N$3=$F$49,IF($N$4=$A$48,'SFR Table 3a all'!AF21,IF($N$4=$A$49,'SFR Table 3a all'!AF41,IF($N$4=$A$50,'SFR Table 3a all'!AF61,IF($N$4=$A$51,'SFR Table 3a all'!AF81,'SFR Table 3a all'!AF101)))),IF($N$4=$A$48,'SFR Table 3a all'!BB21,IF($N$4=$A$49,'SFR Table 3a all'!BB41,IF($N$4=$A$50,'SFR Table 3a all'!BB61,IF($N$4=$A$51,'SFR Table 3a all'!BB81,'SFR Table 3a all'!BB101))))))</f>
        <v>25.4</v>
      </c>
      <c r="K26" s="587">
        <f>IF($N$3=$F$48,IF($N$4=$A$48,'SFR Table 3a all'!K21,IF($N$4=$A$49,'SFR Table 3a all'!K41,IF($N$4=$A$50,'SFR Table 3a all'!K61,IF($N$4=$A$51,'SFR Table 3a all'!K81,'SFR Table 3a all'!K101)))),IF($N$3=$F$49,IF($N$4=$A$48,'SFR Table 3a all'!AG21,IF($N$4=$A$49,'SFR Table 3a all'!AG41,IF($N$4=$A$50,'SFR Table 3a all'!AG61,IF($N$4=$A$51,'SFR Table 3a all'!AG81,'SFR Table 3a all'!AG101)))),IF($N$4=$A$48,'SFR Table 3a all'!BC21,IF($N$4=$A$49,'SFR Table 3a all'!BC41,IF($N$4=$A$50,'SFR Table 3a all'!BC61,IF($N$4=$A$51,'SFR Table 3a all'!BC81,'SFR Table 3a all'!BC101))))))</f>
        <v>26.5</v>
      </c>
      <c r="L26" s="588">
        <f>IF($N$3=$F$48,IF($N$4=$A$48,'SFR Table 3a all'!L21,IF($N$4=$A$49,'SFR Table 3a all'!L41,IF($N$4=$A$50,'SFR Table 3a all'!L61,IF($N$4=$A$51,'SFR Table 3a all'!L81,'SFR Table 3a all'!L101)))),IF($N$3=$F$49,IF($N$4=$A$48,'SFR Table 3a all'!AH21,IF($N$4=$A$49,'SFR Table 3a all'!AH41,IF($N$4=$A$50,'SFR Table 3a all'!AH61,IF($N$4=$A$51,'SFR Table 3a all'!AH81,'SFR Table 3a all'!AH101)))),IF($N$4=$A$48,'SFR Table 3a all'!BD21,IF($N$4=$A$49,'SFR Table 3a all'!BD41,IF($N$4=$A$50,'SFR Table 3a all'!BD61,IF($N$4=$A$51,'SFR Table 3a all'!BD81,'SFR Table 3a all'!BD101))))))</f>
        <v>22.4</v>
      </c>
      <c r="M26" s="588">
        <f>IF($N$3=$F$48,IF($N$4=$A$48,'SFR Table 3a all'!M21,IF($N$4=$A$49,'SFR Table 3a all'!M41,IF($N$4=$A$50,'SFR Table 3a all'!M61,IF($N$4=$A$51,'SFR Table 3a all'!M81,'SFR Table 3a all'!M101)))),IF($N$3=$F$49,IF($N$4=$A$48,'SFR Table 3a all'!AI21,IF($N$4=$A$49,'SFR Table 3a all'!AI41,IF($N$4=$A$50,'SFR Table 3a all'!AI61,IF($N$4=$A$51,'SFR Table 3a all'!AI81,'SFR Table 3a all'!AI101)))),IF($N$4=$A$48,'SFR Table 3a all'!BE21,IF($N$4=$A$49,'SFR Table 3a all'!BE41,IF($N$4=$A$50,'SFR Table 3a all'!BE61,IF($N$4=$A$51,'SFR Table 3a all'!BE81,'SFR Table 3a all'!BE101))))))</f>
        <v>22.1</v>
      </c>
      <c r="N26" s="587"/>
      <c r="O26" s="581" t="str">
        <f>IF($N$3=$F$48,IF($N$4=$A$48,'SFR Table 3a all'!S21,IF($N$4=$A$49,'SFR Table 3a all'!S41,IF($N$4=$A$50,'SFR Table 3a all'!S61,IF($N$4=$A$51,'SFR Table 3a all'!S81,'SFR Table 3a all'!S101)))),IF($N$3=$F$49,IF($N$4=$A$48,'SFR Table 3a all'!AO21,IF($N$4=$A$49,'SFR Table 3a all'!AO41,IF($N$4=$A$50,'SFR Table 3a all'!AO61,IF($N$4=$A$51,'SFR Table 3a all'!AO81,'SFR Table 3a all'!AO101)))),IF($N$4=$A$48,'SFR Table 3a all'!BK21,IF($N$4=$A$49,'SFR Table 3a all'!BK41,IF($N$4=$A$50,'SFR Table 3a all'!BK61,IF($N$4=$A$51,'SFR Table 3a all'!BK81,'SFR Table 3a all'!BK101))))))</f>
        <v>..</v>
      </c>
      <c r="P26" s="584" t="str">
        <f>IF($N$3=$F$48,IF($N$4=$A$48,'SFR Table 3a all'!T21,IF($N$4=$A$49,'SFR Table 3a all'!T41,IF($N$4=$A$50,'SFR Table 3a all'!T61,IF($N$4=$A$51,'SFR Table 3a all'!T81,'SFR Table 3a all'!T101)))),IF($N$3=$F$49,IF($N$4=$A$48,'SFR Table 3a all'!AP21,IF($N$4=$A$49,'SFR Table 3a all'!AP41,IF($N$4=$A$50,'SFR Table 3a all'!AP61,IF($N$4=$A$51,'SFR Table 3a all'!AP81,'SFR Table 3a all'!AP101)))),IF($N$4=$A$48,'SFR Table 3a all'!BL21,IF($N$4=$A$49,'SFR Table 3a all'!BL41,IF($N$4=$A$50,'SFR Table 3a all'!BL61,IF($N$4=$A$51,'SFR Table 3a all'!BL81,'SFR Table 3a all'!BL101))))))</f>
        <v>..</v>
      </c>
      <c r="Q26" s="584" t="str">
        <f>IF($N$3=$F$48,IF($N$4=$A$48,'SFR Table 3a all'!U21,IF($N$4=$A$49,'SFR Table 3a all'!U41,IF($N$4=$A$50,'SFR Table 3a all'!U61,IF($N$4=$A$51,'SFR Table 3a all'!U81,'SFR Table 3a all'!U101)))),IF($N$3=$F$49,IF($N$4=$A$48,'SFR Table 3a all'!AQ21,IF($N$4=$A$49,'SFR Table 3a all'!AQ41,IF($N$4=$A$50,'SFR Table 3a all'!AQ61,IF($N$4=$A$51,'SFR Table 3a all'!AQ81,'SFR Table 3a all'!AQ101)))),IF($N$4=$A$48,'SFR Table 3a all'!BM21,IF($N$4=$A$49,'SFR Table 3a all'!BM41,IF($N$4=$A$50,'SFR Table 3a all'!BM61,IF($N$4=$A$51,'SFR Table 3a all'!BM81,'SFR Table 3a all'!BM101))))))</f>
        <v>..</v>
      </c>
      <c r="R26" s="589" t="str">
        <f>IF($N$3=$F$48,IF($N$4=$A$48,'SFR Table 3a all'!V21,IF($N$4=$A$49,'SFR Table 3a all'!V41,IF($N$4=$A$50,'SFR Table 3a all'!V61,IF($N$4=$A$51,'SFR Table 3a all'!V81,'SFR Table 3a all'!V101)))),IF($N$3=$F$49,IF($N$4=$A$48,'SFR Table 3a all'!AR21,IF($N$4=$A$49,'SFR Table 3a all'!AR41,IF($N$4=$A$50,'SFR Table 3a all'!AR61,IF($N$4=$A$51,'SFR Table 3a all'!AR81,'SFR Table 3a all'!AR101)))),IF($N$4=$A$48,'SFR Table 3a all'!BN21,IF($N$4=$A$49,'SFR Table 3a all'!BN41,IF($N$4=$A$50,'SFR Table 3a all'!BN61,IF($N$4=$A$51,'SFR Table 3a all'!BN81,'SFR Table 3a all'!BN101))))))</f>
        <v>..</v>
      </c>
      <c r="S26" s="585" t="str">
        <f>IF($N$3=$F$48,IF($N$4=$A$48,'SFR Table 3a all'!W21,IF($N$4=$A$49,'SFR Table 3a all'!W41,IF($N$4=$A$50,'SFR Table 3a all'!W61,IF($N$4=$A$51,'SFR Table 3a all'!W81,'SFR Table 3a all'!W101)))),IF($N$3=$F$49,IF($N$4=$A$48,'SFR Table 3a all'!AS21,IF($N$4=$A$49,'SFR Table 3a all'!AS41,IF($N$4=$A$50,'SFR Table 3a all'!AS61,IF($N$4=$A$51,'SFR Table 3a all'!AS81,'SFR Table 3a all'!AS101)))),IF($N$4=$A$48,'SFR Table 3a all'!BO21,IF($N$4=$A$49,'SFR Table 3a all'!BO41,IF($N$4=$A$50,'SFR Table 3a all'!BO61,IF($N$4=$A$51,'SFR Table 3a all'!BO81,'SFR Table 3a all'!BO101))))))</f>
        <v>..</v>
      </c>
      <c r="U26" s="67"/>
      <c r="V26" s="67"/>
      <c r="W26" s="67"/>
      <c r="X26" s="67"/>
      <c r="Y26" s="151"/>
      <c r="Z26" s="151"/>
      <c r="AA26" s="67"/>
      <c r="AB26" s="151"/>
      <c r="AC26" s="598"/>
    </row>
    <row r="27" spans="1:29" s="39" customFormat="1" x14ac:dyDescent="0.2">
      <c r="A27" s="171"/>
      <c r="B27" s="171"/>
      <c r="C27" s="204"/>
      <c r="D27" s="203"/>
      <c r="E27" s="203"/>
      <c r="F27" s="203"/>
      <c r="G27" s="203"/>
      <c r="H27" s="203"/>
      <c r="I27" s="204"/>
      <c r="J27" s="203"/>
      <c r="K27" s="203"/>
      <c r="L27" s="203"/>
      <c r="M27" s="203"/>
      <c r="N27" s="203"/>
      <c r="O27" s="530"/>
      <c r="P27" s="205"/>
      <c r="Q27" s="205"/>
      <c r="R27" s="144"/>
      <c r="S27" s="205"/>
      <c r="U27" s="67"/>
      <c r="V27" s="67"/>
      <c r="W27" s="67"/>
      <c r="X27" s="67"/>
      <c r="Y27" s="151"/>
      <c r="Z27" s="151"/>
      <c r="AA27" s="67"/>
      <c r="AB27" s="151"/>
      <c r="AC27" s="598"/>
    </row>
    <row r="28" spans="1:29" x14ac:dyDescent="0.2">
      <c r="A28" s="71"/>
      <c r="Q28" s="173"/>
      <c r="S28" s="72" t="s">
        <v>31</v>
      </c>
      <c r="U28" s="67"/>
      <c r="V28" s="67"/>
      <c r="W28" s="67"/>
      <c r="X28" s="67"/>
      <c r="Y28" s="67"/>
      <c r="Z28" s="67"/>
      <c r="AA28" s="151"/>
      <c r="AB28" s="67"/>
    </row>
    <row r="29" spans="1:29" x14ac:dyDescent="0.2">
      <c r="A29" s="613" t="s">
        <v>65</v>
      </c>
      <c r="B29" s="613"/>
      <c r="C29" s="613"/>
      <c r="D29" s="613"/>
      <c r="E29" s="613"/>
      <c r="F29" s="613"/>
      <c r="G29" s="613"/>
      <c r="H29" s="613"/>
      <c r="I29" s="613"/>
      <c r="J29" s="613"/>
      <c r="K29" s="613"/>
      <c r="L29" s="613"/>
      <c r="M29" s="613"/>
      <c r="N29" s="613"/>
      <c r="O29" s="613"/>
      <c r="P29" s="613"/>
      <c r="Q29" s="613"/>
      <c r="R29" s="613"/>
      <c r="S29" s="613"/>
      <c r="U29" s="67"/>
      <c r="V29" s="67"/>
      <c r="W29" s="67"/>
      <c r="X29" s="67"/>
      <c r="Y29" s="67"/>
      <c r="Z29" s="67"/>
      <c r="AA29" s="151"/>
      <c r="AB29" s="67"/>
    </row>
    <row r="30" spans="1:29" x14ac:dyDescent="0.2">
      <c r="A30" s="613" t="s">
        <v>32</v>
      </c>
      <c r="B30" s="613"/>
      <c r="C30" s="613"/>
      <c r="D30" s="613"/>
      <c r="E30" s="613"/>
      <c r="F30" s="613"/>
      <c r="G30" s="613"/>
      <c r="H30" s="613"/>
      <c r="I30" s="613"/>
      <c r="J30" s="613"/>
      <c r="K30" s="613"/>
      <c r="L30" s="613"/>
      <c r="M30" s="613"/>
      <c r="N30" s="613"/>
      <c r="O30" s="613"/>
      <c r="P30" s="613"/>
      <c r="Q30" s="613"/>
      <c r="R30" s="613"/>
      <c r="S30" s="613"/>
      <c r="U30" s="67"/>
      <c r="V30" s="67"/>
      <c r="W30" s="67"/>
      <c r="X30" s="67"/>
      <c r="Y30" s="67"/>
      <c r="Z30" s="67"/>
      <c r="AA30" s="151"/>
      <c r="AB30" s="67"/>
    </row>
    <row r="31" spans="1:29" x14ac:dyDescent="0.2">
      <c r="A31" s="621" t="s">
        <v>592</v>
      </c>
      <c r="B31" s="621"/>
      <c r="C31" s="621"/>
      <c r="D31" s="621"/>
      <c r="E31" s="621"/>
      <c r="F31" s="621"/>
      <c r="G31" s="621"/>
      <c r="H31" s="621"/>
      <c r="I31" s="621"/>
      <c r="J31" s="621"/>
      <c r="K31" s="621"/>
      <c r="L31" s="621"/>
      <c r="M31" s="621"/>
      <c r="N31" s="621"/>
      <c r="O31" s="621"/>
      <c r="P31" s="621"/>
      <c r="Q31" s="621"/>
      <c r="R31" s="621"/>
      <c r="S31" s="621"/>
      <c r="U31" s="67"/>
      <c r="V31" s="67"/>
      <c r="W31" s="67"/>
      <c r="X31" s="67"/>
      <c r="Y31" s="67"/>
      <c r="Z31" s="67"/>
      <c r="AA31" s="151"/>
      <c r="AB31" s="67"/>
    </row>
    <row r="32" spans="1:29" ht="45" customHeight="1" x14ac:dyDescent="0.2">
      <c r="A32" s="621" t="s">
        <v>647</v>
      </c>
      <c r="B32" s="621"/>
      <c r="C32" s="621"/>
      <c r="D32" s="621"/>
      <c r="E32" s="621"/>
      <c r="F32" s="621"/>
      <c r="G32" s="621"/>
      <c r="H32" s="621"/>
      <c r="I32" s="621"/>
      <c r="J32" s="621"/>
      <c r="K32" s="621"/>
      <c r="L32" s="621"/>
      <c r="M32" s="621"/>
      <c r="N32" s="621"/>
      <c r="O32" s="621"/>
      <c r="P32" s="621"/>
      <c r="Q32" s="621"/>
      <c r="R32" s="621"/>
      <c r="S32" s="621"/>
      <c r="U32" s="67"/>
      <c r="V32" s="67"/>
      <c r="W32" s="67"/>
      <c r="X32" s="67"/>
      <c r="Y32" s="67"/>
      <c r="Z32" s="67"/>
      <c r="AA32" s="151"/>
      <c r="AB32" s="67"/>
    </row>
    <row r="33" spans="1:28" x14ac:dyDescent="0.2">
      <c r="A33" s="613" t="s">
        <v>66</v>
      </c>
      <c r="B33" s="613"/>
      <c r="C33" s="613"/>
      <c r="D33" s="613"/>
      <c r="E33" s="613"/>
      <c r="F33" s="613"/>
      <c r="G33" s="613"/>
      <c r="H33" s="613"/>
      <c r="I33" s="613"/>
      <c r="J33" s="613"/>
      <c r="K33" s="613"/>
      <c r="L33" s="613"/>
      <c r="M33" s="613"/>
      <c r="N33" s="613"/>
      <c r="O33" s="613"/>
      <c r="P33" s="613"/>
      <c r="Q33" s="613"/>
      <c r="R33" s="613"/>
      <c r="S33" s="613"/>
      <c r="U33" s="67"/>
      <c r="V33" s="67"/>
      <c r="W33" s="67"/>
      <c r="X33" s="67"/>
      <c r="Y33" s="67"/>
      <c r="Z33" s="67"/>
      <c r="AA33" s="151"/>
      <c r="AB33" s="67"/>
    </row>
    <row r="34" spans="1:28" x14ac:dyDescent="0.2">
      <c r="A34" s="633" t="s">
        <v>648</v>
      </c>
      <c r="B34" s="633"/>
      <c r="C34" s="633"/>
      <c r="D34" s="633"/>
      <c r="E34" s="633"/>
      <c r="F34" s="633"/>
      <c r="G34" s="633"/>
      <c r="H34" s="633"/>
      <c r="I34" s="633"/>
      <c r="J34" s="633"/>
      <c r="K34" s="633"/>
      <c r="L34" s="633"/>
      <c r="M34" s="633"/>
      <c r="N34" s="633"/>
      <c r="O34" s="633"/>
      <c r="P34" s="633"/>
      <c r="Q34" s="633"/>
      <c r="R34" s="633"/>
      <c r="S34" s="633"/>
      <c r="U34" s="67"/>
      <c r="V34" s="67"/>
      <c r="W34" s="67"/>
      <c r="X34" s="67"/>
      <c r="Y34" s="67"/>
      <c r="Z34" s="67"/>
      <c r="AA34" s="151"/>
      <c r="AB34" s="67"/>
    </row>
    <row r="35" spans="1:28" ht="33.75" customHeight="1" x14ac:dyDescent="0.2">
      <c r="A35" s="621" t="s">
        <v>593</v>
      </c>
      <c r="B35" s="621"/>
      <c r="C35" s="621"/>
      <c r="D35" s="621"/>
      <c r="E35" s="621"/>
      <c r="F35" s="621"/>
      <c r="G35" s="621"/>
      <c r="H35" s="621"/>
      <c r="I35" s="621"/>
      <c r="J35" s="621"/>
      <c r="K35" s="621"/>
      <c r="L35" s="621"/>
      <c r="M35" s="621"/>
      <c r="N35" s="621"/>
      <c r="O35" s="621"/>
      <c r="P35" s="621"/>
      <c r="Q35" s="621"/>
      <c r="R35" s="621"/>
      <c r="S35" s="621"/>
      <c r="U35" s="67"/>
      <c r="V35" s="67"/>
      <c r="W35" s="67"/>
      <c r="X35" s="67"/>
      <c r="Y35" s="67"/>
      <c r="Z35" s="67"/>
      <c r="AA35" s="151"/>
      <c r="AB35" s="67"/>
    </row>
    <row r="36" spans="1:28" x14ac:dyDescent="0.2">
      <c r="A36" s="621" t="s">
        <v>594</v>
      </c>
      <c r="B36" s="621"/>
      <c r="C36" s="621"/>
      <c r="D36" s="621"/>
      <c r="E36" s="621"/>
      <c r="F36" s="621"/>
      <c r="G36" s="621"/>
      <c r="H36" s="621"/>
      <c r="I36" s="621"/>
      <c r="J36" s="621"/>
      <c r="K36" s="621"/>
      <c r="L36" s="621"/>
      <c r="M36" s="621"/>
      <c r="N36" s="621"/>
      <c r="O36" s="621"/>
      <c r="P36" s="621"/>
      <c r="Q36" s="621"/>
      <c r="R36" s="621"/>
      <c r="S36" s="621"/>
      <c r="U36" s="67"/>
      <c r="V36" s="67"/>
      <c r="W36" s="67"/>
      <c r="X36" s="67"/>
      <c r="Y36" s="67"/>
      <c r="Z36" s="67"/>
      <c r="AA36" s="151"/>
      <c r="AB36" s="67"/>
    </row>
    <row r="37" spans="1:28" ht="22.5" customHeight="1" x14ac:dyDescent="0.2">
      <c r="A37" s="621" t="s">
        <v>651</v>
      </c>
      <c r="B37" s="621"/>
      <c r="C37" s="621"/>
      <c r="D37" s="621"/>
      <c r="E37" s="621"/>
      <c r="F37" s="621"/>
      <c r="G37" s="621"/>
      <c r="H37" s="621"/>
      <c r="I37" s="621"/>
      <c r="J37" s="621"/>
      <c r="K37" s="621"/>
      <c r="L37" s="621"/>
      <c r="M37" s="621"/>
      <c r="N37" s="621"/>
      <c r="O37" s="621"/>
      <c r="P37" s="621"/>
      <c r="Q37" s="621"/>
      <c r="R37" s="621"/>
      <c r="S37" s="621"/>
      <c r="U37" s="67"/>
      <c r="V37" s="67"/>
      <c r="W37" s="67"/>
      <c r="X37" s="67"/>
      <c r="Y37" s="67"/>
      <c r="Z37" s="67"/>
      <c r="AA37" s="151"/>
      <c r="AB37" s="67"/>
    </row>
    <row r="38" spans="1:28" x14ac:dyDescent="0.2">
      <c r="A38" s="67"/>
      <c r="B38" s="67"/>
      <c r="C38" s="67"/>
      <c r="D38" s="67"/>
      <c r="E38" s="67"/>
    </row>
    <row r="39" spans="1:28" x14ac:dyDescent="0.2">
      <c r="A39" s="67" t="s">
        <v>13</v>
      </c>
      <c r="B39" s="67"/>
      <c r="C39" s="67"/>
      <c r="D39" s="67"/>
      <c r="E39" s="67"/>
    </row>
    <row r="40" spans="1:28" x14ac:dyDescent="0.2">
      <c r="A40" s="67" t="s">
        <v>34</v>
      </c>
      <c r="B40" s="67"/>
      <c r="C40" s="67"/>
      <c r="D40" s="67"/>
      <c r="E40" s="67"/>
      <c r="N40" s="174"/>
      <c r="O40" s="174"/>
      <c r="P40" s="174"/>
      <c r="Q40" s="174"/>
      <c r="R40" s="174"/>
      <c r="S40" s="174"/>
    </row>
    <row r="41" spans="1:28" x14ac:dyDescent="0.2">
      <c r="A41" s="67" t="s">
        <v>35</v>
      </c>
      <c r="B41" s="67"/>
      <c r="C41" s="67"/>
      <c r="D41" s="67"/>
      <c r="E41" s="67"/>
      <c r="F41" s="67"/>
      <c r="G41" s="67"/>
      <c r="H41" s="67"/>
      <c r="I41" s="67"/>
      <c r="J41" s="151"/>
      <c r="K41" s="151"/>
      <c r="L41" s="67"/>
      <c r="M41" s="151"/>
      <c r="N41" s="174"/>
      <c r="O41" s="174"/>
      <c r="P41" s="174"/>
      <c r="Q41" s="174"/>
      <c r="R41" s="174"/>
      <c r="S41" s="174"/>
      <c r="T41" s="67"/>
      <c r="U41" s="597"/>
      <c r="V41" s="597"/>
      <c r="W41" s="597"/>
      <c r="X41" s="597"/>
    </row>
    <row r="42" spans="1:28" x14ac:dyDescent="0.2">
      <c r="A42" s="599" t="s">
        <v>14</v>
      </c>
      <c r="B42" s="599"/>
      <c r="C42" s="599"/>
      <c r="D42" s="599"/>
      <c r="E42" s="39"/>
    </row>
    <row r="43" spans="1:28" x14ac:dyDescent="0.2">
      <c r="A43" s="599"/>
      <c r="B43" s="599"/>
      <c r="C43" s="599"/>
      <c r="D43" s="599"/>
      <c r="E43" s="39"/>
      <c r="F43" s="39"/>
      <c r="G43" s="39"/>
      <c r="H43" s="39"/>
      <c r="I43" s="39"/>
      <c r="T43" s="599"/>
    </row>
    <row r="44" spans="1:28" x14ac:dyDescent="0.2">
      <c r="A44" s="67"/>
      <c r="B44" s="67"/>
      <c r="C44" s="67"/>
      <c r="D44" s="67"/>
      <c r="E44" s="67"/>
      <c r="F44" s="67"/>
      <c r="G44" s="67"/>
      <c r="H44" s="67"/>
      <c r="I44" s="67"/>
      <c r="J44" s="67"/>
      <c r="K44" s="67"/>
      <c r="L44" s="151"/>
      <c r="M44" s="67"/>
      <c r="T44" s="67"/>
    </row>
    <row r="46" spans="1:28" s="87" customFormat="1" x14ac:dyDescent="0.2">
      <c r="A46" s="617" t="s">
        <v>17</v>
      </c>
      <c r="B46" s="617"/>
      <c r="C46" s="617"/>
      <c r="D46" s="85"/>
      <c r="E46" s="85"/>
      <c r="F46" s="617"/>
      <c r="G46" s="617"/>
      <c r="H46" s="617"/>
      <c r="I46" s="617"/>
    </row>
    <row r="47" spans="1:28" s="87" customFormat="1" x14ac:dyDescent="0.2">
      <c r="A47" s="88"/>
      <c r="B47" s="88"/>
      <c r="C47" s="88"/>
      <c r="D47" s="85"/>
      <c r="E47" s="85"/>
      <c r="F47" s="85"/>
      <c r="G47" s="85"/>
      <c r="H47" s="85"/>
      <c r="I47" s="85"/>
    </row>
    <row r="48" spans="1:28" s="87" customFormat="1" x14ac:dyDescent="0.2">
      <c r="A48" s="89" t="s">
        <v>583</v>
      </c>
      <c r="D48" s="90"/>
      <c r="E48" s="91"/>
      <c r="F48" s="92" t="s">
        <v>37</v>
      </c>
      <c r="G48" s="93"/>
      <c r="H48" s="93"/>
      <c r="I48" s="93"/>
    </row>
    <row r="49" spans="1:9" s="87" customFormat="1" x14ac:dyDescent="0.2">
      <c r="A49" s="89" t="s">
        <v>69</v>
      </c>
      <c r="E49" s="88"/>
      <c r="F49" s="92" t="s">
        <v>39</v>
      </c>
      <c r="G49" s="88"/>
      <c r="H49" s="88"/>
      <c r="I49" s="95"/>
    </row>
    <row r="50" spans="1:9" s="87" customFormat="1" x14ac:dyDescent="0.2">
      <c r="A50" s="89" t="s">
        <v>68</v>
      </c>
      <c r="E50" s="88"/>
      <c r="F50" s="92" t="s">
        <v>4</v>
      </c>
      <c r="G50" s="88"/>
      <c r="H50" s="88"/>
      <c r="I50" s="85"/>
    </row>
    <row r="51" spans="1:9" s="87" customFormat="1" x14ac:dyDescent="0.2">
      <c r="A51" s="89" t="s">
        <v>649</v>
      </c>
      <c r="B51" s="96"/>
      <c r="C51" s="96"/>
      <c r="I51" s="85"/>
    </row>
    <row r="52" spans="1:9" s="87" customFormat="1" x14ac:dyDescent="0.2">
      <c r="A52" s="89" t="s">
        <v>650</v>
      </c>
      <c r="I52" s="85"/>
    </row>
    <row r="53" spans="1:9" x14ac:dyDescent="0.2">
      <c r="A53" s="599"/>
      <c r="B53" s="39"/>
      <c r="C53" s="39"/>
      <c r="D53" s="39"/>
      <c r="E53" s="39"/>
      <c r="F53" s="39"/>
      <c r="G53" s="39"/>
      <c r="H53" s="39"/>
      <c r="I53" s="69"/>
    </row>
    <row r="54" spans="1:9" x14ac:dyDescent="0.2">
      <c r="A54" s="599"/>
      <c r="B54" s="39"/>
      <c r="C54" s="39"/>
      <c r="D54" s="39"/>
      <c r="E54" s="74"/>
      <c r="F54" s="74"/>
      <c r="G54" s="74"/>
      <c r="H54" s="74"/>
      <c r="I54" s="69"/>
    </row>
    <row r="55" spans="1:9" x14ac:dyDescent="0.2">
      <c r="A55" s="599"/>
      <c r="B55" s="39"/>
      <c r="C55" s="39"/>
      <c r="D55" s="80"/>
      <c r="E55" s="39"/>
      <c r="F55" s="39"/>
      <c r="G55" s="39"/>
      <c r="H55" s="39"/>
      <c r="I55" s="69"/>
    </row>
  </sheetData>
  <sheetProtection password="B49E" sheet="1" objects="1" scenarios="1"/>
  <mergeCells count="19">
    <mergeCell ref="A36:S36"/>
    <mergeCell ref="A37:S37"/>
    <mergeCell ref="A46:C46"/>
    <mergeCell ref="F46:I46"/>
    <mergeCell ref="A33:S33"/>
    <mergeCell ref="A34:S34"/>
    <mergeCell ref="A32:S32"/>
    <mergeCell ref="N3:S3"/>
    <mergeCell ref="N4:S4"/>
    <mergeCell ref="A1:E1"/>
    <mergeCell ref="A35:S35"/>
    <mergeCell ref="L3:M3"/>
    <mergeCell ref="L4:M4"/>
    <mergeCell ref="C7:G7"/>
    <mergeCell ref="I7:M7"/>
    <mergeCell ref="O7:S7"/>
    <mergeCell ref="A29:S29"/>
    <mergeCell ref="A30:S30"/>
    <mergeCell ref="A31:S31"/>
  </mergeCells>
  <dataValidations count="2">
    <dataValidation type="list" allowBlank="1" showInputMessage="1" showErrorMessage="1" sqref="N4">
      <formula1>$A$48:$A$52</formula1>
    </dataValidation>
    <dataValidation type="list" allowBlank="1" showInputMessage="1" showErrorMessage="1" sqref="N3">
      <formula1>$F$48:$F$50</formula1>
    </dataValidation>
  </dataValidations>
  <hyperlinks>
    <hyperlink ref="A1:E1" location="INDEX!A1" display="Back to index"/>
  </hyperlinks>
  <pageMargins left="0.7" right="0.7" top="0.75" bottom="0.75" header="0.3" footer="0.3"/>
  <pageSetup paperSize="9" scale="6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O101"/>
  <sheetViews>
    <sheetView topLeftCell="A43" workbookViewId="0">
      <selection activeCell="AV55" sqref="AV55"/>
    </sheetView>
  </sheetViews>
  <sheetFormatPr defaultRowHeight="15" x14ac:dyDescent="0.25"/>
  <sheetData>
    <row r="1" spans="1:67" ht="23.25" x14ac:dyDescent="0.35">
      <c r="B1" s="635" t="s">
        <v>46</v>
      </c>
      <c r="C1" s="635"/>
      <c r="D1" s="635"/>
      <c r="E1" s="635"/>
      <c r="F1" s="635"/>
      <c r="G1" s="635"/>
      <c r="H1" s="635"/>
      <c r="I1" s="635"/>
      <c r="J1" s="635"/>
      <c r="K1" s="635"/>
      <c r="L1" s="635"/>
      <c r="M1" s="635"/>
      <c r="N1" s="635"/>
      <c r="O1" s="635"/>
      <c r="P1" s="635"/>
      <c r="Q1" s="635"/>
      <c r="R1" s="635"/>
      <c r="S1" s="635"/>
      <c r="T1" s="635"/>
      <c r="U1" s="635"/>
      <c r="V1" s="635"/>
      <c r="W1" s="635"/>
      <c r="X1" s="635" t="s">
        <v>47</v>
      </c>
      <c r="Y1" s="635"/>
      <c r="Z1" s="635"/>
      <c r="AA1" s="635"/>
      <c r="AB1" s="635"/>
      <c r="AC1" s="635"/>
      <c r="AD1" s="635"/>
      <c r="AE1" s="635"/>
      <c r="AF1" s="635"/>
      <c r="AG1" s="635"/>
      <c r="AH1" s="635"/>
      <c r="AI1" s="635"/>
      <c r="AJ1" s="635"/>
      <c r="AK1" s="635"/>
      <c r="AL1" s="635"/>
      <c r="AM1" s="635"/>
      <c r="AN1" s="635"/>
      <c r="AO1" s="635"/>
      <c r="AP1" s="635"/>
      <c r="AQ1" s="635"/>
      <c r="AR1" s="635"/>
      <c r="AS1" s="635"/>
      <c r="AT1" s="635" t="s">
        <v>48</v>
      </c>
      <c r="AU1" s="635"/>
      <c r="AV1" s="635"/>
      <c r="AW1" s="635"/>
      <c r="AX1" s="635"/>
      <c r="AY1" s="635"/>
      <c r="AZ1" s="635"/>
      <c r="BA1" s="635"/>
      <c r="BB1" s="635"/>
      <c r="BC1" s="635"/>
      <c r="BD1" s="635"/>
      <c r="BE1" s="635"/>
      <c r="BF1" s="635"/>
      <c r="BG1" s="635"/>
      <c r="BH1" s="635"/>
      <c r="BI1" s="635"/>
      <c r="BJ1" s="635"/>
      <c r="BK1" s="635"/>
      <c r="BL1" s="635"/>
      <c r="BM1" s="635"/>
      <c r="BN1" s="635"/>
      <c r="BO1" s="635"/>
    </row>
    <row r="2" spans="1:67" ht="15" customHeight="1" x14ac:dyDescent="0.25">
      <c r="A2" s="630" t="s">
        <v>70</v>
      </c>
      <c r="B2" s="147"/>
      <c r="C2" s="48"/>
      <c r="D2" s="622" t="s">
        <v>5</v>
      </c>
      <c r="E2" s="622"/>
      <c r="F2" s="622"/>
      <c r="G2" s="634"/>
      <c r="H2" s="622"/>
      <c r="I2" s="622" t="s">
        <v>21</v>
      </c>
      <c r="J2" s="622"/>
      <c r="K2" s="622"/>
      <c r="L2" s="622"/>
      <c r="M2" s="622"/>
      <c r="N2" s="622" t="s">
        <v>22</v>
      </c>
      <c r="O2" s="622"/>
      <c r="P2" s="622"/>
      <c r="Q2" s="622"/>
      <c r="R2" s="622"/>
      <c r="S2" s="622" t="s">
        <v>71</v>
      </c>
      <c r="T2" s="622"/>
      <c r="U2" s="622"/>
      <c r="V2" s="622"/>
      <c r="W2" s="622"/>
      <c r="X2" s="147"/>
      <c r="Y2" s="48"/>
      <c r="Z2" s="622" t="s">
        <v>5</v>
      </c>
      <c r="AA2" s="622"/>
      <c r="AB2" s="622"/>
      <c r="AC2" s="634"/>
      <c r="AD2" s="622"/>
      <c r="AE2" s="622" t="s">
        <v>21</v>
      </c>
      <c r="AF2" s="622"/>
      <c r="AG2" s="622"/>
      <c r="AH2" s="622"/>
      <c r="AI2" s="622"/>
      <c r="AJ2" s="622" t="s">
        <v>22</v>
      </c>
      <c r="AK2" s="622"/>
      <c r="AL2" s="622"/>
      <c r="AM2" s="622"/>
      <c r="AN2" s="622"/>
      <c r="AO2" s="622" t="s">
        <v>71</v>
      </c>
      <c r="AP2" s="622"/>
      <c r="AQ2" s="622"/>
      <c r="AR2" s="622"/>
      <c r="AS2" s="622"/>
      <c r="AT2" s="147"/>
      <c r="AU2" s="48"/>
      <c r="AV2" s="622" t="s">
        <v>5</v>
      </c>
      <c r="AW2" s="622"/>
      <c r="AX2" s="622"/>
      <c r="AY2" s="634"/>
      <c r="AZ2" s="622"/>
      <c r="BA2" s="622" t="s">
        <v>21</v>
      </c>
      <c r="BB2" s="622"/>
      <c r="BC2" s="622"/>
      <c r="BD2" s="622"/>
      <c r="BE2" s="622"/>
      <c r="BF2" s="622" t="s">
        <v>22</v>
      </c>
      <c r="BG2" s="622"/>
      <c r="BH2" s="622"/>
      <c r="BI2" s="622"/>
      <c r="BJ2" s="622"/>
      <c r="BK2" s="622" t="s">
        <v>71</v>
      </c>
      <c r="BL2" s="622"/>
      <c r="BM2" s="622"/>
      <c r="BN2" s="622"/>
      <c r="BO2" s="622"/>
    </row>
    <row r="3" spans="1:67" ht="45" x14ac:dyDescent="0.25">
      <c r="A3" s="630"/>
      <c r="B3" s="157"/>
      <c r="C3" s="50"/>
      <c r="D3" s="158">
        <v>2011</v>
      </c>
      <c r="E3" s="159">
        <v>2012</v>
      </c>
      <c r="F3" s="159">
        <v>2013</v>
      </c>
      <c r="G3" s="160" t="s">
        <v>72</v>
      </c>
      <c r="H3" s="161" t="s">
        <v>73</v>
      </c>
      <c r="I3" s="148">
        <v>2011</v>
      </c>
      <c r="J3" s="148">
        <v>2012</v>
      </c>
      <c r="K3" s="148">
        <v>2013</v>
      </c>
      <c r="L3" s="160" t="s">
        <v>72</v>
      </c>
      <c r="M3" s="161" t="s">
        <v>73</v>
      </c>
      <c r="N3" s="158">
        <v>2011</v>
      </c>
      <c r="O3" s="159">
        <v>2012</v>
      </c>
      <c r="P3" s="159">
        <v>2013</v>
      </c>
      <c r="Q3" s="160" t="s">
        <v>72</v>
      </c>
      <c r="R3" s="161" t="s">
        <v>73</v>
      </c>
      <c r="S3" s="158">
        <v>2011</v>
      </c>
      <c r="T3" s="159">
        <v>2012</v>
      </c>
      <c r="U3" s="159">
        <v>2013</v>
      </c>
      <c r="V3" s="160" t="s">
        <v>72</v>
      </c>
      <c r="W3" s="161" t="s">
        <v>73</v>
      </c>
      <c r="X3" s="157"/>
      <c r="Y3" s="50"/>
      <c r="Z3" s="158">
        <v>2011</v>
      </c>
      <c r="AA3" s="159">
        <v>2012</v>
      </c>
      <c r="AB3" s="159">
        <v>2013</v>
      </c>
      <c r="AC3" s="160" t="s">
        <v>72</v>
      </c>
      <c r="AD3" s="161" t="s">
        <v>73</v>
      </c>
      <c r="AE3" s="148">
        <v>2011</v>
      </c>
      <c r="AF3" s="148">
        <v>2012</v>
      </c>
      <c r="AG3" s="148">
        <v>2013</v>
      </c>
      <c r="AH3" s="160" t="s">
        <v>72</v>
      </c>
      <c r="AI3" s="161" t="s">
        <v>73</v>
      </c>
      <c r="AJ3" s="158">
        <v>2011</v>
      </c>
      <c r="AK3" s="159">
        <v>2012</v>
      </c>
      <c r="AL3" s="159">
        <v>2013</v>
      </c>
      <c r="AM3" s="160" t="s">
        <v>72</v>
      </c>
      <c r="AN3" s="161" t="s">
        <v>73</v>
      </c>
      <c r="AO3" s="158">
        <v>2011</v>
      </c>
      <c r="AP3" s="159">
        <v>2012</v>
      </c>
      <c r="AQ3" s="159">
        <v>2013</v>
      </c>
      <c r="AR3" s="160" t="s">
        <v>72</v>
      </c>
      <c r="AS3" s="161" t="s">
        <v>73</v>
      </c>
      <c r="AT3" s="157"/>
      <c r="AU3" s="50"/>
      <c r="AV3" s="158">
        <v>2011</v>
      </c>
      <c r="AW3" s="159">
        <v>2012</v>
      </c>
      <c r="AX3" s="159">
        <v>2013</v>
      </c>
      <c r="AY3" s="160" t="s">
        <v>72</v>
      </c>
      <c r="AZ3" s="161" t="s">
        <v>73</v>
      </c>
      <c r="BA3" s="148">
        <v>2011</v>
      </c>
      <c r="BB3" s="148">
        <v>2012</v>
      </c>
      <c r="BC3" s="148">
        <v>2013</v>
      </c>
      <c r="BD3" s="160" t="s">
        <v>72</v>
      </c>
      <c r="BE3" s="161" t="s">
        <v>73</v>
      </c>
      <c r="BF3" s="158">
        <v>2011</v>
      </c>
      <c r="BG3" s="159">
        <v>2012</v>
      </c>
      <c r="BH3" s="159">
        <v>2013</v>
      </c>
      <c r="BI3" s="160" t="s">
        <v>72</v>
      </c>
      <c r="BJ3" s="161" t="s">
        <v>73</v>
      </c>
      <c r="BK3" s="158">
        <v>2011</v>
      </c>
      <c r="BL3" s="159">
        <v>2012</v>
      </c>
      <c r="BM3" s="159">
        <v>2013</v>
      </c>
      <c r="BN3" s="160" t="s">
        <v>72</v>
      </c>
      <c r="BO3" s="161" t="s">
        <v>73</v>
      </c>
    </row>
    <row r="4" spans="1:67" x14ac:dyDescent="0.25">
      <c r="A4" s="630"/>
      <c r="B4" s="150"/>
      <c r="C4" s="43"/>
      <c r="D4" s="162"/>
      <c r="E4" s="43"/>
      <c r="F4" s="43"/>
      <c r="G4" s="163"/>
      <c r="H4" s="149"/>
      <c r="I4" s="43"/>
      <c r="J4" s="42"/>
      <c r="K4" s="42"/>
      <c r="L4" s="164"/>
      <c r="M4" s="42"/>
      <c r="N4" s="162"/>
      <c r="O4" s="43"/>
      <c r="P4" s="43"/>
      <c r="Q4" s="164"/>
      <c r="R4" s="149"/>
      <c r="S4" s="54"/>
      <c r="T4" s="55"/>
      <c r="U4" s="55"/>
      <c r="V4" s="165"/>
      <c r="W4" s="56"/>
      <c r="X4" s="150"/>
      <c r="Y4" s="43"/>
      <c r="Z4" s="162"/>
      <c r="AA4" s="43"/>
      <c r="AB4" s="43"/>
      <c r="AC4" s="163"/>
      <c r="AD4" s="149"/>
      <c r="AE4" s="43"/>
      <c r="AF4" s="42"/>
      <c r="AG4" s="42"/>
      <c r="AH4" s="164"/>
      <c r="AI4" s="42"/>
      <c r="AJ4" s="162"/>
      <c r="AK4" s="43"/>
      <c r="AL4" s="43"/>
      <c r="AM4" s="164"/>
      <c r="AN4" s="149"/>
      <c r="AO4" s="54"/>
      <c r="AP4" s="55"/>
      <c r="AQ4" s="55"/>
      <c r="AR4" s="165"/>
      <c r="AS4" s="56"/>
      <c r="AT4" s="150"/>
      <c r="AU4" s="43"/>
      <c r="AV4" s="162"/>
      <c r="AW4" s="43"/>
      <c r="AX4" s="43"/>
      <c r="AY4" s="163"/>
      <c r="AZ4" s="149"/>
      <c r="BA4" s="43"/>
      <c r="BB4" s="42"/>
      <c r="BC4" s="42"/>
      <c r="BD4" s="164"/>
      <c r="BE4" s="42"/>
      <c r="BF4" s="162"/>
      <c r="BG4" s="43"/>
      <c r="BH4" s="43"/>
      <c r="BI4" s="164"/>
      <c r="BJ4" s="149"/>
      <c r="BK4" s="54"/>
      <c r="BL4" s="55"/>
      <c r="BM4" s="55"/>
      <c r="BN4" s="165"/>
      <c r="BO4" s="56"/>
    </row>
    <row r="5" spans="1:67" x14ac:dyDescent="0.25">
      <c r="A5" s="630"/>
      <c r="B5" s="150" t="s">
        <v>23</v>
      </c>
      <c r="C5" s="43"/>
      <c r="D5" s="162"/>
      <c r="E5" s="43"/>
      <c r="F5" s="43"/>
      <c r="G5" s="163"/>
      <c r="H5" s="149"/>
      <c r="I5" s="43"/>
      <c r="J5" s="42"/>
      <c r="K5" s="42"/>
      <c r="L5" s="163"/>
      <c r="M5" s="42"/>
      <c r="N5" s="162"/>
      <c r="O5" s="43"/>
      <c r="P5" s="43"/>
      <c r="Q5" s="163"/>
      <c r="R5" s="149"/>
      <c r="S5" s="54"/>
      <c r="T5" s="55"/>
      <c r="U5" s="55"/>
      <c r="V5" s="166"/>
      <c r="W5" s="56"/>
      <c r="X5" s="150" t="s">
        <v>23</v>
      </c>
      <c r="Y5" s="43"/>
      <c r="Z5" s="162"/>
      <c r="AA5" s="43"/>
      <c r="AB5" s="43"/>
      <c r="AC5" s="163"/>
      <c r="AD5" s="149"/>
      <c r="AE5" s="43"/>
      <c r="AF5" s="42"/>
      <c r="AG5" s="42"/>
      <c r="AH5" s="163"/>
      <c r="AI5" s="42"/>
      <c r="AJ5" s="162"/>
      <c r="AK5" s="43"/>
      <c r="AL5" s="43"/>
      <c r="AM5" s="163"/>
      <c r="AN5" s="149"/>
      <c r="AO5" s="54"/>
      <c r="AP5" s="55"/>
      <c r="AQ5" s="55"/>
      <c r="AR5" s="166"/>
      <c r="AS5" s="56"/>
      <c r="AT5" s="150" t="s">
        <v>23</v>
      </c>
      <c r="AU5" s="43"/>
      <c r="AV5" s="162"/>
      <c r="AW5" s="43"/>
      <c r="AX5" s="43"/>
      <c r="AY5" s="163"/>
      <c r="AZ5" s="149"/>
      <c r="BA5" s="43"/>
      <c r="BB5" s="42"/>
      <c r="BC5" s="42"/>
      <c r="BD5" s="163"/>
      <c r="BE5" s="42"/>
      <c r="BF5" s="162"/>
      <c r="BG5" s="43"/>
      <c r="BH5" s="43"/>
      <c r="BI5" s="163"/>
      <c r="BJ5" s="149"/>
      <c r="BK5" s="54"/>
      <c r="BL5" s="55"/>
      <c r="BM5" s="55"/>
      <c r="BN5" s="166"/>
      <c r="BO5" s="56"/>
    </row>
    <row r="6" spans="1:67" x14ac:dyDescent="0.25">
      <c r="A6" s="630"/>
      <c r="B6" s="167" t="s">
        <v>58</v>
      </c>
      <c r="C6" s="43"/>
      <c r="D6" s="162">
        <v>2930</v>
      </c>
      <c r="E6" s="43">
        <v>2730</v>
      </c>
      <c r="F6" s="43">
        <v>2720</v>
      </c>
      <c r="G6" s="175">
        <v>2590</v>
      </c>
      <c r="H6" s="108">
        <v>2670</v>
      </c>
      <c r="I6" s="162">
        <v>323950</v>
      </c>
      <c r="J6" s="43">
        <v>321540</v>
      </c>
      <c r="K6" s="43">
        <v>326540</v>
      </c>
      <c r="L6" s="175">
        <v>319750</v>
      </c>
      <c r="M6" s="108">
        <v>316590</v>
      </c>
      <c r="N6" s="162">
        <v>326880</v>
      </c>
      <c r="O6" s="43">
        <v>324270</v>
      </c>
      <c r="P6" s="43">
        <v>329260</v>
      </c>
      <c r="Q6" s="175">
        <v>322350</v>
      </c>
      <c r="R6" s="108">
        <v>319260</v>
      </c>
      <c r="S6" s="64" t="s">
        <v>52</v>
      </c>
      <c r="T6" s="177" t="s">
        <v>52</v>
      </c>
      <c r="U6" s="177" t="s">
        <v>52</v>
      </c>
      <c r="V6" s="178" t="s">
        <v>52</v>
      </c>
      <c r="W6" s="179" t="s">
        <v>52</v>
      </c>
      <c r="X6" s="167" t="s">
        <v>58</v>
      </c>
      <c r="Y6" s="43"/>
      <c r="Z6" s="162">
        <v>2090</v>
      </c>
      <c r="AA6" s="43">
        <v>2140</v>
      </c>
      <c r="AB6" s="43">
        <v>2150</v>
      </c>
      <c r="AC6" s="175">
        <v>2200</v>
      </c>
      <c r="AD6" s="108">
        <v>2270</v>
      </c>
      <c r="AE6" s="162">
        <v>307990</v>
      </c>
      <c r="AF6" s="43">
        <v>304860</v>
      </c>
      <c r="AG6" s="43">
        <v>311400</v>
      </c>
      <c r="AH6" s="175">
        <v>303900</v>
      </c>
      <c r="AI6" s="108">
        <v>300710</v>
      </c>
      <c r="AJ6" s="162">
        <v>310080</v>
      </c>
      <c r="AK6" s="43">
        <v>307000</v>
      </c>
      <c r="AL6" s="43">
        <v>313550</v>
      </c>
      <c r="AM6" s="175">
        <v>306110</v>
      </c>
      <c r="AN6" s="108">
        <v>302980</v>
      </c>
      <c r="AO6" s="64" t="s">
        <v>52</v>
      </c>
      <c r="AP6" s="177" t="s">
        <v>52</v>
      </c>
      <c r="AQ6" s="177" t="s">
        <v>52</v>
      </c>
      <c r="AR6" s="178" t="s">
        <v>52</v>
      </c>
      <c r="AS6" s="179" t="s">
        <v>52</v>
      </c>
      <c r="AT6" s="167" t="s">
        <v>58</v>
      </c>
      <c r="AU6" s="43"/>
      <c r="AV6" s="162">
        <v>5020</v>
      </c>
      <c r="AW6" s="43">
        <v>4870</v>
      </c>
      <c r="AX6" s="43">
        <v>4870</v>
      </c>
      <c r="AY6" s="175">
        <v>4800</v>
      </c>
      <c r="AZ6" s="108">
        <v>4940</v>
      </c>
      <c r="BA6" s="162">
        <v>631940</v>
      </c>
      <c r="BB6" s="43">
        <v>626400</v>
      </c>
      <c r="BC6" s="43">
        <v>637930</v>
      </c>
      <c r="BD6" s="175">
        <v>623660</v>
      </c>
      <c r="BE6" s="108">
        <v>617300</v>
      </c>
      <c r="BF6" s="162">
        <v>636960</v>
      </c>
      <c r="BG6" s="43">
        <v>631260</v>
      </c>
      <c r="BH6" s="43">
        <v>642810</v>
      </c>
      <c r="BI6" s="175">
        <v>628450</v>
      </c>
      <c r="BJ6" s="108">
        <v>622240</v>
      </c>
      <c r="BK6" s="64" t="s">
        <v>52</v>
      </c>
      <c r="BL6" s="177" t="s">
        <v>52</v>
      </c>
      <c r="BM6" s="177" t="s">
        <v>52</v>
      </c>
      <c r="BN6" s="178" t="s">
        <v>52</v>
      </c>
      <c r="BO6" s="179" t="s">
        <v>52</v>
      </c>
    </row>
    <row r="7" spans="1:67" x14ac:dyDescent="0.25">
      <c r="A7" s="630"/>
      <c r="B7" s="167"/>
      <c r="C7" s="43"/>
      <c r="D7" s="162"/>
      <c r="E7" s="43"/>
      <c r="F7" s="43"/>
      <c r="G7" s="175"/>
      <c r="H7" s="108"/>
      <c r="I7" s="162"/>
      <c r="J7" s="43"/>
      <c r="K7" s="43"/>
      <c r="L7" s="175"/>
      <c r="M7" s="108"/>
      <c r="N7" s="162"/>
      <c r="O7" s="43"/>
      <c r="P7" s="43"/>
      <c r="Q7" s="175"/>
      <c r="R7" s="108"/>
      <c r="S7" s="58"/>
      <c r="T7" s="59"/>
      <c r="U7" s="59"/>
      <c r="V7" s="175"/>
      <c r="W7" s="106"/>
      <c r="X7" s="167"/>
      <c r="Y7" s="43"/>
      <c r="Z7" s="162"/>
      <c r="AA7" s="43"/>
      <c r="AB7" s="43"/>
      <c r="AC7" s="175"/>
      <c r="AD7" s="108"/>
      <c r="AE7" s="162"/>
      <c r="AF7" s="43"/>
      <c r="AG7" s="43"/>
      <c r="AH7" s="175"/>
      <c r="AI7" s="108"/>
      <c r="AJ7" s="162"/>
      <c r="AK7" s="43"/>
      <c r="AL7" s="43"/>
      <c r="AM7" s="175"/>
      <c r="AN7" s="108"/>
      <c r="AO7" s="58"/>
      <c r="AP7" s="59"/>
      <c r="AQ7" s="59"/>
      <c r="AR7" s="175"/>
      <c r="AS7" s="106"/>
      <c r="AT7" s="167"/>
      <c r="AU7" s="43"/>
      <c r="AV7" s="162"/>
      <c r="AW7" s="43"/>
      <c r="AX7" s="43"/>
      <c r="AY7" s="175"/>
      <c r="AZ7" s="108"/>
      <c r="BA7" s="162"/>
      <c r="BB7" s="43"/>
      <c r="BC7" s="43"/>
      <c r="BD7" s="175"/>
      <c r="BE7" s="108"/>
      <c r="BF7" s="162"/>
      <c r="BG7" s="43"/>
      <c r="BH7" s="43"/>
      <c r="BI7" s="175"/>
      <c r="BJ7" s="108"/>
      <c r="BK7" s="58"/>
      <c r="BL7" s="59"/>
      <c r="BM7" s="59"/>
      <c r="BN7" s="175"/>
      <c r="BO7" s="106"/>
    </row>
    <row r="8" spans="1:67" x14ac:dyDescent="0.25">
      <c r="A8" s="630"/>
      <c r="B8" s="168" t="s">
        <v>59</v>
      </c>
      <c r="C8" s="43"/>
      <c r="D8" s="61">
        <v>550</v>
      </c>
      <c r="E8" s="42">
        <v>500</v>
      </c>
      <c r="F8" s="42">
        <v>460</v>
      </c>
      <c r="G8" s="176">
        <v>530</v>
      </c>
      <c r="H8" s="152">
        <v>660</v>
      </c>
      <c r="I8" s="61">
        <v>205140</v>
      </c>
      <c r="J8" s="42">
        <v>208950</v>
      </c>
      <c r="K8" s="42">
        <v>216260</v>
      </c>
      <c r="L8" s="176">
        <v>217130</v>
      </c>
      <c r="M8" s="152">
        <v>226070</v>
      </c>
      <c r="N8" s="61">
        <v>205690</v>
      </c>
      <c r="O8" s="42">
        <v>209450</v>
      </c>
      <c r="P8" s="42">
        <v>216720</v>
      </c>
      <c r="Q8" s="176">
        <v>217660</v>
      </c>
      <c r="R8" s="152">
        <v>226730</v>
      </c>
      <c r="S8" s="64" t="s">
        <v>52</v>
      </c>
      <c r="T8" s="177" t="s">
        <v>52</v>
      </c>
      <c r="U8" s="177" t="s">
        <v>52</v>
      </c>
      <c r="V8" s="178" t="s">
        <v>52</v>
      </c>
      <c r="W8" s="179" t="s">
        <v>52</v>
      </c>
      <c r="X8" s="168" t="s">
        <v>59</v>
      </c>
      <c r="Y8" s="43"/>
      <c r="Z8" s="61">
        <v>500</v>
      </c>
      <c r="AA8" s="42">
        <v>620</v>
      </c>
      <c r="AB8" s="42">
        <v>640</v>
      </c>
      <c r="AC8" s="176">
        <v>740</v>
      </c>
      <c r="AD8" s="152">
        <v>840</v>
      </c>
      <c r="AE8" s="61">
        <v>224740</v>
      </c>
      <c r="AF8" s="42">
        <v>226050</v>
      </c>
      <c r="AG8" s="42">
        <v>235140</v>
      </c>
      <c r="AH8" s="176">
        <v>232350</v>
      </c>
      <c r="AI8" s="152">
        <v>237330</v>
      </c>
      <c r="AJ8" s="61">
        <v>225240</v>
      </c>
      <c r="AK8" s="42">
        <v>226660</v>
      </c>
      <c r="AL8" s="42">
        <v>235780</v>
      </c>
      <c r="AM8" s="176">
        <v>233090</v>
      </c>
      <c r="AN8" s="152">
        <v>238170</v>
      </c>
      <c r="AO8" s="64" t="s">
        <v>52</v>
      </c>
      <c r="AP8" s="177" t="s">
        <v>52</v>
      </c>
      <c r="AQ8" s="177" t="s">
        <v>52</v>
      </c>
      <c r="AR8" s="178" t="s">
        <v>52</v>
      </c>
      <c r="AS8" s="179" t="s">
        <v>52</v>
      </c>
      <c r="AT8" s="168" t="s">
        <v>59</v>
      </c>
      <c r="AU8" s="43"/>
      <c r="AV8" s="61">
        <v>1050</v>
      </c>
      <c r="AW8" s="42">
        <v>1110</v>
      </c>
      <c r="AX8" s="42">
        <v>1090</v>
      </c>
      <c r="AY8" s="176">
        <v>1270</v>
      </c>
      <c r="AZ8" s="152">
        <v>1490</v>
      </c>
      <c r="BA8" s="61">
        <v>429880</v>
      </c>
      <c r="BB8" s="42">
        <v>435000</v>
      </c>
      <c r="BC8" s="42">
        <v>451410</v>
      </c>
      <c r="BD8" s="176">
        <v>449480</v>
      </c>
      <c r="BE8" s="152">
        <v>463400</v>
      </c>
      <c r="BF8" s="61">
        <v>430930</v>
      </c>
      <c r="BG8" s="42">
        <v>436110</v>
      </c>
      <c r="BH8" s="42">
        <v>452500</v>
      </c>
      <c r="BI8" s="176">
        <v>450750</v>
      </c>
      <c r="BJ8" s="152">
        <v>464890</v>
      </c>
      <c r="BK8" s="64" t="s">
        <v>52</v>
      </c>
      <c r="BL8" s="177" t="s">
        <v>52</v>
      </c>
      <c r="BM8" s="177" t="s">
        <v>52</v>
      </c>
      <c r="BN8" s="178" t="s">
        <v>52</v>
      </c>
      <c r="BO8" s="179" t="s">
        <v>52</v>
      </c>
    </row>
    <row r="9" spans="1:67" x14ac:dyDescent="0.25">
      <c r="A9" s="630"/>
      <c r="B9" s="168"/>
      <c r="C9" s="43"/>
      <c r="D9" s="61"/>
      <c r="E9" s="42"/>
      <c r="F9" s="42"/>
      <c r="G9" s="176"/>
      <c r="H9" s="152"/>
      <c r="I9" s="61"/>
      <c r="J9" s="42"/>
      <c r="K9" s="42"/>
      <c r="L9" s="176"/>
      <c r="M9" s="152"/>
      <c r="N9" s="61"/>
      <c r="O9" s="42"/>
      <c r="P9" s="42"/>
      <c r="Q9" s="176"/>
      <c r="R9" s="152"/>
      <c r="S9" s="64"/>
      <c r="T9" s="177"/>
      <c r="U9" s="177"/>
      <c r="V9" s="178"/>
      <c r="W9" s="179"/>
      <c r="X9" s="168"/>
      <c r="Y9" s="43"/>
      <c r="Z9" s="61"/>
      <c r="AA9" s="42"/>
      <c r="AB9" s="42"/>
      <c r="AC9" s="176"/>
      <c r="AD9" s="152"/>
      <c r="AE9" s="61"/>
      <c r="AF9" s="42"/>
      <c r="AG9" s="42"/>
      <c r="AH9" s="176"/>
      <c r="AI9" s="152"/>
      <c r="AJ9" s="61"/>
      <c r="AK9" s="42"/>
      <c r="AL9" s="42"/>
      <c r="AM9" s="176"/>
      <c r="AN9" s="152"/>
      <c r="AO9" s="64"/>
      <c r="AP9" s="177"/>
      <c r="AQ9" s="177"/>
      <c r="AR9" s="178"/>
      <c r="AS9" s="179"/>
      <c r="AT9" s="168"/>
      <c r="AU9" s="43"/>
      <c r="AV9" s="61"/>
      <c r="AW9" s="42"/>
      <c r="AX9" s="42"/>
      <c r="AY9" s="176"/>
      <c r="AZ9" s="152"/>
      <c r="BA9" s="61"/>
      <c r="BB9" s="42"/>
      <c r="BC9" s="42"/>
      <c r="BD9" s="176"/>
      <c r="BE9" s="152"/>
      <c r="BF9" s="61"/>
      <c r="BG9" s="42"/>
      <c r="BH9" s="42"/>
      <c r="BI9" s="176"/>
      <c r="BJ9" s="152"/>
      <c r="BK9" s="64"/>
      <c r="BL9" s="177"/>
      <c r="BM9" s="177"/>
      <c r="BN9" s="178"/>
      <c r="BO9" s="179"/>
    </row>
    <row r="10" spans="1:67" x14ac:dyDescent="0.25">
      <c r="A10" s="630"/>
      <c r="B10" s="168" t="s">
        <v>53</v>
      </c>
      <c r="C10" s="43"/>
      <c r="D10" s="61">
        <v>1610</v>
      </c>
      <c r="E10" s="42">
        <v>1450</v>
      </c>
      <c r="F10" s="42">
        <v>1490</v>
      </c>
      <c r="G10" s="176">
        <v>1500</v>
      </c>
      <c r="H10" s="152">
        <v>1440</v>
      </c>
      <c r="I10" s="61">
        <v>82100</v>
      </c>
      <c r="J10" s="42">
        <v>76200</v>
      </c>
      <c r="K10" s="42">
        <v>73270</v>
      </c>
      <c r="L10" s="176">
        <v>70460</v>
      </c>
      <c r="M10" s="152">
        <v>59000</v>
      </c>
      <c r="N10" s="61">
        <v>83700</v>
      </c>
      <c r="O10" s="42">
        <v>77640</v>
      </c>
      <c r="P10" s="42">
        <v>74750</v>
      </c>
      <c r="Q10" s="176">
        <v>71970</v>
      </c>
      <c r="R10" s="152">
        <v>60430</v>
      </c>
      <c r="S10" s="64" t="s">
        <v>52</v>
      </c>
      <c r="T10" s="177" t="s">
        <v>52</v>
      </c>
      <c r="U10" s="177" t="s">
        <v>52</v>
      </c>
      <c r="V10" s="178" t="s">
        <v>52</v>
      </c>
      <c r="W10" s="179" t="s">
        <v>52</v>
      </c>
      <c r="X10" s="168" t="s">
        <v>53</v>
      </c>
      <c r="Y10" s="43"/>
      <c r="Z10" s="61">
        <v>1170</v>
      </c>
      <c r="AA10" s="42">
        <v>1050</v>
      </c>
      <c r="AB10" s="42">
        <v>1050</v>
      </c>
      <c r="AC10" s="176">
        <v>1150</v>
      </c>
      <c r="AD10" s="152">
        <v>1090</v>
      </c>
      <c r="AE10" s="61">
        <v>51870</v>
      </c>
      <c r="AF10" s="42">
        <v>47130</v>
      </c>
      <c r="AG10" s="42">
        <v>43690</v>
      </c>
      <c r="AH10" s="176">
        <v>42010</v>
      </c>
      <c r="AI10" s="152">
        <v>34240</v>
      </c>
      <c r="AJ10" s="61">
        <v>53040</v>
      </c>
      <c r="AK10" s="42">
        <v>48180</v>
      </c>
      <c r="AL10" s="42">
        <v>44740</v>
      </c>
      <c r="AM10" s="176">
        <v>43160</v>
      </c>
      <c r="AN10" s="152">
        <v>35320</v>
      </c>
      <c r="AO10" s="64" t="s">
        <v>52</v>
      </c>
      <c r="AP10" s="177" t="s">
        <v>52</v>
      </c>
      <c r="AQ10" s="177" t="s">
        <v>52</v>
      </c>
      <c r="AR10" s="178" t="s">
        <v>52</v>
      </c>
      <c r="AS10" s="179" t="s">
        <v>52</v>
      </c>
      <c r="AT10" s="168" t="s">
        <v>53</v>
      </c>
      <c r="AU10" s="43"/>
      <c r="AV10" s="61">
        <v>2770</v>
      </c>
      <c r="AW10" s="42">
        <v>2500</v>
      </c>
      <c r="AX10" s="42">
        <v>2540</v>
      </c>
      <c r="AY10" s="176">
        <v>2660</v>
      </c>
      <c r="AZ10" s="152">
        <v>2530</v>
      </c>
      <c r="BA10" s="61">
        <v>133970</v>
      </c>
      <c r="BB10" s="42">
        <v>123320</v>
      </c>
      <c r="BC10" s="42">
        <v>116960</v>
      </c>
      <c r="BD10" s="176">
        <v>112470</v>
      </c>
      <c r="BE10" s="152">
        <v>93230</v>
      </c>
      <c r="BF10" s="61">
        <v>136740</v>
      </c>
      <c r="BG10" s="42">
        <v>125820</v>
      </c>
      <c r="BH10" s="42">
        <v>119490</v>
      </c>
      <c r="BI10" s="176">
        <v>115130</v>
      </c>
      <c r="BJ10" s="152">
        <v>95760</v>
      </c>
      <c r="BK10" s="64" t="s">
        <v>52</v>
      </c>
      <c r="BL10" s="177" t="s">
        <v>52</v>
      </c>
      <c r="BM10" s="177" t="s">
        <v>52</v>
      </c>
      <c r="BN10" s="178" t="s">
        <v>52</v>
      </c>
      <c r="BO10" s="179" t="s">
        <v>52</v>
      </c>
    </row>
    <row r="11" spans="1:67" x14ac:dyDescent="0.25">
      <c r="A11" s="630"/>
      <c r="B11" s="168" t="s">
        <v>74</v>
      </c>
      <c r="C11" s="43"/>
      <c r="D11" s="61">
        <v>720</v>
      </c>
      <c r="E11" s="42">
        <v>700</v>
      </c>
      <c r="F11" s="42">
        <v>760</v>
      </c>
      <c r="G11" s="176">
        <v>760</v>
      </c>
      <c r="H11" s="152">
        <v>800</v>
      </c>
      <c r="I11" s="61">
        <v>15260</v>
      </c>
      <c r="J11" s="42">
        <v>14960</v>
      </c>
      <c r="K11" s="42">
        <v>15720</v>
      </c>
      <c r="L11" s="176">
        <v>15670</v>
      </c>
      <c r="M11" s="152">
        <v>15480</v>
      </c>
      <c r="N11" s="61">
        <v>15980</v>
      </c>
      <c r="O11" s="42">
        <v>15660</v>
      </c>
      <c r="P11" s="42">
        <v>16480</v>
      </c>
      <c r="Q11" s="176">
        <v>16430</v>
      </c>
      <c r="R11" s="152">
        <v>16290</v>
      </c>
      <c r="S11" s="64" t="s">
        <v>52</v>
      </c>
      <c r="T11" s="177" t="s">
        <v>52</v>
      </c>
      <c r="U11" s="177" t="s">
        <v>52</v>
      </c>
      <c r="V11" s="178" t="s">
        <v>52</v>
      </c>
      <c r="W11" s="179" t="s">
        <v>52</v>
      </c>
      <c r="X11" s="168" t="s">
        <v>74</v>
      </c>
      <c r="Y11" s="43"/>
      <c r="Z11" s="61">
        <v>290</v>
      </c>
      <c r="AA11" s="42">
        <v>300</v>
      </c>
      <c r="AB11" s="42">
        <v>280</v>
      </c>
      <c r="AC11" s="176">
        <v>340</v>
      </c>
      <c r="AD11" s="152">
        <v>340</v>
      </c>
      <c r="AE11" s="61">
        <v>5590</v>
      </c>
      <c r="AF11" s="42">
        <v>5400</v>
      </c>
      <c r="AG11" s="42">
        <v>5540</v>
      </c>
      <c r="AH11" s="176">
        <v>5580</v>
      </c>
      <c r="AI11" s="152">
        <v>5390</v>
      </c>
      <c r="AJ11" s="61">
        <v>5880</v>
      </c>
      <c r="AK11" s="42">
        <v>5700</v>
      </c>
      <c r="AL11" s="42">
        <v>5820</v>
      </c>
      <c r="AM11" s="176">
        <v>5920</v>
      </c>
      <c r="AN11" s="152">
        <v>5730</v>
      </c>
      <c r="AO11" s="64" t="s">
        <v>52</v>
      </c>
      <c r="AP11" s="177" t="s">
        <v>52</v>
      </c>
      <c r="AQ11" s="177" t="s">
        <v>52</v>
      </c>
      <c r="AR11" s="178" t="s">
        <v>52</v>
      </c>
      <c r="AS11" s="179" t="s">
        <v>52</v>
      </c>
      <c r="AT11" s="168" t="s">
        <v>74</v>
      </c>
      <c r="AU11" s="43"/>
      <c r="AV11" s="61">
        <v>1010</v>
      </c>
      <c r="AW11" s="42">
        <v>1000</v>
      </c>
      <c r="AX11" s="42">
        <v>1040</v>
      </c>
      <c r="AY11" s="176">
        <v>1100</v>
      </c>
      <c r="AZ11" s="152">
        <v>1140</v>
      </c>
      <c r="BA11" s="61">
        <v>20850</v>
      </c>
      <c r="BB11" s="42">
        <v>20360</v>
      </c>
      <c r="BC11" s="42">
        <v>21270</v>
      </c>
      <c r="BD11" s="176">
        <v>21250</v>
      </c>
      <c r="BE11" s="152">
        <v>20870</v>
      </c>
      <c r="BF11" s="61">
        <v>21860</v>
      </c>
      <c r="BG11" s="42">
        <v>21360</v>
      </c>
      <c r="BH11" s="42">
        <v>22310</v>
      </c>
      <c r="BI11" s="176">
        <v>22350</v>
      </c>
      <c r="BJ11" s="152">
        <v>22010</v>
      </c>
      <c r="BK11" s="64" t="s">
        <v>52</v>
      </c>
      <c r="BL11" s="177" t="s">
        <v>52</v>
      </c>
      <c r="BM11" s="177" t="s">
        <v>52</v>
      </c>
      <c r="BN11" s="178" t="s">
        <v>52</v>
      </c>
      <c r="BO11" s="179" t="s">
        <v>52</v>
      </c>
    </row>
    <row r="12" spans="1:67" x14ac:dyDescent="0.25">
      <c r="A12" s="630"/>
      <c r="B12" s="168" t="s">
        <v>75</v>
      </c>
      <c r="C12" s="66"/>
      <c r="D12" s="180">
        <v>890</v>
      </c>
      <c r="E12" s="174">
        <v>750</v>
      </c>
      <c r="F12" s="174">
        <v>730</v>
      </c>
      <c r="G12" s="181">
        <v>740</v>
      </c>
      <c r="H12" s="182">
        <v>630</v>
      </c>
      <c r="I12" s="180">
        <v>66840</v>
      </c>
      <c r="J12" s="174">
        <v>61240</v>
      </c>
      <c r="K12" s="174">
        <v>57540</v>
      </c>
      <c r="L12" s="181">
        <v>54790</v>
      </c>
      <c r="M12" s="182">
        <v>43520</v>
      </c>
      <c r="N12" s="180">
        <v>67730</v>
      </c>
      <c r="O12" s="174">
        <v>61990</v>
      </c>
      <c r="P12" s="174">
        <v>58270</v>
      </c>
      <c r="Q12" s="181">
        <v>55530</v>
      </c>
      <c r="R12" s="182">
        <v>44150</v>
      </c>
      <c r="S12" s="64" t="s">
        <v>52</v>
      </c>
      <c r="T12" s="177" t="s">
        <v>52</v>
      </c>
      <c r="U12" s="177" t="s">
        <v>52</v>
      </c>
      <c r="V12" s="183" t="s">
        <v>52</v>
      </c>
      <c r="W12" s="179" t="s">
        <v>52</v>
      </c>
      <c r="X12" s="168" t="s">
        <v>75</v>
      </c>
      <c r="Y12" s="66"/>
      <c r="Z12" s="180">
        <v>870</v>
      </c>
      <c r="AA12" s="174">
        <v>750</v>
      </c>
      <c r="AB12" s="174">
        <v>770</v>
      </c>
      <c r="AC12" s="181">
        <v>810</v>
      </c>
      <c r="AD12" s="182">
        <v>750</v>
      </c>
      <c r="AE12" s="180">
        <v>46280</v>
      </c>
      <c r="AF12" s="174">
        <v>41730</v>
      </c>
      <c r="AG12" s="174">
        <v>38150</v>
      </c>
      <c r="AH12" s="181">
        <v>36430</v>
      </c>
      <c r="AI12" s="182">
        <v>28850</v>
      </c>
      <c r="AJ12" s="180">
        <v>47150</v>
      </c>
      <c r="AK12" s="174">
        <v>42470</v>
      </c>
      <c r="AL12" s="174">
        <v>38920</v>
      </c>
      <c r="AM12" s="181">
        <v>37250</v>
      </c>
      <c r="AN12" s="182">
        <v>29600</v>
      </c>
      <c r="AO12" s="64" t="s">
        <v>52</v>
      </c>
      <c r="AP12" s="177" t="s">
        <v>52</v>
      </c>
      <c r="AQ12" s="177" t="s">
        <v>52</v>
      </c>
      <c r="AR12" s="183" t="s">
        <v>52</v>
      </c>
      <c r="AS12" s="179" t="s">
        <v>52</v>
      </c>
      <c r="AT12" s="168" t="s">
        <v>75</v>
      </c>
      <c r="AU12" s="66"/>
      <c r="AV12" s="180">
        <v>1760</v>
      </c>
      <c r="AW12" s="174">
        <v>1490</v>
      </c>
      <c r="AX12" s="174">
        <v>1500</v>
      </c>
      <c r="AY12" s="181">
        <v>1550</v>
      </c>
      <c r="AZ12" s="182">
        <v>1390</v>
      </c>
      <c r="BA12" s="180">
        <v>113120</v>
      </c>
      <c r="BB12" s="174">
        <v>102970</v>
      </c>
      <c r="BC12" s="174">
        <v>95690</v>
      </c>
      <c r="BD12" s="181">
        <v>91230</v>
      </c>
      <c r="BE12" s="182">
        <v>72360</v>
      </c>
      <c r="BF12" s="180">
        <v>114880</v>
      </c>
      <c r="BG12" s="174">
        <v>104460</v>
      </c>
      <c r="BH12" s="174">
        <v>97190</v>
      </c>
      <c r="BI12" s="181">
        <v>92780</v>
      </c>
      <c r="BJ12" s="182">
        <v>73750</v>
      </c>
      <c r="BK12" s="64" t="s">
        <v>52</v>
      </c>
      <c r="BL12" s="177" t="s">
        <v>52</v>
      </c>
      <c r="BM12" s="177" t="s">
        <v>52</v>
      </c>
      <c r="BN12" s="183" t="s">
        <v>52</v>
      </c>
      <c r="BO12" s="179" t="s">
        <v>52</v>
      </c>
    </row>
    <row r="13" spans="1:67" x14ac:dyDescent="0.25">
      <c r="A13" s="630"/>
      <c r="B13" s="150"/>
      <c r="C13" s="43"/>
      <c r="D13" s="162"/>
      <c r="E13" s="43"/>
      <c r="F13" s="43"/>
      <c r="G13" s="163"/>
      <c r="H13" s="149"/>
      <c r="I13" s="162"/>
      <c r="J13" s="43"/>
      <c r="K13" s="43"/>
      <c r="L13" s="163"/>
      <c r="M13" s="149"/>
      <c r="N13" s="162"/>
      <c r="O13" s="43"/>
      <c r="P13" s="43"/>
      <c r="Q13" s="163"/>
      <c r="R13" s="149"/>
      <c r="S13" s="58"/>
      <c r="T13" s="59"/>
      <c r="U13" s="59"/>
      <c r="V13" s="166"/>
      <c r="W13" s="60"/>
      <c r="X13" s="150"/>
      <c r="Y13" s="43"/>
      <c r="Z13" s="162"/>
      <c r="AA13" s="43"/>
      <c r="AB13" s="43"/>
      <c r="AC13" s="163"/>
      <c r="AD13" s="149"/>
      <c r="AE13" s="162"/>
      <c r="AF13" s="43"/>
      <c r="AG13" s="43"/>
      <c r="AH13" s="163"/>
      <c r="AI13" s="149"/>
      <c r="AJ13" s="162"/>
      <c r="AK13" s="43"/>
      <c r="AL13" s="43"/>
      <c r="AM13" s="163"/>
      <c r="AN13" s="149"/>
      <c r="AO13" s="58"/>
      <c r="AP13" s="59"/>
      <c r="AQ13" s="59"/>
      <c r="AR13" s="166"/>
      <c r="AS13" s="60"/>
      <c r="AT13" s="150"/>
      <c r="AU13" s="43"/>
      <c r="AV13" s="162"/>
      <c r="AW13" s="43"/>
      <c r="AX13" s="43"/>
      <c r="AY13" s="163"/>
      <c r="AZ13" s="149"/>
      <c r="BA13" s="162"/>
      <c r="BB13" s="43"/>
      <c r="BC13" s="43"/>
      <c r="BD13" s="163"/>
      <c r="BE13" s="149"/>
      <c r="BF13" s="162"/>
      <c r="BG13" s="43"/>
      <c r="BH13" s="43"/>
      <c r="BI13" s="163"/>
      <c r="BJ13" s="149"/>
      <c r="BK13" s="58"/>
      <c r="BL13" s="59"/>
      <c r="BM13" s="59"/>
      <c r="BN13" s="166"/>
      <c r="BO13" s="60"/>
    </row>
    <row r="14" spans="1:67" x14ac:dyDescent="0.25">
      <c r="A14" s="630"/>
      <c r="B14" s="150" t="s">
        <v>30</v>
      </c>
      <c r="C14" s="43"/>
      <c r="D14" s="162"/>
      <c r="E14" s="43"/>
      <c r="F14" s="43"/>
      <c r="G14" s="163"/>
      <c r="H14" s="149"/>
      <c r="I14" s="162"/>
      <c r="J14" s="43"/>
      <c r="K14" s="43"/>
      <c r="L14" s="163"/>
      <c r="M14" s="149"/>
      <c r="N14" s="162"/>
      <c r="O14" s="43"/>
      <c r="P14" s="43"/>
      <c r="Q14" s="163"/>
      <c r="R14" s="149"/>
      <c r="S14" s="58"/>
      <c r="T14" s="59"/>
      <c r="U14" s="59"/>
      <c r="V14" s="166"/>
      <c r="W14" s="60"/>
      <c r="X14" s="150" t="s">
        <v>30</v>
      </c>
      <c r="Y14" s="43"/>
      <c r="Z14" s="162"/>
      <c r="AA14" s="43"/>
      <c r="AB14" s="43"/>
      <c r="AC14" s="163"/>
      <c r="AD14" s="149"/>
      <c r="AE14" s="162"/>
      <c r="AF14" s="43"/>
      <c r="AG14" s="43"/>
      <c r="AH14" s="163"/>
      <c r="AI14" s="149"/>
      <c r="AJ14" s="162"/>
      <c r="AK14" s="43"/>
      <c r="AL14" s="43"/>
      <c r="AM14" s="163"/>
      <c r="AN14" s="149"/>
      <c r="AO14" s="58"/>
      <c r="AP14" s="59"/>
      <c r="AQ14" s="59"/>
      <c r="AR14" s="166"/>
      <c r="AS14" s="60"/>
      <c r="AT14" s="150" t="s">
        <v>30</v>
      </c>
      <c r="AU14" s="43"/>
      <c r="AV14" s="162"/>
      <c r="AW14" s="43"/>
      <c r="AX14" s="43"/>
      <c r="AY14" s="163"/>
      <c r="AZ14" s="149"/>
      <c r="BA14" s="162"/>
      <c r="BB14" s="43"/>
      <c r="BC14" s="43"/>
      <c r="BD14" s="163"/>
      <c r="BE14" s="149"/>
      <c r="BF14" s="162"/>
      <c r="BG14" s="43"/>
      <c r="BH14" s="43"/>
      <c r="BI14" s="163"/>
      <c r="BJ14" s="149"/>
      <c r="BK14" s="58"/>
      <c r="BL14" s="59"/>
      <c r="BM14" s="59"/>
      <c r="BN14" s="166"/>
      <c r="BO14" s="60"/>
    </row>
    <row r="15" spans="1:67" x14ac:dyDescent="0.25">
      <c r="A15" s="630"/>
      <c r="B15" s="167" t="s">
        <v>58</v>
      </c>
      <c r="C15" s="43"/>
      <c r="D15" s="162">
        <v>11.4</v>
      </c>
      <c r="E15" s="43">
        <v>12.1</v>
      </c>
      <c r="F15" s="43">
        <v>12.6</v>
      </c>
      <c r="G15" s="175">
        <v>11.1</v>
      </c>
      <c r="H15" s="108">
        <v>13.3</v>
      </c>
      <c r="I15" s="162">
        <v>55.5</v>
      </c>
      <c r="J15" s="43">
        <v>54.8</v>
      </c>
      <c r="K15" s="43">
        <v>54.3</v>
      </c>
      <c r="L15" s="175">
        <v>50.4</v>
      </c>
      <c r="M15" s="108">
        <v>50.9</v>
      </c>
      <c r="N15" s="162">
        <v>55.1</v>
      </c>
      <c r="O15" s="43">
        <v>54.4</v>
      </c>
      <c r="P15" s="43">
        <v>53.9</v>
      </c>
      <c r="Q15" s="175">
        <v>50.1</v>
      </c>
      <c r="R15" s="108">
        <v>50.6</v>
      </c>
      <c r="S15" s="64" t="s">
        <v>52</v>
      </c>
      <c r="T15" s="177" t="s">
        <v>52</v>
      </c>
      <c r="U15" s="177" t="s">
        <v>52</v>
      </c>
      <c r="V15" s="178" t="s">
        <v>52</v>
      </c>
      <c r="W15" s="179" t="s">
        <v>52</v>
      </c>
      <c r="X15" s="167" t="s">
        <v>58</v>
      </c>
      <c r="Y15" s="43"/>
      <c r="Z15" s="162">
        <v>18.100000000000001</v>
      </c>
      <c r="AA15" s="43">
        <v>19.600000000000001</v>
      </c>
      <c r="AB15" s="43">
        <v>20.8</v>
      </c>
      <c r="AC15" s="175">
        <v>18.2</v>
      </c>
      <c r="AD15" s="108">
        <v>18.899999999999999</v>
      </c>
      <c r="AE15" s="162">
        <v>62.9</v>
      </c>
      <c r="AF15" s="43">
        <v>64.099999999999994</v>
      </c>
      <c r="AG15" s="43">
        <v>64.7</v>
      </c>
      <c r="AH15" s="175">
        <v>59.8</v>
      </c>
      <c r="AI15" s="108">
        <v>59.6</v>
      </c>
      <c r="AJ15" s="162">
        <v>62.6</v>
      </c>
      <c r="AK15" s="43">
        <v>63.8</v>
      </c>
      <c r="AL15" s="43">
        <v>64.400000000000006</v>
      </c>
      <c r="AM15" s="175">
        <v>59.5</v>
      </c>
      <c r="AN15" s="108">
        <v>59.3</v>
      </c>
      <c r="AO15" s="64" t="s">
        <v>52</v>
      </c>
      <c r="AP15" s="177" t="s">
        <v>52</v>
      </c>
      <c r="AQ15" s="177" t="s">
        <v>52</v>
      </c>
      <c r="AR15" s="178" t="s">
        <v>52</v>
      </c>
      <c r="AS15" s="179" t="s">
        <v>52</v>
      </c>
      <c r="AT15" s="167" t="s">
        <v>58</v>
      </c>
      <c r="AU15" s="43"/>
      <c r="AV15" s="162">
        <v>14.2</v>
      </c>
      <c r="AW15" s="43">
        <v>15.4</v>
      </c>
      <c r="AX15" s="43">
        <v>16.2</v>
      </c>
      <c r="AY15" s="175">
        <v>14.4</v>
      </c>
      <c r="AZ15" s="108">
        <v>15.9</v>
      </c>
      <c r="BA15" s="162">
        <v>59.1</v>
      </c>
      <c r="BB15" s="43">
        <v>59.3</v>
      </c>
      <c r="BC15" s="43">
        <v>59.4</v>
      </c>
      <c r="BD15" s="175">
        <v>55</v>
      </c>
      <c r="BE15" s="108">
        <v>55.2</v>
      </c>
      <c r="BF15" s="162">
        <v>58.7</v>
      </c>
      <c r="BG15" s="43">
        <v>59</v>
      </c>
      <c r="BH15" s="43">
        <v>59</v>
      </c>
      <c r="BI15" s="175">
        <v>54.7</v>
      </c>
      <c r="BJ15" s="108">
        <v>54.9</v>
      </c>
      <c r="BK15" s="64" t="s">
        <v>52</v>
      </c>
      <c r="BL15" s="177" t="s">
        <v>52</v>
      </c>
      <c r="BM15" s="177" t="s">
        <v>52</v>
      </c>
      <c r="BN15" s="178" t="s">
        <v>52</v>
      </c>
      <c r="BO15" s="179" t="s">
        <v>52</v>
      </c>
    </row>
    <row r="16" spans="1:67" x14ac:dyDescent="0.25">
      <c r="A16" s="630"/>
      <c r="B16" s="167"/>
      <c r="C16" s="43"/>
      <c r="D16" s="162"/>
      <c r="E16" s="43"/>
      <c r="F16" s="43"/>
      <c r="G16" s="175"/>
      <c r="H16" s="108"/>
      <c r="I16" s="162"/>
      <c r="J16" s="43"/>
      <c r="K16" s="43"/>
      <c r="L16" s="175"/>
      <c r="M16" s="108"/>
      <c r="N16" s="162"/>
      <c r="O16" s="43"/>
      <c r="P16" s="43"/>
      <c r="Q16" s="175"/>
      <c r="R16" s="108"/>
      <c r="S16" s="58"/>
      <c r="T16" s="59"/>
      <c r="U16" s="59"/>
      <c r="V16" s="175"/>
      <c r="W16" s="106"/>
      <c r="X16" s="167"/>
      <c r="Y16" s="43"/>
      <c r="Z16" s="162"/>
      <c r="AA16" s="43"/>
      <c r="AB16" s="43"/>
      <c r="AC16" s="175"/>
      <c r="AD16" s="108"/>
      <c r="AE16" s="162"/>
      <c r="AF16" s="43"/>
      <c r="AG16" s="43"/>
      <c r="AH16" s="175"/>
      <c r="AI16" s="108"/>
      <c r="AJ16" s="162"/>
      <c r="AK16" s="43"/>
      <c r="AL16" s="43"/>
      <c r="AM16" s="175"/>
      <c r="AN16" s="108"/>
      <c r="AO16" s="58"/>
      <c r="AP16" s="59"/>
      <c r="AQ16" s="59"/>
      <c r="AR16" s="175"/>
      <c r="AS16" s="106"/>
      <c r="AT16" s="167"/>
      <c r="AU16" s="43"/>
      <c r="AV16" s="162"/>
      <c r="AW16" s="43"/>
      <c r="AX16" s="43"/>
      <c r="AY16" s="175"/>
      <c r="AZ16" s="108"/>
      <c r="BA16" s="162"/>
      <c r="BB16" s="43"/>
      <c r="BC16" s="43"/>
      <c r="BD16" s="175"/>
      <c r="BE16" s="108"/>
      <c r="BF16" s="162"/>
      <c r="BG16" s="43"/>
      <c r="BH16" s="43"/>
      <c r="BI16" s="175"/>
      <c r="BJ16" s="108"/>
      <c r="BK16" s="58"/>
      <c r="BL16" s="59"/>
      <c r="BM16" s="59"/>
      <c r="BN16" s="175"/>
      <c r="BO16" s="106"/>
    </row>
    <row r="17" spans="1:67" x14ac:dyDescent="0.25">
      <c r="A17" s="630"/>
      <c r="B17" s="168" t="s">
        <v>59</v>
      </c>
      <c r="C17" s="43"/>
      <c r="D17" s="61">
        <v>30</v>
      </c>
      <c r="E17" s="42">
        <v>34.5</v>
      </c>
      <c r="F17" s="42">
        <v>39.5</v>
      </c>
      <c r="G17" s="176">
        <v>28.2</v>
      </c>
      <c r="H17" s="152">
        <v>32.9</v>
      </c>
      <c r="I17" s="61">
        <v>68.900000000000006</v>
      </c>
      <c r="J17" s="42">
        <v>67.099999999999994</v>
      </c>
      <c r="K17" s="42">
        <v>68.3</v>
      </c>
      <c r="L17" s="176">
        <v>64.8</v>
      </c>
      <c r="M17" s="152">
        <v>63.7</v>
      </c>
      <c r="N17" s="61">
        <v>68.8</v>
      </c>
      <c r="O17" s="42">
        <v>67</v>
      </c>
      <c r="P17" s="42">
        <v>68.2</v>
      </c>
      <c r="Q17" s="176">
        <v>64.7</v>
      </c>
      <c r="R17" s="152">
        <v>63.6</v>
      </c>
      <c r="S17" s="64" t="s">
        <v>52</v>
      </c>
      <c r="T17" s="177" t="s">
        <v>52</v>
      </c>
      <c r="U17" s="177" t="s">
        <v>52</v>
      </c>
      <c r="V17" s="178" t="s">
        <v>52</v>
      </c>
      <c r="W17" s="179" t="s">
        <v>52</v>
      </c>
      <c r="X17" s="168" t="s">
        <v>59</v>
      </c>
      <c r="Y17" s="43"/>
      <c r="Z17" s="61">
        <v>39.1</v>
      </c>
      <c r="AA17" s="42">
        <v>42</v>
      </c>
      <c r="AB17" s="42">
        <v>43.3</v>
      </c>
      <c r="AC17" s="176">
        <v>34.6</v>
      </c>
      <c r="AD17" s="152">
        <v>36.799999999999997</v>
      </c>
      <c r="AE17" s="61">
        <v>71.2</v>
      </c>
      <c r="AF17" s="42">
        <v>72.3</v>
      </c>
      <c r="AG17" s="42">
        <v>74</v>
      </c>
      <c r="AH17" s="176">
        <v>70.099999999999994</v>
      </c>
      <c r="AI17" s="152">
        <v>68.900000000000006</v>
      </c>
      <c r="AJ17" s="61">
        <v>71.2</v>
      </c>
      <c r="AK17" s="42">
        <v>72.2</v>
      </c>
      <c r="AL17" s="42">
        <v>73.900000000000006</v>
      </c>
      <c r="AM17" s="176">
        <v>70</v>
      </c>
      <c r="AN17" s="152">
        <v>68.8</v>
      </c>
      <c r="AO17" s="64" t="s">
        <v>52</v>
      </c>
      <c r="AP17" s="177" t="s">
        <v>52</v>
      </c>
      <c r="AQ17" s="177" t="s">
        <v>52</v>
      </c>
      <c r="AR17" s="178" t="s">
        <v>52</v>
      </c>
      <c r="AS17" s="179" t="s">
        <v>52</v>
      </c>
      <c r="AT17" s="168" t="s">
        <v>59</v>
      </c>
      <c r="AU17" s="43"/>
      <c r="AV17" s="61">
        <v>34.299999999999997</v>
      </c>
      <c r="AW17" s="42">
        <v>38.6</v>
      </c>
      <c r="AX17" s="42">
        <v>41.7</v>
      </c>
      <c r="AY17" s="176">
        <v>32</v>
      </c>
      <c r="AZ17" s="152">
        <v>35.1</v>
      </c>
      <c r="BA17" s="61">
        <v>70.099999999999994</v>
      </c>
      <c r="BB17" s="42">
        <v>69.8</v>
      </c>
      <c r="BC17" s="42">
        <v>71.2</v>
      </c>
      <c r="BD17" s="176">
        <v>67.599999999999994</v>
      </c>
      <c r="BE17" s="152">
        <v>66.3</v>
      </c>
      <c r="BF17" s="61">
        <v>70</v>
      </c>
      <c r="BG17" s="42">
        <v>69.7</v>
      </c>
      <c r="BH17" s="42">
        <v>71.2</v>
      </c>
      <c r="BI17" s="176">
        <v>67.5</v>
      </c>
      <c r="BJ17" s="152">
        <v>66.2</v>
      </c>
      <c r="BK17" s="64" t="s">
        <v>52</v>
      </c>
      <c r="BL17" s="177" t="s">
        <v>52</v>
      </c>
      <c r="BM17" s="177" t="s">
        <v>52</v>
      </c>
      <c r="BN17" s="178" t="s">
        <v>52</v>
      </c>
      <c r="BO17" s="179" t="s">
        <v>52</v>
      </c>
    </row>
    <row r="18" spans="1:67" x14ac:dyDescent="0.25">
      <c r="A18" s="630"/>
      <c r="B18" s="168"/>
      <c r="C18" s="43"/>
      <c r="D18" s="61"/>
      <c r="E18" s="42"/>
      <c r="F18" s="42"/>
      <c r="G18" s="176"/>
      <c r="H18" s="152"/>
      <c r="I18" s="61"/>
      <c r="J18" s="42"/>
      <c r="K18" s="42"/>
      <c r="L18" s="176"/>
      <c r="M18" s="152"/>
      <c r="N18" s="61"/>
      <c r="O18" s="42"/>
      <c r="P18" s="42"/>
      <c r="Q18" s="176"/>
      <c r="R18" s="152"/>
      <c r="S18" s="64"/>
      <c r="T18" s="177"/>
      <c r="U18" s="177"/>
      <c r="V18" s="178"/>
      <c r="W18" s="179"/>
      <c r="X18" s="168"/>
      <c r="Y18" s="43"/>
      <c r="Z18" s="61"/>
      <c r="AA18" s="42"/>
      <c r="AB18" s="42"/>
      <c r="AC18" s="176"/>
      <c r="AD18" s="152"/>
      <c r="AE18" s="61"/>
      <c r="AF18" s="42"/>
      <c r="AG18" s="42"/>
      <c r="AH18" s="176"/>
      <c r="AI18" s="152"/>
      <c r="AJ18" s="61"/>
      <c r="AK18" s="42"/>
      <c r="AL18" s="42"/>
      <c r="AM18" s="176"/>
      <c r="AN18" s="152"/>
      <c r="AO18" s="64"/>
      <c r="AP18" s="177"/>
      <c r="AQ18" s="177"/>
      <c r="AR18" s="178"/>
      <c r="AS18" s="179"/>
      <c r="AT18" s="168"/>
      <c r="AU18" s="43"/>
      <c r="AV18" s="61"/>
      <c r="AW18" s="42"/>
      <c r="AX18" s="42"/>
      <c r="AY18" s="176"/>
      <c r="AZ18" s="152"/>
      <c r="BA18" s="61"/>
      <c r="BB18" s="42"/>
      <c r="BC18" s="42"/>
      <c r="BD18" s="176"/>
      <c r="BE18" s="152"/>
      <c r="BF18" s="61"/>
      <c r="BG18" s="42"/>
      <c r="BH18" s="42"/>
      <c r="BI18" s="176"/>
      <c r="BJ18" s="152"/>
      <c r="BK18" s="64"/>
      <c r="BL18" s="177"/>
      <c r="BM18" s="177"/>
      <c r="BN18" s="178"/>
      <c r="BO18" s="179"/>
    </row>
    <row r="19" spans="1:67" x14ac:dyDescent="0.25">
      <c r="A19" s="630"/>
      <c r="B19" s="168" t="s">
        <v>53</v>
      </c>
      <c r="C19" s="43"/>
      <c r="D19" s="61">
        <v>9.6999999999999993</v>
      </c>
      <c r="E19" s="42">
        <v>10.3</v>
      </c>
      <c r="F19" s="42">
        <v>10.6</v>
      </c>
      <c r="G19" s="176">
        <v>9</v>
      </c>
      <c r="H19" s="152">
        <v>9.1999999999999993</v>
      </c>
      <c r="I19" s="61">
        <v>21.8</v>
      </c>
      <c r="J19" s="42">
        <v>21.5</v>
      </c>
      <c r="K19" s="42">
        <v>22.7</v>
      </c>
      <c r="L19" s="176">
        <v>20.2</v>
      </c>
      <c r="M19" s="152">
        <v>19.899999999999999</v>
      </c>
      <c r="N19" s="61">
        <v>21.5</v>
      </c>
      <c r="O19" s="42">
        <v>21.3</v>
      </c>
      <c r="P19" s="42">
        <v>22.4</v>
      </c>
      <c r="Q19" s="176">
        <v>20</v>
      </c>
      <c r="R19" s="152">
        <v>19.600000000000001</v>
      </c>
      <c r="S19" s="64" t="s">
        <v>52</v>
      </c>
      <c r="T19" s="177" t="s">
        <v>52</v>
      </c>
      <c r="U19" s="177" t="s">
        <v>52</v>
      </c>
      <c r="V19" s="178" t="s">
        <v>52</v>
      </c>
      <c r="W19" s="179" t="s">
        <v>52</v>
      </c>
      <c r="X19" s="168" t="s">
        <v>53</v>
      </c>
      <c r="Y19" s="43"/>
      <c r="Z19" s="61">
        <v>14.5</v>
      </c>
      <c r="AA19" s="42">
        <v>14.3</v>
      </c>
      <c r="AB19" s="42">
        <v>14.7</v>
      </c>
      <c r="AC19" s="176">
        <v>12.1</v>
      </c>
      <c r="AD19" s="152">
        <v>10.7</v>
      </c>
      <c r="AE19" s="61">
        <v>24.6</v>
      </c>
      <c r="AF19" s="42">
        <v>25.5</v>
      </c>
      <c r="AG19" s="42">
        <v>26.4</v>
      </c>
      <c r="AH19" s="176">
        <v>24.2</v>
      </c>
      <c r="AI19" s="152">
        <v>23.2</v>
      </c>
      <c r="AJ19" s="61">
        <v>24.3</v>
      </c>
      <c r="AK19" s="42">
        <v>25.2</v>
      </c>
      <c r="AL19" s="42">
        <v>26.1</v>
      </c>
      <c r="AM19" s="176">
        <v>23.9</v>
      </c>
      <c r="AN19" s="152">
        <v>22.9</v>
      </c>
      <c r="AO19" s="64" t="s">
        <v>52</v>
      </c>
      <c r="AP19" s="177" t="s">
        <v>52</v>
      </c>
      <c r="AQ19" s="177" t="s">
        <v>52</v>
      </c>
      <c r="AR19" s="178" t="s">
        <v>52</v>
      </c>
      <c r="AS19" s="179" t="s">
        <v>52</v>
      </c>
      <c r="AT19" s="168" t="s">
        <v>53</v>
      </c>
      <c r="AU19" s="43"/>
      <c r="AV19" s="61">
        <v>11.7</v>
      </c>
      <c r="AW19" s="42">
        <v>12</v>
      </c>
      <c r="AX19" s="42">
        <v>12.3</v>
      </c>
      <c r="AY19" s="176">
        <v>10.3</v>
      </c>
      <c r="AZ19" s="152">
        <v>9.9</v>
      </c>
      <c r="BA19" s="61">
        <v>22.9</v>
      </c>
      <c r="BB19" s="42">
        <v>23</v>
      </c>
      <c r="BC19" s="42">
        <v>24.1</v>
      </c>
      <c r="BD19" s="176">
        <v>21.7</v>
      </c>
      <c r="BE19" s="152">
        <v>21.1</v>
      </c>
      <c r="BF19" s="61">
        <v>22.6</v>
      </c>
      <c r="BG19" s="42">
        <v>22.8</v>
      </c>
      <c r="BH19" s="42">
        <v>23.8</v>
      </c>
      <c r="BI19" s="176">
        <v>21.5</v>
      </c>
      <c r="BJ19" s="152">
        <v>20.8</v>
      </c>
      <c r="BK19" s="64" t="s">
        <v>52</v>
      </c>
      <c r="BL19" s="177" t="s">
        <v>52</v>
      </c>
      <c r="BM19" s="177" t="s">
        <v>52</v>
      </c>
      <c r="BN19" s="178" t="s">
        <v>52</v>
      </c>
      <c r="BO19" s="179" t="s">
        <v>52</v>
      </c>
    </row>
    <row r="20" spans="1:67" x14ac:dyDescent="0.25">
      <c r="A20" s="630"/>
      <c r="B20" s="168" t="s">
        <v>74</v>
      </c>
      <c r="C20" s="43"/>
      <c r="D20" s="61">
        <v>3.9</v>
      </c>
      <c r="E20" s="42">
        <v>3.3</v>
      </c>
      <c r="F20" s="42">
        <v>3.3</v>
      </c>
      <c r="G20" s="176">
        <v>4.5</v>
      </c>
      <c r="H20" s="152">
        <v>4.0999999999999996</v>
      </c>
      <c r="I20" s="61">
        <v>9.6</v>
      </c>
      <c r="J20" s="42">
        <v>9.3000000000000007</v>
      </c>
      <c r="K20" s="42">
        <v>10.199999999999999</v>
      </c>
      <c r="L20" s="176">
        <v>9.3000000000000007</v>
      </c>
      <c r="M20" s="152">
        <v>10.6</v>
      </c>
      <c r="N20" s="61">
        <v>9.4</v>
      </c>
      <c r="O20" s="42">
        <v>9</v>
      </c>
      <c r="P20" s="42">
        <v>9.9</v>
      </c>
      <c r="Q20" s="176">
        <v>9.1</v>
      </c>
      <c r="R20" s="152">
        <v>10.3</v>
      </c>
      <c r="S20" s="64" t="s">
        <v>52</v>
      </c>
      <c r="T20" s="177" t="s">
        <v>52</v>
      </c>
      <c r="U20" s="177" t="s">
        <v>52</v>
      </c>
      <c r="V20" s="178" t="s">
        <v>52</v>
      </c>
      <c r="W20" s="179" t="s">
        <v>52</v>
      </c>
      <c r="X20" s="168" t="s">
        <v>74</v>
      </c>
      <c r="Y20" s="43"/>
      <c r="Z20" s="61" t="s">
        <v>95</v>
      </c>
      <c r="AA20" s="42" t="s">
        <v>95</v>
      </c>
      <c r="AB20" s="42">
        <v>2.9</v>
      </c>
      <c r="AC20" s="176" t="s">
        <v>95</v>
      </c>
      <c r="AD20" s="152">
        <v>2.4</v>
      </c>
      <c r="AE20" s="61">
        <v>6.7</v>
      </c>
      <c r="AF20" s="42">
        <v>7.8</v>
      </c>
      <c r="AG20" s="42">
        <v>8.9</v>
      </c>
      <c r="AH20" s="176">
        <v>7.7</v>
      </c>
      <c r="AI20" s="152">
        <v>8</v>
      </c>
      <c r="AJ20" s="61">
        <v>6.4</v>
      </c>
      <c r="AK20" s="42">
        <v>7.5</v>
      </c>
      <c r="AL20" s="42">
        <v>8.6</v>
      </c>
      <c r="AM20" s="176">
        <v>7.3</v>
      </c>
      <c r="AN20" s="152">
        <v>7.7</v>
      </c>
      <c r="AO20" s="64" t="s">
        <v>52</v>
      </c>
      <c r="AP20" s="177" t="s">
        <v>52</v>
      </c>
      <c r="AQ20" s="177" t="s">
        <v>52</v>
      </c>
      <c r="AR20" s="178" t="s">
        <v>52</v>
      </c>
      <c r="AS20" s="179" t="s">
        <v>52</v>
      </c>
      <c r="AT20" s="168" t="s">
        <v>74</v>
      </c>
      <c r="AU20" s="43"/>
      <c r="AV20" s="61">
        <v>3.3</v>
      </c>
      <c r="AW20" s="42">
        <v>2.8</v>
      </c>
      <c r="AX20" s="42">
        <v>3.2</v>
      </c>
      <c r="AY20" s="176">
        <v>3.4</v>
      </c>
      <c r="AZ20" s="152">
        <v>3.6</v>
      </c>
      <c r="BA20" s="61">
        <v>8.8000000000000007</v>
      </c>
      <c r="BB20" s="42">
        <v>8.9</v>
      </c>
      <c r="BC20" s="42">
        <v>9.9</v>
      </c>
      <c r="BD20" s="176">
        <v>8.9</v>
      </c>
      <c r="BE20" s="152">
        <v>9.9</v>
      </c>
      <c r="BF20" s="61">
        <v>8.6</v>
      </c>
      <c r="BG20" s="42">
        <v>8.6</v>
      </c>
      <c r="BH20" s="42">
        <v>9.6</v>
      </c>
      <c r="BI20" s="176">
        <v>8.6</v>
      </c>
      <c r="BJ20" s="152">
        <v>9.6</v>
      </c>
      <c r="BK20" s="64" t="s">
        <v>52</v>
      </c>
      <c r="BL20" s="177" t="s">
        <v>52</v>
      </c>
      <c r="BM20" s="177" t="s">
        <v>52</v>
      </c>
      <c r="BN20" s="178" t="s">
        <v>52</v>
      </c>
      <c r="BO20" s="179" t="s">
        <v>52</v>
      </c>
    </row>
    <row r="21" spans="1:67" x14ac:dyDescent="0.25">
      <c r="A21" s="630"/>
      <c r="B21" s="171" t="s">
        <v>75</v>
      </c>
      <c r="C21" s="70"/>
      <c r="D21" s="184">
        <v>14.4</v>
      </c>
      <c r="E21" s="185">
        <v>16.8</v>
      </c>
      <c r="F21" s="185">
        <v>18.3</v>
      </c>
      <c r="G21" s="186">
        <v>13.6</v>
      </c>
      <c r="H21" s="187">
        <v>15.8</v>
      </c>
      <c r="I21" s="184">
        <v>24.5</v>
      </c>
      <c r="J21" s="185">
        <v>24.5</v>
      </c>
      <c r="K21" s="185">
        <v>26.1</v>
      </c>
      <c r="L21" s="186">
        <v>23.4</v>
      </c>
      <c r="M21" s="187">
        <v>23.2</v>
      </c>
      <c r="N21" s="184">
        <v>24.4</v>
      </c>
      <c r="O21" s="185">
        <v>24.4</v>
      </c>
      <c r="P21" s="185">
        <v>26</v>
      </c>
      <c r="Q21" s="186">
        <v>23.2</v>
      </c>
      <c r="R21" s="187">
        <v>23</v>
      </c>
      <c r="S21" s="188" t="s">
        <v>52</v>
      </c>
      <c r="T21" s="189" t="s">
        <v>52</v>
      </c>
      <c r="U21" s="189" t="s">
        <v>52</v>
      </c>
      <c r="V21" s="190" t="s">
        <v>52</v>
      </c>
      <c r="W21" s="191" t="s">
        <v>52</v>
      </c>
      <c r="X21" s="171" t="s">
        <v>75</v>
      </c>
      <c r="Y21" s="70"/>
      <c r="Z21" s="184">
        <v>18.8</v>
      </c>
      <c r="AA21" s="185">
        <v>19.5</v>
      </c>
      <c r="AB21" s="185">
        <v>18.899999999999999</v>
      </c>
      <c r="AC21" s="186">
        <v>16.7</v>
      </c>
      <c r="AD21" s="187">
        <v>14.5</v>
      </c>
      <c r="AE21" s="184">
        <v>26.7</v>
      </c>
      <c r="AF21" s="185">
        <v>27.8</v>
      </c>
      <c r="AG21" s="185">
        <v>28.9</v>
      </c>
      <c r="AH21" s="186">
        <v>26.7</v>
      </c>
      <c r="AI21" s="187">
        <v>26.1</v>
      </c>
      <c r="AJ21" s="184">
        <v>26.6</v>
      </c>
      <c r="AK21" s="185">
        <v>27.6</v>
      </c>
      <c r="AL21" s="185">
        <v>28.7</v>
      </c>
      <c r="AM21" s="186">
        <v>26.5</v>
      </c>
      <c r="AN21" s="187">
        <v>25.8</v>
      </c>
      <c r="AO21" s="188" t="s">
        <v>52</v>
      </c>
      <c r="AP21" s="189" t="s">
        <v>52</v>
      </c>
      <c r="AQ21" s="189" t="s">
        <v>52</v>
      </c>
      <c r="AR21" s="190" t="s">
        <v>52</v>
      </c>
      <c r="AS21" s="191" t="s">
        <v>52</v>
      </c>
      <c r="AT21" s="171" t="s">
        <v>75</v>
      </c>
      <c r="AU21" s="70"/>
      <c r="AV21" s="184">
        <v>16.600000000000001</v>
      </c>
      <c r="AW21" s="185">
        <v>18.2</v>
      </c>
      <c r="AX21" s="185">
        <v>18.600000000000001</v>
      </c>
      <c r="AY21" s="186">
        <v>15.3</v>
      </c>
      <c r="AZ21" s="187">
        <v>15.1</v>
      </c>
      <c r="BA21" s="184">
        <v>25.4</v>
      </c>
      <c r="BB21" s="185">
        <v>25.8</v>
      </c>
      <c r="BC21" s="185">
        <v>27.2</v>
      </c>
      <c r="BD21" s="186">
        <v>24.7</v>
      </c>
      <c r="BE21" s="187">
        <v>24.3</v>
      </c>
      <c r="BF21" s="184">
        <v>25.3</v>
      </c>
      <c r="BG21" s="185">
        <v>25.7</v>
      </c>
      <c r="BH21" s="185">
        <v>27.1</v>
      </c>
      <c r="BI21" s="186">
        <v>24.6</v>
      </c>
      <c r="BJ21" s="187">
        <v>24.2</v>
      </c>
      <c r="BK21" s="188" t="s">
        <v>52</v>
      </c>
      <c r="BL21" s="189" t="s">
        <v>52</v>
      </c>
      <c r="BM21" s="189" t="s">
        <v>52</v>
      </c>
      <c r="BN21" s="190" t="s">
        <v>52</v>
      </c>
      <c r="BO21" s="191" t="s">
        <v>52</v>
      </c>
    </row>
    <row r="22" spans="1:67" ht="15" customHeight="1" x14ac:dyDescent="0.25">
      <c r="A22" s="630" t="s">
        <v>76</v>
      </c>
      <c r="B22" s="147"/>
      <c r="C22" s="48"/>
      <c r="D22" s="622" t="s">
        <v>5</v>
      </c>
      <c r="E22" s="622"/>
      <c r="F22" s="622"/>
      <c r="G22" s="634"/>
      <c r="H22" s="622"/>
      <c r="I22" s="622" t="s">
        <v>21</v>
      </c>
      <c r="J22" s="622"/>
      <c r="K22" s="622"/>
      <c r="L22" s="622"/>
      <c r="M22" s="622"/>
      <c r="N22" s="622" t="s">
        <v>22</v>
      </c>
      <c r="O22" s="622"/>
      <c r="P22" s="622"/>
      <c r="Q22" s="622"/>
      <c r="R22" s="622"/>
      <c r="S22" s="622" t="s">
        <v>71</v>
      </c>
      <c r="T22" s="622"/>
      <c r="U22" s="622"/>
      <c r="V22" s="622"/>
      <c r="W22" s="622"/>
      <c r="X22" s="147"/>
      <c r="Y22" s="48"/>
      <c r="Z22" s="622" t="s">
        <v>5</v>
      </c>
      <c r="AA22" s="622"/>
      <c r="AB22" s="622"/>
      <c r="AC22" s="634"/>
      <c r="AD22" s="622"/>
      <c r="AE22" s="622" t="s">
        <v>21</v>
      </c>
      <c r="AF22" s="622"/>
      <c r="AG22" s="622"/>
      <c r="AH22" s="622"/>
      <c r="AI22" s="622"/>
      <c r="AJ22" s="622" t="s">
        <v>22</v>
      </c>
      <c r="AK22" s="622"/>
      <c r="AL22" s="622"/>
      <c r="AM22" s="622"/>
      <c r="AN22" s="622"/>
      <c r="AO22" s="622" t="s">
        <v>71</v>
      </c>
      <c r="AP22" s="622"/>
      <c r="AQ22" s="622"/>
      <c r="AR22" s="622"/>
      <c r="AS22" s="622"/>
      <c r="AT22" s="147"/>
      <c r="AU22" s="48"/>
      <c r="AV22" s="622" t="s">
        <v>5</v>
      </c>
      <c r="AW22" s="622"/>
      <c r="AX22" s="622"/>
      <c r="AY22" s="634"/>
      <c r="AZ22" s="622"/>
      <c r="BA22" s="622" t="s">
        <v>21</v>
      </c>
      <c r="BB22" s="622"/>
      <c r="BC22" s="622"/>
      <c r="BD22" s="622"/>
      <c r="BE22" s="622"/>
      <c r="BF22" s="622" t="s">
        <v>22</v>
      </c>
      <c r="BG22" s="622"/>
      <c r="BH22" s="622"/>
      <c r="BI22" s="622"/>
      <c r="BJ22" s="622"/>
      <c r="BK22" s="622" t="s">
        <v>71</v>
      </c>
      <c r="BL22" s="622"/>
      <c r="BM22" s="622"/>
      <c r="BN22" s="622"/>
      <c r="BO22" s="622"/>
    </row>
    <row r="23" spans="1:67" ht="45" x14ac:dyDescent="0.25">
      <c r="A23" s="630"/>
      <c r="B23" s="157"/>
      <c r="C23" s="50"/>
      <c r="D23" s="158">
        <v>2011</v>
      </c>
      <c r="E23" s="159">
        <v>2012</v>
      </c>
      <c r="F23" s="159">
        <v>2013</v>
      </c>
      <c r="G23" s="160" t="s">
        <v>72</v>
      </c>
      <c r="H23" s="161" t="s">
        <v>73</v>
      </c>
      <c r="I23" s="148">
        <v>2011</v>
      </c>
      <c r="J23" s="148">
        <v>2012</v>
      </c>
      <c r="K23" s="148">
        <v>2013</v>
      </c>
      <c r="L23" s="160" t="s">
        <v>72</v>
      </c>
      <c r="M23" s="161" t="s">
        <v>73</v>
      </c>
      <c r="N23" s="158">
        <v>2011</v>
      </c>
      <c r="O23" s="159">
        <v>2012</v>
      </c>
      <c r="P23" s="159">
        <v>2013</v>
      </c>
      <c r="Q23" s="160" t="s">
        <v>72</v>
      </c>
      <c r="R23" s="161" t="s">
        <v>73</v>
      </c>
      <c r="S23" s="158">
        <v>2011</v>
      </c>
      <c r="T23" s="159">
        <v>2012</v>
      </c>
      <c r="U23" s="159">
        <v>2013</v>
      </c>
      <c r="V23" s="160" t="s">
        <v>72</v>
      </c>
      <c r="W23" s="161" t="s">
        <v>73</v>
      </c>
      <c r="X23" s="157"/>
      <c r="Y23" s="50"/>
      <c r="Z23" s="158">
        <v>2011</v>
      </c>
      <c r="AA23" s="159">
        <v>2012</v>
      </c>
      <c r="AB23" s="159">
        <v>2013</v>
      </c>
      <c r="AC23" s="160" t="s">
        <v>72</v>
      </c>
      <c r="AD23" s="161" t="s">
        <v>73</v>
      </c>
      <c r="AE23" s="148">
        <v>2011</v>
      </c>
      <c r="AF23" s="148">
        <v>2012</v>
      </c>
      <c r="AG23" s="148">
        <v>2013</v>
      </c>
      <c r="AH23" s="160" t="s">
        <v>72</v>
      </c>
      <c r="AI23" s="161" t="s">
        <v>73</v>
      </c>
      <c r="AJ23" s="158">
        <v>2011</v>
      </c>
      <c r="AK23" s="159">
        <v>2012</v>
      </c>
      <c r="AL23" s="159">
        <v>2013</v>
      </c>
      <c r="AM23" s="160" t="s">
        <v>72</v>
      </c>
      <c r="AN23" s="161" t="s">
        <v>73</v>
      </c>
      <c r="AO23" s="158">
        <v>2011</v>
      </c>
      <c r="AP23" s="159">
        <v>2012</v>
      </c>
      <c r="AQ23" s="159">
        <v>2013</v>
      </c>
      <c r="AR23" s="160" t="s">
        <v>72</v>
      </c>
      <c r="AS23" s="161" t="s">
        <v>73</v>
      </c>
      <c r="AT23" s="157"/>
      <c r="AU23" s="50"/>
      <c r="AV23" s="158">
        <v>2011</v>
      </c>
      <c r="AW23" s="159">
        <v>2012</v>
      </c>
      <c r="AX23" s="159">
        <v>2013</v>
      </c>
      <c r="AY23" s="160" t="s">
        <v>72</v>
      </c>
      <c r="AZ23" s="161" t="s">
        <v>73</v>
      </c>
      <c r="BA23" s="148">
        <v>2011</v>
      </c>
      <c r="BB23" s="148">
        <v>2012</v>
      </c>
      <c r="BC23" s="148">
        <v>2013</v>
      </c>
      <c r="BD23" s="160" t="s">
        <v>72</v>
      </c>
      <c r="BE23" s="161" t="s">
        <v>73</v>
      </c>
      <c r="BF23" s="158">
        <v>2011</v>
      </c>
      <c r="BG23" s="159">
        <v>2012</v>
      </c>
      <c r="BH23" s="159">
        <v>2013</v>
      </c>
      <c r="BI23" s="160" t="s">
        <v>72</v>
      </c>
      <c r="BJ23" s="161" t="s">
        <v>73</v>
      </c>
      <c r="BK23" s="158">
        <v>2011</v>
      </c>
      <c r="BL23" s="159">
        <v>2012</v>
      </c>
      <c r="BM23" s="159">
        <v>2013</v>
      </c>
      <c r="BN23" s="160" t="s">
        <v>72</v>
      </c>
      <c r="BO23" s="161" t="s">
        <v>73</v>
      </c>
    </row>
    <row r="24" spans="1:67" x14ac:dyDescent="0.25">
      <c r="A24" s="630"/>
      <c r="B24" s="150"/>
      <c r="C24" s="43"/>
      <c r="D24" s="162"/>
      <c r="E24" s="43"/>
      <c r="F24" s="43"/>
      <c r="G24" s="163"/>
      <c r="H24" s="149"/>
      <c r="I24" s="43"/>
      <c r="J24" s="42"/>
      <c r="K24" s="42"/>
      <c r="L24" s="164"/>
      <c r="M24" s="42"/>
      <c r="N24" s="162"/>
      <c r="O24" s="43"/>
      <c r="P24" s="43"/>
      <c r="Q24" s="164"/>
      <c r="R24" s="149"/>
      <c r="S24" s="54"/>
      <c r="T24" s="55"/>
      <c r="U24" s="55"/>
      <c r="V24" s="165"/>
      <c r="W24" s="56"/>
      <c r="X24" s="150"/>
      <c r="Y24" s="43"/>
      <c r="Z24" s="162"/>
      <c r="AA24" s="43"/>
      <c r="AB24" s="43"/>
      <c r="AC24" s="163"/>
      <c r="AD24" s="149"/>
      <c r="AE24" s="43"/>
      <c r="AF24" s="42"/>
      <c r="AG24" s="42"/>
      <c r="AH24" s="164"/>
      <c r="AI24" s="42"/>
      <c r="AJ24" s="162"/>
      <c r="AK24" s="43"/>
      <c r="AL24" s="43"/>
      <c r="AM24" s="164"/>
      <c r="AN24" s="149"/>
      <c r="AO24" s="54"/>
      <c r="AP24" s="55"/>
      <c r="AQ24" s="55"/>
      <c r="AR24" s="165"/>
      <c r="AS24" s="56"/>
      <c r="AT24" s="150"/>
      <c r="AU24" s="43"/>
      <c r="AV24" s="162"/>
      <c r="AW24" s="43"/>
      <c r="AX24" s="43"/>
      <c r="AY24" s="163"/>
      <c r="AZ24" s="149"/>
      <c r="BA24" s="43"/>
      <c r="BB24" s="42"/>
      <c r="BC24" s="42"/>
      <c r="BD24" s="164"/>
      <c r="BE24" s="42"/>
      <c r="BF24" s="162"/>
      <c r="BG24" s="43"/>
      <c r="BH24" s="43"/>
      <c r="BI24" s="164"/>
      <c r="BJ24" s="149"/>
      <c r="BK24" s="54"/>
      <c r="BL24" s="55"/>
      <c r="BM24" s="55"/>
      <c r="BN24" s="165"/>
      <c r="BO24" s="56"/>
    </row>
    <row r="25" spans="1:67" x14ac:dyDescent="0.25">
      <c r="A25" s="630"/>
      <c r="B25" s="150" t="s">
        <v>23</v>
      </c>
      <c r="C25" s="43"/>
      <c r="D25" s="162"/>
      <c r="E25" s="43"/>
      <c r="F25" s="43"/>
      <c r="G25" s="163"/>
      <c r="H25" s="149"/>
      <c r="I25" s="43"/>
      <c r="J25" s="42"/>
      <c r="K25" s="42"/>
      <c r="L25" s="163"/>
      <c r="M25" s="42"/>
      <c r="N25" s="162"/>
      <c r="O25" s="43"/>
      <c r="P25" s="43"/>
      <c r="Q25" s="163"/>
      <c r="R25" s="149"/>
      <c r="S25" s="54"/>
      <c r="T25" s="55"/>
      <c r="U25" s="55"/>
      <c r="V25" s="166"/>
      <c r="W25" s="56"/>
      <c r="X25" s="150" t="s">
        <v>23</v>
      </c>
      <c r="Y25" s="43"/>
      <c r="Z25" s="162"/>
      <c r="AA25" s="43"/>
      <c r="AB25" s="43"/>
      <c r="AC25" s="163"/>
      <c r="AD25" s="149"/>
      <c r="AE25" s="43"/>
      <c r="AF25" s="42"/>
      <c r="AG25" s="42"/>
      <c r="AH25" s="163"/>
      <c r="AI25" s="42"/>
      <c r="AJ25" s="162"/>
      <c r="AK25" s="43"/>
      <c r="AL25" s="43"/>
      <c r="AM25" s="163"/>
      <c r="AN25" s="149"/>
      <c r="AO25" s="54"/>
      <c r="AP25" s="55"/>
      <c r="AQ25" s="55"/>
      <c r="AR25" s="166"/>
      <c r="AS25" s="56"/>
      <c r="AT25" s="150" t="s">
        <v>23</v>
      </c>
      <c r="AU25" s="43"/>
      <c r="AV25" s="162"/>
      <c r="AW25" s="43"/>
      <c r="AX25" s="43"/>
      <c r="AY25" s="163"/>
      <c r="AZ25" s="149"/>
      <c r="BA25" s="43"/>
      <c r="BB25" s="42"/>
      <c r="BC25" s="42"/>
      <c r="BD25" s="163"/>
      <c r="BE25" s="42"/>
      <c r="BF25" s="162"/>
      <c r="BG25" s="43"/>
      <c r="BH25" s="43"/>
      <c r="BI25" s="163"/>
      <c r="BJ25" s="149"/>
      <c r="BK25" s="54"/>
      <c r="BL25" s="55"/>
      <c r="BM25" s="55"/>
      <c r="BN25" s="166"/>
      <c r="BO25" s="56"/>
    </row>
    <row r="26" spans="1:67" x14ac:dyDescent="0.25">
      <c r="A26" s="630"/>
      <c r="B26" s="167" t="s">
        <v>58</v>
      </c>
      <c r="C26" s="43"/>
      <c r="D26" s="162">
        <v>2930</v>
      </c>
      <c r="E26" s="43">
        <v>2730</v>
      </c>
      <c r="F26" s="43">
        <v>2720</v>
      </c>
      <c r="G26" s="175">
        <v>2590</v>
      </c>
      <c r="H26" s="108">
        <v>2670</v>
      </c>
      <c r="I26" s="162">
        <v>323950</v>
      </c>
      <c r="J26" s="43">
        <v>321540</v>
      </c>
      <c r="K26" s="43">
        <v>326540</v>
      </c>
      <c r="L26" s="175">
        <v>319750</v>
      </c>
      <c r="M26" s="108">
        <v>316590</v>
      </c>
      <c r="N26" s="162">
        <v>326880</v>
      </c>
      <c r="O26" s="43">
        <v>324270</v>
      </c>
      <c r="P26" s="43">
        <v>329260</v>
      </c>
      <c r="Q26" s="175">
        <v>322350</v>
      </c>
      <c r="R26" s="108">
        <v>319260</v>
      </c>
      <c r="S26" s="64" t="s">
        <v>52</v>
      </c>
      <c r="T26" s="177" t="s">
        <v>52</v>
      </c>
      <c r="U26" s="177" t="s">
        <v>52</v>
      </c>
      <c r="V26" s="178" t="s">
        <v>52</v>
      </c>
      <c r="W26" s="179" t="s">
        <v>52</v>
      </c>
      <c r="X26" s="167" t="s">
        <v>58</v>
      </c>
      <c r="Y26" s="43"/>
      <c r="Z26" s="162">
        <v>2090</v>
      </c>
      <c r="AA26" s="43">
        <v>2140</v>
      </c>
      <c r="AB26" s="43">
        <v>2150</v>
      </c>
      <c r="AC26" s="175">
        <v>2200</v>
      </c>
      <c r="AD26" s="108">
        <v>2270</v>
      </c>
      <c r="AE26" s="162">
        <v>307990</v>
      </c>
      <c r="AF26" s="43">
        <v>304860</v>
      </c>
      <c r="AG26" s="43">
        <v>311400</v>
      </c>
      <c r="AH26" s="175">
        <v>303900</v>
      </c>
      <c r="AI26" s="108">
        <v>300710</v>
      </c>
      <c r="AJ26" s="162">
        <v>310080</v>
      </c>
      <c r="AK26" s="43">
        <v>307000</v>
      </c>
      <c r="AL26" s="43">
        <v>313550</v>
      </c>
      <c r="AM26" s="175">
        <v>306110</v>
      </c>
      <c r="AN26" s="108">
        <v>302980</v>
      </c>
      <c r="AO26" s="64" t="s">
        <v>52</v>
      </c>
      <c r="AP26" s="177" t="s">
        <v>52</v>
      </c>
      <c r="AQ26" s="177" t="s">
        <v>52</v>
      </c>
      <c r="AR26" s="178" t="s">
        <v>52</v>
      </c>
      <c r="AS26" s="179" t="s">
        <v>52</v>
      </c>
      <c r="AT26" s="167" t="s">
        <v>58</v>
      </c>
      <c r="AU26" s="43"/>
      <c r="AV26" s="162">
        <v>5020</v>
      </c>
      <c r="AW26" s="43">
        <v>4870</v>
      </c>
      <c r="AX26" s="43">
        <v>4870</v>
      </c>
      <c r="AY26" s="175">
        <v>4800</v>
      </c>
      <c r="AZ26" s="108">
        <v>4940</v>
      </c>
      <c r="BA26" s="162">
        <v>631940</v>
      </c>
      <c r="BB26" s="43">
        <v>626400</v>
      </c>
      <c r="BC26" s="43">
        <v>637930</v>
      </c>
      <c r="BD26" s="175">
        <v>623660</v>
      </c>
      <c r="BE26" s="108">
        <v>617300</v>
      </c>
      <c r="BF26" s="162">
        <v>636960</v>
      </c>
      <c r="BG26" s="43">
        <v>631260</v>
      </c>
      <c r="BH26" s="43">
        <v>642810</v>
      </c>
      <c r="BI26" s="175">
        <v>628450</v>
      </c>
      <c r="BJ26" s="108">
        <v>622240</v>
      </c>
      <c r="BK26" s="593" t="s">
        <v>52</v>
      </c>
      <c r="BL26" s="55">
        <v>12610</v>
      </c>
      <c r="BM26" s="55">
        <v>13190</v>
      </c>
      <c r="BN26" s="175">
        <v>13760</v>
      </c>
      <c r="BO26" s="108">
        <v>13840</v>
      </c>
    </row>
    <row r="27" spans="1:67" x14ac:dyDescent="0.25">
      <c r="A27" s="630"/>
      <c r="B27" s="167"/>
      <c r="C27" s="43"/>
      <c r="D27" s="162"/>
      <c r="E27" s="43"/>
      <c r="F27" s="43"/>
      <c r="G27" s="175"/>
      <c r="H27" s="108"/>
      <c r="I27" s="162"/>
      <c r="J27" s="43"/>
      <c r="K27" s="43"/>
      <c r="L27" s="175"/>
      <c r="M27" s="108"/>
      <c r="N27" s="162"/>
      <c r="O27" s="43"/>
      <c r="P27" s="43"/>
      <c r="Q27" s="175"/>
      <c r="R27" s="108"/>
      <c r="S27" s="58"/>
      <c r="T27" s="59"/>
      <c r="U27" s="59"/>
      <c r="V27" s="175"/>
      <c r="W27" s="106"/>
      <c r="X27" s="167"/>
      <c r="Y27" s="43"/>
      <c r="Z27" s="162"/>
      <c r="AA27" s="43"/>
      <c r="AB27" s="43"/>
      <c r="AC27" s="175"/>
      <c r="AD27" s="108"/>
      <c r="AE27" s="162"/>
      <c r="AF27" s="43"/>
      <c r="AG27" s="43"/>
      <c r="AH27" s="175"/>
      <c r="AI27" s="108"/>
      <c r="AJ27" s="162"/>
      <c r="AK27" s="43"/>
      <c r="AL27" s="43"/>
      <c r="AM27" s="175"/>
      <c r="AN27" s="108"/>
      <c r="AO27" s="58"/>
      <c r="AP27" s="59"/>
      <c r="AQ27" s="59"/>
      <c r="AR27" s="175"/>
      <c r="AS27" s="106"/>
      <c r="AT27" s="167"/>
      <c r="AU27" s="43"/>
      <c r="AV27" s="162"/>
      <c r="AW27" s="43"/>
      <c r="AX27" s="43"/>
      <c r="AY27" s="175"/>
      <c r="AZ27" s="108"/>
      <c r="BA27" s="162"/>
      <c r="BB27" s="43"/>
      <c r="BC27" s="43"/>
      <c r="BD27" s="175"/>
      <c r="BE27" s="108"/>
      <c r="BF27" s="162"/>
      <c r="BG27" s="43"/>
      <c r="BH27" s="43"/>
      <c r="BI27" s="175"/>
      <c r="BJ27" s="108"/>
      <c r="BK27" s="58"/>
      <c r="BL27" s="59"/>
      <c r="BM27" s="59"/>
      <c r="BN27" s="175"/>
      <c r="BO27" s="106"/>
    </row>
    <row r="28" spans="1:67" x14ac:dyDescent="0.25">
      <c r="A28" s="630"/>
      <c r="B28" s="168" t="s">
        <v>59</v>
      </c>
      <c r="C28" s="43"/>
      <c r="D28" s="61">
        <v>550</v>
      </c>
      <c r="E28" s="42">
        <v>500</v>
      </c>
      <c r="F28" s="42">
        <v>460</v>
      </c>
      <c r="G28" s="176">
        <v>530</v>
      </c>
      <c r="H28" s="152">
        <v>660</v>
      </c>
      <c r="I28" s="61">
        <v>205140</v>
      </c>
      <c r="J28" s="42">
        <v>208950</v>
      </c>
      <c r="K28" s="42">
        <v>216260</v>
      </c>
      <c r="L28" s="176">
        <v>217130</v>
      </c>
      <c r="M28" s="152">
        <v>226070</v>
      </c>
      <c r="N28" s="61">
        <v>205690</v>
      </c>
      <c r="O28" s="42">
        <v>209450</v>
      </c>
      <c r="P28" s="42">
        <v>216720</v>
      </c>
      <c r="Q28" s="176">
        <v>217660</v>
      </c>
      <c r="R28" s="152">
        <v>226730</v>
      </c>
      <c r="S28" s="64" t="s">
        <v>52</v>
      </c>
      <c r="T28" s="177" t="s">
        <v>52</v>
      </c>
      <c r="U28" s="177" t="s">
        <v>52</v>
      </c>
      <c r="V28" s="178" t="s">
        <v>52</v>
      </c>
      <c r="W28" s="179" t="s">
        <v>52</v>
      </c>
      <c r="X28" s="168" t="s">
        <v>59</v>
      </c>
      <c r="Y28" s="43"/>
      <c r="Z28" s="61">
        <v>500</v>
      </c>
      <c r="AA28" s="42">
        <v>620</v>
      </c>
      <c r="AB28" s="42">
        <v>640</v>
      </c>
      <c r="AC28" s="176">
        <v>740</v>
      </c>
      <c r="AD28" s="152">
        <v>840</v>
      </c>
      <c r="AE28" s="61">
        <v>224740</v>
      </c>
      <c r="AF28" s="42">
        <v>226050</v>
      </c>
      <c r="AG28" s="42">
        <v>235140</v>
      </c>
      <c r="AH28" s="176">
        <v>232350</v>
      </c>
      <c r="AI28" s="152">
        <v>237330</v>
      </c>
      <c r="AJ28" s="61">
        <v>225240</v>
      </c>
      <c r="AK28" s="42">
        <v>226660</v>
      </c>
      <c r="AL28" s="42">
        <v>235780</v>
      </c>
      <c r="AM28" s="176">
        <v>233090</v>
      </c>
      <c r="AN28" s="152">
        <v>238170</v>
      </c>
      <c r="AO28" s="64" t="s">
        <v>52</v>
      </c>
      <c r="AP28" s="177" t="s">
        <v>52</v>
      </c>
      <c r="AQ28" s="177" t="s">
        <v>52</v>
      </c>
      <c r="AR28" s="178" t="s">
        <v>52</v>
      </c>
      <c r="AS28" s="179" t="s">
        <v>52</v>
      </c>
      <c r="AT28" s="168" t="s">
        <v>59</v>
      </c>
      <c r="AU28" s="43"/>
      <c r="AV28" s="61">
        <v>1050</v>
      </c>
      <c r="AW28" s="42">
        <v>1110</v>
      </c>
      <c r="AX28" s="42">
        <v>1090</v>
      </c>
      <c r="AY28" s="176">
        <v>1270</v>
      </c>
      <c r="AZ28" s="152">
        <v>1490</v>
      </c>
      <c r="BA28" s="61">
        <v>429880</v>
      </c>
      <c r="BB28" s="42">
        <v>435000</v>
      </c>
      <c r="BC28" s="42">
        <v>451410</v>
      </c>
      <c r="BD28" s="176">
        <v>449480</v>
      </c>
      <c r="BE28" s="152">
        <v>463400</v>
      </c>
      <c r="BF28" s="61">
        <v>430930</v>
      </c>
      <c r="BG28" s="42">
        <v>436110</v>
      </c>
      <c r="BH28" s="42">
        <v>452500</v>
      </c>
      <c r="BI28" s="176">
        <v>450750</v>
      </c>
      <c r="BJ28" s="152">
        <v>464890</v>
      </c>
      <c r="BK28" s="64" t="s">
        <v>52</v>
      </c>
      <c r="BL28" s="177" t="s">
        <v>52</v>
      </c>
      <c r="BM28" s="177" t="s">
        <v>52</v>
      </c>
      <c r="BN28" s="178" t="s">
        <v>52</v>
      </c>
      <c r="BO28" s="179" t="s">
        <v>52</v>
      </c>
    </row>
    <row r="29" spans="1:67" x14ac:dyDescent="0.25">
      <c r="A29" s="630"/>
      <c r="B29" s="168"/>
      <c r="C29" s="43"/>
      <c r="D29" s="61"/>
      <c r="E29" s="42"/>
      <c r="F29" s="42"/>
      <c r="G29" s="176"/>
      <c r="H29" s="152"/>
      <c r="I29" s="61"/>
      <c r="J29" s="42"/>
      <c r="K29" s="42"/>
      <c r="L29" s="176"/>
      <c r="M29" s="152"/>
      <c r="N29" s="61"/>
      <c r="O29" s="42"/>
      <c r="P29" s="42"/>
      <c r="Q29" s="176"/>
      <c r="R29" s="152"/>
      <c r="S29" s="64"/>
      <c r="T29" s="177"/>
      <c r="U29" s="177"/>
      <c r="V29" s="178"/>
      <c r="W29" s="179"/>
      <c r="X29" s="168"/>
      <c r="Y29" s="43"/>
      <c r="Z29" s="61"/>
      <c r="AA29" s="42"/>
      <c r="AB29" s="42"/>
      <c r="AC29" s="176"/>
      <c r="AD29" s="152"/>
      <c r="AE29" s="61"/>
      <c r="AF29" s="42"/>
      <c r="AG29" s="42"/>
      <c r="AH29" s="176"/>
      <c r="AI29" s="152"/>
      <c r="AJ29" s="61"/>
      <c r="AK29" s="42"/>
      <c r="AL29" s="42"/>
      <c r="AM29" s="176"/>
      <c r="AN29" s="152"/>
      <c r="AO29" s="64"/>
      <c r="AP29" s="177"/>
      <c r="AQ29" s="177"/>
      <c r="AR29" s="178"/>
      <c r="AS29" s="179"/>
      <c r="AT29" s="168"/>
      <c r="AU29" s="43"/>
      <c r="AV29" s="61"/>
      <c r="AW29" s="42"/>
      <c r="AX29" s="42"/>
      <c r="AY29" s="176"/>
      <c r="AZ29" s="152"/>
      <c r="BA29" s="61"/>
      <c r="BB29" s="42"/>
      <c r="BC29" s="42"/>
      <c r="BD29" s="176"/>
      <c r="BE29" s="152"/>
      <c r="BF29" s="61"/>
      <c r="BG29" s="42"/>
      <c r="BH29" s="42"/>
      <c r="BI29" s="176"/>
      <c r="BJ29" s="152"/>
      <c r="BK29" s="64"/>
      <c r="BL29" s="177"/>
      <c r="BM29" s="177"/>
      <c r="BN29" s="178"/>
      <c r="BO29" s="179"/>
    </row>
    <row r="30" spans="1:67" x14ac:dyDescent="0.25">
      <c r="A30" s="630"/>
      <c r="B30" s="168" t="s">
        <v>53</v>
      </c>
      <c r="C30" s="43"/>
      <c r="D30" s="61">
        <v>1610</v>
      </c>
      <c r="E30" s="42">
        <v>1450</v>
      </c>
      <c r="F30" s="42">
        <v>1490</v>
      </c>
      <c r="G30" s="176">
        <v>1500</v>
      </c>
      <c r="H30" s="152">
        <v>1440</v>
      </c>
      <c r="I30" s="61">
        <v>82100</v>
      </c>
      <c r="J30" s="42">
        <v>76200</v>
      </c>
      <c r="K30" s="42">
        <v>73270</v>
      </c>
      <c r="L30" s="176">
        <v>70460</v>
      </c>
      <c r="M30" s="152">
        <v>59000</v>
      </c>
      <c r="N30" s="61">
        <v>83700</v>
      </c>
      <c r="O30" s="42">
        <v>77640</v>
      </c>
      <c r="P30" s="42">
        <v>74750</v>
      </c>
      <c r="Q30" s="176">
        <v>71970</v>
      </c>
      <c r="R30" s="152">
        <v>60430</v>
      </c>
      <c r="S30" s="64" t="s">
        <v>52</v>
      </c>
      <c r="T30" s="177" t="s">
        <v>52</v>
      </c>
      <c r="U30" s="177" t="s">
        <v>52</v>
      </c>
      <c r="V30" s="178" t="s">
        <v>52</v>
      </c>
      <c r="W30" s="179" t="s">
        <v>52</v>
      </c>
      <c r="X30" s="168" t="s">
        <v>53</v>
      </c>
      <c r="Y30" s="43"/>
      <c r="Z30" s="61">
        <v>1170</v>
      </c>
      <c r="AA30" s="42">
        <v>1050</v>
      </c>
      <c r="AB30" s="42">
        <v>1050</v>
      </c>
      <c r="AC30" s="176">
        <v>1150</v>
      </c>
      <c r="AD30" s="152">
        <v>1090</v>
      </c>
      <c r="AE30" s="61">
        <v>51870</v>
      </c>
      <c r="AF30" s="42">
        <v>47130</v>
      </c>
      <c r="AG30" s="42">
        <v>43690</v>
      </c>
      <c r="AH30" s="176">
        <v>42010</v>
      </c>
      <c r="AI30" s="152">
        <v>34240</v>
      </c>
      <c r="AJ30" s="61">
        <v>53040</v>
      </c>
      <c r="AK30" s="42">
        <v>48180</v>
      </c>
      <c r="AL30" s="42">
        <v>44740</v>
      </c>
      <c r="AM30" s="176">
        <v>43160</v>
      </c>
      <c r="AN30" s="152">
        <v>35320</v>
      </c>
      <c r="AO30" s="64" t="s">
        <v>52</v>
      </c>
      <c r="AP30" s="177" t="s">
        <v>52</v>
      </c>
      <c r="AQ30" s="177" t="s">
        <v>52</v>
      </c>
      <c r="AR30" s="178" t="s">
        <v>52</v>
      </c>
      <c r="AS30" s="179" t="s">
        <v>52</v>
      </c>
      <c r="AT30" s="168" t="s">
        <v>53</v>
      </c>
      <c r="AU30" s="43"/>
      <c r="AV30" s="61">
        <v>2770</v>
      </c>
      <c r="AW30" s="42">
        <v>2500</v>
      </c>
      <c r="AX30" s="42">
        <v>2540</v>
      </c>
      <c r="AY30" s="176">
        <v>2660</v>
      </c>
      <c r="AZ30" s="152">
        <v>2530</v>
      </c>
      <c r="BA30" s="61">
        <v>133970</v>
      </c>
      <c r="BB30" s="42">
        <v>123320</v>
      </c>
      <c r="BC30" s="42">
        <v>116960</v>
      </c>
      <c r="BD30" s="176">
        <v>112470</v>
      </c>
      <c r="BE30" s="152">
        <v>93230</v>
      </c>
      <c r="BF30" s="61">
        <v>136740</v>
      </c>
      <c r="BG30" s="42">
        <v>125820</v>
      </c>
      <c r="BH30" s="42">
        <v>119490</v>
      </c>
      <c r="BI30" s="176">
        <v>115130</v>
      </c>
      <c r="BJ30" s="152">
        <v>95760</v>
      </c>
      <c r="BK30" s="64" t="s">
        <v>52</v>
      </c>
      <c r="BL30" s="177" t="s">
        <v>52</v>
      </c>
      <c r="BM30" s="177" t="s">
        <v>52</v>
      </c>
      <c r="BN30" s="178" t="s">
        <v>52</v>
      </c>
      <c r="BO30" s="179" t="s">
        <v>52</v>
      </c>
    </row>
    <row r="31" spans="1:67" x14ac:dyDescent="0.25">
      <c r="A31" s="630"/>
      <c r="B31" s="168" t="s">
        <v>74</v>
      </c>
      <c r="C31" s="43"/>
      <c r="D31" s="61">
        <v>720</v>
      </c>
      <c r="E31" s="42">
        <v>700</v>
      </c>
      <c r="F31" s="42">
        <v>760</v>
      </c>
      <c r="G31" s="176">
        <v>760</v>
      </c>
      <c r="H31" s="152">
        <v>800</v>
      </c>
      <c r="I31" s="61">
        <v>15260</v>
      </c>
      <c r="J31" s="42">
        <v>14960</v>
      </c>
      <c r="K31" s="42">
        <v>15720</v>
      </c>
      <c r="L31" s="176">
        <v>15670</v>
      </c>
      <c r="M31" s="152">
        <v>15480</v>
      </c>
      <c r="N31" s="61">
        <v>15980</v>
      </c>
      <c r="O31" s="42">
        <v>15660</v>
      </c>
      <c r="P31" s="42">
        <v>16480</v>
      </c>
      <c r="Q31" s="176">
        <v>16430</v>
      </c>
      <c r="R31" s="152">
        <v>16290</v>
      </c>
      <c r="S31" s="64" t="s">
        <v>52</v>
      </c>
      <c r="T31" s="177" t="s">
        <v>52</v>
      </c>
      <c r="U31" s="177" t="s">
        <v>52</v>
      </c>
      <c r="V31" s="178" t="s">
        <v>52</v>
      </c>
      <c r="W31" s="179" t="s">
        <v>52</v>
      </c>
      <c r="X31" s="168" t="s">
        <v>74</v>
      </c>
      <c r="Y31" s="43"/>
      <c r="Z31" s="61">
        <v>290</v>
      </c>
      <c r="AA31" s="42">
        <v>300</v>
      </c>
      <c r="AB31" s="42">
        <v>280</v>
      </c>
      <c r="AC31" s="176">
        <v>340</v>
      </c>
      <c r="AD31" s="152">
        <v>340</v>
      </c>
      <c r="AE31" s="61">
        <v>5590</v>
      </c>
      <c r="AF31" s="42">
        <v>5400</v>
      </c>
      <c r="AG31" s="42">
        <v>5540</v>
      </c>
      <c r="AH31" s="176">
        <v>5580</v>
      </c>
      <c r="AI31" s="152">
        <v>5390</v>
      </c>
      <c r="AJ31" s="61">
        <v>5880</v>
      </c>
      <c r="AK31" s="42">
        <v>5700</v>
      </c>
      <c r="AL31" s="42">
        <v>5820</v>
      </c>
      <c r="AM31" s="176">
        <v>5920</v>
      </c>
      <c r="AN31" s="152">
        <v>5730</v>
      </c>
      <c r="AO31" s="64" t="s">
        <v>52</v>
      </c>
      <c r="AP31" s="177" t="s">
        <v>52</v>
      </c>
      <c r="AQ31" s="177" t="s">
        <v>52</v>
      </c>
      <c r="AR31" s="178" t="s">
        <v>52</v>
      </c>
      <c r="AS31" s="179" t="s">
        <v>52</v>
      </c>
      <c r="AT31" s="168" t="s">
        <v>74</v>
      </c>
      <c r="AU31" s="43"/>
      <c r="AV31" s="61">
        <v>1010</v>
      </c>
      <c r="AW31" s="42">
        <v>1000</v>
      </c>
      <c r="AX31" s="42">
        <v>1040</v>
      </c>
      <c r="AY31" s="176">
        <v>1100</v>
      </c>
      <c r="AZ31" s="152">
        <v>1140</v>
      </c>
      <c r="BA31" s="61">
        <v>20850</v>
      </c>
      <c r="BB31" s="42">
        <v>20360</v>
      </c>
      <c r="BC31" s="42">
        <v>21270</v>
      </c>
      <c r="BD31" s="176">
        <v>21250</v>
      </c>
      <c r="BE31" s="152">
        <v>20870</v>
      </c>
      <c r="BF31" s="61">
        <v>21860</v>
      </c>
      <c r="BG31" s="42">
        <v>21360</v>
      </c>
      <c r="BH31" s="42">
        <v>22310</v>
      </c>
      <c r="BI31" s="176">
        <v>22350</v>
      </c>
      <c r="BJ31" s="152">
        <v>22010</v>
      </c>
      <c r="BK31" s="64" t="s">
        <v>52</v>
      </c>
      <c r="BL31" s="177" t="s">
        <v>52</v>
      </c>
      <c r="BM31" s="177" t="s">
        <v>52</v>
      </c>
      <c r="BN31" s="178" t="s">
        <v>52</v>
      </c>
      <c r="BO31" s="179" t="s">
        <v>52</v>
      </c>
    </row>
    <row r="32" spans="1:67" x14ac:dyDescent="0.25">
      <c r="A32" s="630"/>
      <c r="B32" s="168" t="s">
        <v>75</v>
      </c>
      <c r="C32" s="66"/>
      <c r="D32" s="180">
        <v>890</v>
      </c>
      <c r="E32" s="174">
        <v>750</v>
      </c>
      <c r="F32" s="174">
        <v>730</v>
      </c>
      <c r="G32" s="181">
        <v>740</v>
      </c>
      <c r="H32" s="182">
        <v>630</v>
      </c>
      <c r="I32" s="180">
        <v>66840</v>
      </c>
      <c r="J32" s="174">
        <v>61240</v>
      </c>
      <c r="K32" s="174">
        <v>57540</v>
      </c>
      <c r="L32" s="181">
        <v>54790</v>
      </c>
      <c r="M32" s="182">
        <v>43520</v>
      </c>
      <c r="N32" s="180">
        <v>67730</v>
      </c>
      <c r="O32" s="174">
        <v>61990</v>
      </c>
      <c r="P32" s="174">
        <v>58270</v>
      </c>
      <c r="Q32" s="181">
        <v>55530</v>
      </c>
      <c r="R32" s="182">
        <v>44150</v>
      </c>
      <c r="S32" s="64" t="s">
        <v>52</v>
      </c>
      <c r="T32" s="177" t="s">
        <v>52</v>
      </c>
      <c r="U32" s="177" t="s">
        <v>52</v>
      </c>
      <c r="V32" s="183" t="s">
        <v>52</v>
      </c>
      <c r="W32" s="179" t="s">
        <v>52</v>
      </c>
      <c r="X32" s="168" t="s">
        <v>75</v>
      </c>
      <c r="Y32" s="66"/>
      <c r="Z32" s="180">
        <v>870</v>
      </c>
      <c r="AA32" s="174">
        <v>750</v>
      </c>
      <c r="AB32" s="174">
        <v>770</v>
      </c>
      <c r="AC32" s="181">
        <v>810</v>
      </c>
      <c r="AD32" s="182">
        <v>750</v>
      </c>
      <c r="AE32" s="180">
        <v>46280</v>
      </c>
      <c r="AF32" s="174">
        <v>41730</v>
      </c>
      <c r="AG32" s="174">
        <v>38150</v>
      </c>
      <c r="AH32" s="181">
        <v>36430</v>
      </c>
      <c r="AI32" s="182">
        <v>28850</v>
      </c>
      <c r="AJ32" s="180">
        <v>47150</v>
      </c>
      <c r="AK32" s="174">
        <v>42470</v>
      </c>
      <c r="AL32" s="174">
        <v>38920</v>
      </c>
      <c r="AM32" s="181">
        <v>37250</v>
      </c>
      <c r="AN32" s="182">
        <v>29600</v>
      </c>
      <c r="AO32" s="64" t="s">
        <v>52</v>
      </c>
      <c r="AP32" s="177" t="s">
        <v>52</v>
      </c>
      <c r="AQ32" s="177" t="s">
        <v>52</v>
      </c>
      <c r="AR32" s="183" t="s">
        <v>52</v>
      </c>
      <c r="AS32" s="179" t="s">
        <v>52</v>
      </c>
      <c r="AT32" s="168" t="s">
        <v>75</v>
      </c>
      <c r="AU32" s="66"/>
      <c r="AV32" s="180">
        <v>1760</v>
      </c>
      <c r="AW32" s="174">
        <v>1490</v>
      </c>
      <c r="AX32" s="174">
        <v>1500</v>
      </c>
      <c r="AY32" s="181">
        <v>1550</v>
      </c>
      <c r="AZ32" s="182">
        <v>1390</v>
      </c>
      <c r="BA32" s="180">
        <v>113120</v>
      </c>
      <c r="BB32" s="174">
        <v>102970</v>
      </c>
      <c r="BC32" s="174">
        <v>95690</v>
      </c>
      <c r="BD32" s="181">
        <v>91230</v>
      </c>
      <c r="BE32" s="182">
        <v>72360</v>
      </c>
      <c r="BF32" s="180">
        <v>114880</v>
      </c>
      <c r="BG32" s="174">
        <v>104460</v>
      </c>
      <c r="BH32" s="174">
        <v>97190</v>
      </c>
      <c r="BI32" s="181">
        <v>92780</v>
      </c>
      <c r="BJ32" s="182">
        <v>73750</v>
      </c>
      <c r="BK32" s="64" t="s">
        <v>52</v>
      </c>
      <c r="BL32" s="177" t="s">
        <v>52</v>
      </c>
      <c r="BM32" s="177" t="s">
        <v>52</v>
      </c>
      <c r="BN32" s="183" t="s">
        <v>52</v>
      </c>
      <c r="BO32" s="179" t="s">
        <v>52</v>
      </c>
    </row>
    <row r="33" spans="1:67" x14ac:dyDescent="0.25">
      <c r="A33" s="630"/>
      <c r="B33" s="150"/>
      <c r="C33" s="43"/>
      <c r="D33" s="162"/>
      <c r="E33" s="43"/>
      <c r="F33" s="43"/>
      <c r="G33" s="163"/>
      <c r="H33" s="149"/>
      <c r="I33" s="162"/>
      <c r="J33" s="43"/>
      <c r="K33" s="43"/>
      <c r="L33" s="163"/>
      <c r="M33" s="149"/>
      <c r="N33" s="162"/>
      <c r="O33" s="43"/>
      <c r="P33" s="43"/>
      <c r="Q33" s="163"/>
      <c r="R33" s="149"/>
      <c r="S33" s="58"/>
      <c r="T33" s="59"/>
      <c r="U33" s="59"/>
      <c r="V33" s="166"/>
      <c r="W33" s="60"/>
      <c r="X33" s="150"/>
      <c r="Y33" s="43"/>
      <c r="Z33" s="162"/>
      <c r="AA33" s="43"/>
      <c r="AB33" s="43"/>
      <c r="AC33" s="163"/>
      <c r="AD33" s="149"/>
      <c r="AE33" s="162"/>
      <c r="AF33" s="43"/>
      <c r="AG33" s="43"/>
      <c r="AH33" s="163"/>
      <c r="AI33" s="149"/>
      <c r="AJ33" s="162"/>
      <c r="AK33" s="43"/>
      <c r="AL33" s="43"/>
      <c r="AM33" s="163"/>
      <c r="AN33" s="149"/>
      <c r="AO33" s="58"/>
      <c r="AP33" s="59"/>
      <c r="AQ33" s="59"/>
      <c r="AR33" s="166"/>
      <c r="AS33" s="60"/>
      <c r="AT33" s="150"/>
      <c r="AU33" s="43"/>
      <c r="AV33" s="162"/>
      <c r="AW33" s="43"/>
      <c r="AX33" s="43"/>
      <c r="AY33" s="163"/>
      <c r="AZ33" s="149"/>
      <c r="BA33" s="162"/>
      <c r="BB33" s="43"/>
      <c r="BC33" s="43"/>
      <c r="BD33" s="163"/>
      <c r="BE33" s="149"/>
      <c r="BF33" s="162"/>
      <c r="BG33" s="43"/>
      <c r="BH33" s="43"/>
      <c r="BI33" s="163"/>
      <c r="BJ33" s="149"/>
      <c r="BK33" s="58"/>
      <c r="BL33" s="59"/>
      <c r="BM33" s="59"/>
      <c r="BN33" s="166"/>
      <c r="BO33" s="60"/>
    </row>
    <row r="34" spans="1:67" x14ac:dyDescent="0.25">
      <c r="A34" s="630"/>
      <c r="B34" s="150" t="s">
        <v>30</v>
      </c>
      <c r="C34" s="43"/>
      <c r="D34" s="162"/>
      <c r="E34" s="43"/>
      <c r="F34" s="43"/>
      <c r="G34" s="163"/>
      <c r="H34" s="149"/>
      <c r="I34" s="162"/>
      <c r="J34" s="43"/>
      <c r="K34" s="43"/>
      <c r="L34" s="163"/>
      <c r="M34" s="149"/>
      <c r="N34" s="162"/>
      <c r="O34" s="43"/>
      <c r="P34" s="43"/>
      <c r="Q34" s="163"/>
      <c r="R34" s="149"/>
      <c r="S34" s="58"/>
      <c r="T34" s="59"/>
      <c r="U34" s="59"/>
      <c r="V34" s="166"/>
      <c r="W34" s="60"/>
      <c r="X34" s="150" t="s">
        <v>30</v>
      </c>
      <c r="Y34" s="43"/>
      <c r="Z34" s="162"/>
      <c r="AA34" s="43"/>
      <c r="AB34" s="43"/>
      <c r="AC34" s="163"/>
      <c r="AD34" s="149"/>
      <c r="AE34" s="162"/>
      <c r="AF34" s="43"/>
      <c r="AG34" s="43"/>
      <c r="AH34" s="163"/>
      <c r="AI34" s="149"/>
      <c r="AJ34" s="162"/>
      <c r="AK34" s="43"/>
      <c r="AL34" s="43"/>
      <c r="AM34" s="163"/>
      <c r="AN34" s="149"/>
      <c r="AO34" s="58"/>
      <c r="AP34" s="59"/>
      <c r="AQ34" s="59"/>
      <c r="AR34" s="166"/>
      <c r="AS34" s="60"/>
      <c r="AT34" s="150" t="s">
        <v>30</v>
      </c>
      <c r="AU34" s="43"/>
      <c r="AV34" s="162"/>
      <c r="AW34" s="43"/>
      <c r="AX34" s="43"/>
      <c r="AY34" s="163"/>
      <c r="AZ34" s="149"/>
      <c r="BA34" s="162"/>
      <c r="BB34" s="43"/>
      <c r="BC34" s="43"/>
      <c r="BD34" s="163"/>
      <c r="BE34" s="149"/>
      <c r="BF34" s="162"/>
      <c r="BG34" s="43"/>
      <c r="BH34" s="43"/>
      <c r="BI34" s="163"/>
      <c r="BJ34" s="149"/>
      <c r="BK34" s="58"/>
      <c r="BL34" s="59"/>
      <c r="BM34" s="59"/>
      <c r="BN34" s="166"/>
      <c r="BO34" s="60"/>
    </row>
    <row r="35" spans="1:67" x14ac:dyDescent="0.25">
      <c r="A35" s="630"/>
      <c r="B35" s="167" t="s">
        <v>58</v>
      </c>
      <c r="C35" s="43"/>
      <c r="D35" s="162">
        <v>10.8</v>
      </c>
      <c r="E35" s="43">
        <v>11.8</v>
      </c>
      <c r="F35" s="43">
        <v>12</v>
      </c>
      <c r="G35" s="175">
        <v>8.9</v>
      </c>
      <c r="H35" s="108">
        <v>11.2</v>
      </c>
      <c r="I35" s="162">
        <v>54.8</v>
      </c>
      <c r="J35" s="43">
        <v>54.2</v>
      </c>
      <c r="K35" s="43">
        <v>53.4</v>
      </c>
      <c r="L35" s="175">
        <v>47.7</v>
      </c>
      <c r="M35" s="108">
        <v>48.4</v>
      </c>
      <c r="N35" s="162">
        <v>54.4</v>
      </c>
      <c r="O35" s="43">
        <v>53.8</v>
      </c>
      <c r="P35" s="43">
        <v>53</v>
      </c>
      <c r="Q35" s="175">
        <v>47.4</v>
      </c>
      <c r="R35" s="108">
        <v>48.1</v>
      </c>
      <c r="S35" s="64" t="s">
        <v>52</v>
      </c>
      <c r="T35" s="177" t="s">
        <v>52</v>
      </c>
      <c r="U35" s="177" t="s">
        <v>52</v>
      </c>
      <c r="V35" s="178" t="s">
        <v>52</v>
      </c>
      <c r="W35" s="179" t="s">
        <v>52</v>
      </c>
      <c r="X35" s="167" t="s">
        <v>58</v>
      </c>
      <c r="Y35" s="43"/>
      <c r="Z35" s="162">
        <v>17.5</v>
      </c>
      <c r="AA35" s="43">
        <v>19</v>
      </c>
      <c r="AB35" s="43">
        <v>19.899999999999999</v>
      </c>
      <c r="AC35" s="175">
        <v>16.2</v>
      </c>
      <c r="AD35" s="108">
        <v>16.899999999999999</v>
      </c>
      <c r="AE35" s="162">
        <v>62.4</v>
      </c>
      <c r="AF35" s="43">
        <v>63.7</v>
      </c>
      <c r="AG35" s="43">
        <v>64.099999999999994</v>
      </c>
      <c r="AH35" s="175">
        <v>58.3</v>
      </c>
      <c r="AI35" s="108">
        <v>58.2</v>
      </c>
      <c r="AJ35" s="162">
        <v>62.1</v>
      </c>
      <c r="AK35" s="43">
        <v>63.4</v>
      </c>
      <c r="AL35" s="43">
        <v>63.8</v>
      </c>
      <c r="AM35" s="175">
        <v>58</v>
      </c>
      <c r="AN35" s="108">
        <v>57.9</v>
      </c>
      <c r="AO35" s="64" t="s">
        <v>52</v>
      </c>
      <c r="AP35" s="177" t="s">
        <v>52</v>
      </c>
      <c r="AQ35" s="177" t="s">
        <v>52</v>
      </c>
      <c r="AR35" s="178" t="s">
        <v>52</v>
      </c>
      <c r="AS35" s="179" t="s">
        <v>52</v>
      </c>
      <c r="AT35" s="167" t="s">
        <v>58</v>
      </c>
      <c r="AU35" s="43"/>
      <c r="AV35" s="162">
        <v>13.6</v>
      </c>
      <c r="AW35" s="43">
        <v>14.9</v>
      </c>
      <c r="AX35" s="43">
        <v>15.5</v>
      </c>
      <c r="AY35" s="175">
        <v>12.2</v>
      </c>
      <c r="AZ35" s="108">
        <v>13.8</v>
      </c>
      <c r="BA35" s="162">
        <v>58.5</v>
      </c>
      <c r="BB35" s="43">
        <v>58.8</v>
      </c>
      <c r="BC35" s="43">
        <v>58.6</v>
      </c>
      <c r="BD35" s="175">
        <v>52.9</v>
      </c>
      <c r="BE35" s="108">
        <v>53.2</v>
      </c>
      <c r="BF35" s="162">
        <v>58.1</v>
      </c>
      <c r="BG35" s="43">
        <v>58.5</v>
      </c>
      <c r="BH35" s="43">
        <v>58.3</v>
      </c>
      <c r="BI35" s="175">
        <v>52.6</v>
      </c>
      <c r="BJ35" s="108">
        <v>52.9</v>
      </c>
      <c r="BK35" s="593" t="s">
        <v>52</v>
      </c>
      <c r="BL35" s="43">
        <v>15</v>
      </c>
      <c r="BM35" s="43">
        <v>16.100000000000001</v>
      </c>
      <c r="BN35" s="175">
        <v>15.1</v>
      </c>
      <c r="BO35" s="108">
        <v>14.9</v>
      </c>
    </row>
    <row r="36" spans="1:67" x14ac:dyDescent="0.25">
      <c r="A36" s="630"/>
      <c r="B36" s="167"/>
      <c r="C36" s="43"/>
      <c r="D36" s="162"/>
      <c r="E36" s="43"/>
      <c r="F36" s="43"/>
      <c r="G36" s="175"/>
      <c r="H36" s="108"/>
      <c r="I36" s="162"/>
      <c r="J36" s="43"/>
      <c r="K36" s="43"/>
      <c r="L36" s="175"/>
      <c r="M36" s="108"/>
      <c r="N36" s="162"/>
      <c r="O36" s="43"/>
      <c r="P36" s="43"/>
      <c r="Q36" s="175"/>
      <c r="R36" s="108"/>
      <c r="S36" s="58"/>
      <c r="T36" s="59"/>
      <c r="U36" s="59"/>
      <c r="V36" s="175"/>
      <c r="W36" s="106"/>
      <c r="X36" s="167"/>
      <c r="Y36" s="43"/>
      <c r="Z36" s="162"/>
      <c r="AA36" s="43"/>
      <c r="AB36" s="43"/>
      <c r="AC36" s="175"/>
      <c r="AD36" s="108"/>
      <c r="AE36" s="162"/>
      <c r="AF36" s="43"/>
      <c r="AG36" s="43"/>
      <c r="AH36" s="175"/>
      <c r="AI36" s="108"/>
      <c r="AJ36" s="162"/>
      <c r="AK36" s="43"/>
      <c r="AL36" s="43"/>
      <c r="AM36" s="175"/>
      <c r="AN36" s="108"/>
      <c r="AO36" s="58"/>
      <c r="AP36" s="59"/>
      <c r="AQ36" s="59"/>
      <c r="AR36" s="175"/>
      <c r="AS36" s="106"/>
      <c r="AT36" s="167"/>
      <c r="AU36" s="43"/>
      <c r="AV36" s="162"/>
      <c r="AW36" s="43"/>
      <c r="AX36" s="43"/>
      <c r="AY36" s="175"/>
      <c r="AZ36" s="108"/>
      <c r="BA36" s="162"/>
      <c r="BB36" s="43"/>
      <c r="BC36" s="43"/>
      <c r="BD36" s="175"/>
      <c r="BE36" s="108"/>
      <c r="BF36" s="162"/>
      <c r="BG36" s="43"/>
      <c r="BH36" s="43"/>
      <c r="BI36" s="175"/>
      <c r="BJ36" s="108"/>
      <c r="BK36" s="58"/>
      <c r="BL36" s="59"/>
      <c r="BM36" s="59"/>
      <c r="BN36" s="175"/>
      <c r="BO36" s="106"/>
    </row>
    <row r="37" spans="1:67" x14ac:dyDescent="0.25">
      <c r="A37" s="630"/>
      <c r="B37" s="168" t="s">
        <v>59</v>
      </c>
      <c r="C37" s="43"/>
      <c r="D37" s="61">
        <v>29.1</v>
      </c>
      <c r="E37" s="42">
        <v>34.1</v>
      </c>
      <c r="F37" s="42">
        <v>37.9</v>
      </c>
      <c r="G37" s="176">
        <v>24.4</v>
      </c>
      <c r="H37" s="152">
        <v>28.2</v>
      </c>
      <c r="I37" s="61">
        <v>68.3</v>
      </c>
      <c r="J37" s="42">
        <v>66.5</v>
      </c>
      <c r="K37" s="42">
        <v>67.3</v>
      </c>
      <c r="L37" s="176">
        <v>61.8</v>
      </c>
      <c r="M37" s="152">
        <v>60.8</v>
      </c>
      <c r="N37" s="61">
        <v>68.099999999999994</v>
      </c>
      <c r="O37" s="42">
        <v>66.400000000000006</v>
      </c>
      <c r="P37" s="42">
        <v>67.2</v>
      </c>
      <c r="Q37" s="176">
        <v>61.7</v>
      </c>
      <c r="R37" s="152">
        <v>60.7</v>
      </c>
      <c r="S37" s="64" t="s">
        <v>52</v>
      </c>
      <c r="T37" s="177" t="s">
        <v>52</v>
      </c>
      <c r="U37" s="177" t="s">
        <v>52</v>
      </c>
      <c r="V37" s="178" t="s">
        <v>52</v>
      </c>
      <c r="W37" s="179" t="s">
        <v>52</v>
      </c>
      <c r="X37" s="168" t="s">
        <v>59</v>
      </c>
      <c r="Y37" s="43"/>
      <c r="Z37" s="61">
        <v>38.5</v>
      </c>
      <c r="AA37" s="42">
        <v>41.1</v>
      </c>
      <c r="AB37" s="42">
        <v>41.8</v>
      </c>
      <c r="AC37" s="176">
        <v>31.7</v>
      </c>
      <c r="AD37" s="152">
        <v>34.4</v>
      </c>
      <c r="AE37" s="61">
        <v>70.900000000000006</v>
      </c>
      <c r="AF37" s="42">
        <v>71.900000000000006</v>
      </c>
      <c r="AG37" s="42">
        <v>73.400000000000006</v>
      </c>
      <c r="AH37" s="176">
        <v>68.5</v>
      </c>
      <c r="AI37" s="152">
        <v>67.400000000000006</v>
      </c>
      <c r="AJ37" s="61">
        <v>70.8</v>
      </c>
      <c r="AK37" s="42">
        <v>71.900000000000006</v>
      </c>
      <c r="AL37" s="42">
        <v>73.3</v>
      </c>
      <c r="AM37" s="176">
        <v>68.400000000000006</v>
      </c>
      <c r="AN37" s="152">
        <v>67.3</v>
      </c>
      <c r="AO37" s="64" t="s">
        <v>52</v>
      </c>
      <c r="AP37" s="177" t="s">
        <v>52</v>
      </c>
      <c r="AQ37" s="177" t="s">
        <v>52</v>
      </c>
      <c r="AR37" s="178" t="s">
        <v>52</v>
      </c>
      <c r="AS37" s="179" t="s">
        <v>52</v>
      </c>
      <c r="AT37" s="168" t="s">
        <v>59</v>
      </c>
      <c r="AU37" s="43"/>
      <c r="AV37" s="61">
        <v>33.6</v>
      </c>
      <c r="AW37" s="42">
        <v>38</v>
      </c>
      <c r="AX37" s="42">
        <v>40.200000000000003</v>
      </c>
      <c r="AY37" s="176">
        <v>28.7</v>
      </c>
      <c r="AZ37" s="152">
        <v>31.7</v>
      </c>
      <c r="BA37" s="61">
        <v>69.599999999999994</v>
      </c>
      <c r="BB37" s="42">
        <v>69.3</v>
      </c>
      <c r="BC37" s="42">
        <v>70.5</v>
      </c>
      <c r="BD37" s="176">
        <v>65.2</v>
      </c>
      <c r="BE37" s="152">
        <v>64.2</v>
      </c>
      <c r="BF37" s="61">
        <v>69.5</v>
      </c>
      <c r="BG37" s="42">
        <v>69.3</v>
      </c>
      <c r="BH37" s="42">
        <v>70.400000000000006</v>
      </c>
      <c r="BI37" s="176">
        <v>65.099999999999994</v>
      </c>
      <c r="BJ37" s="152">
        <v>64.099999999999994</v>
      </c>
      <c r="BK37" s="64" t="s">
        <v>52</v>
      </c>
      <c r="BL37" s="177" t="s">
        <v>52</v>
      </c>
      <c r="BM37" s="177" t="s">
        <v>52</v>
      </c>
      <c r="BN37" s="178" t="s">
        <v>52</v>
      </c>
      <c r="BO37" s="179" t="s">
        <v>52</v>
      </c>
    </row>
    <row r="38" spans="1:67" x14ac:dyDescent="0.25">
      <c r="A38" s="630"/>
      <c r="B38" s="168"/>
      <c r="C38" s="43"/>
      <c r="D38" s="61"/>
      <c r="E38" s="42"/>
      <c r="F38" s="42"/>
      <c r="G38" s="176"/>
      <c r="H38" s="152"/>
      <c r="I38" s="61"/>
      <c r="J38" s="42"/>
      <c r="K38" s="42"/>
      <c r="L38" s="176"/>
      <c r="M38" s="152"/>
      <c r="N38" s="61"/>
      <c r="O38" s="42"/>
      <c r="P38" s="42"/>
      <c r="Q38" s="176"/>
      <c r="R38" s="152"/>
      <c r="S38" s="64"/>
      <c r="T38" s="177"/>
      <c r="U38" s="177"/>
      <c r="V38" s="178"/>
      <c r="W38" s="179"/>
      <c r="X38" s="168"/>
      <c r="Y38" s="43"/>
      <c r="Z38" s="61"/>
      <c r="AA38" s="42"/>
      <c r="AB38" s="42"/>
      <c r="AC38" s="176"/>
      <c r="AD38" s="152"/>
      <c r="AE38" s="61"/>
      <c r="AF38" s="42"/>
      <c r="AG38" s="42"/>
      <c r="AH38" s="176"/>
      <c r="AI38" s="152"/>
      <c r="AJ38" s="61"/>
      <c r="AK38" s="42"/>
      <c r="AL38" s="42"/>
      <c r="AM38" s="176"/>
      <c r="AN38" s="152"/>
      <c r="AO38" s="64"/>
      <c r="AP38" s="177"/>
      <c r="AQ38" s="177"/>
      <c r="AR38" s="178"/>
      <c r="AS38" s="179"/>
      <c r="AT38" s="168"/>
      <c r="AU38" s="43"/>
      <c r="AV38" s="61"/>
      <c r="AW38" s="42"/>
      <c r="AX38" s="42"/>
      <c r="AY38" s="176"/>
      <c r="AZ38" s="152"/>
      <c r="BA38" s="61"/>
      <c r="BB38" s="42"/>
      <c r="BC38" s="42"/>
      <c r="BD38" s="176"/>
      <c r="BE38" s="152"/>
      <c r="BF38" s="61"/>
      <c r="BG38" s="42"/>
      <c r="BH38" s="42"/>
      <c r="BI38" s="176"/>
      <c r="BJ38" s="152"/>
      <c r="BK38" s="64"/>
      <c r="BL38" s="177"/>
      <c r="BM38" s="177"/>
      <c r="BN38" s="178"/>
      <c r="BO38" s="179"/>
    </row>
    <row r="39" spans="1:67" x14ac:dyDescent="0.25">
      <c r="A39" s="630"/>
      <c r="B39" s="168" t="s">
        <v>53</v>
      </c>
      <c r="C39" s="43"/>
      <c r="D39" s="61">
        <v>9.1999999999999993</v>
      </c>
      <c r="E39" s="42">
        <v>10</v>
      </c>
      <c r="F39" s="42">
        <v>10.199999999999999</v>
      </c>
      <c r="G39" s="176">
        <v>6.4</v>
      </c>
      <c r="H39" s="152">
        <v>7.6</v>
      </c>
      <c r="I39" s="61">
        <v>21.2</v>
      </c>
      <c r="J39" s="42">
        <v>21.1</v>
      </c>
      <c r="K39" s="42">
        <v>22</v>
      </c>
      <c r="L39" s="176">
        <v>18</v>
      </c>
      <c r="M39" s="152">
        <v>17.7</v>
      </c>
      <c r="N39" s="61">
        <v>20.9</v>
      </c>
      <c r="O39" s="42">
        <v>20.9</v>
      </c>
      <c r="P39" s="42">
        <v>21.7</v>
      </c>
      <c r="Q39" s="176">
        <v>17.7</v>
      </c>
      <c r="R39" s="152">
        <v>17.399999999999999</v>
      </c>
      <c r="S39" s="64" t="s">
        <v>52</v>
      </c>
      <c r="T39" s="177" t="s">
        <v>52</v>
      </c>
      <c r="U39" s="177" t="s">
        <v>52</v>
      </c>
      <c r="V39" s="178" t="s">
        <v>52</v>
      </c>
      <c r="W39" s="179" t="s">
        <v>52</v>
      </c>
      <c r="X39" s="168" t="s">
        <v>53</v>
      </c>
      <c r="Y39" s="43"/>
      <c r="Z39" s="61">
        <v>13.9</v>
      </c>
      <c r="AA39" s="42">
        <v>14</v>
      </c>
      <c r="AB39" s="42">
        <v>14.2</v>
      </c>
      <c r="AC39" s="176">
        <v>10.3</v>
      </c>
      <c r="AD39" s="152">
        <v>8.8000000000000007</v>
      </c>
      <c r="AE39" s="61">
        <v>24</v>
      </c>
      <c r="AF39" s="42">
        <v>25</v>
      </c>
      <c r="AG39" s="42">
        <v>25.8</v>
      </c>
      <c r="AH39" s="176">
        <v>22.6</v>
      </c>
      <c r="AI39" s="152">
        <v>21.6</v>
      </c>
      <c r="AJ39" s="61">
        <v>23.8</v>
      </c>
      <c r="AK39" s="42">
        <v>24.8</v>
      </c>
      <c r="AL39" s="42">
        <v>25.6</v>
      </c>
      <c r="AM39" s="176">
        <v>22.2</v>
      </c>
      <c r="AN39" s="152">
        <v>21.2</v>
      </c>
      <c r="AO39" s="64" t="s">
        <v>52</v>
      </c>
      <c r="AP39" s="177" t="s">
        <v>52</v>
      </c>
      <c r="AQ39" s="177" t="s">
        <v>52</v>
      </c>
      <c r="AR39" s="178" t="s">
        <v>52</v>
      </c>
      <c r="AS39" s="179" t="s">
        <v>52</v>
      </c>
      <c r="AT39" s="168" t="s">
        <v>53</v>
      </c>
      <c r="AU39" s="43"/>
      <c r="AV39" s="61">
        <v>11.2</v>
      </c>
      <c r="AW39" s="42">
        <v>11.7</v>
      </c>
      <c r="AX39" s="42">
        <v>11.8</v>
      </c>
      <c r="AY39" s="176">
        <v>8.1</v>
      </c>
      <c r="AZ39" s="152">
        <v>8.1999999999999993</v>
      </c>
      <c r="BA39" s="61">
        <v>22.3</v>
      </c>
      <c r="BB39" s="42">
        <v>22.6</v>
      </c>
      <c r="BC39" s="42">
        <v>23.4</v>
      </c>
      <c r="BD39" s="176">
        <v>19.7</v>
      </c>
      <c r="BE39" s="152">
        <v>19.100000000000001</v>
      </c>
      <c r="BF39" s="61">
        <v>22.1</v>
      </c>
      <c r="BG39" s="42">
        <v>22.4</v>
      </c>
      <c r="BH39" s="42">
        <v>23.2</v>
      </c>
      <c r="BI39" s="176">
        <v>19.399999999999999</v>
      </c>
      <c r="BJ39" s="152">
        <v>18.8</v>
      </c>
      <c r="BK39" s="64" t="s">
        <v>52</v>
      </c>
      <c r="BL39" s="177" t="s">
        <v>52</v>
      </c>
      <c r="BM39" s="177" t="s">
        <v>52</v>
      </c>
      <c r="BN39" s="178" t="s">
        <v>52</v>
      </c>
      <c r="BO39" s="179" t="s">
        <v>52</v>
      </c>
    </row>
    <row r="40" spans="1:67" x14ac:dyDescent="0.25">
      <c r="A40" s="630"/>
      <c r="B40" s="168" t="s">
        <v>74</v>
      </c>
      <c r="C40" s="43"/>
      <c r="D40" s="61">
        <v>3.5</v>
      </c>
      <c r="E40" s="42">
        <v>3.1</v>
      </c>
      <c r="F40" s="42">
        <v>3.2</v>
      </c>
      <c r="G40" s="176">
        <v>3</v>
      </c>
      <c r="H40" s="152">
        <v>3.2</v>
      </c>
      <c r="I40" s="61">
        <v>9.4</v>
      </c>
      <c r="J40" s="42">
        <v>9</v>
      </c>
      <c r="K40" s="42">
        <v>9.9</v>
      </c>
      <c r="L40" s="176">
        <v>8.1999999999999993</v>
      </c>
      <c r="M40" s="152">
        <v>9.4</v>
      </c>
      <c r="N40" s="61">
        <v>9.1</v>
      </c>
      <c r="O40" s="42">
        <v>8.6999999999999993</v>
      </c>
      <c r="P40" s="42">
        <v>9.6</v>
      </c>
      <c r="Q40" s="176">
        <v>8</v>
      </c>
      <c r="R40" s="152">
        <v>9.1</v>
      </c>
      <c r="S40" s="64" t="s">
        <v>52</v>
      </c>
      <c r="T40" s="177" t="s">
        <v>52</v>
      </c>
      <c r="U40" s="177" t="s">
        <v>52</v>
      </c>
      <c r="V40" s="178" t="s">
        <v>52</v>
      </c>
      <c r="W40" s="179" t="s">
        <v>52</v>
      </c>
      <c r="X40" s="168" t="s">
        <v>74</v>
      </c>
      <c r="Y40" s="43"/>
      <c r="Z40" s="61" t="s">
        <v>95</v>
      </c>
      <c r="AA40" s="42" t="s">
        <v>95</v>
      </c>
      <c r="AB40" s="42">
        <v>2.9</v>
      </c>
      <c r="AC40" s="176" t="s">
        <v>95</v>
      </c>
      <c r="AD40" s="152">
        <v>1.8</v>
      </c>
      <c r="AE40" s="61">
        <v>6.6</v>
      </c>
      <c r="AF40" s="42">
        <v>7.6</v>
      </c>
      <c r="AG40" s="42">
        <v>8.8000000000000007</v>
      </c>
      <c r="AH40" s="176">
        <v>7.3</v>
      </c>
      <c r="AI40" s="152">
        <v>7.4</v>
      </c>
      <c r="AJ40" s="61">
        <v>6.4</v>
      </c>
      <c r="AK40" s="42">
        <v>7.3</v>
      </c>
      <c r="AL40" s="42">
        <v>8.6</v>
      </c>
      <c r="AM40" s="176">
        <v>6.9</v>
      </c>
      <c r="AN40" s="152">
        <v>7</v>
      </c>
      <c r="AO40" s="64" t="s">
        <v>52</v>
      </c>
      <c r="AP40" s="177" t="s">
        <v>52</v>
      </c>
      <c r="AQ40" s="177" t="s">
        <v>52</v>
      </c>
      <c r="AR40" s="178" t="s">
        <v>52</v>
      </c>
      <c r="AS40" s="179" t="s">
        <v>52</v>
      </c>
      <c r="AT40" s="168" t="s">
        <v>74</v>
      </c>
      <c r="AU40" s="43"/>
      <c r="AV40" s="61">
        <v>3</v>
      </c>
      <c r="AW40" s="42">
        <v>2.7</v>
      </c>
      <c r="AX40" s="42">
        <v>3.1</v>
      </c>
      <c r="AY40" s="176">
        <v>2.4</v>
      </c>
      <c r="AZ40" s="152">
        <v>2.8</v>
      </c>
      <c r="BA40" s="61">
        <v>8.6</v>
      </c>
      <c r="BB40" s="42">
        <v>8.6</v>
      </c>
      <c r="BC40" s="42">
        <v>9.6</v>
      </c>
      <c r="BD40" s="176">
        <v>8</v>
      </c>
      <c r="BE40" s="152">
        <v>8.8000000000000007</v>
      </c>
      <c r="BF40" s="61">
        <v>8.4</v>
      </c>
      <c r="BG40" s="42">
        <v>8.3000000000000007</v>
      </c>
      <c r="BH40" s="42">
        <v>9.3000000000000007</v>
      </c>
      <c r="BI40" s="176">
        <v>7.7</v>
      </c>
      <c r="BJ40" s="152">
        <v>8.5</v>
      </c>
      <c r="BK40" s="64" t="s">
        <v>52</v>
      </c>
      <c r="BL40" s="177" t="s">
        <v>52</v>
      </c>
      <c r="BM40" s="177" t="s">
        <v>52</v>
      </c>
      <c r="BN40" s="178" t="s">
        <v>52</v>
      </c>
      <c r="BO40" s="179" t="s">
        <v>52</v>
      </c>
    </row>
    <row r="41" spans="1:67" x14ac:dyDescent="0.25">
      <c r="A41" s="630"/>
      <c r="B41" s="171" t="s">
        <v>75</v>
      </c>
      <c r="C41" s="70"/>
      <c r="D41" s="184">
        <v>13.8</v>
      </c>
      <c r="E41" s="185">
        <v>16.399999999999999</v>
      </c>
      <c r="F41" s="185">
        <v>17.5</v>
      </c>
      <c r="G41" s="186">
        <v>10</v>
      </c>
      <c r="H41" s="187">
        <v>13.2</v>
      </c>
      <c r="I41" s="184">
        <v>23.9</v>
      </c>
      <c r="J41" s="185">
        <v>24</v>
      </c>
      <c r="K41" s="185">
        <v>25.3</v>
      </c>
      <c r="L41" s="186">
        <v>20.8</v>
      </c>
      <c r="M41" s="187">
        <v>20.6</v>
      </c>
      <c r="N41" s="184">
        <v>23.7</v>
      </c>
      <c r="O41" s="185">
        <v>23.9</v>
      </c>
      <c r="P41" s="185">
        <v>25.2</v>
      </c>
      <c r="Q41" s="186">
        <v>20.6</v>
      </c>
      <c r="R41" s="187">
        <v>20.5</v>
      </c>
      <c r="S41" s="188" t="s">
        <v>52</v>
      </c>
      <c r="T41" s="189" t="s">
        <v>52</v>
      </c>
      <c r="U41" s="189" t="s">
        <v>52</v>
      </c>
      <c r="V41" s="190" t="s">
        <v>52</v>
      </c>
      <c r="W41" s="191" t="s">
        <v>52</v>
      </c>
      <c r="X41" s="171" t="s">
        <v>75</v>
      </c>
      <c r="Y41" s="70"/>
      <c r="Z41" s="184">
        <v>18</v>
      </c>
      <c r="AA41" s="185">
        <v>19.100000000000001</v>
      </c>
      <c r="AB41" s="185">
        <v>18.2</v>
      </c>
      <c r="AC41" s="186">
        <v>14.3</v>
      </c>
      <c r="AD41" s="187">
        <v>12</v>
      </c>
      <c r="AE41" s="184">
        <v>26.2</v>
      </c>
      <c r="AF41" s="185">
        <v>27.3</v>
      </c>
      <c r="AG41" s="185">
        <v>28.3</v>
      </c>
      <c r="AH41" s="186">
        <v>24.9</v>
      </c>
      <c r="AI41" s="187">
        <v>24.2</v>
      </c>
      <c r="AJ41" s="184">
        <v>26</v>
      </c>
      <c r="AK41" s="185">
        <v>27.2</v>
      </c>
      <c r="AL41" s="185">
        <v>28.1</v>
      </c>
      <c r="AM41" s="186">
        <v>24.7</v>
      </c>
      <c r="AN41" s="187">
        <v>23.9</v>
      </c>
      <c r="AO41" s="188" t="s">
        <v>52</v>
      </c>
      <c r="AP41" s="189" t="s">
        <v>52</v>
      </c>
      <c r="AQ41" s="189" t="s">
        <v>52</v>
      </c>
      <c r="AR41" s="190" t="s">
        <v>52</v>
      </c>
      <c r="AS41" s="191" t="s">
        <v>52</v>
      </c>
      <c r="AT41" s="171" t="s">
        <v>75</v>
      </c>
      <c r="AU41" s="70"/>
      <c r="AV41" s="184">
        <v>15.9</v>
      </c>
      <c r="AW41" s="185">
        <v>17.7</v>
      </c>
      <c r="AX41" s="185">
        <v>17.899999999999999</v>
      </c>
      <c r="AY41" s="186">
        <v>12.2</v>
      </c>
      <c r="AZ41" s="187">
        <v>12.5</v>
      </c>
      <c r="BA41" s="184">
        <v>24.8</v>
      </c>
      <c r="BB41" s="185">
        <v>25.4</v>
      </c>
      <c r="BC41" s="185">
        <v>26.5</v>
      </c>
      <c r="BD41" s="186">
        <v>22.4</v>
      </c>
      <c r="BE41" s="187">
        <v>22.1</v>
      </c>
      <c r="BF41" s="184">
        <v>24.7</v>
      </c>
      <c r="BG41" s="185">
        <v>25.2</v>
      </c>
      <c r="BH41" s="185">
        <v>26.3</v>
      </c>
      <c r="BI41" s="186">
        <v>22.2</v>
      </c>
      <c r="BJ41" s="187">
        <v>21.9</v>
      </c>
      <c r="BK41" s="188" t="s">
        <v>52</v>
      </c>
      <c r="BL41" s="189" t="s">
        <v>52</v>
      </c>
      <c r="BM41" s="189" t="s">
        <v>52</v>
      </c>
      <c r="BN41" s="190" t="s">
        <v>52</v>
      </c>
      <c r="BO41" s="191" t="s">
        <v>52</v>
      </c>
    </row>
    <row r="42" spans="1:67" ht="15" customHeight="1" x14ac:dyDescent="0.25">
      <c r="A42" s="630" t="s">
        <v>77</v>
      </c>
      <c r="B42" s="147"/>
      <c r="C42" s="48"/>
      <c r="D42" s="622" t="s">
        <v>5</v>
      </c>
      <c r="E42" s="622"/>
      <c r="F42" s="622"/>
      <c r="G42" s="634"/>
      <c r="H42" s="622"/>
      <c r="I42" s="622" t="s">
        <v>21</v>
      </c>
      <c r="J42" s="622"/>
      <c r="K42" s="622"/>
      <c r="L42" s="622"/>
      <c r="M42" s="622"/>
      <c r="N42" s="622" t="s">
        <v>22</v>
      </c>
      <c r="O42" s="622"/>
      <c r="P42" s="622"/>
      <c r="Q42" s="622"/>
      <c r="R42" s="622"/>
      <c r="S42" s="622" t="s">
        <v>71</v>
      </c>
      <c r="T42" s="622"/>
      <c r="U42" s="622"/>
      <c r="V42" s="622"/>
      <c r="W42" s="622"/>
      <c r="X42" s="147"/>
      <c r="Y42" s="48"/>
      <c r="Z42" s="622" t="s">
        <v>5</v>
      </c>
      <c r="AA42" s="622"/>
      <c r="AB42" s="622"/>
      <c r="AC42" s="634"/>
      <c r="AD42" s="622"/>
      <c r="AE42" s="622" t="s">
        <v>21</v>
      </c>
      <c r="AF42" s="622"/>
      <c r="AG42" s="622"/>
      <c r="AH42" s="622"/>
      <c r="AI42" s="622"/>
      <c r="AJ42" s="622" t="s">
        <v>22</v>
      </c>
      <c r="AK42" s="622"/>
      <c r="AL42" s="622"/>
      <c r="AM42" s="622"/>
      <c r="AN42" s="622"/>
      <c r="AO42" s="622" t="s">
        <v>71</v>
      </c>
      <c r="AP42" s="622"/>
      <c r="AQ42" s="622"/>
      <c r="AR42" s="622"/>
      <c r="AS42" s="622"/>
      <c r="AT42" s="147"/>
      <c r="AU42" s="48"/>
      <c r="AV42" s="622" t="s">
        <v>5</v>
      </c>
      <c r="AW42" s="622"/>
      <c r="AX42" s="622"/>
      <c r="AY42" s="634"/>
      <c r="AZ42" s="622"/>
      <c r="BA42" s="622" t="s">
        <v>21</v>
      </c>
      <c r="BB42" s="622"/>
      <c r="BC42" s="622"/>
      <c r="BD42" s="622"/>
      <c r="BE42" s="622"/>
      <c r="BF42" s="622" t="s">
        <v>22</v>
      </c>
      <c r="BG42" s="622"/>
      <c r="BH42" s="622"/>
      <c r="BI42" s="622"/>
      <c r="BJ42" s="622"/>
      <c r="BK42" s="622" t="s">
        <v>71</v>
      </c>
      <c r="BL42" s="622"/>
      <c r="BM42" s="622"/>
      <c r="BN42" s="622"/>
      <c r="BO42" s="622"/>
    </row>
    <row r="43" spans="1:67" ht="45" x14ac:dyDescent="0.25">
      <c r="A43" s="630"/>
      <c r="B43" s="157"/>
      <c r="C43" s="50"/>
      <c r="D43" s="158">
        <v>2011</v>
      </c>
      <c r="E43" s="159">
        <v>2012</v>
      </c>
      <c r="F43" s="159">
        <v>2013</v>
      </c>
      <c r="G43" s="160" t="s">
        <v>72</v>
      </c>
      <c r="H43" s="161" t="s">
        <v>73</v>
      </c>
      <c r="I43" s="148">
        <v>2011</v>
      </c>
      <c r="J43" s="148">
        <v>2012</v>
      </c>
      <c r="K43" s="148">
        <v>2013</v>
      </c>
      <c r="L43" s="160" t="s">
        <v>72</v>
      </c>
      <c r="M43" s="161" t="s">
        <v>73</v>
      </c>
      <c r="N43" s="158">
        <v>2011</v>
      </c>
      <c r="O43" s="159">
        <v>2012</v>
      </c>
      <c r="P43" s="159">
        <v>2013</v>
      </c>
      <c r="Q43" s="160" t="s">
        <v>72</v>
      </c>
      <c r="R43" s="161" t="s">
        <v>73</v>
      </c>
      <c r="S43" s="158">
        <v>2011</v>
      </c>
      <c r="T43" s="159">
        <v>2012</v>
      </c>
      <c r="U43" s="159">
        <v>2013</v>
      </c>
      <c r="V43" s="160" t="s">
        <v>72</v>
      </c>
      <c r="W43" s="161" t="s">
        <v>73</v>
      </c>
      <c r="X43" s="157"/>
      <c r="Y43" s="50"/>
      <c r="Z43" s="158">
        <v>2011</v>
      </c>
      <c r="AA43" s="159">
        <v>2012</v>
      </c>
      <c r="AB43" s="159">
        <v>2013</v>
      </c>
      <c r="AC43" s="160" t="s">
        <v>72</v>
      </c>
      <c r="AD43" s="161" t="s">
        <v>73</v>
      </c>
      <c r="AE43" s="148">
        <v>2011</v>
      </c>
      <c r="AF43" s="148">
        <v>2012</v>
      </c>
      <c r="AG43" s="148">
        <v>2013</v>
      </c>
      <c r="AH43" s="160" t="s">
        <v>72</v>
      </c>
      <c r="AI43" s="161" t="s">
        <v>73</v>
      </c>
      <c r="AJ43" s="158">
        <v>2011</v>
      </c>
      <c r="AK43" s="159">
        <v>2012</v>
      </c>
      <c r="AL43" s="159">
        <v>2013</v>
      </c>
      <c r="AM43" s="160" t="s">
        <v>72</v>
      </c>
      <c r="AN43" s="161" t="s">
        <v>73</v>
      </c>
      <c r="AO43" s="158">
        <v>2011</v>
      </c>
      <c r="AP43" s="159">
        <v>2012</v>
      </c>
      <c r="AQ43" s="159">
        <v>2013</v>
      </c>
      <c r="AR43" s="160" t="s">
        <v>72</v>
      </c>
      <c r="AS43" s="161" t="s">
        <v>73</v>
      </c>
      <c r="AT43" s="157"/>
      <c r="AU43" s="50"/>
      <c r="AV43" s="158">
        <v>2011</v>
      </c>
      <c r="AW43" s="159">
        <v>2012</v>
      </c>
      <c r="AX43" s="159">
        <v>2013</v>
      </c>
      <c r="AY43" s="160" t="s">
        <v>72</v>
      </c>
      <c r="AZ43" s="161" t="s">
        <v>73</v>
      </c>
      <c r="BA43" s="148">
        <v>2011</v>
      </c>
      <c r="BB43" s="148">
        <v>2012</v>
      </c>
      <c r="BC43" s="148">
        <v>2013</v>
      </c>
      <c r="BD43" s="160" t="s">
        <v>72</v>
      </c>
      <c r="BE43" s="161" t="s">
        <v>73</v>
      </c>
      <c r="BF43" s="158">
        <v>2011</v>
      </c>
      <c r="BG43" s="159">
        <v>2012</v>
      </c>
      <c r="BH43" s="159">
        <v>2013</v>
      </c>
      <c r="BI43" s="160" t="s">
        <v>72</v>
      </c>
      <c r="BJ43" s="161" t="s">
        <v>73</v>
      </c>
      <c r="BK43" s="158">
        <v>2011</v>
      </c>
      <c r="BL43" s="159">
        <v>2012</v>
      </c>
      <c r="BM43" s="159">
        <v>2013</v>
      </c>
      <c r="BN43" s="160" t="s">
        <v>72</v>
      </c>
      <c r="BO43" s="161" t="s">
        <v>73</v>
      </c>
    </row>
    <row r="44" spans="1:67" x14ac:dyDescent="0.25">
      <c r="A44" s="630"/>
      <c r="B44" s="150"/>
      <c r="C44" s="43"/>
      <c r="D44" s="162"/>
      <c r="E44" s="43"/>
      <c r="F44" s="43"/>
      <c r="G44" s="163"/>
      <c r="H44" s="149"/>
      <c r="I44" s="43"/>
      <c r="J44" s="42"/>
      <c r="K44" s="42"/>
      <c r="L44" s="164"/>
      <c r="M44" s="42"/>
      <c r="N44" s="162"/>
      <c r="O44" s="43"/>
      <c r="P44" s="43"/>
      <c r="Q44" s="164"/>
      <c r="R44" s="149"/>
      <c r="S44" s="54"/>
      <c r="T44" s="55"/>
      <c r="U44" s="55"/>
      <c r="V44" s="165"/>
      <c r="W44" s="56"/>
      <c r="X44" s="150"/>
      <c r="Y44" s="43"/>
      <c r="Z44" s="162"/>
      <c r="AA44" s="43"/>
      <c r="AB44" s="43"/>
      <c r="AC44" s="163"/>
      <c r="AD44" s="149"/>
      <c r="AE44" s="43"/>
      <c r="AF44" s="42"/>
      <c r="AG44" s="42"/>
      <c r="AH44" s="164"/>
      <c r="AI44" s="42"/>
      <c r="AJ44" s="162"/>
      <c r="AK44" s="43"/>
      <c r="AL44" s="43"/>
      <c r="AM44" s="164"/>
      <c r="AN44" s="149"/>
      <c r="AO44" s="54"/>
      <c r="AP44" s="55"/>
      <c r="AQ44" s="55"/>
      <c r="AR44" s="165"/>
      <c r="AS44" s="56"/>
      <c r="AT44" s="150"/>
      <c r="AU44" s="43"/>
      <c r="AV44" s="162"/>
      <c r="AW44" s="43"/>
      <c r="AX44" s="43"/>
      <c r="AY44" s="163"/>
      <c r="AZ44" s="149"/>
      <c r="BA44" s="43"/>
      <c r="BB44" s="42"/>
      <c r="BC44" s="42"/>
      <c r="BD44" s="164"/>
      <c r="BE44" s="42"/>
      <c r="BF44" s="162"/>
      <c r="BG44" s="43"/>
      <c r="BH44" s="43"/>
      <c r="BI44" s="164"/>
      <c r="BJ44" s="149"/>
      <c r="BK44" s="54"/>
      <c r="BL44" s="55"/>
      <c r="BM44" s="55"/>
      <c r="BN44" s="165"/>
      <c r="BO44" s="56"/>
    </row>
    <row r="45" spans="1:67" x14ac:dyDescent="0.25">
      <c r="A45" s="630"/>
      <c r="B45" s="150" t="s">
        <v>23</v>
      </c>
      <c r="C45" s="43"/>
      <c r="D45" s="162"/>
      <c r="E45" s="43"/>
      <c r="F45" s="43"/>
      <c r="G45" s="163"/>
      <c r="H45" s="149"/>
      <c r="I45" s="43"/>
      <c r="J45" s="42"/>
      <c r="K45" s="42"/>
      <c r="L45" s="163"/>
      <c r="M45" s="42"/>
      <c r="N45" s="162"/>
      <c r="O45" s="43"/>
      <c r="P45" s="43"/>
      <c r="Q45" s="163"/>
      <c r="R45" s="149"/>
      <c r="S45" s="54"/>
      <c r="T45" s="55"/>
      <c r="U45" s="55"/>
      <c r="V45" s="166"/>
      <c r="W45" s="56"/>
      <c r="X45" s="150" t="s">
        <v>23</v>
      </c>
      <c r="Y45" s="43"/>
      <c r="Z45" s="162"/>
      <c r="AA45" s="43"/>
      <c r="AB45" s="43"/>
      <c r="AC45" s="163"/>
      <c r="AD45" s="149"/>
      <c r="AE45" s="43"/>
      <c r="AF45" s="42"/>
      <c r="AG45" s="42"/>
      <c r="AH45" s="163"/>
      <c r="AI45" s="42"/>
      <c r="AJ45" s="162"/>
      <c r="AK45" s="43"/>
      <c r="AL45" s="43"/>
      <c r="AM45" s="163"/>
      <c r="AN45" s="149"/>
      <c r="AO45" s="54"/>
      <c r="AP45" s="55"/>
      <c r="AQ45" s="55"/>
      <c r="AR45" s="166"/>
      <c r="AS45" s="56"/>
      <c r="AT45" s="150" t="s">
        <v>23</v>
      </c>
      <c r="AU45" s="43"/>
      <c r="AV45" s="162"/>
      <c r="AW45" s="43"/>
      <c r="AX45" s="43"/>
      <c r="AY45" s="163"/>
      <c r="AZ45" s="149"/>
      <c r="BA45" s="43"/>
      <c r="BB45" s="42"/>
      <c r="BC45" s="42"/>
      <c r="BD45" s="163"/>
      <c r="BE45" s="42"/>
      <c r="BF45" s="162"/>
      <c r="BG45" s="43"/>
      <c r="BH45" s="43"/>
      <c r="BI45" s="163"/>
      <c r="BJ45" s="149"/>
      <c r="BK45" s="54"/>
      <c r="BL45" s="55"/>
      <c r="BM45" s="55"/>
      <c r="BN45" s="166"/>
      <c r="BO45" s="56"/>
    </row>
    <row r="46" spans="1:67" x14ac:dyDescent="0.25">
      <c r="A46" s="630"/>
      <c r="B46" s="167" t="s">
        <v>58</v>
      </c>
      <c r="C46" s="43"/>
      <c r="D46" s="162">
        <v>2930</v>
      </c>
      <c r="E46" s="43">
        <v>2730</v>
      </c>
      <c r="F46" s="43">
        <v>2720</v>
      </c>
      <c r="G46" s="175">
        <v>2590</v>
      </c>
      <c r="H46" s="108">
        <v>2670</v>
      </c>
      <c r="I46" s="162">
        <v>323950</v>
      </c>
      <c r="J46" s="43">
        <v>321540</v>
      </c>
      <c r="K46" s="43">
        <v>326540</v>
      </c>
      <c r="L46" s="175">
        <v>319750</v>
      </c>
      <c r="M46" s="108">
        <v>316590</v>
      </c>
      <c r="N46" s="162">
        <v>326880</v>
      </c>
      <c r="O46" s="43">
        <v>324270</v>
      </c>
      <c r="P46" s="43">
        <v>329260</v>
      </c>
      <c r="Q46" s="175">
        <v>322350</v>
      </c>
      <c r="R46" s="108">
        <v>319260</v>
      </c>
      <c r="S46" s="64" t="s">
        <v>52</v>
      </c>
      <c r="T46" s="177" t="s">
        <v>52</v>
      </c>
      <c r="U46" s="177" t="s">
        <v>52</v>
      </c>
      <c r="V46" s="178" t="s">
        <v>52</v>
      </c>
      <c r="W46" s="179" t="s">
        <v>52</v>
      </c>
      <c r="X46" s="167" t="s">
        <v>58</v>
      </c>
      <c r="Y46" s="43"/>
      <c r="Z46" s="162">
        <v>2090</v>
      </c>
      <c r="AA46" s="43">
        <v>2140</v>
      </c>
      <c r="AB46" s="43">
        <v>2150</v>
      </c>
      <c r="AC46" s="175">
        <v>2200</v>
      </c>
      <c r="AD46" s="108">
        <v>2270</v>
      </c>
      <c r="AE46" s="162">
        <v>307990</v>
      </c>
      <c r="AF46" s="43">
        <v>304860</v>
      </c>
      <c r="AG46" s="43">
        <v>311400</v>
      </c>
      <c r="AH46" s="175">
        <v>303900</v>
      </c>
      <c r="AI46" s="108">
        <v>300710</v>
      </c>
      <c r="AJ46" s="162">
        <v>310080</v>
      </c>
      <c r="AK46" s="43">
        <v>307000</v>
      </c>
      <c r="AL46" s="43">
        <v>313550</v>
      </c>
      <c r="AM46" s="175">
        <v>306110</v>
      </c>
      <c r="AN46" s="108">
        <v>302980</v>
      </c>
      <c r="AO46" s="64" t="s">
        <v>52</v>
      </c>
      <c r="AP46" s="177" t="s">
        <v>52</v>
      </c>
      <c r="AQ46" s="177" t="s">
        <v>52</v>
      </c>
      <c r="AR46" s="178" t="s">
        <v>52</v>
      </c>
      <c r="AS46" s="179" t="s">
        <v>52</v>
      </c>
      <c r="AT46" s="167" t="s">
        <v>58</v>
      </c>
      <c r="AU46" s="43"/>
      <c r="AV46" s="162">
        <v>5020</v>
      </c>
      <c r="AW46" s="43">
        <v>4870</v>
      </c>
      <c r="AX46" s="43">
        <v>4870</v>
      </c>
      <c r="AY46" s="175">
        <v>4800</v>
      </c>
      <c r="AZ46" s="108">
        <v>4940</v>
      </c>
      <c r="BA46" s="162">
        <v>631940</v>
      </c>
      <c r="BB46" s="43">
        <v>626400</v>
      </c>
      <c r="BC46" s="43">
        <v>637930</v>
      </c>
      <c r="BD46" s="175">
        <v>623660</v>
      </c>
      <c r="BE46" s="108">
        <v>617300</v>
      </c>
      <c r="BF46" s="162">
        <v>636960</v>
      </c>
      <c r="BG46" s="43">
        <v>631260</v>
      </c>
      <c r="BH46" s="43">
        <v>642810</v>
      </c>
      <c r="BI46" s="175">
        <v>628450</v>
      </c>
      <c r="BJ46" s="108">
        <v>622240</v>
      </c>
      <c r="BK46" s="593" t="s">
        <v>52</v>
      </c>
      <c r="BL46" s="55">
        <v>12610</v>
      </c>
      <c r="BM46" s="55">
        <v>13190</v>
      </c>
      <c r="BN46" s="175">
        <v>13760</v>
      </c>
      <c r="BO46" s="108">
        <v>13840</v>
      </c>
    </row>
    <row r="47" spans="1:67" x14ac:dyDescent="0.25">
      <c r="A47" s="630"/>
      <c r="B47" s="167"/>
      <c r="C47" s="43"/>
      <c r="D47" s="162"/>
      <c r="E47" s="43"/>
      <c r="F47" s="43"/>
      <c r="G47" s="175"/>
      <c r="H47" s="108"/>
      <c r="I47" s="162"/>
      <c r="J47" s="43"/>
      <c r="K47" s="43"/>
      <c r="L47" s="175"/>
      <c r="M47" s="108"/>
      <c r="N47" s="162"/>
      <c r="O47" s="43"/>
      <c r="P47" s="43"/>
      <c r="Q47" s="175"/>
      <c r="R47" s="108"/>
      <c r="S47" s="58"/>
      <c r="T47" s="59"/>
      <c r="U47" s="59"/>
      <c r="V47" s="175"/>
      <c r="W47" s="106"/>
      <c r="X47" s="167"/>
      <c r="Y47" s="43"/>
      <c r="Z47" s="162"/>
      <c r="AA47" s="43"/>
      <c r="AB47" s="43"/>
      <c r="AC47" s="175"/>
      <c r="AD47" s="108"/>
      <c r="AE47" s="162"/>
      <c r="AF47" s="43"/>
      <c r="AG47" s="43"/>
      <c r="AH47" s="175"/>
      <c r="AI47" s="108"/>
      <c r="AJ47" s="162"/>
      <c r="AK47" s="43"/>
      <c r="AL47" s="43"/>
      <c r="AM47" s="175"/>
      <c r="AN47" s="108"/>
      <c r="AO47" s="58"/>
      <c r="AP47" s="59"/>
      <c r="AQ47" s="59"/>
      <c r="AR47" s="175"/>
      <c r="AS47" s="106"/>
      <c r="AT47" s="167"/>
      <c r="AU47" s="43"/>
      <c r="AV47" s="162"/>
      <c r="AW47" s="43"/>
      <c r="AX47" s="43"/>
      <c r="AY47" s="175"/>
      <c r="AZ47" s="108"/>
      <c r="BA47" s="162"/>
      <c r="BB47" s="43"/>
      <c r="BC47" s="43"/>
      <c r="BD47" s="175"/>
      <c r="BE47" s="108"/>
      <c r="BF47" s="162"/>
      <c r="BG47" s="43"/>
      <c r="BH47" s="43"/>
      <c r="BI47" s="175"/>
      <c r="BJ47" s="108"/>
      <c r="BK47" s="58"/>
      <c r="BL47" s="59"/>
      <c r="BM47" s="59"/>
      <c r="BN47" s="175"/>
      <c r="BO47" s="106"/>
    </row>
    <row r="48" spans="1:67" x14ac:dyDescent="0.25">
      <c r="A48" s="630"/>
      <c r="B48" s="168" t="s">
        <v>59</v>
      </c>
      <c r="C48" s="43"/>
      <c r="D48" s="61">
        <v>550</v>
      </c>
      <c r="E48" s="42">
        <v>500</v>
      </c>
      <c r="F48" s="42">
        <v>460</v>
      </c>
      <c r="G48" s="176">
        <v>530</v>
      </c>
      <c r="H48" s="152">
        <v>660</v>
      </c>
      <c r="I48" s="61">
        <v>205140</v>
      </c>
      <c r="J48" s="42">
        <v>208950</v>
      </c>
      <c r="K48" s="42">
        <v>216260</v>
      </c>
      <c r="L48" s="176">
        <v>217130</v>
      </c>
      <c r="M48" s="152">
        <v>226070</v>
      </c>
      <c r="N48" s="61">
        <v>205690</v>
      </c>
      <c r="O48" s="42">
        <v>209450</v>
      </c>
      <c r="P48" s="42">
        <v>216720</v>
      </c>
      <c r="Q48" s="176">
        <v>217660</v>
      </c>
      <c r="R48" s="152">
        <v>226730</v>
      </c>
      <c r="S48" s="64" t="s">
        <v>52</v>
      </c>
      <c r="T48" s="177" t="s">
        <v>52</v>
      </c>
      <c r="U48" s="177" t="s">
        <v>52</v>
      </c>
      <c r="V48" s="178" t="s">
        <v>52</v>
      </c>
      <c r="W48" s="179" t="s">
        <v>52</v>
      </c>
      <c r="X48" s="168" t="s">
        <v>59</v>
      </c>
      <c r="Y48" s="43"/>
      <c r="Z48" s="61">
        <v>500</v>
      </c>
      <c r="AA48" s="42">
        <v>620</v>
      </c>
      <c r="AB48" s="42">
        <v>640</v>
      </c>
      <c r="AC48" s="176">
        <v>740</v>
      </c>
      <c r="AD48" s="152">
        <v>840</v>
      </c>
      <c r="AE48" s="61">
        <v>224740</v>
      </c>
      <c r="AF48" s="42">
        <v>226050</v>
      </c>
      <c r="AG48" s="42">
        <v>235140</v>
      </c>
      <c r="AH48" s="176">
        <v>232350</v>
      </c>
      <c r="AI48" s="152">
        <v>237330</v>
      </c>
      <c r="AJ48" s="61">
        <v>225240</v>
      </c>
      <c r="AK48" s="42">
        <v>226660</v>
      </c>
      <c r="AL48" s="42">
        <v>235780</v>
      </c>
      <c r="AM48" s="176">
        <v>233090</v>
      </c>
      <c r="AN48" s="152">
        <v>238170</v>
      </c>
      <c r="AO48" s="64" t="s">
        <v>52</v>
      </c>
      <c r="AP48" s="177" t="s">
        <v>52</v>
      </c>
      <c r="AQ48" s="177" t="s">
        <v>52</v>
      </c>
      <c r="AR48" s="178" t="s">
        <v>52</v>
      </c>
      <c r="AS48" s="179" t="s">
        <v>52</v>
      </c>
      <c r="AT48" s="168" t="s">
        <v>59</v>
      </c>
      <c r="AU48" s="43"/>
      <c r="AV48" s="61">
        <v>1050</v>
      </c>
      <c r="AW48" s="42">
        <v>1110</v>
      </c>
      <c r="AX48" s="42">
        <v>1090</v>
      </c>
      <c r="AY48" s="176">
        <v>1270</v>
      </c>
      <c r="AZ48" s="152">
        <v>1490</v>
      </c>
      <c r="BA48" s="61">
        <v>429880</v>
      </c>
      <c r="BB48" s="42">
        <v>435000</v>
      </c>
      <c r="BC48" s="42">
        <v>451410</v>
      </c>
      <c r="BD48" s="176">
        <v>449480</v>
      </c>
      <c r="BE48" s="152">
        <v>463400</v>
      </c>
      <c r="BF48" s="61">
        <v>430930</v>
      </c>
      <c r="BG48" s="42">
        <v>436110</v>
      </c>
      <c r="BH48" s="42">
        <v>452500</v>
      </c>
      <c r="BI48" s="176">
        <v>450750</v>
      </c>
      <c r="BJ48" s="152">
        <v>464890</v>
      </c>
      <c r="BK48" s="64" t="s">
        <v>52</v>
      </c>
      <c r="BL48" s="177" t="s">
        <v>52</v>
      </c>
      <c r="BM48" s="177" t="s">
        <v>52</v>
      </c>
      <c r="BN48" s="178" t="s">
        <v>52</v>
      </c>
      <c r="BO48" s="179" t="s">
        <v>52</v>
      </c>
    </row>
    <row r="49" spans="1:67" x14ac:dyDescent="0.25">
      <c r="A49" s="630"/>
      <c r="B49" s="168"/>
      <c r="C49" s="43"/>
      <c r="D49" s="61"/>
      <c r="E49" s="42"/>
      <c r="F49" s="42"/>
      <c r="G49" s="176"/>
      <c r="H49" s="152"/>
      <c r="I49" s="61"/>
      <c r="J49" s="42"/>
      <c r="K49" s="42"/>
      <c r="L49" s="176"/>
      <c r="M49" s="152"/>
      <c r="N49" s="61"/>
      <c r="O49" s="42"/>
      <c r="P49" s="42"/>
      <c r="Q49" s="176"/>
      <c r="R49" s="152"/>
      <c r="S49" s="64"/>
      <c r="T49" s="177"/>
      <c r="U49" s="177"/>
      <c r="V49" s="178"/>
      <c r="W49" s="179"/>
      <c r="X49" s="168"/>
      <c r="Y49" s="43"/>
      <c r="Z49" s="61"/>
      <c r="AA49" s="42"/>
      <c r="AB49" s="42"/>
      <c r="AC49" s="176"/>
      <c r="AD49" s="152"/>
      <c r="AE49" s="61"/>
      <c r="AF49" s="42"/>
      <c r="AG49" s="42"/>
      <c r="AH49" s="176"/>
      <c r="AI49" s="152"/>
      <c r="AJ49" s="61"/>
      <c r="AK49" s="42"/>
      <c r="AL49" s="42"/>
      <c r="AM49" s="176"/>
      <c r="AN49" s="152"/>
      <c r="AO49" s="64"/>
      <c r="AP49" s="177"/>
      <c r="AQ49" s="177"/>
      <c r="AR49" s="178"/>
      <c r="AS49" s="179"/>
      <c r="AT49" s="168"/>
      <c r="AU49" s="43"/>
      <c r="AV49" s="61"/>
      <c r="AW49" s="42"/>
      <c r="AX49" s="42"/>
      <c r="AY49" s="176"/>
      <c r="AZ49" s="152"/>
      <c r="BA49" s="61"/>
      <c r="BB49" s="42"/>
      <c r="BC49" s="42"/>
      <c r="BD49" s="176"/>
      <c r="BE49" s="152"/>
      <c r="BF49" s="61"/>
      <c r="BG49" s="42"/>
      <c r="BH49" s="42"/>
      <c r="BI49" s="176"/>
      <c r="BJ49" s="152"/>
      <c r="BK49" s="64"/>
      <c r="BL49" s="177"/>
      <c r="BM49" s="177"/>
      <c r="BN49" s="178"/>
      <c r="BO49" s="179"/>
    </row>
    <row r="50" spans="1:67" x14ac:dyDescent="0.25">
      <c r="A50" s="630"/>
      <c r="B50" s="168" t="s">
        <v>53</v>
      </c>
      <c r="C50" s="43"/>
      <c r="D50" s="61">
        <v>1610</v>
      </c>
      <c r="E50" s="42">
        <v>1450</v>
      </c>
      <c r="F50" s="42">
        <v>1490</v>
      </c>
      <c r="G50" s="176">
        <v>1500</v>
      </c>
      <c r="H50" s="152">
        <v>1440</v>
      </c>
      <c r="I50" s="61">
        <v>82100</v>
      </c>
      <c r="J50" s="42">
        <v>76200</v>
      </c>
      <c r="K50" s="42">
        <v>73270</v>
      </c>
      <c r="L50" s="176">
        <v>70460</v>
      </c>
      <c r="M50" s="152">
        <v>59000</v>
      </c>
      <c r="N50" s="61">
        <v>83700</v>
      </c>
      <c r="O50" s="42">
        <v>77640</v>
      </c>
      <c r="P50" s="42">
        <v>74750</v>
      </c>
      <c r="Q50" s="176">
        <v>71970</v>
      </c>
      <c r="R50" s="152">
        <v>60430</v>
      </c>
      <c r="S50" s="64" t="s">
        <v>52</v>
      </c>
      <c r="T50" s="177" t="s">
        <v>52</v>
      </c>
      <c r="U50" s="177" t="s">
        <v>52</v>
      </c>
      <c r="V50" s="178" t="s">
        <v>52</v>
      </c>
      <c r="W50" s="179" t="s">
        <v>52</v>
      </c>
      <c r="X50" s="168" t="s">
        <v>53</v>
      </c>
      <c r="Y50" s="43"/>
      <c r="Z50" s="61">
        <v>1170</v>
      </c>
      <c r="AA50" s="42">
        <v>1050</v>
      </c>
      <c r="AB50" s="42">
        <v>1050</v>
      </c>
      <c r="AC50" s="176">
        <v>1150</v>
      </c>
      <c r="AD50" s="152">
        <v>1090</v>
      </c>
      <c r="AE50" s="61">
        <v>51870</v>
      </c>
      <c r="AF50" s="42">
        <v>47130</v>
      </c>
      <c r="AG50" s="42">
        <v>43690</v>
      </c>
      <c r="AH50" s="176">
        <v>42010</v>
      </c>
      <c r="AI50" s="152">
        <v>34240</v>
      </c>
      <c r="AJ50" s="61">
        <v>53040</v>
      </c>
      <c r="AK50" s="42">
        <v>48180</v>
      </c>
      <c r="AL50" s="42">
        <v>44740</v>
      </c>
      <c r="AM50" s="176">
        <v>43160</v>
      </c>
      <c r="AN50" s="152">
        <v>35320</v>
      </c>
      <c r="AO50" s="64" t="s">
        <v>52</v>
      </c>
      <c r="AP50" s="177" t="s">
        <v>52</v>
      </c>
      <c r="AQ50" s="177" t="s">
        <v>52</v>
      </c>
      <c r="AR50" s="178" t="s">
        <v>52</v>
      </c>
      <c r="AS50" s="179" t="s">
        <v>52</v>
      </c>
      <c r="AT50" s="168" t="s">
        <v>53</v>
      </c>
      <c r="AU50" s="43"/>
      <c r="AV50" s="61">
        <v>2770</v>
      </c>
      <c r="AW50" s="42">
        <v>2500</v>
      </c>
      <c r="AX50" s="42">
        <v>2540</v>
      </c>
      <c r="AY50" s="176">
        <v>2660</v>
      </c>
      <c r="AZ50" s="152">
        <v>2530</v>
      </c>
      <c r="BA50" s="61">
        <v>133970</v>
      </c>
      <c r="BB50" s="42">
        <v>123320</v>
      </c>
      <c r="BC50" s="42">
        <v>116960</v>
      </c>
      <c r="BD50" s="176">
        <v>112470</v>
      </c>
      <c r="BE50" s="152">
        <v>93230</v>
      </c>
      <c r="BF50" s="61">
        <v>136740</v>
      </c>
      <c r="BG50" s="42">
        <v>125820</v>
      </c>
      <c r="BH50" s="42">
        <v>119490</v>
      </c>
      <c r="BI50" s="176">
        <v>115130</v>
      </c>
      <c r="BJ50" s="152">
        <v>95760</v>
      </c>
      <c r="BK50" s="64" t="s">
        <v>52</v>
      </c>
      <c r="BL50" s="177" t="s">
        <v>52</v>
      </c>
      <c r="BM50" s="177" t="s">
        <v>52</v>
      </c>
      <c r="BN50" s="178" t="s">
        <v>52</v>
      </c>
      <c r="BO50" s="179" t="s">
        <v>52</v>
      </c>
    </row>
    <row r="51" spans="1:67" x14ac:dyDescent="0.25">
      <c r="A51" s="630"/>
      <c r="B51" s="168" t="s">
        <v>74</v>
      </c>
      <c r="C51" s="43"/>
      <c r="D51" s="61">
        <v>720</v>
      </c>
      <c r="E51" s="42">
        <v>700</v>
      </c>
      <c r="F51" s="42">
        <v>760</v>
      </c>
      <c r="G51" s="176">
        <v>760</v>
      </c>
      <c r="H51" s="152">
        <v>800</v>
      </c>
      <c r="I51" s="61">
        <v>15260</v>
      </c>
      <c r="J51" s="42">
        <v>14960</v>
      </c>
      <c r="K51" s="42">
        <v>15720</v>
      </c>
      <c r="L51" s="176">
        <v>15670</v>
      </c>
      <c r="M51" s="152">
        <v>15480</v>
      </c>
      <c r="N51" s="61">
        <v>15980</v>
      </c>
      <c r="O51" s="42">
        <v>15660</v>
      </c>
      <c r="P51" s="42">
        <v>16480</v>
      </c>
      <c r="Q51" s="176">
        <v>16430</v>
      </c>
      <c r="R51" s="152">
        <v>16290</v>
      </c>
      <c r="S51" s="64" t="s">
        <v>52</v>
      </c>
      <c r="T51" s="177" t="s">
        <v>52</v>
      </c>
      <c r="U51" s="177" t="s">
        <v>52</v>
      </c>
      <c r="V51" s="178" t="s">
        <v>52</v>
      </c>
      <c r="W51" s="179" t="s">
        <v>52</v>
      </c>
      <c r="X51" s="168" t="s">
        <v>74</v>
      </c>
      <c r="Y51" s="43"/>
      <c r="Z51" s="61">
        <v>290</v>
      </c>
      <c r="AA51" s="42">
        <v>300</v>
      </c>
      <c r="AB51" s="42">
        <v>280</v>
      </c>
      <c r="AC51" s="176">
        <v>340</v>
      </c>
      <c r="AD51" s="152">
        <v>340</v>
      </c>
      <c r="AE51" s="61">
        <v>5590</v>
      </c>
      <c r="AF51" s="42">
        <v>5400</v>
      </c>
      <c r="AG51" s="42">
        <v>5540</v>
      </c>
      <c r="AH51" s="176">
        <v>5580</v>
      </c>
      <c r="AI51" s="152">
        <v>5390</v>
      </c>
      <c r="AJ51" s="61">
        <v>5880</v>
      </c>
      <c r="AK51" s="42">
        <v>5700</v>
      </c>
      <c r="AL51" s="42">
        <v>5820</v>
      </c>
      <c r="AM51" s="176">
        <v>5920</v>
      </c>
      <c r="AN51" s="152">
        <v>5730</v>
      </c>
      <c r="AO51" s="64" t="s">
        <v>52</v>
      </c>
      <c r="AP51" s="177" t="s">
        <v>52</v>
      </c>
      <c r="AQ51" s="177" t="s">
        <v>52</v>
      </c>
      <c r="AR51" s="178" t="s">
        <v>52</v>
      </c>
      <c r="AS51" s="179" t="s">
        <v>52</v>
      </c>
      <c r="AT51" s="168" t="s">
        <v>74</v>
      </c>
      <c r="AU51" s="43"/>
      <c r="AV51" s="61">
        <v>1010</v>
      </c>
      <c r="AW51" s="42">
        <v>1000</v>
      </c>
      <c r="AX51" s="42">
        <v>1040</v>
      </c>
      <c r="AY51" s="176">
        <v>1100</v>
      </c>
      <c r="AZ51" s="152">
        <v>1140</v>
      </c>
      <c r="BA51" s="61">
        <v>20850</v>
      </c>
      <c r="BB51" s="42">
        <v>20360</v>
      </c>
      <c r="BC51" s="42">
        <v>21270</v>
      </c>
      <c r="BD51" s="176">
        <v>21250</v>
      </c>
      <c r="BE51" s="152">
        <v>20870</v>
      </c>
      <c r="BF51" s="61">
        <v>21860</v>
      </c>
      <c r="BG51" s="42">
        <v>21360</v>
      </c>
      <c r="BH51" s="42">
        <v>22310</v>
      </c>
      <c r="BI51" s="176">
        <v>22350</v>
      </c>
      <c r="BJ51" s="152">
        <v>22010</v>
      </c>
      <c r="BK51" s="64" t="s">
        <v>52</v>
      </c>
      <c r="BL51" s="177" t="s">
        <v>52</v>
      </c>
      <c r="BM51" s="177" t="s">
        <v>52</v>
      </c>
      <c r="BN51" s="178" t="s">
        <v>52</v>
      </c>
      <c r="BO51" s="179" t="s">
        <v>52</v>
      </c>
    </row>
    <row r="52" spans="1:67" x14ac:dyDescent="0.25">
      <c r="A52" s="630"/>
      <c r="B52" s="168" t="s">
        <v>75</v>
      </c>
      <c r="C52" s="66"/>
      <c r="D52" s="180">
        <v>890</v>
      </c>
      <c r="E52" s="174">
        <v>750</v>
      </c>
      <c r="F52" s="174">
        <v>730</v>
      </c>
      <c r="G52" s="181">
        <v>740</v>
      </c>
      <c r="H52" s="182">
        <v>630</v>
      </c>
      <c r="I52" s="180">
        <v>66840</v>
      </c>
      <c r="J52" s="174">
        <v>61240</v>
      </c>
      <c r="K52" s="174">
        <v>57540</v>
      </c>
      <c r="L52" s="181">
        <v>54790</v>
      </c>
      <c r="M52" s="182">
        <v>43520</v>
      </c>
      <c r="N52" s="180">
        <v>67730</v>
      </c>
      <c r="O52" s="174">
        <v>61990</v>
      </c>
      <c r="P52" s="174">
        <v>58270</v>
      </c>
      <c r="Q52" s="181">
        <v>55530</v>
      </c>
      <c r="R52" s="182">
        <v>44150</v>
      </c>
      <c r="S52" s="64" t="s">
        <v>52</v>
      </c>
      <c r="T52" s="177" t="s">
        <v>52</v>
      </c>
      <c r="U52" s="177" t="s">
        <v>52</v>
      </c>
      <c r="V52" s="183" t="s">
        <v>52</v>
      </c>
      <c r="W52" s="179" t="s">
        <v>52</v>
      </c>
      <c r="X52" s="168" t="s">
        <v>75</v>
      </c>
      <c r="Y52" s="66"/>
      <c r="Z52" s="180">
        <v>870</v>
      </c>
      <c r="AA52" s="174">
        <v>750</v>
      </c>
      <c r="AB52" s="174">
        <v>770</v>
      </c>
      <c r="AC52" s="181">
        <v>810</v>
      </c>
      <c r="AD52" s="182">
        <v>750</v>
      </c>
      <c r="AE52" s="180">
        <v>46280</v>
      </c>
      <c r="AF52" s="174">
        <v>41730</v>
      </c>
      <c r="AG52" s="174">
        <v>38150</v>
      </c>
      <c r="AH52" s="181">
        <v>36430</v>
      </c>
      <c r="AI52" s="182">
        <v>28850</v>
      </c>
      <c r="AJ52" s="180">
        <v>47150</v>
      </c>
      <c r="AK52" s="174">
        <v>42470</v>
      </c>
      <c r="AL52" s="174">
        <v>38920</v>
      </c>
      <c r="AM52" s="181">
        <v>37250</v>
      </c>
      <c r="AN52" s="182">
        <v>29600</v>
      </c>
      <c r="AO52" s="64" t="s">
        <v>52</v>
      </c>
      <c r="AP52" s="177" t="s">
        <v>52</v>
      </c>
      <c r="AQ52" s="177" t="s">
        <v>52</v>
      </c>
      <c r="AR52" s="183" t="s">
        <v>52</v>
      </c>
      <c r="AS52" s="179" t="s">
        <v>52</v>
      </c>
      <c r="AT52" s="168" t="s">
        <v>75</v>
      </c>
      <c r="AU52" s="66"/>
      <c r="AV52" s="180">
        <v>1760</v>
      </c>
      <c r="AW52" s="174">
        <v>1490</v>
      </c>
      <c r="AX52" s="174">
        <v>1500</v>
      </c>
      <c r="AY52" s="181">
        <v>1550</v>
      </c>
      <c r="AZ52" s="182">
        <v>1390</v>
      </c>
      <c r="BA52" s="180">
        <v>113120</v>
      </c>
      <c r="BB52" s="174">
        <v>102970</v>
      </c>
      <c r="BC52" s="174">
        <v>95690</v>
      </c>
      <c r="BD52" s="181">
        <v>91230</v>
      </c>
      <c r="BE52" s="182">
        <v>72360</v>
      </c>
      <c r="BF52" s="180">
        <v>114880</v>
      </c>
      <c r="BG52" s="174">
        <v>104460</v>
      </c>
      <c r="BH52" s="174">
        <v>97190</v>
      </c>
      <c r="BI52" s="181">
        <v>92780</v>
      </c>
      <c r="BJ52" s="182">
        <v>73750</v>
      </c>
      <c r="BK52" s="64" t="s">
        <v>52</v>
      </c>
      <c r="BL52" s="177" t="s">
        <v>52</v>
      </c>
      <c r="BM52" s="177" t="s">
        <v>52</v>
      </c>
      <c r="BN52" s="183" t="s">
        <v>52</v>
      </c>
      <c r="BO52" s="179" t="s">
        <v>52</v>
      </c>
    </row>
    <row r="53" spans="1:67" x14ac:dyDescent="0.25">
      <c r="A53" s="630"/>
      <c r="B53" s="150"/>
      <c r="C53" s="43"/>
      <c r="D53" s="162"/>
      <c r="E53" s="43"/>
      <c r="F53" s="43"/>
      <c r="G53" s="163"/>
      <c r="H53" s="149"/>
      <c r="I53" s="162"/>
      <c r="J53" s="43"/>
      <c r="K53" s="43"/>
      <c r="L53" s="163"/>
      <c r="M53" s="149"/>
      <c r="N53" s="162"/>
      <c r="O53" s="43"/>
      <c r="P53" s="43"/>
      <c r="Q53" s="163"/>
      <c r="R53" s="149"/>
      <c r="S53" s="58"/>
      <c r="T53" s="59"/>
      <c r="U53" s="59"/>
      <c r="V53" s="166"/>
      <c r="W53" s="60"/>
      <c r="X53" s="150"/>
      <c r="Y53" s="43"/>
      <c r="Z53" s="162"/>
      <c r="AA53" s="43"/>
      <c r="AB53" s="43"/>
      <c r="AC53" s="163"/>
      <c r="AD53" s="149"/>
      <c r="AE53" s="162"/>
      <c r="AF53" s="43"/>
      <c r="AG53" s="43"/>
      <c r="AH53" s="163"/>
      <c r="AI53" s="149"/>
      <c r="AJ53" s="162"/>
      <c r="AK53" s="43"/>
      <c r="AL53" s="43"/>
      <c r="AM53" s="163"/>
      <c r="AN53" s="149"/>
      <c r="AO53" s="58"/>
      <c r="AP53" s="59"/>
      <c r="AQ53" s="59"/>
      <c r="AR53" s="166"/>
      <c r="AS53" s="60"/>
      <c r="AT53" s="150"/>
      <c r="AU53" s="43"/>
      <c r="AV53" s="162"/>
      <c r="AW53" s="43"/>
      <c r="AX53" s="43"/>
      <c r="AY53" s="163"/>
      <c r="AZ53" s="149"/>
      <c r="BA53" s="162"/>
      <c r="BB53" s="43"/>
      <c r="BC53" s="43"/>
      <c r="BD53" s="163"/>
      <c r="BE53" s="149"/>
      <c r="BF53" s="162"/>
      <c r="BG53" s="43"/>
      <c r="BH53" s="43"/>
      <c r="BI53" s="163"/>
      <c r="BJ53" s="149"/>
      <c r="BK53" s="58"/>
      <c r="BL53" s="59"/>
      <c r="BM53" s="59"/>
      <c r="BN53" s="166"/>
      <c r="BO53" s="60"/>
    </row>
    <row r="54" spans="1:67" x14ac:dyDescent="0.25">
      <c r="A54" s="630"/>
      <c r="B54" s="150" t="s">
        <v>30</v>
      </c>
      <c r="C54" s="43"/>
      <c r="D54" s="162"/>
      <c r="E54" s="43"/>
      <c r="F54" s="43"/>
      <c r="G54" s="163"/>
      <c r="H54" s="149"/>
      <c r="I54" s="162"/>
      <c r="J54" s="43"/>
      <c r="K54" s="43"/>
      <c r="L54" s="163"/>
      <c r="M54" s="149"/>
      <c r="N54" s="162"/>
      <c r="O54" s="43"/>
      <c r="P54" s="43"/>
      <c r="Q54" s="163"/>
      <c r="R54" s="149"/>
      <c r="S54" s="58"/>
      <c r="T54" s="59"/>
      <c r="U54" s="59"/>
      <c r="V54" s="166"/>
      <c r="W54" s="60"/>
      <c r="X54" s="150" t="s">
        <v>30</v>
      </c>
      <c r="Y54" s="43"/>
      <c r="Z54" s="162"/>
      <c r="AA54" s="43"/>
      <c r="AB54" s="43"/>
      <c r="AC54" s="163"/>
      <c r="AD54" s="149"/>
      <c r="AE54" s="162"/>
      <c r="AF54" s="43"/>
      <c r="AG54" s="43"/>
      <c r="AH54" s="163"/>
      <c r="AI54" s="149"/>
      <c r="AJ54" s="162"/>
      <c r="AK54" s="43"/>
      <c r="AL54" s="43"/>
      <c r="AM54" s="163"/>
      <c r="AN54" s="149"/>
      <c r="AO54" s="58"/>
      <c r="AP54" s="59"/>
      <c r="AQ54" s="59"/>
      <c r="AR54" s="166"/>
      <c r="AS54" s="60"/>
      <c r="AT54" s="150" t="s">
        <v>30</v>
      </c>
      <c r="AU54" s="43"/>
      <c r="AV54" s="162"/>
      <c r="AW54" s="43"/>
      <c r="AX54" s="43"/>
      <c r="AY54" s="163"/>
      <c r="AZ54" s="149"/>
      <c r="BA54" s="162"/>
      <c r="BB54" s="43"/>
      <c r="BC54" s="43"/>
      <c r="BD54" s="163"/>
      <c r="BE54" s="149"/>
      <c r="BF54" s="162"/>
      <c r="BG54" s="43"/>
      <c r="BH54" s="43"/>
      <c r="BI54" s="163"/>
      <c r="BJ54" s="149"/>
      <c r="BK54" s="58"/>
      <c r="BL54" s="59"/>
      <c r="BM54" s="59"/>
      <c r="BN54" s="166"/>
      <c r="BO54" s="60"/>
    </row>
    <row r="55" spans="1:67" x14ac:dyDescent="0.25">
      <c r="A55" s="630"/>
      <c r="B55" s="167" t="s">
        <v>58</v>
      </c>
      <c r="C55" s="43"/>
      <c r="D55" s="162">
        <v>28.5</v>
      </c>
      <c r="E55" s="43">
        <v>31.5</v>
      </c>
      <c r="F55" s="43">
        <v>31.1</v>
      </c>
      <c r="G55" s="175">
        <v>11.8</v>
      </c>
      <c r="H55" s="108">
        <v>14.7</v>
      </c>
      <c r="I55" s="162">
        <v>75.099999999999994</v>
      </c>
      <c r="J55" s="43">
        <v>77.5</v>
      </c>
      <c r="K55" s="43">
        <v>77.3</v>
      </c>
      <c r="L55" s="175">
        <v>57.2</v>
      </c>
      <c r="M55" s="108">
        <v>58.5</v>
      </c>
      <c r="N55" s="162">
        <v>74.7</v>
      </c>
      <c r="O55" s="43">
        <v>77.099999999999994</v>
      </c>
      <c r="P55" s="43">
        <v>76.900000000000006</v>
      </c>
      <c r="Q55" s="175">
        <v>56.8</v>
      </c>
      <c r="R55" s="108">
        <v>58.1</v>
      </c>
      <c r="S55" s="64" t="s">
        <v>52</v>
      </c>
      <c r="T55" s="177" t="s">
        <v>52</v>
      </c>
      <c r="U55" s="177" t="s">
        <v>52</v>
      </c>
      <c r="V55" s="178" t="s">
        <v>52</v>
      </c>
      <c r="W55" s="179" t="s">
        <v>52</v>
      </c>
      <c r="X55" s="167" t="s">
        <v>58</v>
      </c>
      <c r="Y55" s="43"/>
      <c r="Z55" s="162">
        <v>40.5</v>
      </c>
      <c r="AA55" s="43">
        <v>44.4</v>
      </c>
      <c r="AB55" s="43">
        <v>44.9</v>
      </c>
      <c r="AC55" s="175">
        <v>22.1</v>
      </c>
      <c r="AD55" s="108">
        <v>22.4</v>
      </c>
      <c r="AE55" s="162">
        <v>82.7</v>
      </c>
      <c r="AF55" s="43">
        <v>84.6</v>
      </c>
      <c r="AG55" s="43">
        <v>84.7</v>
      </c>
      <c r="AH55" s="175">
        <v>69.5</v>
      </c>
      <c r="AI55" s="108">
        <v>70</v>
      </c>
      <c r="AJ55" s="162">
        <v>82.4</v>
      </c>
      <c r="AK55" s="43">
        <v>84.3</v>
      </c>
      <c r="AL55" s="43">
        <v>84.5</v>
      </c>
      <c r="AM55" s="175">
        <v>69.2</v>
      </c>
      <c r="AN55" s="108">
        <v>69.7</v>
      </c>
      <c r="AO55" s="64" t="s">
        <v>52</v>
      </c>
      <c r="AP55" s="177" t="s">
        <v>52</v>
      </c>
      <c r="AQ55" s="177" t="s">
        <v>52</v>
      </c>
      <c r="AR55" s="178" t="s">
        <v>52</v>
      </c>
      <c r="AS55" s="179" t="s">
        <v>52</v>
      </c>
      <c r="AT55" s="167" t="s">
        <v>58</v>
      </c>
      <c r="AU55" s="43"/>
      <c r="AV55" s="162">
        <v>33.5</v>
      </c>
      <c r="AW55" s="43">
        <v>37.200000000000003</v>
      </c>
      <c r="AX55" s="43">
        <v>37.200000000000003</v>
      </c>
      <c r="AY55" s="175">
        <v>16.5</v>
      </c>
      <c r="AZ55" s="108">
        <v>18.3</v>
      </c>
      <c r="BA55" s="162">
        <v>78.8</v>
      </c>
      <c r="BB55" s="43">
        <v>81</v>
      </c>
      <c r="BC55" s="43">
        <v>80.900000000000006</v>
      </c>
      <c r="BD55" s="175">
        <v>63.2</v>
      </c>
      <c r="BE55" s="108">
        <v>64.099999999999994</v>
      </c>
      <c r="BF55" s="162">
        <v>78.5</v>
      </c>
      <c r="BG55" s="43">
        <v>80.599999999999994</v>
      </c>
      <c r="BH55" s="43">
        <v>80.599999999999994</v>
      </c>
      <c r="BI55" s="175">
        <v>62.8</v>
      </c>
      <c r="BJ55" s="108">
        <v>63.7</v>
      </c>
      <c r="BK55" s="593" t="s">
        <v>52</v>
      </c>
      <c r="BL55" s="43">
        <v>33.299999999999997</v>
      </c>
      <c r="BM55" s="43">
        <v>35.299999999999997</v>
      </c>
      <c r="BN55" s="175">
        <v>19.2</v>
      </c>
      <c r="BO55" s="108">
        <v>19.399999999999999</v>
      </c>
    </row>
    <row r="56" spans="1:67" x14ac:dyDescent="0.25">
      <c r="A56" s="630"/>
      <c r="B56" s="167"/>
      <c r="C56" s="43"/>
      <c r="D56" s="162"/>
      <c r="E56" s="43"/>
      <c r="F56" s="43"/>
      <c r="G56" s="175"/>
      <c r="H56" s="108"/>
      <c r="I56" s="162"/>
      <c r="J56" s="43"/>
      <c r="K56" s="43"/>
      <c r="L56" s="175"/>
      <c r="M56" s="108"/>
      <c r="N56" s="162"/>
      <c r="O56" s="43"/>
      <c r="P56" s="43"/>
      <c r="Q56" s="175"/>
      <c r="R56" s="108"/>
      <c r="S56" s="58"/>
      <c r="T56" s="59"/>
      <c r="U56" s="59"/>
      <c r="V56" s="175"/>
      <c r="W56" s="106"/>
      <c r="X56" s="167"/>
      <c r="Y56" s="43"/>
      <c r="Z56" s="162"/>
      <c r="AA56" s="43"/>
      <c r="AB56" s="43"/>
      <c r="AC56" s="175"/>
      <c r="AD56" s="108"/>
      <c r="AE56" s="162"/>
      <c r="AF56" s="43"/>
      <c r="AG56" s="43"/>
      <c r="AH56" s="175"/>
      <c r="AI56" s="108"/>
      <c r="AJ56" s="162"/>
      <c r="AK56" s="43"/>
      <c r="AL56" s="43"/>
      <c r="AM56" s="175"/>
      <c r="AN56" s="108"/>
      <c r="AO56" s="58"/>
      <c r="AP56" s="59"/>
      <c r="AQ56" s="59"/>
      <c r="AR56" s="175"/>
      <c r="AS56" s="106"/>
      <c r="AT56" s="167"/>
      <c r="AU56" s="43"/>
      <c r="AV56" s="162"/>
      <c r="AW56" s="43"/>
      <c r="AX56" s="43"/>
      <c r="AY56" s="175"/>
      <c r="AZ56" s="108"/>
      <c r="BA56" s="162"/>
      <c r="BB56" s="43"/>
      <c r="BC56" s="43"/>
      <c r="BD56" s="175"/>
      <c r="BE56" s="108"/>
      <c r="BF56" s="162"/>
      <c r="BG56" s="43"/>
      <c r="BH56" s="43"/>
      <c r="BI56" s="175"/>
      <c r="BJ56" s="108"/>
      <c r="BK56" s="58"/>
      <c r="BL56" s="59"/>
      <c r="BM56" s="59"/>
      <c r="BN56" s="175"/>
      <c r="BO56" s="106"/>
    </row>
    <row r="57" spans="1:67" x14ac:dyDescent="0.25">
      <c r="A57" s="630"/>
      <c r="B57" s="168" t="s">
        <v>59</v>
      </c>
      <c r="C57" s="43"/>
      <c r="D57" s="61">
        <v>59</v>
      </c>
      <c r="E57" s="42">
        <v>64.900000000000006</v>
      </c>
      <c r="F57" s="42">
        <v>70</v>
      </c>
      <c r="G57" s="176">
        <v>31.4</v>
      </c>
      <c r="H57" s="152">
        <v>35.5</v>
      </c>
      <c r="I57" s="61">
        <v>87.5</v>
      </c>
      <c r="J57" s="42">
        <v>88.7</v>
      </c>
      <c r="K57" s="42">
        <v>87.6</v>
      </c>
      <c r="L57" s="176">
        <v>70.5</v>
      </c>
      <c r="M57" s="152">
        <v>69.599999999999994</v>
      </c>
      <c r="N57" s="61">
        <v>87.4</v>
      </c>
      <c r="O57" s="42">
        <v>88.6</v>
      </c>
      <c r="P57" s="42">
        <v>87.5</v>
      </c>
      <c r="Q57" s="176">
        <v>70.400000000000006</v>
      </c>
      <c r="R57" s="152">
        <v>69.5</v>
      </c>
      <c r="S57" s="64" t="s">
        <v>52</v>
      </c>
      <c r="T57" s="177" t="s">
        <v>52</v>
      </c>
      <c r="U57" s="177" t="s">
        <v>52</v>
      </c>
      <c r="V57" s="178" t="s">
        <v>52</v>
      </c>
      <c r="W57" s="179" t="s">
        <v>52</v>
      </c>
      <c r="X57" s="168" t="s">
        <v>59</v>
      </c>
      <c r="Y57" s="43"/>
      <c r="Z57" s="61">
        <v>66.7</v>
      </c>
      <c r="AA57" s="42">
        <v>72.5</v>
      </c>
      <c r="AB57" s="42">
        <v>71.900000000000006</v>
      </c>
      <c r="AC57" s="176">
        <v>41.6</v>
      </c>
      <c r="AD57" s="152">
        <v>44</v>
      </c>
      <c r="AE57" s="61">
        <v>90.3</v>
      </c>
      <c r="AF57" s="42">
        <v>91.5</v>
      </c>
      <c r="AG57" s="42">
        <v>91.1</v>
      </c>
      <c r="AH57" s="176">
        <v>78.400000000000006</v>
      </c>
      <c r="AI57" s="152">
        <v>77.599999999999994</v>
      </c>
      <c r="AJ57" s="61">
        <v>90.2</v>
      </c>
      <c r="AK57" s="42">
        <v>91.4</v>
      </c>
      <c r="AL57" s="42">
        <v>91</v>
      </c>
      <c r="AM57" s="176">
        <v>78.2</v>
      </c>
      <c r="AN57" s="152">
        <v>77.5</v>
      </c>
      <c r="AO57" s="64" t="s">
        <v>52</v>
      </c>
      <c r="AP57" s="177" t="s">
        <v>52</v>
      </c>
      <c r="AQ57" s="177" t="s">
        <v>52</v>
      </c>
      <c r="AR57" s="178" t="s">
        <v>52</v>
      </c>
      <c r="AS57" s="179" t="s">
        <v>52</v>
      </c>
      <c r="AT57" s="168" t="s">
        <v>59</v>
      </c>
      <c r="AU57" s="43"/>
      <c r="AV57" s="61">
        <v>62.7</v>
      </c>
      <c r="AW57" s="42">
        <v>69.099999999999994</v>
      </c>
      <c r="AX57" s="42">
        <v>71.099999999999994</v>
      </c>
      <c r="AY57" s="176">
        <v>37.4</v>
      </c>
      <c r="AZ57" s="152">
        <v>40.200000000000003</v>
      </c>
      <c r="BA57" s="61">
        <v>88.9</v>
      </c>
      <c r="BB57" s="42">
        <v>90.1</v>
      </c>
      <c r="BC57" s="42">
        <v>89.4</v>
      </c>
      <c r="BD57" s="176">
        <v>74.599999999999994</v>
      </c>
      <c r="BE57" s="152">
        <v>73.7</v>
      </c>
      <c r="BF57" s="61">
        <v>88.9</v>
      </c>
      <c r="BG57" s="42">
        <v>90.1</v>
      </c>
      <c r="BH57" s="42">
        <v>89.4</v>
      </c>
      <c r="BI57" s="176">
        <v>74.5</v>
      </c>
      <c r="BJ57" s="152">
        <v>73.599999999999994</v>
      </c>
      <c r="BK57" s="64" t="s">
        <v>52</v>
      </c>
      <c r="BL57" s="177" t="s">
        <v>52</v>
      </c>
      <c r="BM57" s="177" t="s">
        <v>52</v>
      </c>
      <c r="BN57" s="178" t="s">
        <v>52</v>
      </c>
      <c r="BO57" s="179" t="s">
        <v>52</v>
      </c>
    </row>
    <row r="58" spans="1:67" x14ac:dyDescent="0.25">
      <c r="A58" s="630"/>
      <c r="B58" s="168"/>
      <c r="C58" s="43"/>
      <c r="D58" s="61"/>
      <c r="E58" s="42"/>
      <c r="F58" s="42"/>
      <c r="G58" s="176"/>
      <c r="H58" s="152"/>
      <c r="I58" s="61"/>
      <c r="J58" s="42"/>
      <c r="K58" s="42"/>
      <c r="L58" s="176"/>
      <c r="M58" s="152"/>
      <c r="N58" s="61"/>
      <c r="O58" s="42"/>
      <c r="P58" s="42"/>
      <c r="Q58" s="176"/>
      <c r="R58" s="152"/>
      <c r="S58" s="64"/>
      <c r="T58" s="177"/>
      <c r="U58" s="177"/>
      <c r="V58" s="178"/>
      <c r="W58" s="179"/>
      <c r="X58" s="168"/>
      <c r="Y58" s="43"/>
      <c r="Z58" s="61"/>
      <c r="AA58" s="42"/>
      <c r="AB58" s="42"/>
      <c r="AC58" s="176"/>
      <c r="AD58" s="152"/>
      <c r="AE58" s="61"/>
      <c r="AF58" s="42"/>
      <c r="AG58" s="42"/>
      <c r="AH58" s="176"/>
      <c r="AI58" s="152"/>
      <c r="AJ58" s="61"/>
      <c r="AK58" s="42"/>
      <c r="AL58" s="42"/>
      <c r="AM58" s="176"/>
      <c r="AN58" s="152"/>
      <c r="AO58" s="64"/>
      <c r="AP58" s="177"/>
      <c r="AQ58" s="177"/>
      <c r="AR58" s="178"/>
      <c r="AS58" s="179"/>
      <c r="AT58" s="168"/>
      <c r="AU58" s="43"/>
      <c r="AV58" s="61"/>
      <c r="AW58" s="42"/>
      <c r="AX58" s="42"/>
      <c r="AY58" s="176"/>
      <c r="AZ58" s="152"/>
      <c r="BA58" s="61"/>
      <c r="BB58" s="42"/>
      <c r="BC58" s="42"/>
      <c r="BD58" s="176"/>
      <c r="BE58" s="152"/>
      <c r="BF58" s="61"/>
      <c r="BG58" s="42"/>
      <c r="BH58" s="42"/>
      <c r="BI58" s="176"/>
      <c r="BJ58" s="152"/>
      <c r="BK58" s="64"/>
      <c r="BL58" s="177"/>
      <c r="BM58" s="177"/>
      <c r="BN58" s="178"/>
      <c r="BO58" s="179"/>
    </row>
    <row r="59" spans="1:67" x14ac:dyDescent="0.25">
      <c r="A59" s="630"/>
      <c r="B59" s="168" t="s">
        <v>53</v>
      </c>
      <c r="C59" s="43"/>
      <c r="D59" s="61">
        <v>31</v>
      </c>
      <c r="E59" s="42">
        <v>35.299999999999997</v>
      </c>
      <c r="F59" s="42">
        <v>34.5</v>
      </c>
      <c r="G59" s="176">
        <v>9</v>
      </c>
      <c r="H59" s="152">
        <v>10.4</v>
      </c>
      <c r="I59" s="61">
        <v>51.6</v>
      </c>
      <c r="J59" s="42">
        <v>56.1</v>
      </c>
      <c r="K59" s="42">
        <v>56.4</v>
      </c>
      <c r="L59" s="176">
        <v>24.4</v>
      </c>
      <c r="M59" s="152">
        <v>23.6</v>
      </c>
      <c r="N59" s="61">
        <v>51.2</v>
      </c>
      <c r="O59" s="42">
        <v>55.7</v>
      </c>
      <c r="P59" s="42">
        <v>56</v>
      </c>
      <c r="Q59" s="176">
        <v>24.1</v>
      </c>
      <c r="R59" s="152">
        <v>23.3</v>
      </c>
      <c r="S59" s="64" t="s">
        <v>52</v>
      </c>
      <c r="T59" s="177" t="s">
        <v>52</v>
      </c>
      <c r="U59" s="177" t="s">
        <v>52</v>
      </c>
      <c r="V59" s="178" t="s">
        <v>52</v>
      </c>
      <c r="W59" s="179" t="s">
        <v>52</v>
      </c>
      <c r="X59" s="168" t="s">
        <v>53</v>
      </c>
      <c r="Y59" s="43"/>
      <c r="Z59" s="61">
        <v>41.9</v>
      </c>
      <c r="AA59" s="42">
        <v>46.2</v>
      </c>
      <c r="AB59" s="42">
        <v>45.8</v>
      </c>
      <c r="AC59" s="176">
        <v>15.1</v>
      </c>
      <c r="AD59" s="152">
        <v>12.8</v>
      </c>
      <c r="AE59" s="61">
        <v>57.7</v>
      </c>
      <c r="AF59" s="42">
        <v>62.2</v>
      </c>
      <c r="AG59" s="42">
        <v>62.5</v>
      </c>
      <c r="AH59" s="176">
        <v>31</v>
      </c>
      <c r="AI59" s="152">
        <v>29.6</v>
      </c>
      <c r="AJ59" s="61">
        <v>57.4</v>
      </c>
      <c r="AK59" s="42">
        <v>61.9</v>
      </c>
      <c r="AL59" s="42">
        <v>62.1</v>
      </c>
      <c r="AM59" s="176">
        <v>30.6</v>
      </c>
      <c r="AN59" s="152">
        <v>29.1</v>
      </c>
      <c r="AO59" s="64" t="s">
        <v>52</v>
      </c>
      <c r="AP59" s="177" t="s">
        <v>52</v>
      </c>
      <c r="AQ59" s="177" t="s">
        <v>52</v>
      </c>
      <c r="AR59" s="178" t="s">
        <v>52</v>
      </c>
      <c r="AS59" s="179" t="s">
        <v>52</v>
      </c>
      <c r="AT59" s="168" t="s">
        <v>53</v>
      </c>
      <c r="AU59" s="43"/>
      <c r="AV59" s="61">
        <v>35.6</v>
      </c>
      <c r="AW59" s="42">
        <v>39.799999999999997</v>
      </c>
      <c r="AX59" s="42">
        <v>39.200000000000003</v>
      </c>
      <c r="AY59" s="176">
        <v>11.7</v>
      </c>
      <c r="AZ59" s="152">
        <v>11.4</v>
      </c>
      <c r="BA59" s="61">
        <v>54</v>
      </c>
      <c r="BB59" s="42">
        <v>58.4</v>
      </c>
      <c r="BC59" s="42">
        <v>58.7</v>
      </c>
      <c r="BD59" s="176">
        <v>26.9</v>
      </c>
      <c r="BE59" s="152">
        <v>25.8</v>
      </c>
      <c r="BF59" s="61">
        <v>53.6</v>
      </c>
      <c r="BG59" s="42">
        <v>58</v>
      </c>
      <c r="BH59" s="42">
        <v>58.3</v>
      </c>
      <c r="BI59" s="176">
        <v>26.5</v>
      </c>
      <c r="BJ59" s="152">
        <v>25.4</v>
      </c>
      <c r="BK59" s="64" t="s">
        <v>52</v>
      </c>
      <c r="BL59" s="177" t="s">
        <v>52</v>
      </c>
      <c r="BM59" s="177" t="s">
        <v>52</v>
      </c>
      <c r="BN59" s="178" t="s">
        <v>52</v>
      </c>
      <c r="BO59" s="179" t="s">
        <v>52</v>
      </c>
    </row>
    <row r="60" spans="1:67" x14ac:dyDescent="0.25">
      <c r="A60" s="630"/>
      <c r="B60" s="168" t="s">
        <v>74</v>
      </c>
      <c r="C60" s="43"/>
      <c r="D60" s="61">
        <v>14.9</v>
      </c>
      <c r="E60" s="42">
        <v>16.8</v>
      </c>
      <c r="F60" s="42">
        <v>15.5</v>
      </c>
      <c r="G60" s="176">
        <v>4.2</v>
      </c>
      <c r="H60" s="152">
        <v>4</v>
      </c>
      <c r="I60" s="61">
        <v>25.6</v>
      </c>
      <c r="J60" s="42">
        <v>28.2</v>
      </c>
      <c r="K60" s="42">
        <v>29</v>
      </c>
      <c r="L60" s="176">
        <v>11.6</v>
      </c>
      <c r="M60" s="152">
        <v>12.4</v>
      </c>
      <c r="N60" s="61">
        <v>25.1</v>
      </c>
      <c r="O60" s="42">
        <v>27.7</v>
      </c>
      <c r="P60" s="42">
        <v>28.4</v>
      </c>
      <c r="Q60" s="176">
        <v>11.3</v>
      </c>
      <c r="R60" s="152">
        <v>12</v>
      </c>
      <c r="S60" s="64" t="s">
        <v>52</v>
      </c>
      <c r="T60" s="177" t="s">
        <v>52</v>
      </c>
      <c r="U60" s="177" t="s">
        <v>52</v>
      </c>
      <c r="V60" s="178" t="s">
        <v>52</v>
      </c>
      <c r="W60" s="179" t="s">
        <v>52</v>
      </c>
      <c r="X60" s="168" t="s">
        <v>74</v>
      </c>
      <c r="Y60" s="43"/>
      <c r="Z60" s="61">
        <v>10.9</v>
      </c>
      <c r="AA60" s="42">
        <v>16.8</v>
      </c>
      <c r="AB60" s="42">
        <v>17.600000000000001</v>
      </c>
      <c r="AC60" s="176">
        <v>2.4</v>
      </c>
      <c r="AD60" s="152">
        <v>2.4</v>
      </c>
      <c r="AE60" s="61">
        <v>22.9</v>
      </c>
      <c r="AF60" s="42">
        <v>25.4</v>
      </c>
      <c r="AG60" s="42">
        <v>27.5</v>
      </c>
      <c r="AH60" s="176">
        <v>10.1</v>
      </c>
      <c r="AI60" s="152">
        <v>10.4</v>
      </c>
      <c r="AJ60" s="61">
        <v>22.3</v>
      </c>
      <c r="AK60" s="42">
        <v>25</v>
      </c>
      <c r="AL60" s="42">
        <v>27</v>
      </c>
      <c r="AM60" s="176">
        <v>9.6</v>
      </c>
      <c r="AN60" s="152">
        <v>9.9</v>
      </c>
      <c r="AO60" s="64" t="s">
        <v>52</v>
      </c>
      <c r="AP60" s="177" t="s">
        <v>52</v>
      </c>
      <c r="AQ60" s="177" t="s">
        <v>52</v>
      </c>
      <c r="AR60" s="178" t="s">
        <v>52</v>
      </c>
      <c r="AS60" s="179" t="s">
        <v>52</v>
      </c>
      <c r="AT60" s="168" t="s">
        <v>74</v>
      </c>
      <c r="AU60" s="43"/>
      <c r="AV60" s="61">
        <v>13.8</v>
      </c>
      <c r="AW60" s="42">
        <v>16.8</v>
      </c>
      <c r="AX60" s="42">
        <v>16.100000000000001</v>
      </c>
      <c r="AY60" s="176">
        <v>3.6</v>
      </c>
      <c r="AZ60" s="152">
        <v>3.5</v>
      </c>
      <c r="BA60" s="61">
        <v>24.9</v>
      </c>
      <c r="BB60" s="42">
        <v>27.4</v>
      </c>
      <c r="BC60" s="42">
        <v>28.6</v>
      </c>
      <c r="BD60" s="176">
        <v>11.2</v>
      </c>
      <c r="BE60" s="152">
        <v>11.9</v>
      </c>
      <c r="BF60" s="61">
        <v>24.4</v>
      </c>
      <c r="BG60" s="42">
        <v>26.9</v>
      </c>
      <c r="BH60" s="42">
        <v>28</v>
      </c>
      <c r="BI60" s="176">
        <v>10.8</v>
      </c>
      <c r="BJ60" s="152">
        <v>11.4</v>
      </c>
      <c r="BK60" s="64" t="s">
        <v>52</v>
      </c>
      <c r="BL60" s="177" t="s">
        <v>52</v>
      </c>
      <c r="BM60" s="177" t="s">
        <v>52</v>
      </c>
      <c r="BN60" s="178" t="s">
        <v>52</v>
      </c>
      <c r="BO60" s="179" t="s">
        <v>52</v>
      </c>
    </row>
    <row r="61" spans="1:67" x14ac:dyDescent="0.25">
      <c r="A61" s="630"/>
      <c r="B61" s="171" t="s">
        <v>75</v>
      </c>
      <c r="C61" s="70"/>
      <c r="D61" s="184">
        <v>43.9</v>
      </c>
      <c r="E61" s="185">
        <v>52.5</v>
      </c>
      <c r="F61" s="185">
        <v>54.5</v>
      </c>
      <c r="G61" s="186">
        <v>14.1</v>
      </c>
      <c r="H61" s="187">
        <v>18.600000000000001</v>
      </c>
      <c r="I61" s="184">
        <v>57.6</v>
      </c>
      <c r="J61" s="185">
        <v>62.9</v>
      </c>
      <c r="K61" s="185">
        <v>63.9</v>
      </c>
      <c r="L61" s="186">
        <v>28.1</v>
      </c>
      <c r="M61" s="187">
        <v>27.6</v>
      </c>
      <c r="N61" s="184">
        <v>57.4</v>
      </c>
      <c r="O61" s="185">
        <v>62.8</v>
      </c>
      <c r="P61" s="185">
        <v>63.8</v>
      </c>
      <c r="Q61" s="186">
        <v>27.9</v>
      </c>
      <c r="R61" s="187">
        <v>27.5</v>
      </c>
      <c r="S61" s="188" t="s">
        <v>52</v>
      </c>
      <c r="T61" s="189" t="s">
        <v>52</v>
      </c>
      <c r="U61" s="189" t="s">
        <v>52</v>
      </c>
      <c r="V61" s="190" t="s">
        <v>52</v>
      </c>
      <c r="W61" s="191" t="s">
        <v>52</v>
      </c>
      <c r="X61" s="171" t="s">
        <v>75</v>
      </c>
      <c r="Y61" s="70"/>
      <c r="Z61" s="184">
        <v>52.4</v>
      </c>
      <c r="AA61" s="185">
        <v>58.1</v>
      </c>
      <c r="AB61" s="185">
        <v>55.9</v>
      </c>
      <c r="AC61" s="186">
        <v>20.399999999999999</v>
      </c>
      <c r="AD61" s="187">
        <v>17.399999999999999</v>
      </c>
      <c r="AE61" s="184">
        <v>61.9</v>
      </c>
      <c r="AF61" s="185">
        <v>67</v>
      </c>
      <c r="AG61" s="185">
        <v>67.599999999999994</v>
      </c>
      <c r="AH61" s="186">
        <v>34.200000000000003</v>
      </c>
      <c r="AI61" s="187">
        <v>33.200000000000003</v>
      </c>
      <c r="AJ61" s="184">
        <v>61.8</v>
      </c>
      <c r="AK61" s="185">
        <v>66.8</v>
      </c>
      <c r="AL61" s="185">
        <v>67.400000000000006</v>
      </c>
      <c r="AM61" s="186">
        <v>33.9</v>
      </c>
      <c r="AN61" s="187">
        <v>32.799999999999997</v>
      </c>
      <c r="AO61" s="188" t="s">
        <v>52</v>
      </c>
      <c r="AP61" s="189" t="s">
        <v>52</v>
      </c>
      <c r="AQ61" s="189" t="s">
        <v>52</v>
      </c>
      <c r="AR61" s="190" t="s">
        <v>52</v>
      </c>
      <c r="AS61" s="191" t="s">
        <v>52</v>
      </c>
      <c r="AT61" s="171" t="s">
        <v>75</v>
      </c>
      <c r="AU61" s="70"/>
      <c r="AV61" s="184">
        <v>48.1</v>
      </c>
      <c r="AW61" s="185">
        <v>55.3</v>
      </c>
      <c r="AX61" s="185">
        <v>55.2</v>
      </c>
      <c r="AY61" s="186">
        <v>17.399999999999999</v>
      </c>
      <c r="AZ61" s="187">
        <v>18</v>
      </c>
      <c r="BA61" s="184">
        <v>59.4</v>
      </c>
      <c r="BB61" s="185">
        <v>64.5</v>
      </c>
      <c r="BC61" s="185">
        <v>65.400000000000006</v>
      </c>
      <c r="BD61" s="186">
        <v>30.5</v>
      </c>
      <c r="BE61" s="187">
        <v>29.8</v>
      </c>
      <c r="BF61" s="184">
        <v>59.2</v>
      </c>
      <c r="BG61" s="185">
        <v>64.400000000000006</v>
      </c>
      <c r="BH61" s="185">
        <v>65.2</v>
      </c>
      <c r="BI61" s="186">
        <v>30.3</v>
      </c>
      <c r="BJ61" s="187">
        <v>29.6</v>
      </c>
      <c r="BK61" s="188" t="s">
        <v>52</v>
      </c>
      <c r="BL61" s="189" t="s">
        <v>52</v>
      </c>
      <c r="BM61" s="189" t="s">
        <v>52</v>
      </c>
      <c r="BN61" s="190" t="s">
        <v>52</v>
      </c>
      <c r="BO61" s="191" t="s">
        <v>52</v>
      </c>
    </row>
    <row r="62" spans="1:67" ht="15" customHeight="1" x14ac:dyDescent="0.25">
      <c r="A62" s="630" t="s">
        <v>78</v>
      </c>
      <c r="B62" s="147"/>
      <c r="C62" s="48"/>
      <c r="D62" s="622" t="s">
        <v>5</v>
      </c>
      <c r="E62" s="622"/>
      <c r="F62" s="622"/>
      <c r="G62" s="634"/>
      <c r="H62" s="622"/>
      <c r="I62" s="622" t="s">
        <v>21</v>
      </c>
      <c r="J62" s="622"/>
      <c r="K62" s="622"/>
      <c r="L62" s="622"/>
      <c r="M62" s="622"/>
      <c r="N62" s="622" t="s">
        <v>22</v>
      </c>
      <c r="O62" s="622"/>
      <c r="P62" s="622"/>
      <c r="Q62" s="622"/>
      <c r="R62" s="622"/>
      <c r="S62" s="622" t="s">
        <v>71</v>
      </c>
      <c r="T62" s="622"/>
      <c r="U62" s="622"/>
      <c r="V62" s="622"/>
      <c r="W62" s="622"/>
      <c r="X62" s="147"/>
      <c r="Y62" s="48"/>
      <c r="Z62" s="622" t="s">
        <v>5</v>
      </c>
      <c r="AA62" s="622"/>
      <c r="AB62" s="622"/>
      <c r="AC62" s="634"/>
      <c r="AD62" s="622"/>
      <c r="AE62" s="622" t="s">
        <v>21</v>
      </c>
      <c r="AF62" s="622"/>
      <c r="AG62" s="622"/>
      <c r="AH62" s="622"/>
      <c r="AI62" s="622"/>
      <c r="AJ62" s="622" t="s">
        <v>22</v>
      </c>
      <c r="AK62" s="622"/>
      <c r="AL62" s="622"/>
      <c r="AM62" s="622"/>
      <c r="AN62" s="622"/>
      <c r="AO62" s="622" t="s">
        <v>71</v>
      </c>
      <c r="AP62" s="622"/>
      <c r="AQ62" s="622"/>
      <c r="AR62" s="622"/>
      <c r="AS62" s="622"/>
      <c r="AT62" s="147"/>
      <c r="AU62" s="48"/>
      <c r="AV62" s="622" t="s">
        <v>5</v>
      </c>
      <c r="AW62" s="622"/>
      <c r="AX62" s="622"/>
      <c r="AY62" s="634"/>
      <c r="AZ62" s="622"/>
      <c r="BA62" s="622" t="s">
        <v>21</v>
      </c>
      <c r="BB62" s="622"/>
      <c r="BC62" s="622"/>
      <c r="BD62" s="622"/>
      <c r="BE62" s="622"/>
      <c r="BF62" s="622" t="s">
        <v>22</v>
      </c>
      <c r="BG62" s="622"/>
      <c r="BH62" s="622"/>
      <c r="BI62" s="622"/>
      <c r="BJ62" s="622"/>
      <c r="BK62" s="622" t="s">
        <v>71</v>
      </c>
      <c r="BL62" s="622"/>
      <c r="BM62" s="622"/>
      <c r="BN62" s="622"/>
      <c r="BO62" s="622"/>
    </row>
    <row r="63" spans="1:67" ht="45" x14ac:dyDescent="0.25">
      <c r="A63" s="630"/>
      <c r="B63" s="157"/>
      <c r="C63" s="50"/>
      <c r="D63" s="158">
        <v>2011</v>
      </c>
      <c r="E63" s="159">
        <v>2012</v>
      </c>
      <c r="F63" s="159">
        <v>2013</v>
      </c>
      <c r="G63" s="160" t="s">
        <v>72</v>
      </c>
      <c r="H63" s="161" t="s">
        <v>73</v>
      </c>
      <c r="I63" s="148">
        <v>2011</v>
      </c>
      <c r="J63" s="148">
        <v>2012</v>
      </c>
      <c r="K63" s="148">
        <v>2013</v>
      </c>
      <c r="L63" s="160" t="s">
        <v>72</v>
      </c>
      <c r="M63" s="161" t="s">
        <v>73</v>
      </c>
      <c r="N63" s="158">
        <v>2011</v>
      </c>
      <c r="O63" s="159">
        <v>2012</v>
      </c>
      <c r="P63" s="159">
        <v>2013</v>
      </c>
      <c r="Q63" s="160" t="s">
        <v>72</v>
      </c>
      <c r="R63" s="161" t="s">
        <v>73</v>
      </c>
      <c r="S63" s="158">
        <v>2011</v>
      </c>
      <c r="T63" s="159">
        <v>2012</v>
      </c>
      <c r="U63" s="159">
        <v>2013</v>
      </c>
      <c r="V63" s="160" t="s">
        <v>72</v>
      </c>
      <c r="W63" s="161" t="s">
        <v>73</v>
      </c>
      <c r="X63" s="157"/>
      <c r="Y63" s="50"/>
      <c r="Z63" s="158">
        <v>2011</v>
      </c>
      <c r="AA63" s="159">
        <v>2012</v>
      </c>
      <c r="AB63" s="159">
        <v>2013</v>
      </c>
      <c r="AC63" s="160" t="s">
        <v>72</v>
      </c>
      <c r="AD63" s="161" t="s">
        <v>73</v>
      </c>
      <c r="AE63" s="148">
        <v>2011</v>
      </c>
      <c r="AF63" s="148">
        <v>2012</v>
      </c>
      <c r="AG63" s="148">
        <v>2013</v>
      </c>
      <c r="AH63" s="160" t="s">
        <v>72</v>
      </c>
      <c r="AI63" s="161" t="s">
        <v>73</v>
      </c>
      <c r="AJ63" s="158">
        <v>2011</v>
      </c>
      <c r="AK63" s="159">
        <v>2012</v>
      </c>
      <c r="AL63" s="159">
        <v>2013</v>
      </c>
      <c r="AM63" s="160" t="s">
        <v>72</v>
      </c>
      <c r="AN63" s="161" t="s">
        <v>73</v>
      </c>
      <c r="AO63" s="158">
        <v>2011</v>
      </c>
      <c r="AP63" s="159">
        <v>2012</v>
      </c>
      <c r="AQ63" s="159">
        <v>2013</v>
      </c>
      <c r="AR63" s="160" t="s">
        <v>72</v>
      </c>
      <c r="AS63" s="161" t="s">
        <v>73</v>
      </c>
      <c r="AT63" s="157"/>
      <c r="AU63" s="50"/>
      <c r="AV63" s="158">
        <v>2011</v>
      </c>
      <c r="AW63" s="159">
        <v>2012</v>
      </c>
      <c r="AX63" s="159">
        <v>2013</v>
      </c>
      <c r="AY63" s="160" t="s">
        <v>72</v>
      </c>
      <c r="AZ63" s="161" t="s">
        <v>73</v>
      </c>
      <c r="BA63" s="148">
        <v>2011</v>
      </c>
      <c r="BB63" s="148">
        <v>2012</v>
      </c>
      <c r="BC63" s="148">
        <v>2013</v>
      </c>
      <c r="BD63" s="160" t="s">
        <v>72</v>
      </c>
      <c r="BE63" s="161" t="s">
        <v>73</v>
      </c>
      <c r="BF63" s="158">
        <v>2011</v>
      </c>
      <c r="BG63" s="159">
        <v>2012</v>
      </c>
      <c r="BH63" s="159">
        <v>2013</v>
      </c>
      <c r="BI63" s="160" t="s">
        <v>72</v>
      </c>
      <c r="BJ63" s="161" t="s">
        <v>73</v>
      </c>
      <c r="BK63" s="158">
        <v>2011</v>
      </c>
      <c r="BL63" s="159">
        <v>2012</v>
      </c>
      <c r="BM63" s="159">
        <v>2013</v>
      </c>
      <c r="BN63" s="160" t="s">
        <v>72</v>
      </c>
      <c r="BO63" s="161" t="s">
        <v>73</v>
      </c>
    </row>
    <row r="64" spans="1:67" x14ac:dyDescent="0.25">
      <c r="A64" s="630"/>
      <c r="B64" s="150"/>
      <c r="C64" s="43"/>
      <c r="D64" s="162"/>
      <c r="E64" s="43"/>
      <c r="F64" s="43"/>
      <c r="G64" s="163"/>
      <c r="H64" s="149"/>
      <c r="I64" s="43"/>
      <c r="J64" s="42"/>
      <c r="K64" s="42"/>
      <c r="L64" s="164"/>
      <c r="M64" s="42"/>
      <c r="N64" s="162"/>
      <c r="O64" s="43"/>
      <c r="P64" s="43"/>
      <c r="Q64" s="164"/>
      <c r="R64" s="149"/>
      <c r="S64" s="54"/>
      <c r="T64" s="55"/>
      <c r="U64" s="55"/>
      <c r="V64" s="165"/>
      <c r="W64" s="56"/>
      <c r="X64" s="150"/>
      <c r="Y64" s="43"/>
      <c r="Z64" s="162"/>
      <c r="AA64" s="43"/>
      <c r="AB64" s="43"/>
      <c r="AC64" s="163"/>
      <c r="AD64" s="149"/>
      <c r="AE64" s="43"/>
      <c r="AF64" s="42"/>
      <c r="AG64" s="42"/>
      <c r="AH64" s="164"/>
      <c r="AI64" s="42"/>
      <c r="AJ64" s="162"/>
      <c r="AK64" s="43"/>
      <c r="AL64" s="43"/>
      <c r="AM64" s="164"/>
      <c r="AN64" s="149"/>
      <c r="AO64" s="54"/>
      <c r="AP64" s="55"/>
      <c r="AQ64" s="55"/>
      <c r="AR64" s="165"/>
      <c r="AS64" s="56"/>
      <c r="AT64" s="150"/>
      <c r="AU64" s="43"/>
      <c r="AV64" s="162"/>
      <c r="AW64" s="43"/>
      <c r="AX64" s="43"/>
      <c r="AY64" s="163"/>
      <c r="AZ64" s="149"/>
      <c r="BA64" s="43"/>
      <c r="BB64" s="42"/>
      <c r="BC64" s="42"/>
      <c r="BD64" s="164"/>
      <c r="BE64" s="42"/>
      <c r="BF64" s="162"/>
      <c r="BG64" s="43"/>
      <c r="BH64" s="43"/>
      <c r="BI64" s="164"/>
      <c r="BJ64" s="149"/>
      <c r="BK64" s="54"/>
      <c r="BL64" s="55"/>
      <c r="BM64" s="55"/>
      <c r="BN64" s="165"/>
      <c r="BO64" s="56"/>
    </row>
    <row r="65" spans="1:67" x14ac:dyDescent="0.25">
      <c r="A65" s="630"/>
      <c r="B65" s="150" t="s">
        <v>23</v>
      </c>
      <c r="C65" s="43"/>
      <c r="D65" s="162"/>
      <c r="E65" s="43"/>
      <c r="F65" s="43"/>
      <c r="G65" s="163"/>
      <c r="H65" s="149"/>
      <c r="I65" s="43"/>
      <c r="J65" s="42"/>
      <c r="K65" s="42"/>
      <c r="L65" s="163"/>
      <c r="M65" s="42"/>
      <c r="N65" s="162"/>
      <c r="O65" s="43"/>
      <c r="P65" s="43"/>
      <c r="Q65" s="163"/>
      <c r="R65" s="149"/>
      <c r="S65" s="54"/>
      <c r="T65" s="55"/>
      <c r="U65" s="55"/>
      <c r="V65" s="166"/>
      <c r="W65" s="56"/>
      <c r="X65" s="150" t="s">
        <v>23</v>
      </c>
      <c r="Y65" s="43"/>
      <c r="Z65" s="162"/>
      <c r="AA65" s="43"/>
      <c r="AB65" s="43"/>
      <c r="AC65" s="163"/>
      <c r="AD65" s="149"/>
      <c r="AE65" s="43"/>
      <c r="AF65" s="42"/>
      <c r="AG65" s="42"/>
      <c r="AH65" s="163"/>
      <c r="AI65" s="42"/>
      <c r="AJ65" s="162"/>
      <c r="AK65" s="43"/>
      <c r="AL65" s="43"/>
      <c r="AM65" s="163"/>
      <c r="AN65" s="149"/>
      <c r="AO65" s="54"/>
      <c r="AP65" s="55"/>
      <c r="AQ65" s="55"/>
      <c r="AR65" s="166"/>
      <c r="AS65" s="56"/>
      <c r="AT65" s="150" t="s">
        <v>23</v>
      </c>
      <c r="AU65" s="43"/>
      <c r="AV65" s="162"/>
      <c r="AW65" s="43"/>
      <c r="AX65" s="43"/>
      <c r="AY65" s="163"/>
      <c r="AZ65" s="149"/>
      <c r="BA65" s="43"/>
      <c r="BB65" s="42"/>
      <c r="BC65" s="42"/>
      <c r="BD65" s="163"/>
      <c r="BE65" s="42"/>
      <c r="BF65" s="162"/>
      <c r="BG65" s="43"/>
      <c r="BH65" s="43"/>
      <c r="BI65" s="163"/>
      <c r="BJ65" s="149"/>
      <c r="BK65" s="54"/>
      <c r="BL65" s="55"/>
      <c r="BM65" s="55"/>
      <c r="BN65" s="166"/>
      <c r="BO65" s="56"/>
    </row>
    <row r="66" spans="1:67" x14ac:dyDescent="0.25">
      <c r="A66" s="630"/>
      <c r="B66" s="167" t="s">
        <v>58</v>
      </c>
      <c r="C66" s="43"/>
      <c r="D66" s="162">
        <v>2220</v>
      </c>
      <c r="E66" s="43">
        <v>2110</v>
      </c>
      <c r="F66" s="43">
        <v>2190</v>
      </c>
      <c r="G66" s="175">
        <v>2100</v>
      </c>
      <c r="H66" s="108">
        <v>2160</v>
      </c>
      <c r="I66" s="162">
        <v>283430</v>
      </c>
      <c r="J66" s="43">
        <v>283290</v>
      </c>
      <c r="K66" s="43">
        <v>288570</v>
      </c>
      <c r="L66" s="175">
        <v>283280</v>
      </c>
      <c r="M66" s="108">
        <v>280370</v>
      </c>
      <c r="N66" s="162">
        <v>285650</v>
      </c>
      <c r="O66" s="43">
        <v>285390</v>
      </c>
      <c r="P66" s="43">
        <v>290760</v>
      </c>
      <c r="Q66" s="175">
        <v>285380</v>
      </c>
      <c r="R66" s="108">
        <v>282530</v>
      </c>
      <c r="S66" s="64" t="s">
        <v>52</v>
      </c>
      <c r="T66" s="177" t="s">
        <v>52</v>
      </c>
      <c r="U66" s="177" t="s">
        <v>52</v>
      </c>
      <c r="V66" s="178" t="s">
        <v>52</v>
      </c>
      <c r="W66" s="179" t="s">
        <v>52</v>
      </c>
      <c r="X66" s="167" t="s">
        <v>58</v>
      </c>
      <c r="Y66" s="43"/>
      <c r="Z66" s="162">
        <v>1770</v>
      </c>
      <c r="AA66" s="43">
        <v>1840</v>
      </c>
      <c r="AB66" s="43">
        <v>1890</v>
      </c>
      <c r="AC66" s="175">
        <v>1950</v>
      </c>
      <c r="AD66" s="108">
        <v>1990</v>
      </c>
      <c r="AE66" s="162">
        <v>273050</v>
      </c>
      <c r="AF66" s="43">
        <v>270800</v>
      </c>
      <c r="AG66" s="43">
        <v>277500</v>
      </c>
      <c r="AH66" s="175">
        <v>271210</v>
      </c>
      <c r="AI66" s="108">
        <v>267720</v>
      </c>
      <c r="AJ66" s="162">
        <v>274820</v>
      </c>
      <c r="AK66" s="43">
        <v>272640</v>
      </c>
      <c r="AL66" s="43">
        <v>279390</v>
      </c>
      <c r="AM66" s="175">
        <v>273150</v>
      </c>
      <c r="AN66" s="108">
        <v>269710</v>
      </c>
      <c r="AO66" s="64" t="s">
        <v>52</v>
      </c>
      <c r="AP66" s="177" t="s">
        <v>52</v>
      </c>
      <c r="AQ66" s="177" t="s">
        <v>52</v>
      </c>
      <c r="AR66" s="178" t="s">
        <v>52</v>
      </c>
      <c r="AS66" s="179" t="s">
        <v>52</v>
      </c>
      <c r="AT66" s="167" t="s">
        <v>58</v>
      </c>
      <c r="AU66" s="43"/>
      <c r="AV66" s="162">
        <v>3990</v>
      </c>
      <c r="AW66" s="43">
        <v>3950</v>
      </c>
      <c r="AX66" s="43">
        <v>4080</v>
      </c>
      <c r="AY66" s="175">
        <v>4050</v>
      </c>
      <c r="AZ66" s="108">
        <v>4150</v>
      </c>
      <c r="BA66" s="162">
        <v>556470</v>
      </c>
      <c r="BB66" s="43">
        <v>554090</v>
      </c>
      <c r="BC66" s="43">
        <v>566080</v>
      </c>
      <c r="BD66" s="175">
        <v>554490</v>
      </c>
      <c r="BE66" s="108">
        <v>548090</v>
      </c>
      <c r="BF66" s="162">
        <v>560460</v>
      </c>
      <c r="BG66" s="43">
        <v>558030</v>
      </c>
      <c r="BH66" s="43">
        <v>570150</v>
      </c>
      <c r="BI66" s="175">
        <v>558540</v>
      </c>
      <c r="BJ66" s="108">
        <v>552240</v>
      </c>
      <c r="BK66" s="593" t="s">
        <v>52</v>
      </c>
      <c r="BL66" s="55">
        <v>11820</v>
      </c>
      <c r="BM66" s="55">
        <v>12470</v>
      </c>
      <c r="BN66" s="175">
        <v>13020</v>
      </c>
      <c r="BO66" s="108">
        <v>13110</v>
      </c>
    </row>
    <row r="67" spans="1:67" x14ac:dyDescent="0.25">
      <c r="A67" s="630"/>
      <c r="B67" s="167"/>
      <c r="C67" s="43"/>
      <c r="D67" s="162"/>
      <c r="E67" s="43"/>
      <c r="F67" s="43"/>
      <c r="G67" s="175"/>
      <c r="H67" s="108"/>
      <c r="I67" s="162"/>
      <c r="J67" s="43"/>
      <c r="K67" s="43"/>
      <c r="L67" s="175"/>
      <c r="M67" s="108"/>
      <c r="N67" s="162"/>
      <c r="O67" s="43"/>
      <c r="P67" s="43"/>
      <c r="Q67" s="175"/>
      <c r="R67" s="108"/>
      <c r="S67" s="58"/>
      <c r="T67" s="59"/>
      <c r="U67" s="59"/>
      <c r="V67" s="175"/>
      <c r="W67" s="106"/>
      <c r="X67" s="167"/>
      <c r="Y67" s="43"/>
      <c r="Z67" s="162"/>
      <c r="AA67" s="43"/>
      <c r="AB67" s="43"/>
      <c r="AC67" s="175"/>
      <c r="AD67" s="108"/>
      <c r="AE67" s="162"/>
      <c r="AF67" s="43"/>
      <c r="AG67" s="43"/>
      <c r="AH67" s="175"/>
      <c r="AI67" s="108"/>
      <c r="AJ67" s="162"/>
      <c r="AK67" s="43"/>
      <c r="AL67" s="43"/>
      <c r="AM67" s="175"/>
      <c r="AN67" s="108"/>
      <c r="AO67" s="58"/>
      <c r="AP67" s="59"/>
      <c r="AQ67" s="59"/>
      <c r="AR67" s="175"/>
      <c r="AS67" s="106"/>
      <c r="AT67" s="167"/>
      <c r="AU67" s="43"/>
      <c r="AV67" s="162"/>
      <c r="AW67" s="43"/>
      <c r="AX67" s="43"/>
      <c r="AY67" s="175"/>
      <c r="AZ67" s="108"/>
      <c r="BA67" s="162"/>
      <c r="BB67" s="43"/>
      <c r="BC67" s="43"/>
      <c r="BD67" s="175"/>
      <c r="BE67" s="108"/>
      <c r="BF67" s="162"/>
      <c r="BG67" s="43"/>
      <c r="BH67" s="43"/>
      <c r="BI67" s="175"/>
      <c r="BJ67" s="108"/>
      <c r="BK67" s="58"/>
      <c r="BL67" s="59"/>
      <c r="BM67" s="59"/>
      <c r="BN67" s="175"/>
      <c r="BO67" s="106"/>
    </row>
    <row r="68" spans="1:67" x14ac:dyDescent="0.25">
      <c r="A68" s="630"/>
      <c r="B68" s="168" t="s">
        <v>59</v>
      </c>
      <c r="C68" s="43"/>
      <c r="D68" s="61">
        <v>410</v>
      </c>
      <c r="E68" s="42">
        <v>400</v>
      </c>
      <c r="F68" s="42">
        <v>390</v>
      </c>
      <c r="G68" s="176">
        <v>470</v>
      </c>
      <c r="H68" s="152">
        <v>590</v>
      </c>
      <c r="I68" s="61">
        <v>198240</v>
      </c>
      <c r="J68" s="42">
        <v>202010</v>
      </c>
      <c r="K68" s="42">
        <v>209420</v>
      </c>
      <c r="L68" s="176">
        <v>210470</v>
      </c>
      <c r="M68" s="152">
        <v>218900</v>
      </c>
      <c r="N68" s="61">
        <v>198650</v>
      </c>
      <c r="O68" s="42">
        <v>202410</v>
      </c>
      <c r="P68" s="42">
        <v>209800</v>
      </c>
      <c r="Q68" s="176">
        <v>210950</v>
      </c>
      <c r="R68" s="152">
        <v>219490</v>
      </c>
      <c r="S68" s="64" t="s">
        <v>52</v>
      </c>
      <c r="T68" s="177" t="s">
        <v>52</v>
      </c>
      <c r="U68" s="177" t="s">
        <v>52</v>
      </c>
      <c r="V68" s="178" t="s">
        <v>52</v>
      </c>
      <c r="W68" s="179" t="s">
        <v>52</v>
      </c>
      <c r="X68" s="168" t="s">
        <v>59</v>
      </c>
      <c r="Y68" s="43"/>
      <c r="Z68" s="61">
        <v>480</v>
      </c>
      <c r="AA68" s="42">
        <v>590</v>
      </c>
      <c r="AB68" s="42">
        <v>620</v>
      </c>
      <c r="AC68" s="176">
        <v>720</v>
      </c>
      <c r="AD68" s="152">
        <v>820</v>
      </c>
      <c r="AE68" s="61">
        <v>218970</v>
      </c>
      <c r="AF68" s="42">
        <v>220220</v>
      </c>
      <c r="AG68" s="42">
        <v>229400</v>
      </c>
      <c r="AH68" s="176">
        <v>226670</v>
      </c>
      <c r="AI68" s="152">
        <v>231130</v>
      </c>
      <c r="AJ68" s="61">
        <v>219450</v>
      </c>
      <c r="AK68" s="42">
        <v>220810</v>
      </c>
      <c r="AL68" s="42">
        <v>230020</v>
      </c>
      <c r="AM68" s="176">
        <v>227390</v>
      </c>
      <c r="AN68" s="152">
        <v>231950</v>
      </c>
      <c r="AO68" s="64" t="s">
        <v>52</v>
      </c>
      <c r="AP68" s="177" t="s">
        <v>52</v>
      </c>
      <c r="AQ68" s="177" t="s">
        <v>52</v>
      </c>
      <c r="AR68" s="178" t="s">
        <v>52</v>
      </c>
      <c r="AS68" s="179" t="s">
        <v>52</v>
      </c>
      <c r="AT68" s="168" t="s">
        <v>59</v>
      </c>
      <c r="AU68" s="43"/>
      <c r="AV68" s="61">
        <v>890</v>
      </c>
      <c r="AW68" s="42">
        <v>990</v>
      </c>
      <c r="AX68" s="42">
        <v>1010</v>
      </c>
      <c r="AY68" s="176">
        <v>1190</v>
      </c>
      <c r="AZ68" s="152">
        <v>1400</v>
      </c>
      <c r="BA68" s="61">
        <v>417210</v>
      </c>
      <c r="BB68" s="42">
        <v>422230</v>
      </c>
      <c r="BC68" s="42">
        <v>438820</v>
      </c>
      <c r="BD68" s="176">
        <v>437140</v>
      </c>
      <c r="BE68" s="152">
        <v>450030</v>
      </c>
      <c r="BF68" s="61">
        <v>418100</v>
      </c>
      <c r="BG68" s="42">
        <v>423220</v>
      </c>
      <c r="BH68" s="42">
        <v>439820</v>
      </c>
      <c r="BI68" s="176">
        <v>438330</v>
      </c>
      <c r="BJ68" s="152">
        <v>451440</v>
      </c>
      <c r="BK68" s="64" t="s">
        <v>52</v>
      </c>
      <c r="BL68" s="177" t="s">
        <v>52</v>
      </c>
      <c r="BM68" s="177" t="s">
        <v>52</v>
      </c>
      <c r="BN68" s="178" t="s">
        <v>52</v>
      </c>
      <c r="BO68" s="179" t="s">
        <v>52</v>
      </c>
    </row>
    <row r="69" spans="1:67" x14ac:dyDescent="0.25">
      <c r="A69" s="630"/>
      <c r="B69" s="168"/>
      <c r="C69" s="43"/>
      <c r="D69" s="61"/>
      <c r="E69" s="42"/>
      <c r="F69" s="42"/>
      <c r="G69" s="176"/>
      <c r="H69" s="152"/>
      <c r="I69" s="61"/>
      <c r="J69" s="42"/>
      <c r="K69" s="42"/>
      <c r="L69" s="176"/>
      <c r="M69" s="152"/>
      <c r="N69" s="61"/>
      <c r="O69" s="42"/>
      <c r="P69" s="42"/>
      <c r="Q69" s="176"/>
      <c r="R69" s="152"/>
      <c r="S69" s="64"/>
      <c r="T69" s="177"/>
      <c r="U69" s="177"/>
      <c r="V69" s="178"/>
      <c r="W69" s="179"/>
      <c r="X69" s="168"/>
      <c r="Y69" s="43"/>
      <c r="Z69" s="61"/>
      <c r="AA69" s="42"/>
      <c r="AB69" s="42"/>
      <c r="AC69" s="176"/>
      <c r="AD69" s="152"/>
      <c r="AE69" s="61"/>
      <c r="AF69" s="42"/>
      <c r="AG69" s="42"/>
      <c r="AH69" s="176"/>
      <c r="AI69" s="152"/>
      <c r="AJ69" s="61"/>
      <c r="AK69" s="42"/>
      <c r="AL69" s="42"/>
      <c r="AM69" s="176"/>
      <c r="AN69" s="152"/>
      <c r="AO69" s="64"/>
      <c r="AP69" s="177"/>
      <c r="AQ69" s="177"/>
      <c r="AR69" s="178"/>
      <c r="AS69" s="179"/>
      <c r="AT69" s="168"/>
      <c r="AU69" s="43"/>
      <c r="AV69" s="61"/>
      <c r="AW69" s="42"/>
      <c r="AX69" s="42"/>
      <c r="AY69" s="176"/>
      <c r="AZ69" s="152"/>
      <c r="BA69" s="61"/>
      <c r="BB69" s="42"/>
      <c r="BC69" s="42"/>
      <c r="BD69" s="176"/>
      <c r="BE69" s="152"/>
      <c r="BF69" s="61"/>
      <c r="BG69" s="42"/>
      <c r="BH69" s="42"/>
      <c r="BI69" s="176"/>
      <c r="BJ69" s="152"/>
      <c r="BK69" s="64"/>
      <c r="BL69" s="177"/>
      <c r="BM69" s="177"/>
      <c r="BN69" s="178"/>
      <c r="BO69" s="179"/>
    </row>
    <row r="70" spans="1:67" x14ac:dyDescent="0.25">
      <c r="A70" s="630"/>
      <c r="B70" s="168" t="s">
        <v>53</v>
      </c>
      <c r="C70" s="43"/>
      <c r="D70" s="61">
        <v>1410</v>
      </c>
      <c r="E70" s="42">
        <v>1310</v>
      </c>
      <c r="F70" s="42">
        <v>1400</v>
      </c>
      <c r="G70" s="176">
        <v>1430</v>
      </c>
      <c r="H70" s="152">
        <v>1390</v>
      </c>
      <c r="I70" s="61">
        <v>76200</v>
      </c>
      <c r="J70" s="42">
        <v>72270</v>
      </c>
      <c r="K70" s="42">
        <v>70210</v>
      </c>
      <c r="L70" s="176">
        <v>68420</v>
      </c>
      <c r="M70" s="152">
        <v>57470</v>
      </c>
      <c r="N70" s="61">
        <v>77610</v>
      </c>
      <c r="O70" s="42">
        <v>73580</v>
      </c>
      <c r="P70" s="42">
        <v>71600</v>
      </c>
      <c r="Q70" s="176">
        <v>69850</v>
      </c>
      <c r="R70" s="152">
        <v>58860</v>
      </c>
      <c r="S70" s="64" t="s">
        <v>52</v>
      </c>
      <c r="T70" s="177" t="s">
        <v>52</v>
      </c>
      <c r="U70" s="177" t="s">
        <v>52</v>
      </c>
      <c r="V70" s="178" t="s">
        <v>52</v>
      </c>
      <c r="W70" s="179" t="s">
        <v>52</v>
      </c>
      <c r="X70" s="168" t="s">
        <v>53</v>
      </c>
      <c r="Y70" s="43"/>
      <c r="Z70" s="61">
        <v>1070</v>
      </c>
      <c r="AA70" s="42">
        <v>990</v>
      </c>
      <c r="AB70" s="42">
        <v>1020</v>
      </c>
      <c r="AC70" s="176">
        <v>1130</v>
      </c>
      <c r="AD70" s="152">
        <v>1060</v>
      </c>
      <c r="AE70" s="61">
        <v>48550</v>
      </c>
      <c r="AF70" s="42">
        <v>44680</v>
      </c>
      <c r="AG70" s="42">
        <v>41950</v>
      </c>
      <c r="AH70" s="176">
        <v>40790</v>
      </c>
      <c r="AI70" s="152">
        <v>33300</v>
      </c>
      <c r="AJ70" s="61">
        <v>49630</v>
      </c>
      <c r="AK70" s="42">
        <v>45670</v>
      </c>
      <c r="AL70" s="42">
        <v>42970</v>
      </c>
      <c r="AM70" s="176">
        <v>41920</v>
      </c>
      <c r="AN70" s="152">
        <v>34360</v>
      </c>
      <c r="AO70" s="64" t="s">
        <v>52</v>
      </c>
      <c r="AP70" s="177" t="s">
        <v>52</v>
      </c>
      <c r="AQ70" s="177" t="s">
        <v>52</v>
      </c>
      <c r="AR70" s="178" t="s">
        <v>52</v>
      </c>
      <c r="AS70" s="179" t="s">
        <v>52</v>
      </c>
      <c r="AT70" s="168" t="s">
        <v>53</v>
      </c>
      <c r="AU70" s="43"/>
      <c r="AV70" s="61">
        <v>2490</v>
      </c>
      <c r="AW70" s="42">
        <v>2300</v>
      </c>
      <c r="AX70" s="42">
        <v>2410</v>
      </c>
      <c r="AY70" s="176">
        <v>2560</v>
      </c>
      <c r="AZ70" s="152">
        <v>2450</v>
      </c>
      <c r="BA70" s="61">
        <v>124750</v>
      </c>
      <c r="BB70" s="42">
        <v>116940</v>
      </c>
      <c r="BC70" s="42">
        <v>112160</v>
      </c>
      <c r="BD70" s="176">
        <v>109210</v>
      </c>
      <c r="BE70" s="152">
        <v>90780</v>
      </c>
      <c r="BF70" s="61">
        <v>127240</v>
      </c>
      <c r="BG70" s="42">
        <v>119240</v>
      </c>
      <c r="BH70" s="42">
        <v>114570</v>
      </c>
      <c r="BI70" s="176">
        <v>111760</v>
      </c>
      <c r="BJ70" s="152">
        <v>93220</v>
      </c>
      <c r="BK70" s="64" t="s">
        <v>52</v>
      </c>
      <c r="BL70" s="177" t="s">
        <v>52</v>
      </c>
      <c r="BM70" s="177" t="s">
        <v>52</v>
      </c>
      <c r="BN70" s="178" t="s">
        <v>52</v>
      </c>
      <c r="BO70" s="179" t="s">
        <v>52</v>
      </c>
    </row>
    <row r="71" spans="1:67" x14ac:dyDescent="0.25">
      <c r="A71" s="630"/>
      <c r="B71" s="168" t="s">
        <v>74</v>
      </c>
      <c r="C71" s="43"/>
      <c r="D71" s="61">
        <v>650</v>
      </c>
      <c r="E71" s="42">
        <v>670</v>
      </c>
      <c r="F71" s="42">
        <v>730</v>
      </c>
      <c r="G71" s="176">
        <v>740</v>
      </c>
      <c r="H71" s="152">
        <v>780</v>
      </c>
      <c r="I71" s="61">
        <v>13960</v>
      </c>
      <c r="J71" s="42">
        <v>14150</v>
      </c>
      <c r="K71" s="42">
        <v>15030</v>
      </c>
      <c r="L71" s="176">
        <v>15310</v>
      </c>
      <c r="M71" s="152">
        <v>15220</v>
      </c>
      <c r="N71" s="61">
        <v>14610</v>
      </c>
      <c r="O71" s="42">
        <v>14820</v>
      </c>
      <c r="P71" s="42">
        <v>15760</v>
      </c>
      <c r="Q71" s="176">
        <v>16050</v>
      </c>
      <c r="R71" s="152">
        <v>16000</v>
      </c>
      <c r="S71" s="64" t="s">
        <v>52</v>
      </c>
      <c r="T71" s="177" t="s">
        <v>52</v>
      </c>
      <c r="U71" s="177" t="s">
        <v>52</v>
      </c>
      <c r="V71" s="178" t="s">
        <v>52</v>
      </c>
      <c r="W71" s="179" t="s">
        <v>52</v>
      </c>
      <c r="X71" s="168" t="s">
        <v>74</v>
      </c>
      <c r="Y71" s="43"/>
      <c r="Z71" s="61">
        <v>280</v>
      </c>
      <c r="AA71" s="42">
        <v>290</v>
      </c>
      <c r="AB71" s="42">
        <v>270</v>
      </c>
      <c r="AC71" s="176">
        <v>330</v>
      </c>
      <c r="AD71" s="152">
        <v>330</v>
      </c>
      <c r="AE71" s="61">
        <v>5180</v>
      </c>
      <c r="AF71" s="42">
        <v>5150</v>
      </c>
      <c r="AG71" s="42">
        <v>5340</v>
      </c>
      <c r="AH71" s="176">
        <v>5450</v>
      </c>
      <c r="AI71" s="152">
        <v>5320</v>
      </c>
      <c r="AJ71" s="61">
        <v>5450</v>
      </c>
      <c r="AK71" s="42">
        <v>5440</v>
      </c>
      <c r="AL71" s="42">
        <v>5600</v>
      </c>
      <c r="AM71" s="176">
        <v>5780</v>
      </c>
      <c r="AN71" s="152">
        <v>5650</v>
      </c>
      <c r="AO71" s="64" t="s">
        <v>52</v>
      </c>
      <c r="AP71" s="177" t="s">
        <v>52</v>
      </c>
      <c r="AQ71" s="177" t="s">
        <v>52</v>
      </c>
      <c r="AR71" s="178" t="s">
        <v>52</v>
      </c>
      <c r="AS71" s="179" t="s">
        <v>52</v>
      </c>
      <c r="AT71" s="168" t="s">
        <v>74</v>
      </c>
      <c r="AU71" s="43"/>
      <c r="AV71" s="61">
        <v>930</v>
      </c>
      <c r="AW71" s="42">
        <v>950</v>
      </c>
      <c r="AX71" s="42">
        <v>1000</v>
      </c>
      <c r="AY71" s="176">
        <v>1070</v>
      </c>
      <c r="AZ71" s="152">
        <v>1120</v>
      </c>
      <c r="BA71" s="61">
        <v>19140</v>
      </c>
      <c r="BB71" s="42">
        <v>19300</v>
      </c>
      <c r="BC71" s="42">
        <v>20360</v>
      </c>
      <c r="BD71" s="176">
        <v>20760</v>
      </c>
      <c r="BE71" s="152">
        <v>20530</v>
      </c>
      <c r="BF71" s="61">
        <v>20060</v>
      </c>
      <c r="BG71" s="42">
        <v>20250</v>
      </c>
      <c r="BH71" s="42">
        <v>21360</v>
      </c>
      <c r="BI71" s="176">
        <v>21830</v>
      </c>
      <c r="BJ71" s="152">
        <v>21650</v>
      </c>
      <c r="BK71" s="64" t="s">
        <v>52</v>
      </c>
      <c r="BL71" s="177" t="s">
        <v>52</v>
      </c>
      <c r="BM71" s="177" t="s">
        <v>52</v>
      </c>
      <c r="BN71" s="178" t="s">
        <v>52</v>
      </c>
      <c r="BO71" s="179" t="s">
        <v>52</v>
      </c>
    </row>
    <row r="72" spans="1:67" x14ac:dyDescent="0.25">
      <c r="A72" s="630"/>
      <c r="B72" s="168" t="s">
        <v>75</v>
      </c>
      <c r="C72" s="66"/>
      <c r="D72" s="180">
        <v>760</v>
      </c>
      <c r="E72" s="174">
        <v>650</v>
      </c>
      <c r="F72" s="174">
        <v>670</v>
      </c>
      <c r="G72" s="181">
        <v>690</v>
      </c>
      <c r="H72" s="182">
        <v>610</v>
      </c>
      <c r="I72" s="180">
        <v>62240</v>
      </c>
      <c r="J72" s="174">
        <v>58110</v>
      </c>
      <c r="K72" s="174">
        <v>55180</v>
      </c>
      <c r="L72" s="181">
        <v>53110</v>
      </c>
      <c r="M72" s="182">
        <v>42250</v>
      </c>
      <c r="N72" s="180">
        <v>63000</v>
      </c>
      <c r="O72" s="174">
        <v>58760</v>
      </c>
      <c r="P72" s="174">
        <v>55850</v>
      </c>
      <c r="Q72" s="181">
        <v>53800</v>
      </c>
      <c r="R72" s="182">
        <v>42860</v>
      </c>
      <c r="S72" s="64" t="s">
        <v>52</v>
      </c>
      <c r="T72" s="177" t="s">
        <v>52</v>
      </c>
      <c r="U72" s="177" t="s">
        <v>52</v>
      </c>
      <c r="V72" s="183" t="s">
        <v>52</v>
      </c>
      <c r="W72" s="179" t="s">
        <v>52</v>
      </c>
      <c r="X72" s="168" t="s">
        <v>75</v>
      </c>
      <c r="Y72" s="66"/>
      <c r="Z72" s="180">
        <v>800</v>
      </c>
      <c r="AA72" s="174">
        <v>700</v>
      </c>
      <c r="AB72" s="174">
        <v>750</v>
      </c>
      <c r="AC72" s="181">
        <v>800</v>
      </c>
      <c r="AD72" s="182">
        <v>730</v>
      </c>
      <c r="AE72" s="180">
        <v>43380</v>
      </c>
      <c r="AF72" s="174">
        <v>39530</v>
      </c>
      <c r="AG72" s="174">
        <v>36620</v>
      </c>
      <c r="AH72" s="181">
        <v>35340</v>
      </c>
      <c r="AI72" s="182">
        <v>27990</v>
      </c>
      <c r="AJ72" s="180">
        <v>44180</v>
      </c>
      <c r="AK72" s="174">
        <v>40230</v>
      </c>
      <c r="AL72" s="174">
        <v>37360</v>
      </c>
      <c r="AM72" s="181">
        <v>36140</v>
      </c>
      <c r="AN72" s="182">
        <v>28720</v>
      </c>
      <c r="AO72" s="64" t="s">
        <v>52</v>
      </c>
      <c r="AP72" s="177" t="s">
        <v>52</v>
      </c>
      <c r="AQ72" s="177" t="s">
        <v>52</v>
      </c>
      <c r="AR72" s="183" t="s">
        <v>52</v>
      </c>
      <c r="AS72" s="179" t="s">
        <v>52</v>
      </c>
      <c r="AT72" s="168" t="s">
        <v>75</v>
      </c>
      <c r="AU72" s="66"/>
      <c r="AV72" s="180">
        <v>1560</v>
      </c>
      <c r="AW72" s="174">
        <v>1350</v>
      </c>
      <c r="AX72" s="174">
        <v>1420</v>
      </c>
      <c r="AY72" s="181">
        <v>1480</v>
      </c>
      <c r="AZ72" s="182">
        <v>1330</v>
      </c>
      <c r="BA72" s="180">
        <v>105610</v>
      </c>
      <c r="BB72" s="174">
        <v>97640</v>
      </c>
      <c r="BC72" s="174">
        <v>91800</v>
      </c>
      <c r="BD72" s="181">
        <v>88450</v>
      </c>
      <c r="BE72" s="182">
        <v>70240</v>
      </c>
      <c r="BF72" s="180">
        <v>107180</v>
      </c>
      <c r="BG72" s="174">
        <v>98990</v>
      </c>
      <c r="BH72" s="174">
        <v>93210</v>
      </c>
      <c r="BI72" s="181">
        <v>89940</v>
      </c>
      <c r="BJ72" s="182">
        <v>71580</v>
      </c>
      <c r="BK72" s="64" t="s">
        <v>52</v>
      </c>
      <c r="BL72" s="177" t="s">
        <v>52</v>
      </c>
      <c r="BM72" s="177" t="s">
        <v>52</v>
      </c>
      <c r="BN72" s="183" t="s">
        <v>52</v>
      </c>
      <c r="BO72" s="179" t="s">
        <v>52</v>
      </c>
    </row>
    <row r="73" spans="1:67" x14ac:dyDescent="0.25">
      <c r="A73" s="630"/>
      <c r="B73" s="150"/>
      <c r="C73" s="43"/>
      <c r="D73" s="162"/>
      <c r="E73" s="43"/>
      <c r="F73" s="43"/>
      <c r="G73" s="163"/>
      <c r="H73" s="149"/>
      <c r="I73" s="162"/>
      <c r="J73" s="43"/>
      <c r="K73" s="43"/>
      <c r="L73" s="163"/>
      <c r="M73" s="149"/>
      <c r="N73" s="162"/>
      <c r="O73" s="43"/>
      <c r="P73" s="43"/>
      <c r="Q73" s="163"/>
      <c r="R73" s="149"/>
      <c r="S73" s="58"/>
      <c r="T73" s="59"/>
      <c r="U73" s="59"/>
      <c r="V73" s="166"/>
      <c r="W73" s="60"/>
      <c r="X73" s="150"/>
      <c r="Y73" s="43"/>
      <c r="Z73" s="162"/>
      <c r="AA73" s="43"/>
      <c r="AB73" s="43"/>
      <c r="AC73" s="163"/>
      <c r="AD73" s="149"/>
      <c r="AE73" s="162"/>
      <c r="AF73" s="43"/>
      <c r="AG73" s="43"/>
      <c r="AH73" s="163"/>
      <c r="AI73" s="149"/>
      <c r="AJ73" s="162"/>
      <c r="AK73" s="43"/>
      <c r="AL73" s="43"/>
      <c r="AM73" s="163"/>
      <c r="AN73" s="149"/>
      <c r="AO73" s="58"/>
      <c r="AP73" s="59"/>
      <c r="AQ73" s="59"/>
      <c r="AR73" s="166"/>
      <c r="AS73" s="60"/>
      <c r="AT73" s="150"/>
      <c r="AU73" s="43"/>
      <c r="AV73" s="162"/>
      <c r="AW73" s="43"/>
      <c r="AX73" s="43"/>
      <c r="AY73" s="163"/>
      <c r="AZ73" s="149"/>
      <c r="BA73" s="162"/>
      <c r="BB73" s="43"/>
      <c r="BC73" s="43"/>
      <c r="BD73" s="163"/>
      <c r="BE73" s="149"/>
      <c r="BF73" s="162"/>
      <c r="BG73" s="43"/>
      <c r="BH73" s="43"/>
      <c r="BI73" s="163"/>
      <c r="BJ73" s="149"/>
      <c r="BK73" s="58"/>
      <c r="BL73" s="59"/>
      <c r="BM73" s="59"/>
      <c r="BN73" s="166"/>
      <c r="BO73" s="60"/>
    </row>
    <row r="74" spans="1:67" x14ac:dyDescent="0.25">
      <c r="A74" s="630"/>
      <c r="B74" s="150" t="s">
        <v>30</v>
      </c>
      <c r="C74" s="43"/>
      <c r="D74" s="162"/>
      <c r="E74" s="43"/>
      <c r="F74" s="43"/>
      <c r="G74" s="163"/>
      <c r="H74" s="149"/>
      <c r="I74" s="162"/>
      <c r="J74" s="43"/>
      <c r="K74" s="43"/>
      <c r="L74" s="163"/>
      <c r="M74" s="149"/>
      <c r="N74" s="162"/>
      <c r="O74" s="43"/>
      <c r="P74" s="43"/>
      <c r="Q74" s="163"/>
      <c r="R74" s="149"/>
      <c r="S74" s="58"/>
      <c r="T74" s="59"/>
      <c r="U74" s="59"/>
      <c r="V74" s="166"/>
      <c r="W74" s="60"/>
      <c r="X74" s="150" t="s">
        <v>30</v>
      </c>
      <c r="Y74" s="43"/>
      <c r="Z74" s="162"/>
      <c r="AA74" s="43"/>
      <c r="AB74" s="43"/>
      <c r="AC74" s="163"/>
      <c r="AD74" s="149"/>
      <c r="AE74" s="162"/>
      <c r="AF74" s="43"/>
      <c r="AG74" s="43"/>
      <c r="AH74" s="163"/>
      <c r="AI74" s="149"/>
      <c r="AJ74" s="162"/>
      <c r="AK74" s="43"/>
      <c r="AL74" s="43"/>
      <c r="AM74" s="163"/>
      <c r="AN74" s="149"/>
      <c r="AO74" s="58"/>
      <c r="AP74" s="59"/>
      <c r="AQ74" s="59"/>
      <c r="AR74" s="166"/>
      <c r="AS74" s="60"/>
      <c r="AT74" s="150" t="s">
        <v>30</v>
      </c>
      <c r="AU74" s="43"/>
      <c r="AV74" s="162"/>
      <c r="AW74" s="43"/>
      <c r="AX74" s="43"/>
      <c r="AY74" s="163"/>
      <c r="AZ74" s="149"/>
      <c r="BA74" s="162"/>
      <c r="BB74" s="43"/>
      <c r="BC74" s="43"/>
      <c r="BD74" s="163"/>
      <c r="BE74" s="149"/>
      <c r="BF74" s="162"/>
      <c r="BG74" s="43"/>
      <c r="BH74" s="43"/>
      <c r="BI74" s="163"/>
      <c r="BJ74" s="149"/>
      <c r="BK74" s="58"/>
      <c r="BL74" s="59"/>
      <c r="BM74" s="59"/>
      <c r="BN74" s="166"/>
      <c r="BO74" s="60"/>
    </row>
    <row r="75" spans="1:67" x14ac:dyDescent="0.25">
      <c r="A75" s="630"/>
      <c r="B75" s="167" t="s">
        <v>58</v>
      </c>
      <c r="C75" s="43"/>
      <c r="D75" s="162">
        <v>25.7</v>
      </c>
      <c r="E75" s="43">
        <v>25.1</v>
      </c>
      <c r="F75" s="43">
        <v>26.3</v>
      </c>
      <c r="G75" s="175">
        <v>26.5</v>
      </c>
      <c r="H75" s="108">
        <v>29.7</v>
      </c>
      <c r="I75" s="162">
        <v>64.900000000000006</v>
      </c>
      <c r="J75" s="43">
        <v>59.9</v>
      </c>
      <c r="K75" s="43">
        <v>62.5</v>
      </c>
      <c r="L75" s="175">
        <v>64.2</v>
      </c>
      <c r="M75" s="108">
        <v>64.3</v>
      </c>
      <c r="N75" s="162">
        <v>64.599999999999994</v>
      </c>
      <c r="O75" s="43">
        <v>59.7</v>
      </c>
      <c r="P75" s="43">
        <v>62.3</v>
      </c>
      <c r="Q75" s="175">
        <v>63.9</v>
      </c>
      <c r="R75" s="108">
        <v>64</v>
      </c>
      <c r="S75" s="64" t="s">
        <v>52</v>
      </c>
      <c r="T75" s="177" t="s">
        <v>52</v>
      </c>
      <c r="U75" s="177" t="s">
        <v>52</v>
      </c>
      <c r="V75" s="178" t="s">
        <v>52</v>
      </c>
      <c r="W75" s="179" t="s">
        <v>52</v>
      </c>
      <c r="X75" s="167" t="s">
        <v>58</v>
      </c>
      <c r="Y75" s="43"/>
      <c r="Z75" s="162">
        <v>42.2</v>
      </c>
      <c r="AA75" s="43">
        <v>38.5</v>
      </c>
      <c r="AB75" s="43">
        <v>40.200000000000003</v>
      </c>
      <c r="AC75" s="175">
        <v>43.8</v>
      </c>
      <c r="AD75" s="108">
        <v>44.5</v>
      </c>
      <c r="AE75" s="162">
        <v>75.900000000000006</v>
      </c>
      <c r="AF75" s="43">
        <v>73.3</v>
      </c>
      <c r="AG75" s="43">
        <v>75.2</v>
      </c>
      <c r="AH75" s="175">
        <v>76.099999999999994</v>
      </c>
      <c r="AI75" s="108">
        <v>75.2</v>
      </c>
      <c r="AJ75" s="162">
        <v>75.7</v>
      </c>
      <c r="AK75" s="43">
        <v>73</v>
      </c>
      <c r="AL75" s="43">
        <v>75</v>
      </c>
      <c r="AM75" s="175">
        <v>75.900000000000006</v>
      </c>
      <c r="AN75" s="108">
        <v>75</v>
      </c>
      <c r="AO75" s="64" t="s">
        <v>52</v>
      </c>
      <c r="AP75" s="177" t="s">
        <v>52</v>
      </c>
      <c r="AQ75" s="177" t="s">
        <v>52</v>
      </c>
      <c r="AR75" s="178" t="s">
        <v>52</v>
      </c>
      <c r="AS75" s="179" t="s">
        <v>52</v>
      </c>
      <c r="AT75" s="167" t="s">
        <v>58</v>
      </c>
      <c r="AU75" s="43"/>
      <c r="AV75" s="162">
        <v>33</v>
      </c>
      <c r="AW75" s="43">
        <v>31.3</v>
      </c>
      <c r="AX75" s="43">
        <v>32.700000000000003</v>
      </c>
      <c r="AY75" s="175">
        <v>34.799999999999997</v>
      </c>
      <c r="AZ75" s="108">
        <v>36.799999999999997</v>
      </c>
      <c r="BA75" s="162">
        <v>70.3</v>
      </c>
      <c r="BB75" s="43">
        <v>66.5</v>
      </c>
      <c r="BC75" s="43">
        <v>68.8</v>
      </c>
      <c r="BD75" s="175">
        <v>70</v>
      </c>
      <c r="BE75" s="108">
        <v>69.599999999999994</v>
      </c>
      <c r="BF75" s="162">
        <v>70</v>
      </c>
      <c r="BG75" s="43">
        <v>66.2</v>
      </c>
      <c r="BH75" s="43">
        <v>68.5</v>
      </c>
      <c r="BI75" s="175">
        <v>69.7</v>
      </c>
      <c r="BJ75" s="108">
        <v>69.400000000000006</v>
      </c>
      <c r="BK75" s="593" t="s">
        <v>52</v>
      </c>
      <c r="BL75" s="43">
        <v>25.2</v>
      </c>
      <c r="BM75" s="43">
        <v>27</v>
      </c>
      <c r="BN75" s="175">
        <v>30.6</v>
      </c>
      <c r="BO75" s="108">
        <v>30.6</v>
      </c>
    </row>
    <row r="76" spans="1:67" x14ac:dyDescent="0.25">
      <c r="A76" s="630"/>
      <c r="B76" s="167"/>
      <c r="C76" s="43"/>
      <c r="D76" s="162"/>
      <c r="E76" s="43"/>
      <c r="F76" s="43"/>
      <c r="G76" s="175"/>
      <c r="H76" s="108"/>
      <c r="I76" s="162"/>
      <c r="J76" s="43"/>
      <c r="K76" s="43"/>
      <c r="L76" s="175"/>
      <c r="M76" s="108"/>
      <c r="N76" s="162"/>
      <c r="O76" s="43"/>
      <c r="P76" s="43"/>
      <c r="Q76" s="175"/>
      <c r="R76" s="108"/>
      <c r="S76" s="58"/>
      <c r="T76" s="59"/>
      <c r="U76" s="59"/>
      <c r="V76" s="175"/>
      <c r="W76" s="106"/>
      <c r="X76" s="167"/>
      <c r="Y76" s="43"/>
      <c r="Z76" s="162"/>
      <c r="AA76" s="43"/>
      <c r="AB76" s="43"/>
      <c r="AC76" s="175"/>
      <c r="AD76" s="108"/>
      <c r="AE76" s="162"/>
      <c r="AF76" s="43"/>
      <c r="AG76" s="43"/>
      <c r="AH76" s="175"/>
      <c r="AI76" s="108"/>
      <c r="AJ76" s="162"/>
      <c r="AK76" s="43"/>
      <c r="AL76" s="43"/>
      <c r="AM76" s="175"/>
      <c r="AN76" s="108"/>
      <c r="AO76" s="58"/>
      <c r="AP76" s="59"/>
      <c r="AQ76" s="59"/>
      <c r="AR76" s="175"/>
      <c r="AS76" s="106"/>
      <c r="AT76" s="167"/>
      <c r="AU76" s="43"/>
      <c r="AV76" s="162"/>
      <c r="AW76" s="43"/>
      <c r="AX76" s="43"/>
      <c r="AY76" s="175"/>
      <c r="AZ76" s="108"/>
      <c r="BA76" s="162"/>
      <c r="BB76" s="43"/>
      <c r="BC76" s="43"/>
      <c r="BD76" s="175"/>
      <c r="BE76" s="108"/>
      <c r="BF76" s="162"/>
      <c r="BG76" s="43"/>
      <c r="BH76" s="43"/>
      <c r="BI76" s="175"/>
      <c r="BJ76" s="108"/>
      <c r="BK76" s="58"/>
      <c r="BL76" s="59"/>
      <c r="BM76" s="59"/>
      <c r="BN76" s="175"/>
      <c r="BO76" s="106"/>
    </row>
    <row r="77" spans="1:67" x14ac:dyDescent="0.25">
      <c r="A77" s="630"/>
      <c r="B77" s="168" t="s">
        <v>59</v>
      </c>
      <c r="C77" s="43"/>
      <c r="D77" s="61">
        <v>46.2</v>
      </c>
      <c r="E77" s="42">
        <v>48.6</v>
      </c>
      <c r="F77" s="42">
        <v>53.1</v>
      </c>
      <c r="G77" s="176">
        <v>44.3</v>
      </c>
      <c r="H77" s="152">
        <v>47.7</v>
      </c>
      <c r="I77" s="61">
        <v>75.400000000000006</v>
      </c>
      <c r="J77" s="42">
        <v>69.400000000000006</v>
      </c>
      <c r="K77" s="42">
        <v>71.8</v>
      </c>
      <c r="L77" s="176">
        <v>72.2</v>
      </c>
      <c r="M77" s="152">
        <v>70.8</v>
      </c>
      <c r="N77" s="61">
        <v>75.400000000000006</v>
      </c>
      <c r="O77" s="42">
        <v>69.3</v>
      </c>
      <c r="P77" s="42">
        <v>71.8</v>
      </c>
      <c r="Q77" s="176">
        <v>72.2</v>
      </c>
      <c r="R77" s="152">
        <v>70.7</v>
      </c>
      <c r="S77" s="64" t="s">
        <v>52</v>
      </c>
      <c r="T77" s="177" t="s">
        <v>52</v>
      </c>
      <c r="U77" s="177" t="s">
        <v>52</v>
      </c>
      <c r="V77" s="178" t="s">
        <v>52</v>
      </c>
      <c r="W77" s="179" t="s">
        <v>52</v>
      </c>
      <c r="X77" s="168" t="s">
        <v>59</v>
      </c>
      <c r="Y77" s="43"/>
      <c r="Z77" s="61">
        <v>63.2</v>
      </c>
      <c r="AA77" s="42">
        <v>55.8</v>
      </c>
      <c r="AB77" s="42">
        <v>58</v>
      </c>
      <c r="AC77" s="176">
        <v>59.1</v>
      </c>
      <c r="AD77" s="152">
        <v>59.9</v>
      </c>
      <c r="AE77" s="61">
        <v>82.5</v>
      </c>
      <c r="AF77" s="42">
        <v>79.599999999999994</v>
      </c>
      <c r="AG77" s="42">
        <v>81.400000000000006</v>
      </c>
      <c r="AH77" s="176">
        <v>81.400000000000006</v>
      </c>
      <c r="AI77" s="152">
        <v>79.599999999999994</v>
      </c>
      <c r="AJ77" s="61">
        <v>82.4</v>
      </c>
      <c r="AK77" s="42">
        <v>79.5</v>
      </c>
      <c r="AL77" s="42">
        <v>81.3</v>
      </c>
      <c r="AM77" s="176">
        <v>81.3</v>
      </c>
      <c r="AN77" s="152">
        <v>79.5</v>
      </c>
      <c r="AO77" s="64" t="s">
        <v>52</v>
      </c>
      <c r="AP77" s="177" t="s">
        <v>52</v>
      </c>
      <c r="AQ77" s="177" t="s">
        <v>52</v>
      </c>
      <c r="AR77" s="178" t="s">
        <v>52</v>
      </c>
      <c r="AS77" s="179" t="s">
        <v>52</v>
      </c>
      <c r="AT77" s="168" t="s">
        <v>59</v>
      </c>
      <c r="AU77" s="43"/>
      <c r="AV77" s="61">
        <v>55.3</v>
      </c>
      <c r="AW77" s="42">
        <v>52.9</v>
      </c>
      <c r="AX77" s="42">
        <v>56.1</v>
      </c>
      <c r="AY77" s="176">
        <v>53.2</v>
      </c>
      <c r="AZ77" s="152">
        <v>54.8</v>
      </c>
      <c r="BA77" s="61">
        <v>79.099999999999994</v>
      </c>
      <c r="BB77" s="42">
        <v>74.7</v>
      </c>
      <c r="BC77" s="42">
        <v>76.8</v>
      </c>
      <c r="BD77" s="176">
        <v>77</v>
      </c>
      <c r="BE77" s="152">
        <v>75.3</v>
      </c>
      <c r="BF77" s="61">
        <v>79.099999999999994</v>
      </c>
      <c r="BG77" s="42">
        <v>74.7</v>
      </c>
      <c r="BH77" s="42">
        <v>76.8</v>
      </c>
      <c r="BI77" s="176">
        <v>76.900000000000006</v>
      </c>
      <c r="BJ77" s="152">
        <v>75.3</v>
      </c>
      <c r="BK77" s="64" t="s">
        <v>52</v>
      </c>
      <c r="BL77" s="177" t="s">
        <v>52</v>
      </c>
      <c r="BM77" s="177" t="s">
        <v>52</v>
      </c>
      <c r="BN77" s="178" t="s">
        <v>52</v>
      </c>
      <c r="BO77" s="179" t="s">
        <v>52</v>
      </c>
    </row>
    <row r="78" spans="1:67" x14ac:dyDescent="0.25">
      <c r="A78" s="630"/>
      <c r="B78" s="168"/>
      <c r="C78" s="43"/>
      <c r="D78" s="61"/>
      <c r="E78" s="42"/>
      <c r="F78" s="42"/>
      <c r="G78" s="176"/>
      <c r="H78" s="152"/>
      <c r="I78" s="61"/>
      <c r="J78" s="42"/>
      <c r="K78" s="42"/>
      <c r="L78" s="176"/>
      <c r="M78" s="152"/>
      <c r="N78" s="61"/>
      <c r="O78" s="42"/>
      <c r="P78" s="42"/>
      <c r="Q78" s="176"/>
      <c r="R78" s="152"/>
      <c r="S78" s="64"/>
      <c r="T78" s="177"/>
      <c r="U78" s="177"/>
      <c r="V78" s="178"/>
      <c r="W78" s="179"/>
      <c r="X78" s="168"/>
      <c r="Y78" s="43"/>
      <c r="Z78" s="61"/>
      <c r="AA78" s="42"/>
      <c r="AB78" s="42"/>
      <c r="AC78" s="176"/>
      <c r="AD78" s="152"/>
      <c r="AE78" s="61"/>
      <c r="AF78" s="42"/>
      <c r="AG78" s="42"/>
      <c r="AH78" s="176"/>
      <c r="AI78" s="152"/>
      <c r="AJ78" s="61"/>
      <c r="AK78" s="42"/>
      <c r="AL78" s="42"/>
      <c r="AM78" s="176"/>
      <c r="AN78" s="152"/>
      <c r="AO78" s="64"/>
      <c r="AP78" s="177"/>
      <c r="AQ78" s="177"/>
      <c r="AR78" s="178"/>
      <c r="AS78" s="179"/>
      <c r="AT78" s="168"/>
      <c r="AU78" s="43"/>
      <c r="AV78" s="61"/>
      <c r="AW78" s="42"/>
      <c r="AX78" s="42"/>
      <c r="AY78" s="176"/>
      <c r="AZ78" s="152"/>
      <c r="BA78" s="61"/>
      <c r="BB78" s="42"/>
      <c r="BC78" s="42"/>
      <c r="BD78" s="176"/>
      <c r="BE78" s="152"/>
      <c r="BF78" s="61"/>
      <c r="BG78" s="42"/>
      <c r="BH78" s="42"/>
      <c r="BI78" s="176"/>
      <c r="BJ78" s="152"/>
      <c r="BK78" s="64"/>
      <c r="BL78" s="177"/>
      <c r="BM78" s="177"/>
      <c r="BN78" s="178"/>
      <c r="BO78" s="179"/>
    </row>
    <row r="79" spans="1:67" x14ac:dyDescent="0.25">
      <c r="A79" s="630"/>
      <c r="B79" s="168" t="s">
        <v>53</v>
      </c>
      <c r="C79" s="43"/>
      <c r="D79" s="61">
        <v>26.7</v>
      </c>
      <c r="E79" s="42">
        <v>25.2</v>
      </c>
      <c r="F79" s="42">
        <v>26</v>
      </c>
      <c r="G79" s="176">
        <v>24.2</v>
      </c>
      <c r="H79" s="152">
        <v>26.1</v>
      </c>
      <c r="I79" s="61">
        <v>44.4</v>
      </c>
      <c r="J79" s="42">
        <v>40.5</v>
      </c>
      <c r="K79" s="42">
        <v>42.4</v>
      </c>
      <c r="L79" s="176">
        <v>43.3</v>
      </c>
      <c r="M79" s="152">
        <v>43.6</v>
      </c>
      <c r="N79" s="61">
        <v>44.1</v>
      </c>
      <c r="O79" s="42">
        <v>40.200000000000003</v>
      </c>
      <c r="P79" s="42">
        <v>42</v>
      </c>
      <c r="Q79" s="176">
        <v>42.9</v>
      </c>
      <c r="R79" s="152">
        <v>43.2</v>
      </c>
      <c r="S79" s="64" t="s">
        <v>52</v>
      </c>
      <c r="T79" s="177" t="s">
        <v>52</v>
      </c>
      <c r="U79" s="177" t="s">
        <v>52</v>
      </c>
      <c r="V79" s="178" t="s">
        <v>52</v>
      </c>
      <c r="W79" s="179" t="s">
        <v>52</v>
      </c>
      <c r="X79" s="168" t="s">
        <v>53</v>
      </c>
      <c r="Y79" s="43"/>
      <c r="Z79" s="61">
        <v>41</v>
      </c>
      <c r="AA79" s="42">
        <v>37.4</v>
      </c>
      <c r="AB79" s="42">
        <v>39</v>
      </c>
      <c r="AC79" s="176">
        <v>37.700000000000003</v>
      </c>
      <c r="AD79" s="152">
        <v>37</v>
      </c>
      <c r="AE79" s="61">
        <v>53.7</v>
      </c>
      <c r="AF79" s="42">
        <v>51</v>
      </c>
      <c r="AG79" s="42">
        <v>51.8</v>
      </c>
      <c r="AH79" s="176">
        <v>53.4</v>
      </c>
      <c r="AI79" s="152">
        <v>51.4</v>
      </c>
      <c r="AJ79" s="61">
        <v>53.5</v>
      </c>
      <c r="AK79" s="42">
        <v>50.7</v>
      </c>
      <c r="AL79" s="42">
        <v>51.5</v>
      </c>
      <c r="AM79" s="176">
        <v>53</v>
      </c>
      <c r="AN79" s="152">
        <v>51</v>
      </c>
      <c r="AO79" s="64" t="s">
        <v>52</v>
      </c>
      <c r="AP79" s="177" t="s">
        <v>52</v>
      </c>
      <c r="AQ79" s="177" t="s">
        <v>52</v>
      </c>
      <c r="AR79" s="178" t="s">
        <v>52</v>
      </c>
      <c r="AS79" s="179" t="s">
        <v>52</v>
      </c>
      <c r="AT79" s="168" t="s">
        <v>53</v>
      </c>
      <c r="AU79" s="43"/>
      <c r="AV79" s="61">
        <v>32.9</v>
      </c>
      <c r="AW79" s="42">
        <v>30.4</v>
      </c>
      <c r="AX79" s="42">
        <v>31.5</v>
      </c>
      <c r="AY79" s="176">
        <v>30.2</v>
      </c>
      <c r="AZ79" s="152">
        <v>30.8</v>
      </c>
      <c r="BA79" s="61">
        <v>48.1</v>
      </c>
      <c r="BB79" s="42">
        <v>44.5</v>
      </c>
      <c r="BC79" s="42">
        <v>45.9</v>
      </c>
      <c r="BD79" s="176">
        <v>47.1</v>
      </c>
      <c r="BE79" s="152">
        <v>46.5</v>
      </c>
      <c r="BF79" s="61">
        <v>47.8</v>
      </c>
      <c r="BG79" s="42">
        <v>44.2</v>
      </c>
      <c r="BH79" s="42">
        <v>45.6</v>
      </c>
      <c r="BI79" s="176">
        <v>46.7</v>
      </c>
      <c r="BJ79" s="152">
        <v>46.1</v>
      </c>
      <c r="BK79" s="64" t="s">
        <v>52</v>
      </c>
      <c r="BL79" s="177" t="s">
        <v>52</v>
      </c>
      <c r="BM79" s="177" t="s">
        <v>52</v>
      </c>
      <c r="BN79" s="178" t="s">
        <v>52</v>
      </c>
      <c r="BO79" s="179" t="s">
        <v>52</v>
      </c>
    </row>
    <row r="80" spans="1:67" x14ac:dyDescent="0.25">
      <c r="A80" s="630"/>
      <c r="B80" s="168" t="s">
        <v>74</v>
      </c>
      <c r="C80" s="43"/>
      <c r="D80" s="61">
        <v>16.600000000000001</v>
      </c>
      <c r="E80" s="42">
        <v>14.4</v>
      </c>
      <c r="F80" s="42">
        <v>14.4</v>
      </c>
      <c r="G80" s="176">
        <v>14.8</v>
      </c>
      <c r="H80" s="152">
        <v>17.100000000000001</v>
      </c>
      <c r="I80" s="61">
        <v>27</v>
      </c>
      <c r="J80" s="42">
        <v>25.5</v>
      </c>
      <c r="K80" s="42">
        <v>26.5</v>
      </c>
      <c r="L80" s="176">
        <v>27.6</v>
      </c>
      <c r="M80" s="152">
        <v>29.8</v>
      </c>
      <c r="N80" s="61">
        <v>26.5</v>
      </c>
      <c r="O80" s="42">
        <v>25</v>
      </c>
      <c r="P80" s="42">
        <v>25.9</v>
      </c>
      <c r="Q80" s="176">
        <v>27</v>
      </c>
      <c r="R80" s="152">
        <v>29.2</v>
      </c>
      <c r="S80" s="64" t="s">
        <v>52</v>
      </c>
      <c r="T80" s="177" t="s">
        <v>52</v>
      </c>
      <c r="U80" s="177" t="s">
        <v>52</v>
      </c>
      <c r="V80" s="178" t="s">
        <v>52</v>
      </c>
      <c r="W80" s="179" t="s">
        <v>52</v>
      </c>
      <c r="X80" s="168" t="s">
        <v>74</v>
      </c>
      <c r="Y80" s="43"/>
      <c r="Z80" s="61">
        <v>16.7</v>
      </c>
      <c r="AA80" s="42">
        <v>15.6</v>
      </c>
      <c r="AB80" s="42">
        <v>15.6</v>
      </c>
      <c r="AC80" s="176">
        <v>17.600000000000001</v>
      </c>
      <c r="AD80" s="152">
        <v>19</v>
      </c>
      <c r="AE80" s="61">
        <v>25.7</v>
      </c>
      <c r="AF80" s="42">
        <v>24.1</v>
      </c>
      <c r="AG80" s="42">
        <v>26</v>
      </c>
      <c r="AH80" s="176">
        <v>27.5</v>
      </c>
      <c r="AI80" s="152">
        <v>27.7</v>
      </c>
      <c r="AJ80" s="61">
        <v>25.2</v>
      </c>
      <c r="AK80" s="42">
        <v>23.7</v>
      </c>
      <c r="AL80" s="42">
        <v>25.5</v>
      </c>
      <c r="AM80" s="176">
        <v>26.9</v>
      </c>
      <c r="AN80" s="152">
        <v>27.2</v>
      </c>
      <c r="AO80" s="64" t="s">
        <v>52</v>
      </c>
      <c r="AP80" s="177" t="s">
        <v>52</v>
      </c>
      <c r="AQ80" s="177" t="s">
        <v>52</v>
      </c>
      <c r="AR80" s="178" t="s">
        <v>52</v>
      </c>
      <c r="AS80" s="179" t="s">
        <v>52</v>
      </c>
      <c r="AT80" s="168" t="s">
        <v>74</v>
      </c>
      <c r="AU80" s="43"/>
      <c r="AV80" s="61">
        <v>16.600000000000001</v>
      </c>
      <c r="AW80" s="42">
        <v>14.8</v>
      </c>
      <c r="AX80" s="42">
        <v>14.8</v>
      </c>
      <c r="AY80" s="176">
        <v>15.7</v>
      </c>
      <c r="AZ80" s="152">
        <v>17.7</v>
      </c>
      <c r="BA80" s="61">
        <v>26.6</v>
      </c>
      <c r="BB80" s="42">
        <v>25.1</v>
      </c>
      <c r="BC80" s="42">
        <v>26.4</v>
      </c>
      <c r="BD80" s="176">
        <v>27.6</v>
      </c>
      <c r="BE80" s="152">
        <v>29.3</v>
      </c>
      <c r="BF80" s="61">
        <v>26.2</v>
      </c>
      <c r="BG80" s="42">
        <v>24.6</v>
      </c>
      <c r="BH80" s="42">
        <v>25.8</v>
      </c>
      <c r="BI80" s="176">
        <v>27</v>
      </c>
      <c r="BJ80" s="152">
        <v>28.7</v>
      </c>
      <c r="BK80" s="64" t="s">
        <v>52</v>
      </c>
      <c r="BL80" s="177" t="s">
        <v>52</v>
      </c>
      <c r="BM80" s="177" t="s">
        <v>52</v>
      </c>
      <c r="BN80" s="178" t="s">
        <v>52</v>
      </c>
      <c r="BO80" s="179" t="s">
        <v>52</v>
      </c>
    </row>
    <row r="81" spans="1:67" x14ac:dyDescent="0.25">
      <c r="A81" s="630"/>
      <c r="B81" s="171" t="s">
        <v>75</v>
      </c>
      <c r="C81" s="70"/>
      <c r="D81" s="184">
        <v>35.299999999999997</v>
      </c>
      <c r="E81" s="185">
        <v>36.299999999999997</v>
      </c>
      <c r="F81" s="185">
        <v>38.5</v>
      </c>
      <c r="G81" s="186">
        <v>34.4</v>
      </c>
      <c r="H81" s="187">
        <v>37.700000000000003</v>
      </c>
      <c r="I81" s="184">
        <v>48.4</v>
      </c>
      <c r="J81" s="185">
        <v>44.2</v>
      </c>
      <c r="K81" s="185">
        <v>46.7</v>
      </c>
      <c r="L81" s="186">
        <v>47.8</v>
      </c>
      <c r="M81" s="187">
        <v>48.6</v>
      </c>
      <c r="N81" s="184">
        <v>48.2</v>
      </c>
      <c r="O81" s="185">
        <v>44.1</v>
      </c>
      <c r="P81" s="185">
        <v>46.6</v>
      </c>
      <c r="Q81" s="186">
        <v>47.6</v>
      </c>
      <c r="R81" s="187">
        <v>48.5</v>
      </c>
      <c r="S81" s="188" t="s">
        <v>52</v>
      </c>
      <c r="T81" s="189" t="s">
        <v>52</v>
      </c>
      <c r="U81" s="189" t="s">
        <v>52</v>
      </c>
      <c r="V81" s="190" t="s">
        <v>52</v>
      </c>
      <c r="W81" s="191" t="s">
        <v>52</v>
      </c>
      <c r="X81" s="171" t="s">
        <v>75</v>
      </c>
      <c r="Y81" s="70"/>
      <c r="Z81" s="184">
        <v>49.3</v>
      </c>
      <c r="AA81" s="185">
        <v>46.3</v>
      </c>
      <c r="AB81" s="185">
        <v>47.5</v>
      </c>
      <c r="AC81" s="186">
        <v>46</v>
      </c>
      <c r="AD81" s="187">
        <v>45.2</v>
      </c>
      <c r="AE81" s="184">
        <v>57.1</v>
      </c>
      <c r="AF81" s="185">
        <v>54.5</v>
      </c>
      <c r="AG81" s="185">
        <v>55.5</v>
      </c>
      <c r="AH81" s="186">
        <v>57.4</v>
      </c>
      <c r="AI81" s="187">
        <v>55.9</v>
      </c>
      <c r="AJ81" s="184">
        <v>57</v>
      </c>
      <c r="AK81" s="185">
        <v>54.3</v>
      </c>
      <c r="AL81" s="185">
        <v>55.4</v>
      </c>
      <c r="AM81" s="186">
        <v>57.1</v>
      </c>
      <c r="AN81" s="187">
        <v>55.6</v>
      </c>
      <c r="AO81" s="188" t="s">
        <v>52</v>
      </c>
      <c r="AP81" s="189" t="s">
        <v>52</v>
      </c>
      <c r="AQ81" s="189" t="s">
        <v>52</v>
      </c>
      <c r="AR81" s="190" t="s">
        <v>52</v>
      </c>
      <c r="AS81" s="191" t="s">
        <v>52</v>
      </c>
      <c r="AT81" s="171" t="s">
        <v>75</v>
      </c>
      <c r="AU81" s="70"/>
      <c r="AV81" s="184">
        <v>42.4</v>
      </c>
      <c r="AW81" s="185">
        <v>41.5</v>
      </c>
      <c r="AX81" s="185">
        <v>43.2</v>
      </c>
      <c r="AY81" s="186">
        <v>40.6</v>
      </c>
      <c r="AZ81" s="187">
        <v>41.8</v>
      </c>
      <c r="BA81" s="184">
        <v>51.9</v>
      </c>
      <c r="BB81" s="185">
        <v>48.3</v>
      </c>
      <c r="BC81" s="185">
        <v>50.2</v>
      </c>
      <c r="BD81" s="186">
        <v>51.6</v>
      </c>
      <c r="BE81" s="187">
        <v>51.5</v>
      </c>
      <c r="BF81" s="184">
        <v>51.8</v>
      </c>
      <c r="BG81" s="185">
        <v>48.2</v>
      </c>
      <c r="BH81" s="185">
        <v>50.1</v>
      </c>
      <c r="BI81" s="186">
        <v>51.5</v>
      </c>
      <c r="BJ81" s="187">
        <v>51.3</v>
      </c>
      <c r="BK81" s="188" t="s">
        <v>52</v>
      </c>
      <c r="BL81" s="189" t="s">
        <v>52</v>
      </c>
      <c r="BM81" s="189" t="s">
        <v>52</v>
      </c>
      <c r="BN81" s="190" t="s">
        <v>52</v>
      </c>
      <c r="BO81" s="191" t="s">
        <v>52</v>
      </c>
    </row>
    <row r="82" spans="1:67" ht="15" customHeight="1" x14ac:dyDescent="0.25">
      <c r="A82" s="630" t="s">
        <v>79</v>
      </c>
      <c r="B82" s="147"/>
      <c r="C82" s="48"/>
      <c r="D82" s="622" t="s">
        <v>5</v>
      </c>
      <c r="E82" s="622"/>
      <c r="F82" s="622"/>
      <c r="G82" s="634"/>
      <c r="H82" s="622"/>
      <c r="I82" s="622" t="s">
        <v>21</v>
      </c>
      <c r="J82" s="622"/>
      <c r="K82" s="622"/>
      <c r="L82" s="622"/>
      <c r="M82" s="622"/>
      <c r="N82" s="622" t="s">
        <v>22</v>
      </c>
      <c r="O82" s="622"/>
      <c r="P82" s="622"/>
      <c r="Q82" s="622"/>
      <c r="R82" s="622"/>
      <c r="S82" s="622" t="s">
        <v>71</v>
      </c>
      <c r="T82" s="622"/>
      <c r="U82" s="622"/>
      <c r="V82" s="622"/>
      <c r="W82" s="622"/>
      <c r="X82" s="147"/>
      <c r="Y82" s="48"/>
      <c r="Z82" s="622" t="s">
        <v>5</v>
      </c>
      <c r="AA82" s="622"/>
      <c r="AB82" s="622"/>
      <c r="AC82" s="634"/>
      <c r="AD82" s="622"/>
      <c r="AE82" s="622" t="s">
        <v>21</v>
      </c>
      <c r="AF82" s="622"/>
      <c r="AG82" s="622"/>
      <c r="AH82" s="622"/>
      <c r="AI82" s="622"/>
      <c r="AJ82" s="622" t="s">
        <v>22</v>
      </c>
      <c r="AK82" s="622"/>
      <c r="AL82" s="622"/>
      <c r="AM82" s="622"/>
      <c r="AN82" s="622"/>
      <c r="AO82" s="622" t="s">
        <v>71</v>
      </c>
      <c r="AP82" s="622"/>
      <c r="AQ82" s="622"/>
      <c r="AR82" s="622"/>
      <c r="AS82" s="622"/>
      <c r="AT82" s="147"/>
      <c r="AU82" s="48"/>
      <c r="AV82" s="622" t="s">
        <v>5</v>
      </c>
      <c r="AW82" s="622"/>
      <c r="AX82" s="622"/>
      <c r="AY82" s="634"/>
      <c r="AZ82" s="622"/>
      <c r="BA82" s="622" t="s">
        <v>21</v>
      </c>
      <c r="BB82" s="622"/>
      <c r="BC82" s="622"/>
      <c r="BD82" s="622"/>
      <c r="BE82" s="622"/>
      <c r="BF82" s="622" t="s">
        <v>22</v>
      </c>
      <c r="BG82" s="622"/>
      <c r="BH82" s="622"/>
      <c r="BI82" s="622"/>
      <c r="BJ82" s="622"/>
      <c r="BK82" s="622" t="s">
        <v>71</v>
      </c>
      <c r="BL82" s="622"/>
      <c r="BM82" s="622"/>
      <c r="BN82" s="622"/>
      <c r="BO82" s="622"/>
    </row>
    <row r="83" spans="1:67" ht="45" x14ac:dyDescent="0.25">
      <c r="A83" s="630"/>
      <c r="B83" s="157"/>
      <c r="C83" s="50"/>
      <c r="D83" s="158">
        <v>2011</v>
      </c>
      <c r="E83" s="159">
        <v>2012</v>
      </c>
      <c r="F83" s="159">
        <v>2013</v>
      </c>
      <c r="G83" s="160" t="s">
        <v>72</v>
      </c>
      <c r="H83" s="161" t="s">
        <v>73</v>
      </c>
      <c r="I83" s="148">
        <v>2011</v>
      </c>
      <c r="J83" s="148">
        <v>2012</v>
      </c>
      <c r="K83" s="148">
        <v>2013</v>
      </c>
      <c r="L83" s="160" t="s">
        <v>72</v>
      </c>
      <c r="M83" s="161" t="s">
        <v>73</v>
      </c>
      <c r="N83" s="158">
        <v>2011</v>
      </c>
      <c r="O83" s="159">
        <v>2012</v>
      </c>
      <c r="P83" s="159">
        <v>2013</v>
      </c>
      <c r="Q83" s="160" t="s">
        <v>72</v>
      </c>
      <c r="R83" s="161" t="s">
        <v>73</v>
      </c>
      <c r="S83" s="158">
        <v>2011</v>
      </c>
      <c r="T83" s="159">
        <v>2012</v>
      </c>
      <c r="U83" s="159">
        <v>2013</v>
      </c>
      <c r="V83" s="160" t="s">
        <v>72</v>
      </c>
      <c r="W83" s="161" t="s">
        <v>73</v>
      </c>
      <c r="X83" s="157"/>
      <c r="Y83" s="50"/>
      <c r="Z83" s="158">
        <v>2011</v>
      </c>
      <c r="AA83" s="159">
        <v>2012</v>
      </c>
      <c r="AB83" s="159">
        <v>2013</v>
      </c>
      <c r="AC83" s="160" t="s">
        <v>72</v>
      </c>
      <c r="AD83" s="161" t="s">
        <v>73</v>
      </c>
      <c r="AE83" s="148">
        <v>2011</v>
      </c>
      <c r="AF83" s="148">
        <v>2012</v>
      </c>
      <c r="AG83" s="148">
        <v>2013</v>
      </c>
      <c r="AH83" s="160" t="s">
        <v>72</v>
      </c>
      <c r="AI83" s="161" t="s">
        <v>73</v>
      </c>
      <c r="AJ83" s="158">
        <v>2011</v>
      </c>
      <c r="AK83" s="159">
        <v>2012</v>
      </c>
      <c r="AL83" s="159">
        <v>2013</v>
      </c>
      <c r="AM83" s="160" t="s">
        <v>72</v>
      </c>
      <c r="AN83" s="161" t="s">
        <v>73</v>
      </c>
      <c r="AO83" s="158">
        <v>2011</v>
      </c>
      <c r="AP83" s="159">
        <v>2012</v>
      </c>
      <c r="AQ83" s="159">
        <v>2013</v>
      </c>
      <c r="AR83" s="160" t="s">
        <v>72</v>
      </c>
      <c r="AS83" s="161" t="s">
        <v>73</v>
      </c>
      <c r="AT83" s="157"/>
      <c r="AU83" s="50"/>
      <c r="AV83" s="158">
        <v>2011</v>
      </c>
      <c r="AW83" s="159">
        <v>2012</v>
      </c>
      <c r="AX83" s="159">
        <v>2013</v>
      </c>
      <c r="AY83" s="160" t="s">
        <v>72</v>
      </c>
      <c r="AZ83" s="161" t="s">
        <v>73</v>
      </c>
      <c r="BA83" s="148">
        <v>2011</v>
      </c>
      <c r="BB83" s="148">
        <v>2012</v>
      </c>
      <c r="BC83" s="148">
        <v>2013</v>
      </c>
      <c r="BD83" s="160" t="s">
        <v>72</v>
      </c>
      <c r="BE83" s="161" t="s">
        <v>73</v>
      </c>
      <c r="BF83" s="158">
        <v>2011</v>
      </c>
      <c r="BG83" s="159">
        <v>2012</v>
      </c>
      <c r="BH83" s="159">
        <v>2013</v>
      </c>
      <c r="BI83" s="160" t="s">
        <v>72</v>
      </c>
      <c r="BJ83" s="161" t="s">
        <v>73</v>
      </c>
      <c r="BK83" s="158">
        <v>2011</v>
      </c>
      <c r="BL83" s="159">
        <v>2012</v>
      </c>
      <c r="BM83" s="159">
        <v>2013</v>
      </c>
      <c r="BN83" s="160" t="s">
        <v>72</v>
      </c>
      <c r="BO83" s="161" t="s">
        <v>73</v>
      </c>
    </row>
    <row r="84" spans="1:67" x14ac:dyDescent="0.25">
      <c r="A84" s="630"/>
      <c r="B84" s="150"/>
      <c r="C84" s="43"/>
      <c r="D84" s="162"/>
      <c r="E84" s="43"/>
      <c r="F84" s="43"/>
      <c r="G84" s="163"/>
      <c r="H84" s="149"/>
      <c r="I84" s="43"/>
      <c r="J84" s="42"/>
      <c r="K84" s="42"/>
      <c r="L84" s="164"/>
      <c r="M84" s="42"/>
      <c r="N84" s="162"/>
      <c r="O84" s="43"/>
      <c r="P84" s="43"/>
      <c r="Q84" s="164"/>
      <c r="R84" s="149"/>
      <c r="S84" s="54"/>
      <c r="T84" s="55"/>
      <c r="U84" s="55"/>
      <c r="V84" s="165"/>
      <c r="W84" s="56"/>
      <c r="X84" s="150"/>
      <c r="Y84" s="43"/>
      <c r="Z84" s="162"/>
      <c r="AA84" s="43"/>
      <c r="AB84" s="43"/>
      <c r="AC84" s="163"/>
      <c r="AD84" s="149"/>
      <c r="AE84" s="43"/>
      <c r="AF84" s="42"/>
      <c r="AG84" s="42"/>
      <c r="AH84" s="164"/>
      <c r="AI84" s="42"/>
      <c r="AJ84" s="162"/>
      <c r="AK84" s="43"/>
      <c r="AL84" s="43"/>
      <c r="AM84" s="164"/>
      <c r="AN84" s="149"/>
      <c r="AO84" s="54"/>
      <c r="AP84" s="55"/>
      <c r="AQ84" s="55"/>
      <c r="AR84" s="165"/>
      <c r="AS84" s="56"/>
      <c r="AT84" s="150"/>
      <c r="AU84" s="43"/>
      <c r="AV84" s="162"/>
      <c r="AW84" s="43"/>
      <c r="AX84" s="43"/>
      <c r="AY84" s="163"/>
      <c r="AZ84" s="149"/>
      <c r="BA84" s="43"/>
      <c r="BB84" s="42"/>
      <c r="BC84" s="42"/>
      <c r="BD84" s="164"/>
      <c r="BE84" s="42"/>
      <c r="BF84" s="162"/>
      <c r="BG84" s="43"/>
      <c r="BH84" s="43"/>
      <c r="BI84" s="164"/>
      <c r="BJ84" s="149"/>
      <c r="BK84" s="54"/>
      <c r="BL84" s="55"/>
      <c r="BM84" s="55"/>
      <c r="BN84" s="165"/>
      <c r="BO84" s="56"/>
    </row>
    <row r="85" spans="1:67" x14ac:dyDescent="0.25">
      <c r="A85" s="630"/>
      <c r="B85" s="150" t="s">
        <v>23</v>
      </c>
      <c r="C85" s="43"/>
      <c r="D85" s="162"/>
      <c r="E85" s="43"/>
      <c r="F85" s="43"/>
      <c r="G85" s="163"/>
      <c r="H85" s="149"/>
      <c r="I85" s="43"/>
      <c r="J85" s="42"/>
      <c r="K85" s="42"/>
      <c r="L85" s="163"/>
      <c r="M85" s="42"/>
      <c r="N85" s="162"/>
      <c r="O85" s="43"/>
      <c r="P85" s="43"/>
      <c r="Q85" s="163"/>
      <c r="R85" s="149"/>
      <c r="S85" s="54"/>
      <c r="T85" s="55"/>
      <c r="U85" s="55"/>
      <c r="V85" s="166"/>
      <c r="W85" s="56"/>
      <c r="X85" s="150" t="s">
        <v>23</v>
      </c>
      <c r="Y85" s="43"/>
      <c r="Z85" s="162"/>
      <c r="AA85" s="43"/>
      <c r="AB85" s="43"/>
      <c r="AC85" s="163"/>
      <c r="AD85" s="149"/>
      <c r="AE85" s="43"/>
      <c r="AF85" s="42"/>
      <c r="AG85" s="42"/>
      <c r="AH85" s="163"/>
      <c r="AI85" s="42"/>
      <c r="AJ85" s="162"/>
      <c r="AK85" s="43"/>
      <c r="AL85" s="43"/>
      <c r="AM85" s="163"/>
      <c r="AN85" s="149"/>
      <c r="AO85" s="54"/>
      <c r="AP85" s="55"/>
      <c r="AQ85" s="55"/>
      <c r="AR85" s="166"/>
      <c r="AS85" s="56"/>
      <c r="AT85" s="150" t="s">
        <v>23</v>
      </c>
      <c r="AU85" s="43"/>
      <c r="AV85" s="162"/>
      <c r="AW85" s="43"/>
      <c r="AX85" s="43"/>
      <c r="AY85" s="163"/>
      <c r="AZ85" s="149"/>
      <c r="BA85" s="43"/>
      <c r="BB85" s="42"/>
      <c r="BC85" s="42"/>
      <c r="BD85" s="163"/>
      <c r="BE85" s="42"/>
      <c r="BF85" s="162"/>
      <c r="BG85" s="43"/>
      <c r="BH85" s="43"/>
      <c r="BI85" s="163"/>
      <c r="BJ85" s="149"/>
      <c r="BK85" s="54"/>
      <c r="BL85" s="55"/>
      <c r="BM85" s="55"/>
      <c r="BN85" s="166"/>
      <c r="BO85" s="56"/>
    </row>
    <row r="86" spans="1:67" x14ac:dyDescent="0.25">
      <c r="A86" s="630"/>
      <c r="B86" s="167" t="s">
        <v>58</v>
      </c>
      <c r="C86" s="43"/>
      <c r="D86" s="162">
        <v>2190</v>
      </c>
      <c r="E86" s="43">
        <v>2090</v>
      </c>
      <c r="F86" s="43">
        <v>2200</v>
      </c>
      <c r="G86" s="175">
        <v>2110</v>
      </c>
      <c r="H86" s="108">
        <v>2160</v>
      </c>
      <c r="I86" s="162">
        <v>285320</v>
      </c>
      <c r="J86" s="43">
        <v>284720</v>
      </c>
      <c r="K86" s="43">
        <v>290240</v>
      </c>
      <c r="L86" s="175">
        <v>284600</v>
      </c>
      <c r="M86" s="108">
        <v>281460</v>
      </c>
      <c r="N86" s="162">
        <v>287510</v>
      </c>
      <c r="O86" s="43">
        <v>286810</v>
      </c>
      <c r="P86" s="43">
        <v>292440</v>
      </c>
      <c r="Q86" s="175">
        <v>286710</v>
      </c>
      <c r="R86" s="108">
        <v>283630</v>
      </c>
      <c r="S86" s="64" t="s">
        <v>52</v>
      </c>
      <c r="T86" s="177" t="s">
        <v>52</v>
      </c>
      <c r="U86" s="177" t="s">
        <v>52</v>
      </c>
      <c r="V86" s="178" t="s">
        <v>52</v>
      </c>
      <c r="W86" s="179" t="s">
        <v>52</v>
      </c>
      <c r="X86" s="167" t="s">
        <v>58</v>
      </c>
      <c r="Y86" s="43"/>
      <c r="Z86" s="162">
        <v>1770</v>
      </c>
      <c r="AA86" s="43">
        <v>1840</v>
      </c>
      <c r="AB86" s="43">
        <v>1880</v>
      </c>
      <c r="AC86" s="175">
        <v>1940</v>
      </c>
      <c r="AD86" s="108">
        <v>1990</v>
      </c>
      <c r="AE86" s="162">
        <v>272360</v>
      </c>
      <c r="AF86" s="43">
        <v>270430</v>
      </c>
      <c r="AG86" s="43">
        <v>277520</v>
      </c>
      <c r="AH86" s="175">
        <v>271300</v>
      </c>
      <c r="AI86" s="108">
        <v>267750</v>
      </c>
      <c r="AJ86" s="162">
        <v>274130</v>
      </c>
      <c r="AK86" s="43">
        <v>272270</v>
      </c>
      <c r="AL86" s="43">
        <v>279400</v>
      </c>
      <c r="AM86" s="175">
        <v>273240</v>
      </c>
      <c r="AN86" s="108">
        <v>269740</v>
      </c>
      <c r="AO86" s="64" t="s">
        <v>52</v>
      </c>
      <c r="AP86" s="177" t="s">
        <v>52</v>
      </c>
      <c r="AQ86" s="177" t="s">
        <v>52</v>
      </c>
      <c r="AR86" s="178" t="s">
        <v>52</v>
      </c>
      <c r="AS86" s="179" t="s">
        <v>52</v>
      </c>
      <c r="AT86" s="167" t="s">
        <v>58</v>
      </c>
      <c r="AU86" s="43"/>
      <c r="AV86" s="162">
        <v>3970</v>
      </c>
      <c r="AW86" s="43">
        <v>3930</v>
      </c>
      <c r="AX86" s="43">
        <v>4080</v>
      </c>
      <c r="AY86" s="175">
        <v>4060</v>
      </c>
      <c r="AZ86" s="108">
        <v>4150</v>
      </c>
      <c r="BA86" s="162">
        <v>557670</v>
      </c>
      <c r="BB86" s="43">
        <v>555150</v>
      </c>
      <c r="BC86" s="43">
        <v>567760</v>
      </c>
      <c r="BD86" s="175">
        <v>555900</v>
      </c>
      <c r="BE86" s="108">
        <v>549210</v>
      </c>
      <c r="BF86" s="162">
        <v>561640</v>
      </c>
      <c r="BG86" s="43">
        <v>559080</v>
      </c>
      <c r="BH86" s="43">
        <v>571840</v>
      </c>
      <c r="BI86" s="175">
        <v>559960</v>
      </c>
      <c r="BJ86" s="108">
        <v>553370</v>
      </c>
      <c r="BK86" s="593" t="s">
        <v>52</v>
      </c>
      <c r="BL86" s="55">
        <v>11820</v>
      </c>
      <c r="BM86" s="55">
        <v>12490</v>
      </c>
      <c r="BN86" s="175">
        <v>13050</v>
      </c>
      <c r="BO86" s="108">
        <v>13130</v>
      </c>
    </row>
    <row r="87" spans="1:67" x14ac:dyDescent="0.25">
      <c r="A87" s="630"/>
      <c r="B87" s="167"/>
      <c r="C87" s="43"/>
      <c r="D87" s="162"/>
      <c r="E87" s="43"/>
      <c r="F87" s="43"/>
      <c r="G87" s="175"/>
      <c r="H87" s="108"/>
      <c r="I87" s="162"/>
      <c r="J87" s="43"/>
      <c r="K87" s="43"/>
      <c r="L87" s="175"/>
      <c r="M87" s="108"/>
      <c r="N87" s="162"/>
      <c r="O87" s="43"/>
      <c r="P87" s="43"/>
      <c r="Q87" s="175"/>
      <c r="R87" s="108"/>
      <c r="S87" s="58"/>
      <c r="T87" s="59"/>
      <c r="U87" s="59"/>
      <c r="V87" s="175"/>
      <c r="W87" s="106"/>
      <c r="X87" s="167"/>
      <c r="Y87" s="43"/>
      <c r="Z87" s="162"/>
      <c r="AA87" s="43"/>
      <c r="AB87" s="43"/>
      <c r="AC87" s="175"/>
      <c r="AD87" s="108"/>
      <c r="AE87" s="162"/>
      <c r="AF87" s="43"/>
      <c r="AG87" s="43"/>
      <c r="AH87" s="175"/>
      <c r="AI87" s="108"/>
      <c r="AJ87" s="162"/>
      <c r="AK87" s="43"/>
      <c r="AL87" s="43"/>
      <c r="AM87" s="175"/>
      <c r="AN87" s="108"/>
      <c r="AO87" s="58"/>
      <c r="AP87" s="59"/>
      <c r="AQ87" s="59"/>
      <c r="AR87" s="175"/>
      <c r="AS87" s="106"/>
      <c r="AT87" s="167"/>
      <c r="AU87" s="43"/>
      <c r="AV87" s="162"/>
      <c r="AW87" s="43"/>
      <c r="AX87" s="43"/>
      <c r="AY87" s="175"/>
      <c r="AZ87" s="108"/>
      <c r="BA87" s="162"/>
      <c r="BB87" s="43"/>
      <c r="BC87" s="43"/>
      <c r="BD87" s="175"/>
      <c r="BE87" s="108"/>
      <c r="BF87" s="162"/>
      <c r="BG87" s="43"/>
      <c r="BH87" s="43"/>
      <c r="BI87" s="175"/>
      <c r="BJ87" s="108"/>
      <c r="BK87" s="58"/>
      <c r="BL87" s="59"/>
      <c r="BM87" s="59"/>
      <c r="BN87" s="175"/>
      <c r="BO87" s="106"/>
    </row>
    <row r="88" spans="1:67" x14ac:dyDescent="0.25">
      <c r="A88" s="630"/>
      <c r="B88" s="168" t="s">
        <v>59</v>
      </c>
      <c r="C88" s="43"/>
      <c r="D88" s="61">
        <v>400</v>
      </c>
      <c r="E88" s="42">
        <v>390</v>
      </c>
      <c r="F88" s="42">
        <v>390</v>
      </c>
      <c r="G88" s="176">
        <v>480</v>
      </c>
      <c r="H88" s="152">
        <v>590</v>
      </c>
      <c r="I88" s="61">
        <v>199340</v>
      </c>
      <c r="J88" s="42">
        <v>203090</v>
      </c>
      <c r="K88" s="42">
        <v>210780</v>
      </c>
      <c r="L88" s="176">
        <v>211600</v>
      </c>
      <c r="M88" s="152">
        <v>219970</v>
      </c>
      <c r="N88" s="61">
        <v>199750</v>
      </c>
      <c r="O88" s="42">
        <v>203480</v>
      </c>
      <c r="P88" s="42">
        <v>211170</v>
      </c>
      <c r="Q88" s="176">
        <v>212080</v>
      </c>
      <c r="R88" s="152">
        <v>220560</v>
      </c>
      <c r="S88" s="64" t="s">
        <v>52</v>
      </c>
      <c r="T88" s="177" t="s">
        <v>52</v>
      </c>
      <c r="U88" s="177" t="s">
        <v>52</v>
      </c>
      <c r="V88" s="178" t="s">
        <v>52</v>
      </c>
      <c r="W88" s="179" t="s">
        <v>52</v>
      </c>
      <c r="X88" s="168" t="s">
        <v>59</v>
      </c>
      <c r="Y88" s="43"/>
      <c r="Z88" s="61">
        <v>470</v>
      </c>
      <c r="AA88" s="42">
        <v>590</v>
      </c>
      <c r="AB88" s="42">
        <v>620</v>
      </c>
      <c r="AC88" s="176">
        <v>720</v>
      </c>
      <c r="AD88" s="152">
        <v>820</v>
      </c>
      <c r="AE88" s="61">
        <v>218620</v>
      </c>
      <c r="AF88" s="42">
        <v>220080</v>
      </c>
      <c r="AG88" s="42">
        <v>229510</v>
      </c>
      <c r="AH88" s="176">
        <v>226780</v>
      </c>
      <c r="AI88" s="152">
        <v>231200</v>
      </c>
      <c r="AJ88" s="61">
        <v>219100</v>
      </c>
      <c r="AK88" s="42">
        <v>220670</v>
      </c>
      <c r="AL88" s="42">
        <v>230120</v>
      </c>
      <c r="AM88" s="176">
        <v>227490</v>
      </c>
      <c r="AN88" s="152">
        <v>232020</v>
      </c>
      <c r="AO88" s="64" t="s">
        <v>52</v>
      </c>
      <c r="AP88" s="177" t="s">
        <v>52</v>
      </c>
      <c r="AQ88" s="177" t="s">
        <v>52</v>
      </c>
      <c r="AR88" s="178" t="s">
        <v>52</v>
      </c>
      <c r="AS88" s="179" t="s">
        <v>52</v>
      </c>
      <c r="AT88" s="168" t="s">
        <v>59</v>
      </c>
      <c r="AU88" s="43"/>
      <c r="AV88" s="61">
        <v>880</v>
      </c>
      <c r="AW88" s="42">
        <v>980</v>
      </c>
      <c r="AX88" s="42">
        <v>1010</v>
      </c>
      <c r="AY88" s="176">
        <v>1190</v>
      </c>
      <c r="AZ88" s="152">
        <v>1400</v>
      </c>
      <c r="BA88" s="61">
        <v>417970</v>
      </c>
      <c r="BB88" s="42">
        <v>423170</v>
      </c>
      <c r="BC88" s="42">
        <v>440290</v>
      </c>
      <c r="BD88" s="176">
        <v>438380</v>
      </c>
      <c r="BE88" s="152">
        <v>451180</v>
      </c>
      <c r="BF88" s="61">
        <v>418840</v>
      </c>
      <c r="BG88" s="42">
        <v>424150</v>
      </c>
      <c r="BH88" s="42">
        <v>441290</v>
      </c>
      <c r="BI88" s="176">
        <v>439570</v>
      </c>
      <c r="BJ88" s="152">
        <v>452580</v>
      </c>
      <c r="BK88" s="64" t="s">
        <v>52</v>
      </c>
      <c r="BL88" s="177" t="s">
        <v>52</v>
      </c>
      <c r="BM88" s="177" t="s">
        <v>52</v>
      </c>
      <c r="BN88" s="178" t="s">
        <v>52</v>
      </c>
      <c r="BO88" s="179" t="s">
        <v>52</v>
      </c>
    </row>
    <row r="89" spans="1:67" x14ac:dyDescent="0.25">
      <c r="A89" s="630"/>
      <c r="B89" s="168"/>
      <c r="C89" s="43"/>
      <c r="D89" s="61"/>
      <c r="E89" s="42"/>
      <c r="F89" s="42"/>
      <c r="G89" s="176"/>
      <c r="H89" s="152"/>
      <c r="I89" s="61"/>
      <c r="J89" s="42"/>
      <c r="K89" s="42"/>
      <c r="L89" s="176"/>
      <c r="M89" s="152"/>
      <c r="N89" s="61"/>
      <c r="O89" s="42"/>
      <c r="P89" s="42"/>
      <c r="Q89" s="176"/>
      <c r="R89" s="152"/>
      <c r="S89" s="64"/>
      <c r="T89" s="177"/>
      <c r="U89" s="177"/>
      <c r="V89" s="178"/>
      <c r="W89" s="179"/>
      <c r="X89" s="168"/>
      <c r="Y89" s="43"/>
      <c r="Z89" s="61"/>
      <c r="AA89" s="42"/>
      <c r="AB89" s="42"/>
      <c r="AC89" s="176"/>
      <c r="AD89" s="152"/>
      <c r="AE89" s="61"/>
      <c r="AF89" s="42"/>
      <c r="AG89" s="42"/>
      <c r="AH89" s="176"/>
      <c r="AI89" s="152"/>
      <c r="AJ89" s="61"/>
      <c r="AK89" s="42"/>
      <c r="AL89" s="42"/>
      <c r="AM89" s="176"/>
      <c r="AN89" s="152"/>
      <c r="AO89" s="64"/>
      <c r="AP89" s="177"/>
      <c r="AQ89" s="177"/>
      <c r="AR89" s="178"/>
      <c r="AS89" s="179"/>
      <c r="AT89" s="168"/>
      <c r="AU89" s="43"/>
      <c r="AV89" s="61"/>
      <c r="AW89" s="42"/>
      <c r="AX89" s="42"/>
      <c r="AY89" s="176"/>
      <c r="AZ89" s="152"/>
      <c r="BA89" s="61"/>
      <c r="BB89" s="42"/>
      <c r="BC89" s="42"/>
      <c r="BD89" s="176"/>
      <c r="BE89" s="152"/>
      <c r="BF89" s="61"/>
      <c r="BG89" s="42"/>
      <c r="BH89" s="42"/>
      <c r="BI89" s="176"/>
      <c r="BJ89" s="152"/>
      <c r="BK89" s="64"/>
      <c r="BL89" s="177"/>
      <c r="BM89" s="177"/>
      <c r="BN89" s="178"/>
      <c r="BO89" s="179"/>
    </row>
    <row r="90" spans="1:67" x14ac:dyDescent="0.25">
      <c r="A90" s="630"/>
      <c r="B90" s="168" t="s">
        <v>53</v>
      </c>
      <c r="C90" s="43"/>
      <c r="D90" s="61">
        <v>1400</v>
      </c>
      <c r="E90" s="42">
        <v>1310</v>
      </c>
      <c r="F90" s="42">
        <v>1410</v>
      </c>
      <c r="G90" s="176">
        <v>1440</v>
      </c>
      <c r="H90" s="152">
        <v>1390</v>
      </c>
      <c r="I90" s="61">
        <v>77080</v>
      </c>
      <c r="J90" s="42">
        <v>72820</v>
      </c>
      <c r="K90" s="42">
        <v>70730</v>
      </c>
      <c r="L90" s="176">
        <v>68750</v>
      </c>
      <c r="M90" s="152">
        <v>57590</v>
      </c>
      <c r="N90" s="61">
        <v>78480</v>
      </c>
      <c r="O90" s="42">
        <v>74120</v>
      </c>
      <c r="P90" s="42">
        <v>72130</v>
      </c>
      <c r="Q90" s="176">
        <v>70190</v>
      </c>
      <c r="R90" s="152">
        <v>58980</v>
      </c>
      <c r="S90" s="64" t="s">
        <v>52</v>
      </c>
      <c r="T90" s="177" t="s">
        <v>52</v>
      </c>
      <c r="U90" s="177" t="s">
        <v>52</v>
      </c>
      <c r="V90" s="178" t="s">
        <v>52</v>
      </c>
      <c r="W90" s="179" t="s">
        <v>52</v>
      </c>
      <c r="X90" s="168" t="s">
        <v>53</v>
      </c>
      <c r="Y90" s="43"/>
      <c r="Z90" s="61">
        <v>1080</v>
      </c>
      <c r="AA90" s="42">
        <v>990</v>
      </c>
      <c r="AB90" s="42">
        <v>1010</v>
      </c>
      <c r="AC90" s="176">
        <v>1130</v>
      </c>
      <c r="AD90" s="152">
        <v>1060</v>
      </c>
      <c r="AE90" s="61">
        <v>48290</v>
      </c>
      <c r="AF90" s="42">
        <v>44590</v>
      </c>
      <c r="AG90" s="42">
        <v>42040</v>
      </c>
      <c r="AH90" s="176">
        <v>40940</v>
      </c>
      <c r="AI90" s="152">
        <v>33340</v>
      </c>
      <c r="AJ90" s="61">
        <v>49360</v>
      </c>
      <c r="AK90" s="42">
        <v>45580</v>
      </c>
      <c r="AL90" s="42">
        <v>43050</v>
      </c>
      <c r="AM90" s="176">
        <v>42060</v>
      </c>
      <c r="AN90" s="152">
        <v>34400</v>
      </c>
      <c r="AO90" s="64" t="s">
        <v>52</v>
      </c>
      <c r="AP90" s="177" t="s">
        <v>52</v>
      </c>
      <c r="AQ90" s="177" t="s">
        <v>52</v>
      </c>
      <c r="AR90" s="178" t="s">
        <v>52</v>
      </c>
      <c r="AS90" s="179" t="s">
        <v>52</v>
      </c>
      <c r="AT90" s="168" t="s">
        <v>53</v>
      </c>
      <c r="AU90" s="43"/>
      <c r="AV90" s="61">
        <v>2470</v>
      </c>
      <c r="AW90" s="42">
        <v>2300</v>
      </c>
      <c r="AX90" s="42">
        <v>2420</v>
      </c>
      <c r="AY90" s="176">
        <v>2570</v>
      </c>
      <c r="AZ90" s="152">
        <v>2450</v>
      </c>
      <c r="BA90" s="61">
        <v>125370</v>
      </c>
      <c r="BB90" s="42">
        <v>117400</v>
      </c>
      <c r="BC90" s="42">
        <v>112760</v>
      </c>
      <c r="BD90" s="176">
        <v>109680</v>
      </c>
      <c r="BE90" s="152">
        <v>90930</v>
      </c>
      <c r="BF90" s="61">
        <v>127840</v>
      </c>
      <c r="BG90" s="42">
        <v>119700</v>
      </c>
      <c r="BH90" s="42">
        <v>115180</v>
      </c>
      <c r="BI90" s="176">
        <v>112250</v>
      </c>
      <c r="BJ90" s="152">
        <v>93380</v>
      </c>
      <c r="BK90" s="64" t="s">
        <v>52</v>
      </c>
      <c r="BL90" s="177" t="s">
        <v>52</v>
      </c>
      <c r="BM90" s="177" t="s">
        <v>52</v>
      </c>
      <c r="BN90" s="178" t="s">
        <v>52</v>
      </c>
      <c r="BO90" s="179" t="s">
        <v>52</v>
      </c>
    </row>
    <row r="91" spans="1:67" x14ac:dyDescent="0.25">
      <c r="A91" s="630"/>
      <c r="B91" s="168" t="s">
        <v>74</v>
      </c>
      <c r="C91" s="43"/>
      <c r="D91" s="61">
        <v>650</v>
      </c>
      <c r="E91" s="42">
        <v>660</v>
      </c>
      <c r="F91" s="42">
        <v>730</v>
      </c>
      <c r="G91" s="176">
        <v>750</v>
      </c>
      <c r="H91" s="152">
        <v>790</v>
      </c>
      <c r="I91" s="61">
        <v>14020</v>
      </c>
      <c r="J91" s="42">
        <v>14170</v>
      </c>
      <c r="K91" s="42">
        <v>15080</v>
      </c>
      <c r="L91" s="176">
        <v>15330</v>
      </c>
      <c r="M91" s="152">
        <v>15240</v>
      </c>
      <c r="N91" s="61">
        <v>14670</v>
      </c>
      <c r="O91" s="42">
        <v>14830</v>
      </c>
      <c r="P91" s="42">
        <v>15810</v>
      </c>
      <c r="Q91" s="176">
        <v>16080</v>
      </c>
      <c r="R91" s="152">
        <v>16020</v>
      </c>
      <c r="S91" s="64" t="s">
        <v>52</v>
      </c>
      <c r="T91" s="177" t="s">
        <v>52</v>
      </c>
      <c r="U91" s="177" t="s">
        <v>52</v>
      </c>
      <c r="V91" s="178" t="s">
        <v>52</v>
      </c>
      <c r="W91" s="179" t="s">
        <v>52</v>
      </c>
      <c r="X91" s="168" t="s">
        <v>74</v>
      </c>
      <c r="Y91" s="43"/>
      <c r="Z91" s="61">
        <v>270</v>
      </c>
      <c r="AA91" s="42">
        <v>290</v>
      </c>
      <c r="AB91" s="42">
        <v>270</v>
      </c>
      <c r="AC91" s="176">
        <v>340</v>
      </c>
      <c r="AD91" s="152">
        <v>330</v>
      </c>
      <c r="AE91" s="61">
        <v>5160</v>
      </c>
      <c r="AF91" s="42">
        <v>5170</v>
      </c>
      <c r="AG91" s="42">
        <v>5360</v>
      </c>
      <c r="AH91" s="176">
        <v>5490</v>
      </c>
      <c r="AI91" s="152">
        <v>5330</v>
      </c>
      <c r="AJ91" s="61">
        <v>5430</v>
      </c>
      <c r="AK91" s="42">
        <v>5460</v>
      </c>
      <c r="AL91" s="42">
        <v>5630</v>
      </c>
      <c r="AM91" s="176">
        <v>5820</v>
      </c>
      <c r="AN91" s="152">
        <v>5660</v>
      </c>
      <c r="AO91" s="64" t="s">
        <v>52</v>
      </c>
      <c r="AP91" s="177" t="s">
        <v>52</v>
      </c>
      <c r="AQ91" s="177" t="s">
        <v>52</v>
      </c>
      <c r="AR91" s="178" t="s">
        <v>52</v>
      </c>
      <c r="AS91" s="179" t="s">
        <v>52</v>
      </c>
      <c r="AT91" s="168" t="s">
        <v>74</v>
      </c>
      <c r="AU91" s="43"/>
      <c r="AV91" s="61">
        <v>920</v>
      </c>
      <c r="AW91" s="42">
        <v>950</v>
      </c>
      <c r="AX91" s="42">
        <v>990</v>
      </c>
      <c r="AY91" s="176">
        <v>1080</v>
      </c>
      <c r="AZ91" s="152">
        <v>1120</v>
      </c>
      <c r="BA91" s="61">
        <v>19180</v>
      </c>
      <c r="BB91" s="42">
        <v>19340</v>
      </c>
      <c r="BC91" s="42">
        <v>20450</v>
      </c>
      <c r="BD91" s="176">
        <v>20820</v>
      </c>
      <c r="BE91" s="152">
        <v>20570</v>
      </c>
      <c r="BF91" s="61">
        <v>20100</v>
      </c>
      <c r="BG91" s="42">
        <v>20280</v>
      </c>
      <c r="BH91" s="42">
        <v>21440</v>
      </c>
      <c r="BI91" s="176">
        <v>21900</v>
      </c>
      <c r="BJ91" s="152">
        <v>21690</v>
      </c>
      <c r="BK91" s="64" t="s">
        <v>52</v>
      </c>
      <c r="BL91" s="177" t="s">
        <v>52</v>
      </c>
      <c r="BM91" s="177" t="s">
        <v>52</v>
      </c>
      <c r="BN91" s="178" t="s">
        <v>52</v>
      </c>
      <c r="BO91" s="179" t="s">
        <v>52</v>
      </c>
    </row>
    <row r="92" spans="1:67" x14ac:dyDescent="0.25">
      <c r="A92" s="630"/>
      <c r="B92" s="168" t="s">
        <v>75</v>
      </c>
      <c r="C92" s="66"/>
      <c r="D92" s="180">
        <v>750</v>
      </c>
      <c r="E92" s="174">
        <v>650</v>
      </c>
      <c r="F92" s="174">
        <v>680</v>
      </c>
      <c r="G92" s="181">
        <v>700</v>
      </c>
      <c r="H92" s="182">
        <v>610</v>
      </c>
      <c r="I92" s="180">
        <v>63060</v>
      </c>
      <c r="J92" s="174">
        <v>58650</v>
      </c>
      <c r="K92" s="174">
        <v>55640</v>
      </c>
      <c r="L92" s="181">
        <v>53420</v>
      </c>
      <c r="M92" s="182">
        <v>42350</v>
      </c>
      <c r="N92" s="180">
        <v>63810</v>
      </c>
      <c r="O92" s="174">
        <v>59300</v>
      </c>
      <c r="P92" s="174">
        <v>56330</v>
      </c>
      <c r="Q92" s="181">
        <v>54110</v>
      </c>
      <c r="R92" s="182">
        <v>42960</v>
      </c>
      <c r="S92" s="64" t="s">
        <v>52</v>
      </c>
      <c r="T92" s="177" t="s">
        <v>52</v>
      </c>
      <c r="U92" s="177" t="s">
        <v>52</v>
      </c>
      <c r="V92" s="183" t="s">
        <v>52</v>
      </c>
      <c r="W92" s="179" t="s">
        <v>52</v>
      </c>
      <c r="X92" s="168" t="s">
        <v>75</v>
      </c>
      <c r="Y92" s="66"/>
      <c r="Z92" s="180">
        <v>810</v>
      </c>
      <c r="AA92" s="174">
        <v>700</v>
      </c>
      <c r="AB92" s="174">
        <v>750</v>
      </c>
      <c r="AC92" s="181">
        <v>790</v>
      </c>
      <c r="AD92" s="182">
        <v>730</v>
      </c>
      <c r="AE92" s="180">
        <v>43120</v>
      </c>
      <c r="AF92" s="174">
        <v>39420</v>
      </c>
      <c r="AG92" s="174">
        <v>36670</v>
      </c>
      <c r="AH92" s="181">
        <v>35450</v>
      </c>
      <c r="AI92" s="182">
        <v>28010</v>
      </c>
      <c r="AJ92" s="180">
        <v>43930</v>
      </c>
      <c r="AK92" s="174">
        <v>40120</v>
      </c>
      <c r="AL92" s="174">
        <v>37420</v>
      </c>
      <c r="AM92" s="181">
        <v>36240</v>
      </c>
      <c r="AN92" s="182">
        <v>28740</v>
      </c>
      <c r="AO92" s="64" t="s">
        <v>52</v>
      </c>
      <c r="AP92" s="177" t="s">
        <v>52</v>
      </c>
      <c r="AQ92" s="177" t="s">
        <v>52</v>
      </c>
      <c r="AR92" s="183" t="s">
        <v>52</v>
      </c>
      <c r="AS92" s="179" t="s">
        <v>52</v>
      </c>
      <c r="AT92" s="168" t="s">
        <v>75</v>
      </c>
      <c r="AU92" s="66"/>
      <c r="AV92" s="180">
        <v>1550</v>
      </c>
      <c r="AW92" s="174">
        <v>1350</v>
      </c>
      <c r="AX92" s="174">
        <v>1430</v>
      </c>
      <c r="AY92" s="181">
        <v>1490</v>
      </c>
      <c r="AZ92" s="182">
        <v>1340</v>
      </c>
      <c r="BA92" s="180">
        <v>106190</v>
      </c>
      <c r="BB92" s="174">
        <v>98070</v>
      </c>
      <c r="BC92" s="174">
        <v>92320</v>
      </c>
      <c r="BD92" s="181">
        <v>88870</v>
      </c>
      <c r="BE92" s="182">
        <v>70360</v>
      </c>
      <c r="BF92" s="180">
        <v>107740</v>
      </c>
      <c r="BG92" s="174">
        <v>99420</v>
      </c>
      <c r="BH92" s="174">
        <v>93750</v>
      </c>
      <c r="BI92" s="181">
        <v>90360</v>
      </c>
      <c r="BJ92" s="182">
        <v>71700</v>
      </c>
      <c r="BK92" s="64" t="s">
        <v>52</v>
      </c>
      <c r="BL92" s="177" t="s">
        <v>52</v>
      </c>
      <c r="BM92" s="177" t="s">
        <v>52</v>
      </c>
      <c r="BN92" s="183" t="s">
        <v>52</v>
      </c>
      <c r="BO92" s="179" t="s">
        <v>52</v>
      </c>
    </row>
    <row r="93" spans="1:67" x14ac:dyDescent="0.25">
      <c r="A93" s="630"/>
      <c r="B93" s="150"/>
      <c r="C93" s="43"/>
      <c r="D93" s="162"/>
      <c r="E93" s="43"/>
      <c r="F93" s="43"/>
      <c r="G93" s="163"/>
      <c r="H93" s="149"/>
      <c r="I93" s="162"/>
      <c r="J93" s="43"/>
      <c r="K93" s="43"/>
      <c r="L93" s="163"/>
      <c r="M93" s="149"/>
      <c r="N93" s="162"/>
      <c r="O93" s="43"/>
      <c r="P93" s="43"/>
      <c r="Q93" s="163"/>
      <c r="R93" s="149"/>
      <c r="S93" s="58"/>
      <c r="T93" s="59"/>
      <c r="U93" s="59"/>
      <c r="V93" s="166"/>
      <c r="W93" s="60"/>
      <c r="X93" s="150"/>
      <c r="Y93" s="43"/>
      <c r="Z93" s="162"/>
      <c r="AA93" s="43"/>
      <c r="AB93" s="43"/>
      <c r="AC93" s="163"/>
      <c r="AD93" s="149"/>
      <c r="AE93" s="162"/>
      <c r="AF93" s="43"/>
      <c r="AG93" s="43"/>
      <c r="AH93" s="163"/>
      <c r="AI93" s="149"/>
      <c r="AJ93" s="162"/>
      <c r="AK93" s="43"/>
      <c r="AL93" s="43"/>
      <c r="AM93" s="163"/>
      <c r="AN93" s="149"/>
      <c r="AO93" s="58"/>
      <c r="AP93" s="59"/>
      <c r="AQ93" s="59"/>
      <c r="AR93" s="166"/>
      <c r="AS93" s="60"/>
      <c r="AT93" s="150"/>
      <c r="AU93" s="43"/>
      <c r="AV93" s="162"/>
      <c r="AW93" s="43"/>
      <c r="AX93" s="43"/>
      <c r="AY93" s="163"/>
      <c r="AZ93" s="149"/>
      <c r="BA93" s="162"/>
      <c r="BB93" s="43"/>
      <c r="BC93" s="43"/>
      <c r="BD93" s="163"/>
      <c r="BE93" s="149"/>
      <c r="BF93" s="162"/>
      <c r="BG93" s="43"/>
      <c r="BH93" s="43"/>
      <c r="BI93" s="163"/>
      <c r="BJ93" s="149"/>
      <c r="BK93" s="58"/>
      <c r="BL93" s="59"/>
      <c r="BM93" s="59"/>
      <c r="BN93" s="166"/>
      <c r="BO93" s="60"/>
    </row>
    <row r="94" spans="1:67" x14ac:dyDescent="0.25">
      <c r="A94" s="630"/>
      <c r="B94" s="150" t="s">
        <v>30</v>
      </c>
      <c r="C94" s="43"/>
      <c r="D94" s="162"/>
      <c r="E94" s="43"/>
      <c r="F94" s="43"/>
      <c r="G94" s="163"/>
      <c r="H94" s="149"/>
      <c r="I94" s="162"/>
      <c r="J94" s="43"/>
      <c r="K94" s="43"/>
      <c r="L94" s="163"/>
      <c r="M94" s="149"/>
      <c r="N94" s="162"/>
      <c r="O94" s="43"/>
      <c r="P94" s="43"/>
      <c r="Q94" s="163"/>
      <c r="R94" s="149"/>
      <c r="S94" s="58"/>
      <c r="T94" s="59"/>
      <c r="U94" s="59"/>
      <c r="V94" s="166"/>
      <c r="W94" s="60"/>
      <c r="X94" s="150" t="s">
        <v>30</v>
      </c>
      <c r="Y94" s="43"/>
      <c r="Z94" s="162"/>
      <c r="AA94" s="43"/>
      <c r="AB94" s="43"/>
      <c r="AC94" s="163"/>
      <c r="AD94" s="149"/>
      <c r="AE94" s="162"/>
      <c r="AF94" s="43"/>
      <c r="AG94" s="43"/>
      <c r="AH94" s="163"/>
      <c r="AI94" s="149"/>
      <c r="AJ94" s="162"/>
      <c r="AK94" s="43"/>
      <c r="AL94" s="43"/>
      <c r="AM94" s="163"/>
      <c r="AN94" s="149"/>
      <c r="AO94" s="58"/>
      <c r="AP94" s="59"/>
      <c r="AQ94" s="59"/>
      <c r="AR94" s="166"/>
      <c r="AS94" s="60"/>
      <c r="AT94" s="150" t="s">
        <v>30</v>
      </c>
      <c r="AU94" s="43"/>
      <c r="AV94" s="162"/>
      <c r="AW94" s="43"/>
      <c r="AX94" s="43"/>
      <c r="AY94" s="163"/>
      <c r="AZ94" s="149"/>
      <c r="BA94" s="162"/>
      <c r="BB94" s="43"/>
      <c r="BC94" s="43"/>
      <c r="BD94" s="163"/>
      <c r="BE94" s="149"/>
      <c r="BF94" s="162"/>
      <c r="BG94" s="43"/>
      <c r="BH94" s="43"/>
      <c r="BI94" s="163"/>
      <c r="BJ94" s="149"/>
      <c r="BK94" s="58"/>
      <c r="BL94" s="59"/>
      <c r="BM94" s="59"/>
      <c r="BN94" s="166"/>
      <c r="BO94" s="60"/>
    </row>
    <row r="95" spans="1:67" x14ac:dyDescent="0.25">
      <c r="A95" s="630"/>
      <c r="B95" s="167" t="s">
        <v>58</v>
      </c>
      <c r="C95" s="43"/>
      <c r="D95" s="162">
        <v>24.8</v>
      </c>
      <c r="E95" s="43">
        <v>28.6</v>
      </c>
      <c r="F95" s="43">
        <v>25.5</v>
      </c>
      <c r="G95" s="175">
        <v>24</v>
      </c>
      <c r="H95" s="108">
        <v>26.9</v>
      </c>
      <c r="I95" s="162">
        <v>61.4</v>
      </c>
      <c r="J95" s="43">
        <v>64.8</v>
      </c>
      <c r="K95" s="43">
        <v>66.8</v>
      </c>
      <c r="L95" s="175">
        <v>61.7</v>
      </c>
      <c r="M95" s="108">
        <v>63.6</v>
      </c>
      <c r="N95" s="162">
        <v>61.1</v>
      </c>
      <c r="O95" s="43">
        <v>64.599999999999994</v>
      </c>
      <c r="P95" s="43">
        <v>66.5</v>
      </c>
      <c r="Q95" s="175">
        <v>61.4</v>
      </c>
      <c r="R95" s="108">
        <v>63.3</v>
      </c>
      <c r="S95" s="64" t="s">
        <v>52</v>
      </c>
      <c r="T95" s="177" t="s">
        <v>52</v>
      </c>
      <c r="U95" s="177" t="s">
        <v>52</v>
      </c>
      <c r="V95" s="178" t="s">
        <v>52</v>
      </c>
      <c r="W95" s="179" t="s">
        <v>52</v>
      </c>
      <c r="X95" s="167" t="s">
        <v>58</v>
      </c>
      <c r="Y95" s="43"/>
      <c r="Z95" s="162">
        <v>29</v>
      </c>
      <c r="AA95" s="43">
        <v>32.700000000000003</v>
      </c>
      <c r="AB95" s="43">
        <v>33.700000000000003</v>
      </c>
      <c r="AC95" s="175">
        <v>28.6</v>
      </c>
      <c r="AD95" s="108">
        <v>32</v>
      </c>
      <c r="AE95" s="162">
        <v>65.599999999999994</v>
      </c>
      <c r="AF95" s="43">
        <v>69.7</v>
      </c>
      <c r="AG95" s="43">
        <v>71.900000000000006</v>
      </c>
      <c r="AH95" s="175">
        <v>66.8</v>
      </c>
      <c r="AI95" s="108">
        <v>67.7</v>
      </c>
      <c r="AJ95" s="162">
        <v>65.400000000000006</v>
      </c>
      <c r="AK95" s="43">
        <v>69.5</v>
      </c>
      <c r="AL95" s="43">
        <v>71.599999999999994</v>
      </c>
      <c r="AM95" s="175">
        <v>66.599999999999994</v>
      </c>
      <c r="AN95" s="108">
        <v>67.5</v>
      </c>
      <c r="AO95" s="64" t="s">
        <v>52</v>
      </c>
      <c r="AP95" s="177" t="s">
        <v>52</v>
      </c>
      <c r="AQ95" s="177" t="s">
        <v>52</v>
      </c>
      <c r="AR95" s="178" t="s">
        <v>52</v>
      </c>
      <c r="AS95" s="179" t="s">
        <v>52</v>
      </c>
      <c r="AT95" s="167" t="s">
        <v>58</v>
      </c>
      <c r="AU95" s="43"/>
      <c r="AV95" s="162">
        <v>26.7</v>
      </c>
      <c r="AW95" s="43">
        <v>30.5</v>
      </c>
      <c r="AX95" s="43">
        <v>29.3</v>
      </c>
      <c r="AY95" s="175">
        <v>26.2</v>
      </c>
      <c r="AZ95" s="108">
        <v>29.3</v>
      </c>
      <c r="BA95" s="162">
        <v>63.5</v>
      </c>
      <c r="BB95" s="43">
        <v>67.2</v>
      </c>
      <c r="BC95" s="43">
        <v>69.3</v>
      </c>
      <c r="BD95" s="175">
        <v>64.2</v>
      </c>
      <c r="BE95" s="108">
        <v>65.599999999999994</v>
      </c>
      <c r="BF95" s="162">
        <v>63.2</v>
      </c>
      <c r="BG95" s="43">
        <v>66.900000000000006</v>
      </c>
      <c r="BH95" s="43">
        <v>69</v>
      </c>
      <c r="BI95" s="175">
        <v>63.9</v>
      </c>
      <c r="BJ95" s="108">
        <v>65.3</v>
      </c>
      <c r="BK95" s="593" t="s">
        <v>52</v>
      </c>
      <c r="BL95" s="43">
        <v>23.7</v>
      </c>
      <c r="BM95" s="43">
        <v>25.5</v>
      </c>
      <c r="BN95" s="175">
        <v>22.9</v>
      </c>
      <c r="BO95" s="108">
        <v>23</v>
      </c>
    </row>
    <row r="96" spans="1:67" x14ac:dyDescent="0.25">
      <c r="A96" s="630"/>
      <c r="B96" s="167"/>
      <c r="C96" s="43"/>
      <c r="D96" s="162"/>
      <c r="E96" s="43"/>
      <c r="F96" s="43"/>
      <c r="G96" s="175"/>
      <c r="H96" s="108"/>
      <c r="I96" s="162"/>
      <c r="J96" s="43"/>
      <c r="K96" s="43"/>
      <c r="L96" s="175"/>
      <c r="M96" s="108"/>
      <c r="N96" s="162"/>
      <c r="O96" s="43"/>
      <c r="P96" s="43"/>
      <c r="Q96" s="175"/>
      <c r="R96" s="108"/>
      <c r="S96" s="58"/>
      <c r="T96" s="59"/>
      <c r="U96" s="59"/>
      <c r="V96" s="175"/>
      <c r="W96" s="106"/>
      <c r="X96" s="167"/>
      <c r="Y96" s="43"/>
      <c r="Z96" s="162"/>
      <c r="AA96" s="43"/>
      <c r="AB96" s="43"/>
      <c r="AC96" s="175"/>
      <c r="AD96" s="108"/>
      <c r="AE96" s="162"/>
      <c r="AF96" s="43"/>
      <c r="AG96" s="43"/>
      <c r="AH96" s="175"/>
      <c r="AI96" s="108"/>
      <c r="AJ96" s="162"/>
      <c r="AK96" s="43"/>
      <c r="AL96" s="43"/>
      <c r="AM96" s="175"/>
      <c r="AN96" s="108"/>
      <c r="AO96" s="58"/>
      <c r="AP96" s="59"/>
      <c r="AQ96" s="59"/>
      <c r="AR96" s="175"/>
      <c r="AS96" s="106"/>
      <c r="AT96" s="167"/>
      <c r="AU96" s="43"/>
      <c r="AV96" s="162"/>
      <c r="AW96" s="43"/>
      <c r="AX96" s="43"/>
      <c r="AY96" s="175"/>
      <c r="AZ96" s="108"/>
      <c r="BA96" s="162"/>
      <c r="BB96" s="43"/>
      <c r="BC96" s="43"/>
      <c r="BD96" s="175"/>
      <c r="BE96" s="108"/>
      <c r="BF96" s="162"/>
      <c r="BG96" s="43"/>
      <c r="BH96" s="43"/>
      <c r="BI96" s="175"/>
      <c r="BJ96" s="108"/>
      <c r="BK96" s="58"/>
      <c r="BL96" s="59"/>
      <c r="BM96" s="59"/>
      <c r="BN96" s="175"/>
      <c r="BO96" s="106"/>
    </row>
    <row r="97" spans="1:67" x14ac:dyDescent="0.25">
      <c r="A97" s="630"/>
      <c r="B97" s="168" t="s">
        <v>59</v>
      </c>
      <c r="C97" s="43"/>
      <c r="D97" s="61">
        <v>53.5</v>
      </c>
      <c r="E97" s="42">
        <v>60.5</v>
      </c>
      <c r="F97" s="42">
        <v>54.8</v>
      </c>
      <c r="G97" s="176">
        <v>41.5</v>
      </c>
      <c r="H97" s="152">
        <v>48.2</v>
      </c>
      <c r="I97" s="61">
        <v>73.5</v>
      </c>
      <c r="J97" s="42">
        <v>76</v>
      </c>
      <c r="K97" s="42">
        <v>77.599999999999994</v>
      </c>
      <c r="L97" s="176">
        <v>71.3</v>
      </c>
      <c r="M97" s="152">
        <v>71.8</v>
      </c>
      <c r="N97" s="61">
        <v>73.5</v>
      </c>
      <c r="O97" s="42">
        <v>75.900000000000006</v>
      </c>
      <c r="P97" s="42">
        <v>77.599999999999994</v>
      </c>
      <c r="Q97" s="176">
        <v>71.3</v>
      </c>
      <c r="R97" s="152">
        <v>71.7</v>
      </c>
      <c r="S97" s="64" t="s">
        <v>52</v>
      </c>
      <c r="T97" s="177" t="s">
        <v>52</v>
      </c>
      <c r="U97" s="177" t="s">
        <v>52</v>
      </c>
      <c r="V97" s="178" t="s">
        <v>52</v>
      </c>
      <c r="W97" s="179" t="s">
        <v>52</v>
      </c>
      <c r="X97" s="168" t="s">
        <v>59</v>
      </c>
      <c r="Y97" s="43"/>
      <c r="Z97" s="61">
        <v>48.1</v>
      </c>
      <c r="AA97" s="42">
        <v>52.6</v>
      </c>
      <c r="AB97" s="42">
        <v>56.3</v>
      </c>
      <c r="AC97" s="176">
        <v>44.3</v>
      </c>
      <c r="AD97" s="152">
        <v>48.8</v>
      </c>
      <c r="AE97" s="61">
        <v>73.8</v>
      </c>
      <c r="AF97" s="42">
        <v>77.400000000000006</v>
      </c>
      <c r="AG97" s="42">
        <v>79.3</v>
      </c>
      <c r="AH97" s="176">
        <v>73.5</v>
      </c>
      <c r="AI97" s="152">
        <v>73.2</v>
      </c>
      <c r="AJ97" s="61">
        <v>73.7</v>
      </c>
      <c r="AK97" s="42">
        <v>77.400000000000006</v>
      </c>
      <c r="AL97" s="42">
        <v>79.2</v>
      </c>
      <c r="AM97" s="176">
        <v>73.400000000000006</v>
      </c>
      <c r="AN97" s="152">
        <v>73.099999999999994</v>
      </c>
      <c r="AO97" s="64" t="s">
        <v>52</v>
      </c>
      <c r="AP97" s="177" t="s">
        <v>52</v>
      </c>
      <c r="AQ97" s="177" t="s">
        <v>52</v>
      </c>
      <c r="AR97" s="178" t="s">
        <v>52</v>
      </c>
      <c r="AS97" s="179" t="s">
        <v>52</v>
      </c>
      <c r="AT97" s="168" t="s">
        <v>59</v>
      </c>
      <c r="AU97" s="43"/>
      <c r="AV97" s="61">
        <v>50.6</v>
      </c>
      <c r="AW97" s="42">
        <v>55.7</v>
      </c>
      <c r="AX97" s="42">
        <v>55.7</v>
      </c>
      <c r="AY97" s="176">
        <v>43.2</v>
      </c>
      <c r="AZ97" s="152">
        <v>48.5</v>
      </c>
      <c r="BA97" s="61">
        <v>73.7</v>
      </c>
      <c r="BB97" s="42">
        <v>76.7</v>
      </c>
      <c r="BC97" s="42">
        <v>78.5</v>
      </c>
      <c r="BD97" s="176">
        <v>72.400000000000006</v>
      </c>
      <c r="BE97" s="152">
        <v>72.5</v>
      </c>
      <c r="BF97" s="61">
        <v>73.599999999999994</v>
      </c>
      <c r="BG97" s="42">
        <v>76.7</v>
      </c>
      <c r="BH97" s="42">
        <v>78.400000000000006</v>
      </c>
      <c r="BI97" s="176">
        <v>72.400000000000006</v>
      </c>
      <c r="BJ97" s="152">
        <v>72.400000000000006</v>
      </c>
      <c r="BK97" s="64" t="s">
        <v>52</v>
      </c>
      <c r="BL97" s="177" t="s">
        <v>52</v>
      </c>
      <c r="BM97" s="177" t="s">
        <v>52</v>
      </c>
      <c r="BN97" s="178" t="s">
        <v>52</v>
      </c>
      <c r="BO97" s="179" t="s">
        <v>52</v>
      </c>
    </row>
    <row r="98" spans="1:67" x14ac:dyDescent="0.25">
      <c r="A98" s="630"/>
      <c r="B98" s="168"/>
      <c r="C98" s="43"/>
      <c r="D98" s="61"/>
      <c r="E98" s="42"/>
      <c r="F98" s="42"/>
      <c r="G98" s="176"/>
      <c r="H98" s="152"/>
      <c r="I98" s="61"/>
      <c r="J98" s="42"/>
      <c r="K98" s="42"/>
      <c r="L98" s="176"/>
      <c r="M98" s="152"/>
      <c r="N98" s="61"/>
      <c r="O98" s="42"/>
      <c r="P98" s="42"/>
      <c r="Q98" s="176"/>
      <c r="R98" s="152"/>
      <c r="S98" s="64"/>
      <c r="T98" s="177"/>
      <c r="U98" s="177"/>
      <c r="V98" s="178"/>
      <c r="W98" s="179"/>
      <c r="X98" s="168"/>
      <c r="Y98" s="43"/>
      <c r="Z98" s="61"/>
      <c r="AA98" s="42"/>
      <c r="AB98" s="42"/>
      <c r="AC98" s="176"/>
      <c r="AD98" s="152"/>
      <c r="AE98" s="61"/>
      <c r="AF98" s="42"/>
      <c r="AG98" s="42"/>
      <c r="AH98" s="176"/>
      <c r="AI98" s="152"/>
      <c r="AJ98" s="61"/>
      <c r="AK98" s="42"/>
      <c r="AL98" s="42"/>
      <c r="AM98" s="176"/>
      <c r="AN98" s="152"/>
      <c r="AO98" s="64"/>
      <c r="AP98" s="177"/>
      <c r="AQ98" s="177"/>
      <c r="AR98" s="178"/>
      <c r="AS98" s="179"/>
      <c r="AT98" s="168"/>
      <c r="AU98" s="43"/>
      <c r="AV98" s="61"/>
      <c r="AW98" s="42"/>
      <c r="AX98" s="42"/>
      <c r="AY98" s="176"/>
      <c r="AZ98" s="152"/>
      <c r="BA98" s="61"/>
      <c r="BB98" s="42"/>
      <c r="BC98" s="42"/>
      <c r="BD98" s="176"/>
      <c r="BE98" s="152"/>
      <c r="BF98" s="61"/>
      <c r="BG98" s="42"/>
      <c r="BH98" s="42"/>
      <c r="BI98" s="176"/>
      <c r="BJ98" s="152"/>
      <c r="BK98" s="64"/>
      <c r="BL98" s="177"/>
      <c r="BM98" s="177"/>
      <c r="BN98" s="178"/>
      <c r="BO98" s="179"/>
    </row>
    <row r="99" spans="1:67" x14ac:dyDescent="0.25">
      <c r="A99" s="630"/>
      <c r="B99" s="168" t="s">
        <v>53</v>
      </c>
      <c r="C99" s="43"/>
      <c r="D99" s="61">
        <v>23.2</v>
      </c>
      <c r="E99" s="42">
        <v>26.8</v>
      </c>
      <c r="F99" s="42">
        <v>23.6</v>
      </c>
      <c r="G99" s="176">
        <v>21.3</v>
      </c>
      <c r="H99" s="152">
        <v>21.4</v>
      </c>
      <c r="I99" s="61">
        <v>36.5</v>
      </c>
      <c r="J99" s="42">
        <v>40.700000000000003</v>
      </c>
      <c r="K99" s="42">
        <v>41.9</v>
      </c>
      <c r="L99" s="176">
        <v>35.299999999999997</v>
      </c>
      <c r="M99" s="152">
        <v>36.200000000000003</v>
      </c>
      <c r="N99" s="61">
        <v>36.200000000000003</v>
      </c>
      <c r="O99" s="42">
        <v>40.5</v>
      </c>
      <c r="P99" s="42">
        <v>41.5</v>
      </c>
      <c r="Q99" s="176">
        <v>35</v>
      </c>
      <c r="R99" s="152">
        <v>35.799999999999997</v>
      </c>
      <c r="S99" s="64" t="s">
        <v>52</v>
      </c>
      <c r="T99" s="177" t="s">
        <v>52</v>
      </c>
      <c r="U99" s="177" t="s">
        <v>52</v>
      </c>
      <c r="V99" s="178" t="s">
        <v>52</v>
      </c>
      <c r="W99" s="179" t="s">
        <v>52</v>
      </c>
      <c r="X99" s="168" t="s">
        <v>53</v>
      </c>
      <c r="Y99" s="43"/>
      <c r="Z99" s="61">
        <v>25.6</v>
      </c>
      <c r="AA99" s="42">
        <v>28.2</v>
      </c>
      <c r="AB99" s="42">
        <v>27.4</v>
      </c>
      <c r="AC99" s="176">
        <v>21</v>
      </c>
      <c r="AD99" s="152">
        <v>21.9</v>
      </c>
      <c r="AE99" s="61">
        <v>35.4</v>
      </c>
      <c r="AF99" s="42">
        <v>39.700000000000003</v>
      </c>
      <c r="AG99" s="42">
        <v>40.799999999999997</v>
      </c>
      <c r="AH99" s="176">
        <v>35.200000000000003</v>
      </c>
      <c r="AI99" s="152">
        <v>35.6</v>
      </c>
      <c r="AJ99" s="61">
        <v>35.200000000000003</v>
      </c>
      <c r="AK99" s="42">
        <v>39.4</v>
      </c>
      <c r="AL99" s="42">
        <v>40.4</v>
      </c>
      <c r="AM99" s="176">
        <v>34.799999999999997</v>
      </c>
      <c r="AN99" s="152">
        <v>35.200000000000003</v>
      </c>
      <c r="AO99" s="64" t="s">
        <v>52</v>
      </c>
      <c r="AP99" s="177" t="s">
        <v>52</v>
      </c>
      <c r="AQ99" s="177" t="s">
        <v>52</v>
      </c>
      <c r="AR99" s="178" t="s">
        <v>52</v>
      </c>
      <c r="AS99" s="179" t="s">
        <v>52</v>
      </c>
      <c r="AT99" s="168" t="s">
        <v>53</v>
      </c>
      <c r="AU99" s="43"/>
      <c r="AV99" s="61">
        <v>24.2</v>
      </c>
      <c r="AW99" s="42">
        <v>27.4</v>
      </c>
      <c r="AX99" s="42">
        <v>25.2</v>
      </c>
      <c r="AY99" s="176">
        <v>21.2</v>
      </c>
      <c r="AZ99" s="152">
        <v>21.6</v>
      </c>
      <c r="BA99" s="61">
        <v>36</v>
      </c>
      <c r="BB99" s="42">
        <v>40.299999999999997</v>
      </c>
      <c r="BC99" s="42">
        <v>41.5</v>
      </c>
      <c r="BD99" s="176">
        <v>35.299999999999997</v>
      </c>
      <c r="BE99" s="152">
        <v>36</v>
      </c>
      <c r="BF99" s="61">
        <v>35.799999999999997</v>
      </c>
      <c r="BG99" s="42">
        <v>40.1</v>
      </c>
      <c r="BH99" s="42">
        <v>41.1</v>
      </c>
      <c r="BI99" s="176">
        <v>34.9</v>
      </c>
      <c r="BJ99" s="152">
        <v>35.6</v>
      </c>
      <c r="BK99" s="64" t="s">
        <v>52</v>
      </c>
      <c r="BL99" s="177" t="s">
        <v>52</v>
      </c>
      <c r="BM99" s="177" t="s">
        <v>52</v>
      </c>
      <c r="BN99" s="178" t="s">
        <v>52</v>
      </c>
      <c r="BO99" s="179" t="s">
        <v>52</v>
      </c>
    </row>
    <row r="100" spans="1:67" x14ac:dyDescent="0.25">
      <c r="A100" s="630"/>
      <c r="B100" s="168" t="s">
        <v>74</v>
      </c>
      <c r="C100" s="43"/>
      <c r="D100" s="61">
        <v>13.3</v>
      </c>
      <c r="E100" s="42">
        <v>14.4</v>
      </c>
      <c r="F100" s="42">
        <v>11.4</v>
      </c>
      <c r="G100" s="176">
        <v>13.5</v>
      </c>
      <c r="H100" s="152">
        <v>13</v>
      </c>
      <c r="I100" s="61">
        <v>22.2</v>
      </c>
      <c r="J100" s="42">
        <v>23.8</v>
      </c>
      <c r="K100" s="42">
        <v>23.7</v>
      </c>
      <c r="L100" s="176">
        <v>20.8</v>
      </c>
      <c r="M100" s="152">
        <v>23.4</v>
      </c>
      <c r="N100" s="61">
        <v>21.8</v>
      </c>
      <c r="O100" s="42">
        <v>23.4</v>
      </c>
      <c r="P100" s="42">
        <v>23.2</v>
      </c>
      <c r="Q100" s="176">
        <v>20.399999999999999</v>
      </c>
      <c r="R100" s="152">
        <v>22.8</v>
      </c>
      <c r="S100" s="64" t="s">
        <v>52</v>
      </c>
      <c r="T100" s="177" t="s">
        <v>52</v>
      </c>
      <c r="U100" s="177" t="s">
        <v>52</v>
      </c>
      <c r="V100" s="178" t="s">
        <v>52</v>
      </c>
      <c r="W100" s="179" t="s">
        <v>52</v>
      </c>
      <c r="X100" s="168" t="s">
        <v>74</v>
      </c>
      <c r="Y100" s="43"/>
      <c r="Z100" s="61">
        <v>6.6</v>
      </c>
      <c r="AA100" s="42">
        <v>7.6</v>
      </c>
      <c r="AB100" s="42">
        <v>7.9</v>
      </c>
      <c r="AC100" s="176">
        <v>6</v>
      </c>
      <c r="AD100" s="152">
        <v>8.8000000000000007</v>
      </c>
      <c r="AE100" s="61">
        <v>14.5</v>
      </c>
      <c r="AF100" s="42">
        <v>16.2</v>
      </c>
      <c r="AG100" s="42">
        <v>17.3</v>
      </c>
      <c r="AH100" s="176">
        <v>14.3</v>
      </c>
      <c r="AI100" s="152">
        <v>15.7</v>
      </c>
      <c r="AJ100" s="61">
        <v>14.1</v>
      </c>
      <c r="AK100" s="42">
        <v>15.8</v>
      </c>
      <c r="AL100" s="42">
        <v>16.899999999999999</v>
      </c>
      <c r="AM100" s="176">
        <v>13.8</v>
      </c>
      <c r="AN100" s="152">
        <v>15.3</v>
      </c>
      <c r="AO100" s="64" t="s">
        <v>52</v>
      </c>
      <c r="AP100" s="177" t="s">
        <v>52</v>
      </c>
      <c r="AQ100" s="177" t="s">
        <v>52</v>
      </c>
      <c r="AR100" s="178" t="s">
        <v>52</v>
      </c>
      <c r="AS100" s="179" t="s">
        <v>52</v>
      </c>
      <c r="AT100" s="168" t="s">
        <v>74</v>
      </c>
      <c r="AU100" s="43"/>
      <c r="AV100" s="61">
        <v>11.3</v>
      </c>
      <c r="AW100" s="42">
        <v>12.4</v>
      </c>
      <c r="AX100" s="42">
        <v>10.5</v>
      </c>
      <c r="AY100" s="176">
        <v>11.2</v>
      </c>
      <c r="AZ100" s="152">
        <v>11.7</v>
      </c>
      <c r="BA100" s="61">
        <v>20.100000000000001</v>
      </c>
      <c r="BB100" s="42">
        <v>21.8</v>
      </c>
      <c r="BC100" s="42">
        <v>22</v>
      </c>
      <c r="BD100" s="176">
        <v>19.100000000000001</v>
      </c>
      <c r="BE100" s="152">
        <v>21.4</v>
      </c>
      <c r="BF100" s="61">
        <v>19.7</v>
      </c>
      <c r="BG100" s="42">
        <v>21.3</v>
      </c>
      <c r="BH100" s="42">
        <v>21.5</v>
      </c>
      <c r="BI100" s="176">
        <v>18.7</v>
      </c>
      <c r="BJ100" s="152">
        <v>20.9</v>
      </c>
      <c r="BK100" s="64" t="s">
        <v>52</v>
      </c>
      <c r="BL100" s="177" t="s">
        <v>52</v>
      </c>
      <c r="BM100" s="177" t="s">
        <v>52</v>
      </c>
      <c r="BN100" s="178" t="s">
        <v>52</v>
      </c>
      <c r="BO100" s="179" t="s">
        <v>52</v>
      </c>
    </row>
    <row r="101" spans="1:67" x14ac:dyDescent="0.25">
      <c r="A101" s="630"/>
      <c r="B101" s="171" t="s">
        <v>75</v>
      </c>
      <c r="C101" s="70"/>
      <c r="D101" s="184">
        <v>31.8</v>
      </c>
      <c r="E101" s="185">
        <v>39.4</v>
      </c>
      <c r="F101" s="185">
        <v>36.5</v>
      </c>
      <c r="G101" s="186">
        <v>29.7</v>
      </c>
      <c r="H101" s="187">
        <v>32.200000000000003</v>
      </c>
      <c r="I101" s="184">
        <v>39.6</v>
      </c>
      <c r="J101" s="185">
        <v>44.8</v>
      </c>
      <c r="K101" s="185">
        <v>46.8</v>
      </c>
      <c r="L101" s="186">
        <v>39.5</v>
      </c>
      <c r="M101" s="187">
        <v>40.799999999999997</v>
      </c>
      <c r="N101" s="184">
        <v>39.5</v>
      </c>
      <c r="O101" s="185">
        <v>44.8</v>
      </c>
      <c r="P101" s="185">
        <v>46.7</v>
      </c>
      <c r="Q101" s="186">
        <v>39.4</v>
      </c>
      <c r="R101" s="187">
        <v>40.700000000000003</v>
      </c>
      <c r="S101" s="188" t="s">
        <v>52</v>
      </c>
      <c r="T101" s="189" t="s">
        <v>52</v>
      </c>
      <c r="U101" s="189" t="s">
        <v>52</v>
      </c>
      <c r="V101" s="190" t="s">
        <v>52</v>
      </c>
      <c r="W101" s="191" t="s">
        <v>52</v>
      </c>
      <c r="X101" s="171" t="s">
        <v>75</v>
      </c>
      <c r="Y101" s="70"/>
      <c r="Z101" s="184">
        <v>32</v>
      </c>
      <c r="AA101" s="185">
        <v>36.6</v>
      </c>
      <c r="AB101" s="185">
        <v>34.4</v>
      </c>
      <c r="AC101" s="186">
        <v>27.4</v>
      </c>
      <c r="AD101" s="187">
        <v>27.9</v>
      </c>
      <c r="AE101" s="184">
        <v>37.9</v>
      </c>
      <c r="AF101" s="185">
        <v>42.7</v>
      </c>
      <c r="AG101" s="185">
        <v>44.2</v>
      </c>
      <c r="AH101" s="186">
        <v>38.4</v>
      </c>
      <c r="AI101" s="187">
        <v>39.4</v>
      </c>
      <c r="AJ101" s="184">
        <v>37.799999999999997</v>
      </c>
      <c r="AK101" s="185">
        <v>42.6</v>
      </c>
      <c r="AL101" s="185">
        <v>44</v>
      </c>
      <c r="AM101" s="186">
        <v>38.200000000000003</v>
      </c>
      <c r="AN101" s="187">
        <v>39.1</v>
      </c>
      <c r="AO101" s="188" t="s">
        <v>52</v>
      </c>
      <c r="AP101" s="189" t="s">
        <v>52</v>
      </c>
      <c r="AQ101" s="189" t="s">
        <v>52</v>
      </c>
      <c r="AR101" s="190" t="s">
        <v>52</v>
      </c>
      <c r="AS101" s="191" t="s">
        <v>52</v>
      </c>
      <c r="AT101" s="171" t="s">
        <v>75</v>
      </c>
      <c r="AU101" s="70"/>
      <c r="AV101" s="184">
        <v>31.9</v>
      </c>
      <c r="AW101" s="185">
        <v>38</v>
      </c>
      <c r="AX101" s="185">
        <v>35.4</v>
      </c>
      <c r="AY101" s="186">
        <v>28.5</v>
      </c>
      <c r="AZ101" s="187">
        <v>29.8</v>
      </c>
      <c r="BA101" s="184">
        <v>38.9</v>
      </c>
      <c r="BB101" s="185">
        <v>44</v>
      </c>
      <c r="BC101" s="185">
        <v>45.8</v>
      </c>
      <c r="BD101" s="186">
        <v>39.1</v>
      </c>
      <c r="BE101" s="187">
        <v>40.200000000000003</v>
      </c>
      <c r="BF101" s="184">
        <v>38.799999999999997</v>
      </c>
      <c r="BG101" s="185">
        <v>43.9</v>
      </c>
      <c r="BH101" s="185">
        <v>45.6</v>
      </c>
      <c r="BI101" s="186">
        <v>38.9</v>
      </c>
      <c r="BJ101" s="187">
        <v>40</v>
      </c>
      <c r="BK101" s="188" t="s">
        <v>52</v>
      </c>
      <c r="BL101" s="189" t="s">
        <v>52</v>
      </c>
      <c r="BM101" s="189" t="s">
        <v>52</v>
      </c>
      <c r="BN101" s="190" t="s">
        <v>52</v>
      </c>
      <c r="BO101" s="191" t="s">
        <v>52</v>
      </c>
    </row>
  </sheetData>
  <mergeCells count="68">
    <mergeCell ref="A2:A21"/>
    <mergeCell ref="D2:H2"/>
    <mergeCell ref="I2:M2"/>
    <mergeCell ref="N2:R2"/>
    <mergeCell ref="S2:W2"/>
    <mergeCell ref="BF2:BJ2"/>
    <mergeCell ref="BK2:BO2"/>
    <mergeCell ref="B1:W1"/>
    <mergeCell ref="X1:AS1"/>
    <mergeCell ref="AT1:BO1"/>
    <mergeCell ref="Z2:AD2"/>
    <mergeCell ref="AE2:AI2"/>
    <mergeCell ref="Z22:AD22"/>
    <mergeCell ref="AJ2:AN2"/>
    <mergeCell ref="AO2:AS2"/>
    <mergeCell ref="AV2:AZ2"/>
    <mergeCell ref="BA2:BE2"/>
    <mergeCell ref="A22:A41"/>
    <mergeCell ref="D22:H22"/>
    <mergeCell ref="I22:M22"/>
    <mergeCell ref="N22:R22"/>
    <mergeCell ref="S22:W22"/>
    <mergeCell ref="BK22:BO22"/>
    <mergeCell ref="A42:A61"/>
    <mergeCell ref="D42:H42"/>
    <mergeCell ref="I42:M42"/>
    <mergeCell ref="N42:R42"/>
    <mergeCell ref="S42:W42"/>
    <mergeCell ref="Z42:AD42"/>
    <mergeCell ref="AE42:AI42"/>
    <mergeCell ref="AJ42:AN42"/>
    <mergeCell ref="AO42:AS42"/>
    <mergeCell ref="AE22:AI22"/>
    <mergeCell ref="AJ22:AN22"/>
    <mergeCell ref="AO22:AS22"/>
    <mergeCell ref="AV22:AZ22"/>
    <mergeCell ref="BA22:BE22"/>
    <mergeCell ref="BF22:BJ22"/>
    <mergeCell ref="AV42:AZ42"/>
    <mergeCell ref="BA42:BE42"/>
    <mergeCell ref="BF42:BJ42"/>
    <mergeCell ref="BK42:BO42"/>
    <mergeCell ref="A62:A81"/>
    <mergeCell ref="D62:H62"/>
    <mergeCell ref="I62:M62"/>
    <mergeCell ref="N62:R62"/>
    <mergeCell ref="S62:W62"/>
    <mergeCell ref="Z62:AD62"/>
    <mergeCell ref="Z82:AD82"/>
    <mergeCell ref="AE82:AI82"/>
    <mergeCell ref="AJ82:AN82"/>
    <mergeCell ref="AO82:AS82"/>
    <mergeCell ref="AE62:AI62"/>
    <mergeCell ref="AJ62:AN62"/>
    <mergeCell ref="AO62:AS62"/>
    <mergeCell ref="A82:A101"/>
    <mergeCell ref="D82:H82"/>
    <mergeCell ref="I82:M82"/>
    <mergeCell ref="N82:R82"/>
    <mergeCell ref="S82:W82"/>
    <mergeCell ref="AV82:AZ82"/>
    <mergeCell ref="BA82:BE82"/>
    <mergeCell ref="BF82:BJ82"/>
    <mergeCell ref="BK82:BO82"/>
    <mergeCell ref="BK62:BO62"/>
    <mergeCell ref="AV62:AZ62"/>
    <mergeCell ref="BA62:BE62"/>
    <mergeCell ref="BF62:BJ6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pageSetUpPr fitToPage="1"/>
  </sheetPr>
  <dimension ref="A1:AB123"/>
  <sheetViews>
    <sheetView showGridLines="0" zoomScaleNormal="100" zoomScaleSheetLayoutView="100" workbookViewId="0">
      <selection sqref="A1:E1"/>
    </sheetView>
  </sheetViews>
  <sheetFormatPr defaultRowHeight="11.25" x14ac:dyDescent="0.2"/>
  <cols>
    <col min="1" max="1" width="62.7109375" style="399" customWidth="1"/>
    <col min="2" max="2" width="0.85546875" style="399" customWidth="1"/>
    <col min="3" max="6" width="9" style="399" customWidth="1"/>
    <col min="7" max="7" width="1.140625" style="399" customWidth="1"/>
    <col min="8" max="11" width="9" style="399" customWidth="1"/>
    <col min="12" max="12" width="1.140625" style="399" customWidth="1"/>
    <col min="13" max="16" width="9" style="399" customWidth="1"/>
    <col min="17" max="17" width="1.140625" style="399" customWidth="1"/>
    <col min="18" max="21" width="9" style="399" customWidth="1"/>
    <col min="22" max="22" width="1.140625" style="399" customWidth="1"/>
    <col min="23" max="27" width="9" style="399" customWidth="1"/>
    <col min="28" max="28" width="9.140625" style="172"/>
    <col min="29" max="256" width="9.140625" style="399"/>
    <col min="257" max="257" width="32.85546875" style="399" customWidth="1"/>
    <col min="258" max="258" width="0.85546875" style="399" customWidth="1"/>
    <col min="259" max="262" width="9" style="399" customWidth="1"/>
    <col min="263" max="263" width="1.140625" style="399" customWidth="1"/>
    <col min="264" max="267" width="9" style="399" customWidth="1"/>
    <col min="268" max="268" width="1.140625" style="399" customWidth="1"/>
    <col min="269" max="272" width="9" style="399" customWidth="1"/>
    <col min="273" max="273" width="1.140625" style="399" customWidth="1"/>
    <col min="274" max="277" width="9" style="399" customWidth="1"/>
    <col min="278" max="278" width="1.140625" style="399" customWidth="1"/>
    <col min="279" max="283" width="9" style="399" customWidth="1"/>
    <col min="284" max="512" width="9.140625" style="399"/>
    <col min="513" max="513" width="32.85546875" style="399" customWidth="1"/>
    <col min="514" max="514" width="0.85546875" style="399" customWidth="1"/>
    <col min="515" max="518" width="9" style="399" customWidth="1"/>
    <col min="519" max="519" width="1.140625" style="399" customWidth="1"/>
    <col min="520" max="523" width="9" style="399" customWidth="1"/>
    <col min="524" max="524" width="1.140625" style="399" customWidth="1"/>
    <col min="525" max="528" width="9" style="399" customWidth="1"/>
    <col min="529" max="529" width="1.140625" style="399" customWidth="1"/>
    <col min="530" max="533" width="9" style="399" customWidth="1"/>
    <col min="534" max="534" width="1.140625" style="399" customWidth="1"/>
    <col min="535" max="539" width="9" style="399" customWidth="1"/>
    <col min="540" max="768" width="9.140625" style="399"/>
    <col min="769" max="769" width="32.85546875" style="399" customWidth="1"/>
    <col min="770" max="770" width="0.85546875" style="399" customWidth="1"/>
    <col min="771" max="774" width="9" style="399" customWidth="1"/>
    <col min="775" max="775" width="1.140625" style="399" customWidth="1"/>
    <col min="776" max="779" width="9" style="399" customWidth="1"/>
    <col min="780" max="780" width="1.140625" style="399" customWidth="1"/>
    <col min="781" max="784" width="9" style="399" customWidth="1"/>
    <col min="785" max="785" width="1.140625" style="399" customWidth="1"/>
    <col min="786" max="789" width="9" style="399" customWidth="1"/>
    <col min="790" max="790" width="1.140625" style="399" customWidth="1"/>
    <col min="791" max="795" width="9" style="399" customWidth="1"/>
    <col min="796" max="1024" width="9.140625" style="399"/>
    <col min="1025" max="1025" width="32.85546875" style="399" customWidth="1"/>
    <col min="1026" max="1026" width="0.85546875" style="399" customWidth="1"/>
    <col min="1027" max="1030" width="9" style="399" customWidth="1"/>
    <col min="1031" max="1031" width="1.140625" style="399" customWidth="1"/>
    <col min="1032" max="1035" width="9" style="399" customWidth="1"/>
    <col min="1036" max="1036" width="1.140625" style="399" customWidth="1"/>
    <col min="1037" max="1040" width="9" style="399" customWidth="1"/>
    <col min="1041" max="1041" width="1.140625" style="399" customWidth="1"/>
    <col min="1042" max="1045" width="9" style="399" customWidth="1"/>
    <col min="1046" max="1046" width="1.140625" style="399" customWidth="1"/>
    <col min="1047" max="1051" width="9" style="399" customWidth="1"/>
    <col min="1052" max="1280" width="9.140625" style="399"/>
    <col min="1281" max="1281" width="32.85546875" style="399" customWidth="1"/>
    <col min="1282" max="1282" width="0.85546875" style="399" customWidth="1"/>
    <col min="1283" max="1286" width="9" style="399" customWidth="1"/>
    <col min="1287" max="1287" width="1.140625" style="399" customWidth="1"/>
    <col min="1288" max="1291" width="9" style="399" customWidth="1"/>
    <col min="1292" max="1292" width="1.140625" style="399" customWidth="1"/>
    <col min="1293" max="1296" width="9" style="399" customWidth="1"/>
    <col min="1297" max="1297" width="1.140625" style="399" customWidth="1"/>
    <col min="1298" max="1301" width="9" style="399" customWidth="1"/>
    <col min="1302" max="1302" width="1.140625" style="399" customWidth="1"/>
    <col min="1303" max="1307" width="9" style="399" customWidth="1"/>
    <col min="1308" max="1536" width="9.140625" style="399"/>
    <col min="1537" max="1537" width="32.85546875" style="399" customWidth="1"/>
    <col min="1538" max="1538" width="0.85546875" style="399" customWidth="1"/>
    <col min="1539" max="1542" width="9" style="399" customWidth="1"/>
    <col min="1543" max="1543" width="1.140625" style="399" customWidth="1"/>
    <col min="1544" max="1547" width="9" style="399" customWidth="1"/>
    <col min="1548" max="1548" width="1.140625" style="399" customWidth="1"/>
    <col min="1549" max="1552" width="9" style="399" customWidth="1"/>
    <col min="1553" max="1553" width="1.140625" style="399" customWidth="1"/>
    <col min="1554" max="1557" width="9" style="399" customWidth="1"/>
    <col min="1558" max="1558" width="1.140625" style="399" customWidth="1"/>
    <col min="1559" max="1563" width="9" style="399" customWidth="1"/>
    <col min="1564" max="1792" width="9.140625" style="399"/>
    <col min="1793" max="1793" width="32.85546875" style="399" customWidth="1"/>
    <col min="1794" max="1794" width="0.85546875" style="399" customWidth="1"/>
    <col min="1795" max="1798" width="9" style="399" customWidth="1"/>
    <col min="1799" max="1799" width="1.140625" style="399" customWidth="1"/>
    <col min="1800" max="1803" width="9" style="399" customWidth="1"/>
    <col min="1804" max="1804" width="1.140625" style="399" customWidth="1"/>
    <col min="1805" max="1808" width="9" style="399" customWidth="1"/>
    <col min="1809" max="1809" width="1.140625" style="399" customWidth="1"/>
    <col min="1810" max="1813" width="9" style="399" customWidth="1"/>
    <col min="1814" max="1814" width="1.140625" style="399" customWidth="1"/>
    <col min="1815" max="1819" width="9" style="399" customWidth="1"/>
    <col min="1820" max="2048" width="9.140625" style="399"/>
    <col min="2049" max="2049" width="32.85546875" style="399" customWidth="1"/>
    <col min="2050" max="2050" width="0.85546875" style="399" customWidth="1"/>
    <col min="2051" max="2054" width="9" style="399" customWidth="1"/>
    <col min="2055" max="2055" width="1.140625" style="399" customWidth="1"/>
    <col min="2056" max="2059" width="9" style="399" customWidth="1"/>
    <col min="2060" max="2060" width="1.140625" style="399" customWidth="1"/>
    <col min="2061" max="2064" width="9" style="399" customWidth="1"/>
    <col min="2065" max="2065" width="1.140625" style="399" customWidth="1"/>
    <col min="2066" max="2069" width="9" style="399" customWidth="1"/>
    <col min="2070" max="2070" width="1.140625" style="399" customWidth="1"/>
    <col min="2071" max="2075" width="9" style="399" customWidth="1"/>
    <col min="2076" max="2304" width="9.140625" style="399"/>
    <col min="2305" max="2305" width="32.85546875" style="399" customWidth="1"/>
    <col min="2306" max="2306" width="0.85546875" style="399" customWidth="1"/>
    <col min="2307" max="2310" width="9" style="399" customWidth="1"/>
    <col min="2311" max="2311" width="1.140625" style="399" customWidth="1"/>
    <col min="2312" max="2315" width="9" style="399" customWidth="1"/>
    <col min="2316" max="2316" width="1.140625" style="399" customWidth="1"/>
    <col min="2317" max="2320" width="9" style="399" customWidth="1"/>
    <col min="2321" max="2321" width="1.140625" style="399" customWidth="1"/>
    <col min="2322" max="2325" width="9" style="399" customWidth="1"/>
    <col min="2326" max="2326" width="1.140625" style="399" customWidth="1"/>
    <col min="2327" max="2331" width="9" style="399" customWidth="1"/>
    <col min="2332" max="2560" width="9.140625" style="399"/>
    <col min="2561" max="2561" width="32.85546875" style="399" customWidth="1"/>
    <col min="2562" max="2562" width="0.85546875" style="399" customWidth="1"/>
    <col min="2563" max="2566" width="9" style="399" customWidth="1"/>
    <col min="2567" max="2567" width="1.140625" style="399" customWidth="1"/>
    <col min="2568" max="2571" width="9" style="399" customWidth="1"/>
    <col min="2572" max="2572" width="1.140625" style="399" customWidth="1"/>
    <col min="2573" max="2576" width="9" style="399" customWidth="1"/>
    <col min="2577" max="2577" width="1.140625" style="399" customWidth="1"/>
    <col min="2578" max="2581" width="9" style="399" customWidth="1"/>
    <col min="2582" max="2582" width="1.140625" style="399" customWidth="1"/>
    <col min="2583" max="2587" width="9" style="399" customWidth="1"/>
    <col min="2588" max="2816" width="9.140625" style="399"/>
    <col min="2817" max="2817" width="32.85546875" style="399" customWidth="1"/>
    <col min="2818" max="2818" width="0.85546875" style="399" customWidth="1"/>
    <col min="2819" max="2822" width="9" style="399" customWidth="1"/>
    <col min="2823" max="2823" width="1.140625" style="399" customWidth="1"/>
    <col min="2824" max="2827" width="9" style="399" customWidth="1"/>
    <col min="2828" max="2828" width="1.140625" style="399" customWidth="1"/>
    <col min="2829" max="2832" width="9" style="399" customWidth="1"/>
    <col min="2833" max="2833" width="1.140625" style="399" customWidth="1"/>
    <col min="2834" max="2837" width="9" style="399" customWidth="1"/>
    <col min="2838" max="2838" width="1.140625" style="399" customWidth="1"/>
    <col min="2839" max="2843" width="9" style="399" customWidth="1"/>
    <col min="2844" max="3072" width="9.140625" style="399"/>
    <col min="3073" max="3073" width="32.85546875" style="399" customWidth="1"/>
    <col min="3074" max="3074" width="0.85546875" style="399" customWidth="1"/>
    <col min="3075" max="3078" width="9" style="399" customWidth="1"/>
    <col min="3079" max="3079" width="1.140625" style="399" customWidth="1"/>
    <col min="3080" max="3083" width="9" style="399" customWidth="1"/>
    <col min="3084" max="3084" width="1.140625" style="399" customWidth="1"/>
    <col min="3085" max="3088" width="9" style="399" customWidth="1"/>
    <col min="3089" max="3089" width="1.140625" style="399" customWidth="1"/>
    <col min="3090" max="3093" width="9" style="399" customWidth="1"/>
    <col min="3094" max="3094" width="1.140625" style="399" customWidth="1"/>
    <col min="3095" max="3099" width="9" style="399" customWidth="1"/>
    <col min="3100" max="3328" width="9.140625" style="399"/>
    <col min="3329" max="3329" width="32.85546875" style="399" customWidth="1"/>
    <col min="3330" max="3330" width="0.85546875" style="399" customWidth="1"/>
    <col min="3331" max="3334" width="9" style="399" customWidth="1"/>
    <col min="3335" max="3335" width="1.140625" style="399" customWidth="1"/>
    <col min="3336" max="3339" width="9" style="399" customWidth="1"/>
    <col min="3340" max="3340" width="1.140625" style="399" customWidth="1"/>
    <col min="3341" max="3344" width="9" style="399" customWidth="1"/>
    <col min="3345" max="3345" width="1.140625" style="399" customWidth="1"/>
    <col min="3346" max="3349" width="9" style="399" customWidth="1"/>
    <col min="3350" max="3350" width="1.140625" style="399" customWidth="1"/>
    <col min="3351" max="3355" width="9" style="399" customWidth="1"/>
    <col min="3356" max="3584" width="9.140625" style="399"/>
    <col min="3585" max="3585" width="32.85546875" style="399" customWidth="1"/>
    <col min="3586" max="3586" width="0.85546875" style="399" customWidth="1"/>
    <col min="3587" max="3590" width="9" style="399" customWidth="1"/>
    <col min="3591" max="3591" width="1.140625" style="399" customWidth="1"/>
    <col min="3592" max="3595" width="9" style="399" customWidth="1"/>
    <col min="3596" max="3596" width="1.140625" style="399" customWidth="1"/>
    <col min="3597" max="3600" width="9" style="399" customWidth="1"/>
    <col min="3601" max="3601" width="1.140625" style="399" customWidth="1"/>
    <col min="3602" max="3605" width="9" style="399" customWidth="1"/>
    <col min="3606" max="3606" width="1.140625" style="399" customWidth="1"/>
    <col min="3607" max="3611" width="9" style="399" customWidth="1"/>
    <col min="3612" max="3840" width="9.140625" style="399"/>
    <col min="3841" max="3841" width="32.85546875" style="399" customWidth="1"/>
    <col min="3842" max="3842" width="0.85546875" style="399" customWidth="1"/>
    <col min="3843" max="3846" width="9" style="399" customWidth="1"/>
    <col min="3847" max="3847" width="1.140625" style="399" customWidth="1"/>
    <col min="3848" max="3851" width="9" style="399" customWidth="1"/>
    <col min="3852" max="3852" width="1.140625" style="399" customWidth="1"/>
    <col min="3853" max="3856" width="9" style="399" customWidth="1"/>
    <col min="3857" max="3857" width="1.140625" style="399" customWidth="1"/>
    <col min="3858" max="3861" width="9" style="399" customWidth="1"/>
    <col min="3862" max="3862" width="1.140625" style="399" customWidth="1"/>
    <col min="3863" max="3867" width="9" style="399" customWidth="1"/>
    <col min="3868" max="4096" width="9.140625" style="399"/>
    <col min="4097" max="4097" width="32.85546875" style="399" customWidth="1"/>
    <col min="4098" max="4098" width="0.85546875" style="399" customWidth="1"/>
    <col min="4099" max="4102" width="9" style="399" customWidth="1"/>
    <col min="4103" max="4103" width="1.140625" style="399" customWidth="1"/>
    <col min="4104" max="4107" width="9" style="399" customWidth="1"/>
    <col min="4108" max="4108" width="1.140625" style="399" customWidth="1"/>
    <col min="4109" max="4112" width="9" style="399" customWidth="1"/>
    <col min="4113" max="4113" width="1.140625" style="399" customWidth="1"/>
    <col min="4114" max="4117" width="9" style="399" customWidth="1"/>
    <col min="4118" max="4118" width="1.140625" style="399" customWidth="1"/>
    <col min="4119" max="4123" width="9" style="399" customWidth="1"/>
    <col min="4124" max="4352" width="9.140625" style="399"/>
    <col min="4353" max="4353" width="32.85546875" style="399" customWidth="1"/>
    <col min="4354" max="4354" width="0.85546875" style="399" customWidth="1"/>
    <col min="4355" max="4358" width="9" style="399" customWidth="1"/>
    <col min="4359" max="4359" width="1.140625" style="399" customWidth="1"/>
    <col min="4360" max="4363" width="9" style="399" customWidth="1"/>
    <col min="4364" max="4364" width="1.140625" style="399" customWidth="1"/>
    <col min="4365" max="4368" width="9" style="399" customWidth="1"/>
    <col min="4369" max="4369" width="1.140625" style="399" customWidth="1"/>
    <col min="4370" max="4373" width="9" style="399" customWidth="1"/>
    <col min="4374" max="4374" width="1.140625" style="399" customWidth="1"/>
    <col min="4375" max="4379" width="9" style="399" customWidth="1"/>
    <col min="4380" max="4608" width="9.140625" style="399"/>
    <col min="4609" max="4609" width="32.85546875" style="399" customWidth="1"/>
    <col min="4610" max="4610" width="0.85546875" style="399" customWidth="1"/>
    <col min="4611" max="4614" width="9" style="399" customWidth="1"/>
    <col min="4615" max="4615" width="1.140625" style="399" customWidth="1"/>
    <col min="4616" max="4619" width="9" style="399" customWidth="1"/>
    <col min="4620" max="4620" width="1.140625" style="399" customWidth="1"/>
    <col min="4621" max="4624" width="9" style="399" customWidth="1"/>
    <col min="4625" max="4625" width="1.140625" style="399" customWidth="1"/>
    <col min="4626" max="4629" width="9" style="399" customWidth="1"/>
    <col min="4630" max="4630" width="1.140625" style="399" customWidth="1"/>
    <col min="4631" max="4635" width="9" style="399" customWidth="1"/>
    <col min="4636" max="4864" width="9.140625" style="399"/>
    <col min="4865" max="4865" width="32.85546875" style="399" customWidth="1"/>
    <col min="4866" max="4866" width="0.85546875" style="399" customWidth="1"/>
    <col min="4867" max="4870" width="9" style="399" customWidth="1"/>
    <col min="4871" max="4871" width="1.140625" style="399" customWidth="1"/>
    <col min="4872" max="4875" width="9" style="399" customWidth="1"/>
    <col min="4876" max="4876" width="1.140625" style="399" customWidth="1"/>
    <col min="4877" max="4880" width="9" style="399" customWidth="1"/>
    <col min="4881" max="4881" width="1.140625" style="399" customWidth="1"/>
    <col min="4882" max="4885" width="9" style="399" customWidth="1"/>
    <col min="4886" max="4886" width="1.140625" style="399" customWidth="1"/>
    <col min="4887" max="4891" width="9" style="399" customWidth="1"/>
    <col min="4892" max="5120" width="9.140625" style="399"/>
    <col min="5121" max="5121" width="32.85546875" style="399" customWidth="1"/>
    <col min="5122" max="5122" width="0.85546875" style="399" customWidth="1"/>
    <col min="5123" max="5126" width="9" style="399" customWidth="1"/>
    <col min="5127" max="5127" width="1.140625" style="399" customWidth="1"/>
    <col min="5128" max="5131" width="9" style="399" customWidth="1"/>
    <col min="5132" max="5132" width="1.140625" style="399" customWidth="1"/>
    <col min="5133" max="5136" width="9" style="399" customWidth="1"/>
    <col min="5137" max="5137" width="1.140625" style="399" customWidth="1"/>
    <col min="5138" max="5141" width="9" style="399" customWidth="1"/>
    <col min="5142" max="5142" width="1.140625" style="399" customWidth="1"/>
    <col min="5143" max="5147" width="9" style="399" customWidth="1"/>
    <col min="5148" max="5376" width="9.140625" style="399"/>
    <col min="5377" max="5377" width="32.85546875" style="399" customWidth="1"/>
    <col min="5378" max="5378" width="0.85546875" style="399" customWidth="1"/>
    <col min="5379" max="5382" width="9" style="399" customWidth="1"/>
    <col min="5383" max="5383" width="1.140625" style="399" customWidth="1"/>
    <col min="5384" max="5387" width="9" style="399" customWidth="1"/>
    <col min="5388" max="5388" width="1.140625" style="399" customWidth="1"/>
    <col min="5389" max="5392" width="9" style="399" customWidth="1"/>
    <col min="5393" max="5393" width="1.140625" style="399" customWidth="1"/>
    <col min="5394" max="5397" width="9" style="399" customWidth="1"/>
    <col min="5398" max="5398" width="1.140625" style="399" customWidth="1"/>
    <col min="5399" max="5403" width="9" style="399" customWidth="1"/>
    <col min="5404" max="5632" width="9.140625" style="399"/>
    <col min="5633" max="5633" width="32.85546875" style="399" customWidth="1"/>
    <col min="5634" max="5634" width="0.85546875" style="399" customWidth="1"/>
    <col min="5635" max="5638" width="9" style="399" customWidth="1"/>
    <col min="5639" max="5639" width="1.140625" style="399" customWidth="1"/>
    <col min="5640" max="5643" width="9" style="399" customWidth="1"/>
    <col min="5644" max="5644" width="1.140625" style="399" customWidth="1"/>
    <col min="5645" max="5648" width="9" style="399" customWidth="1"/>
    <col min="5649" max="5649" width="1.140625" style="399" customWidth="1"/>
    <col min="5650" max="5653" width="9" style="399" customWidth="1"/>
    <col min="5654" max="5654" width="1.140625" style="399" customWidth="1"/>
    <col min="5655" max="5659" width="9" style="399" customWidth="1"/>
    <col min="5660" max="5888" width="9.140625" style="399"/>
    <col min="5889" max="5889" width="32.85546875" style="399" customWidth="1"/>
    <col min="5890" max="5890" width="0.85546875" style="399" customWidth="1"/>
    <col min="5891" max="5894" width="9" style="399" customWidth="1"/>
    <col min="5895" max="5895" width="1.140625" style="399" customWidth="1"/>
    <col min="5896" max="5899" width="9" style="399" customWidth="1"/>
    <col min="5900" max="5900" width="1.140625" style="399" customWidth="1"/>
    <col min="5901" max="5904" width="9" style="399" customWidth="1"/>
    <col min="5905" max="5905" width="1.140625" style="399" customWidth="1"/>
    <col min="5906" max="5909" width="9" style="399" customWidth="1"/>
    <col min="5910" max="5910" width="1.140625" style="399" customWidth="1"/>
    <col min="5911" max="5915" width="9" style="399" customWidth="1"/>
    <col min="5916" max="6144" width="9.140625" style="399"/>
    <col min="6145" max="6145" width="32.85546875" style="399" customWidth="1"/>
    <col min="6146" max="6146" width="0.85546875" style="399" customWidth="1"/>
    <col min="6147" max="6150" width="9" style="399" customWidth="1"/>
    <col min="6151" max="6151" width="1.140625" style="399" customWidth="1"/>
    <col min="6152" max="6155" width="9" style="399" customWidth="1"/>
    <col min="6156" max="6156" width="1.140625" style="399" customWidth="1"/>
    <col min="6157" max="6160" width="9" style="399" customWidth="1"/>
    <col min="6161" max="6161" width="1.140625" style="399" customWidth="1"/>
    <col min="6162" max="6165" width="9" style="399" customWidth="1"/>
    <col min="6166" max="6166" width="1.140625" style="399" customWidth="1"/>
    <col min="6167" max="6171" width="9" style="399" customWidth="1"/>
    <col min="6172" max="6400" width="9.140625" style="399"/>
    <col min="6401" max="6401" width="32.85546875" style="399" customWidth="1"/>
    <col min="6402" max="6402" width="0.85546875" style="399" customWidth="1"/>
    <col min="6403" max="6406" width="9" style="399" customWidth="1"/>
    <col min="6407" max="6407" width="1.140625" style="399" customWidth="1"/>
    <col min="6408" max="6411" width="9" style="399" customWidth="1"/>
    <col min="6412" max="6412" width="1.140625" style="399" customWidth="1"/>
    <col min="6413" max="6416" width="9" style="399" customWidth="1"/>
    <col min="6417" max="6417" width="1.140625" style="399" customWidth="1"/>
    <col min="6418" max="6421" width="9" style="399" customWidth="1"/>
    <col min="6422" max="6422" width="1.140625" style="399" customWidth="1"/>
    <col min="6423" max="6427" width="9" style="399" customWidth="1"/>
    <col min="6428" max="6656" width="9.140625" style="399"/>
    <col min="6657" max="6657" width="32.85546875" style="399" customWidth="1"/>
    <col min="6658" max="6658" width="0.85546875" style="399" customWidth="1"/>
    <col min="6659" max="6662" width="9" style="399" customWidth="1"/>
    <col min="6663" max="6663" width="1.140625" style="399" customWidth="1"/>
    <col min="6664" max="6667" width="9" style="399" customWidth="1"/>
    <col min="6668" max="6668" width="1.140625" style="399" customWidth="1"/>
    <col min="6669" max="6672" width="9" style="399" customWidth="1"/>
    <col min="6673" max="6673" width="1.140625" style="399" customWidth="1"/>
    <col min="6674" max="6677" width="9" style="399" customWidth="1"/>
    <col min="6678" max="6678" width="1.140625" style="399" customWidth="1"/>
    <col min="6679" max="6683" width="9" style="399" customWidth="1"/>
    <col min="6684" max="6912" width="9.140625" style="399"/>
    <col min="6913" max="6913" width="32.85546875" style="399" customWidth="1"/>
    <col min="6914" max="6914" width="0.85546875" style="399" customWidth="1"/>
    <col min="6915" max="6918" width="9" style="399" customWidth="1"/>
    <col min="6919" max="6919" width="1.140625" style="399" customWidth="1"/>
    <col min="6920" max="6923" width="9" style="399" customWidth="1"/>
    <col min="6924" max="6924" width="1.140625" style="399" customWidth="1"/>
    <col min="6925" max="6928" width="9" style="399" customWidth="1"/>
    <col min="6929" max="6929" width="1.140625" style="399" customWidth="1"/>
    <col min="6930" max="6933" width="9" style="399" customWidth="1"/>
    <col min="6934" max="6934" width="1.140625" style="399" customWidth="1"/>
    <col min="6935" max="6939" width="9" style="399" customWidth="1"/>
    <col min="6940" max="7168" width="9.140625" style="399"/>
    <col min="7169" max="7169" width="32.85546875" style="399" customWidth="1"/>
    <col min="7170" max="7170" width="0.85546875" style="399" customWidth="1"/>
    <col min="7171" max="7174" width="9" style="399" customWidth="1"/>
    <col min="7175" max="7175" width="1.140625" style="399" customWidth="1"/>
    <col min="7176" max="7179" width="9" style="399" customWidth="1"/>
    <col min="7180" max="7180" width="1.140625" style="399" customWidth="1"/>
    <col min="7181" max="7184" width="9" style="399" customWidth="1"/>
    <col min="7185" max="7185" width="1.140625" style="399" customWidth="1"/>
    <col min="7186" max="7189" width="9" style="399" customWidth="1"/>
    <col min="7190" max="7190" width="1.140625" style="399" customWidth="1"/>
    <col min="7191" max="7195" width="9" style="399" customWidth="1"/>
    <col min="7196" max="7424" width="9.140625" style="399"/>
    <col min="7425" max="7425" width="32.85546875" style="399" customWidth="1"/>
    <col min="7426" max="7426" width="0.85546875" style="399" customWidth="1"/>
    <col min="7427" max="7430" width="9" style="399" customWidth="1"/>
    <col min="7431" max="7431" width="1.140625" style="399" customWidth="1"/>
    <col min="7432" max="7435" width="9" style="399" customWidth="1"/>
    <col min="7436" max="7436" width="1.140625" style="399" customWidth="1"/>
    <col min="7437" max="7440" width="9" style="399" customWidth="1"/>
    <col min="7441" max="7441" width="1.140625" style="399" customWidth="1"/>
    <col min="7442" max="7445" width="9" style="399" customWidth="1"/>
    <col min="7446" max="7446" width="1.140625" style="399" customWidth="1"/>
    <col min="7447" max="7451" width="9" style="399" customWidth="1"/>
    <col min="7452" max="7680" width="9.140625" style="399"/>
    <col min="7681" max="7681" width="32.85546875" style="399" customWidth="1"/>
    <col min="7682" max="7682" width="0.85546875" style="399" customWidth="1"/>
    <col min="7683" max="7686" width="9" style="399" customWidth="1"/>
    <col min="7687" max="7687" width="1.140625" style="399" customWidth="1"/>
    <col min="7688" max="7691" width="9" style="399" customWidth="1"/>
    <col min="7692" max="7692" width="1.140625" style="399" customWidth="1"/>
    <col min="7693" max="7696" width="9" style="399" customWidth="1"/>
    <col min="7697" max="7697" width="1.140625" style="399" customWidth="1"/>
    <col min="7698" max="7701" width="9" style="399" customWidth="1"/>
    <col min="7702" max="7702" width="1.140625" style="399" customWidth="1"/>
    <col min="7703" max="7707" width="9" style="399" customWidth="1"/>
    <col min="7708" max="7936" width="9.140625" style="399"/>
    <col min="7937" max="7937" width="32.85546875" style="399" customWidth="1"/>
    <col min="7938" max="7938" width="0.85546875" style="399" customWidth="1"/>
    <col min="7939" max="7942" width="9" style="399" customWidth="1"/>
    <col min="7943" max="7943" width="1.140625" style="399" customWidth="1"/>
    <col min="7944" max="7947" width="9" style="399" customWidth="1"/>
    <col min="7948" max="7948" width="1.140625" style="399" customWidth="1"/>
    <col min="7949" max="7952" width="9" style="399" customWidth="1"/>
    <col min="7953" max="7953" width="1.140625" style="399" customWidth="1"/>
    <col min="7954" max="7957" width="9" style="399" customWidth="1"/>
    <col min="7958" max="7958" width="1.140625" style="399" customWidth="1"/>
    <col min="7959" max="7963" width="9" style="399" customWidth="1"/>
    <col min="7964" max="8192" width="9.140625" style="399"/>
    <col min="8193" max="8193" width="32.85546875" style="399" customWidth="1"/>
    <col min="8194" max="8194" width="0.85546875" style="399" customWidth="1"/>
    <col min="8195" max="8198" width="9" style="399" customWidth="1"/>
    <col min="8199" max="8199" width="1.140625" style="399" customWidth="1"/>
    <col min="8200" max="8203" width="9" style="399" customWidth="1"/>
    <col min="8204" max="8204" width="1.140625" style="399" customWidth="1"/>
    <col min="8205" max="8208" width="9" style="399" customWidth="1"/>
    <col min="8209" max="8209" width="1.140625" style="399" customWidth="1"/>
    <col min="8210" max="8213" width="9" style="399" customWidth="1"/>
    <col min="8214" max="8214" width="1.140625" style="399" customWidth="1"/>
    <col min="8215" max="8219" width="9" style="399" customWidth="1"/>
    <col min="8220" max="8448" width="9.140625" style="399"/>
    <col min="8449" max="8449" width="32.85546875" style="399" customWidth="1"/>
    <col min="8450" max="8450" width="0.85546875" style="399" customWidth="1"/>
    <col min="8451" max="8454" width="9" style="399" customWidth="1"/>
    <col min="8455" max="8455" width="1.140625" style="399" customWidth="1"/>
    <col min="8456" max="8459" width="9" style="399" customWidth="1"/>
    <col min="8460" max="8460" width="1.140625" style="399" customWidth="1"/>
    <col min="8461" max="8464" width="9" style="399" customWidth="1"/>
    <col min="8465" max="8465" width="1.140625" style="399" customWidth="1"/>
    <col min="8466" max="8469" width="9" style="399" customWidth="1"/>
    <col min="8470" max="8470" width="1.140625" style="399" customWidth="1"/>
    <col min="8471" max="8475" width="9" style="399" customWidth="1"/>
    <col min="8476" max="8704" width="9.140625" style="399"/>
    <col min="8705" max="8705" width="32.85546875" style="399" customWidth="1"/>
    <col min="8706" max="8706" width="0.85546875" style="399" customWidth="1"/>
    <col min="8707" max="8710" width="9" style="399" customWidth="1"/>
    <col min="8711" max="8711" width="1.140625" style="399" customWidth="1"/>
    <col min="8712" max="8715" width="9" style="399" customWidth="1"/>
    <col min="8716" max="8716" width="1.140625" style="399" customWidth="1"/>
    <col min="8717" max="8720" width="9" style="399" customWidth="1"/>
    <col min="8721" max="8721" width="1.140625" style="399" customWidth="1"/>
    <col min="8722" max="8725" width="9" style="399" customWidth="1"/>
    <col min="8726" max="8726" width="1.140625" style="399" customWidth="1"/>
    <col min="8727" max="8731" width="9" style="399" customWidth="1"/>
    <col min="8732" max="8960" width="9.140625" style="399"/>
    <col min="8961" max="8961" width="32.85546875" style="399" customWidth="1"/>
    <col min="8962" max="8962" width="0.85546875" style="399" customWidth="1"/>
    <col min="8963" max="8966" width="9" style="399" customWidth="1"/>
    <col min="8967" max="8967" width="1.140625" style="399" customWidth="1"/>
    <col min="8968" max="8971" width="9" style="399" customWidth="1"/>
    <col min="8972" max="8972" width="1.140625" style="399" customWidth="1"/>
    <col min="8973" max="8976" width="9" style="399" customWidth="1"/>
    <col min="8977" max="8977" width="1.140625" style="399" customWidth="1"/>
    <col min="8978" max="8981" width="9" style="399" customWidth="1"/>
    <col min="8982" max="8982" width="1.140625" style="399" customWidth="1"/>
    <col min="8983" max="8987" width="9" style="399" customWidth="1"/>
    <col min="8988" max="9216" width="9.140625" style="399"/>
    <col min="9217" max="9217" width="32.85546875" style="399" customWidth="1"/>
    <col min="9218" max="9218" width="0.85546875" style="399" customWidth="1"/>
    <col min="9219" max="9222" width="9" style="399" customWidth="1"/>
    <col min="9223" max="9223" width="1.140625" style="399" customWidth="1"/>
    <col min="9224" max="9227" width="9" style="399" customWidth="1"/>
    <col min="9228" max="9228" width="1.140625" style="399" customWidth="1"/>
    <col min="9229" max="9232" width="9" style="399" customWidth="1"/>
    <col min="9233" max="9233" width="1.140625" style="399" customWidth="1"/>
    <col min="9234" max="9237" width="9" style="399" customWidth="1"/>
    <col min="9238" max="9238" width="1.140625" style="399" customWidth="1"/>
    <col min="9239" max="9243" width="9" style="399" customWidth="1"/>
    <col min="9244" max="9472" width="9.140625" style="399"/>
    <col min="9473" max="9473" width="32.85546875" style="399" customWidth="1"/>
    <col min="9474" max="9474" width="0.85546875" style="399" customWidth="1"/>
    <col min="9475" max="9478" width="9" style="399" customWidth="1"/>
    <col min="9479" max="9479" width="1.140625" style="399" customWidth="1"/>
    <col min="9480" max="9483" width="9" style="399" customWidth="1"/>
    <col min="9484" max="9484" width="1.140625" style="399" customWidth="1"/>
    <col min="9485" max="9488" width="9" style="399" customWidth="1"/>
    <col min="9489" max="9489" width="1.140625" style="399" customWidth="1"/>
    <col min="9490" max="9493" width="9" style="399" customWidth="1"/>
    <col min="9494" max="9494" width="1.140625" style="399" customWidth="1"/>
    <col min="9495" max="9499" width="9" style="399" customWidth="1"/>
    <col min="9500" max="9728" width="9.140625" style="399"/>
    <col min="9729" max="9729" width="32.85546875" style="399" customWidth="1"/>
    <col min="9730" max="9730" width="0.85546875" style="399" customWidth="1"/>
    <col min="9731" max="9734" width="9" style="399" customWidth="1"/>
    <col min="9735" max="9735" width="1.140625" style="399" customWidth="1"/>
    <col min="9736" max="9739" width="9" style="399" customWidth="1"/>
    <col min="9740" max="9740" width="1.140625" style="399" customWidth="1"/>
    <col min="9741" max="9744" width="9" style="399" customWidth="1"/>
    <col min="9745" max="9745" width="1.140625" style="399" customWidth="1"/>
    <col min="9746" max="9749" width="9" style="399" customWidth="1"/>
    <col min="9750" max="9750" width="1.140625" style="399" customWidth="1"/>
    <col min="9751" max="9755" width="9" style="399" customWidth="1"/>
    <col min="9756" max="9984" width="9.140625" style="399"/>
    <col min="9985" max="9985" width="32.85546875" style="399" customWidth="1"/>
    <col min="9986" max="9986" width="0.85546875" style="399" customWidth="1"/>
    <col min="9987" max="9990" width="9" style="399" customWidth="1"/>
    <col min="9991" max="9991" width="1.140625" style="399" customWidth="1"/>
    <col min="9992" max="9995" width="9" style="399" customWidth="1"/>
    <col min="9996" max="9996" width="1.140625" style="399" customWidth="1"/>
    <col min="9997" max="10000" width="9" style="399" customWidth="1"/>
    <col min="10001" max="10001" width="1.140625" style="399" customWidth="1"/>
    <col min="10002" max="10005" width="9" style="399" customWidth="1"/>
    <col min="10006" max="10006" width="1.140625" style="399" customWidth="1"/>
    <col min="10007" max="10011" width="9" style="399" customWidth="1"/>
    <col min="10012" max="10240" width="9.140625" style="399"/>
    <col min="10241" max="10241" width="32.85546875" style="399" customWidth="1"/>
    <col min="10242" max="10242" width="0.85546875" style="399" customWidth="1"/>
    <col min="10243" max="10246" width="9" style="399" customWidth="1"/>
    <col min="10247" max="10247" width="1.140625" style="399" customWidth="1"/>
    <col min="10248" max="10251" width="9" style="399" customWidth="1"/>
    <col min="10252" max="10252" width="1.140625" style="399" customWidth="1"/>
    <col min="10253" max="10256" width="9" style="399" customWidth="1"/>
    <col min="10257" max="10257" width="1.140625" style="399" customWidth="1"/>
    <col min="10258" max="10261" width="9" style="399" customWidth="1"/>
    <col min="10262" max="10262" width="1.140625" style="399" customWidth="1"/>
    <col min="10263" max="10267" width="9" style="399" customWidth="1"/>
    <col min="10268" max="10496" width="9.140625" style="399"/>
    <col min="10497" max="10497" width="32.85546875" style="399" customWidth="1"/>
    <col min="10498" max="10498" width="0.85546875" style="399" customWidth="1"/>
    <col min="10499" max="10502" width="9" style="399" customWidth="1"/>
    <col min="10503" max="10503" width="1.140625" style="399" customWidth="1"/>
    <col min="10504" max="10507" width="9" style="399" customWidth="1"/>
    <col min="10508" max="10508" width="1.140625" style="399" customWidth="1"/>
    <col min="10509" max="10512" width="9" style="399" customWidth="1"/>
    <col min="10513" max="10513" width="1.140625" style="399" customWidth="1"/>
    <col min="10514" max="10517" width="9" style="399" customWidth="1"/>
    <col min="10518" max="10518" width="1.140625" style="399" customWidth="1"/>
    <col min="10519" max="10523" width="9" style="399" customWidth="1"/>
    <col min="10524" max="10752" width="9.140625" style="399"/>
    <col min="10753" max="10753" width="32.85546875" style="399" customWidth="1"/>
    <col min="10754" max="10754" width="0.85546875" style="399" customWidth="1"/>
    <col min="10755" max="10758" width="9" style="399" customWidth="1"/>
    <col min="10759" max="10759" width="1.140625" style="399" customWidth="1"/>
    <col min="10760" max="10763" width="9" style="399" customWidth="1"/>
    <col min="10764" max="10764" width="1.140625" style="399" customWidth="1"/>
    <col min="10765" max="10768" width="9" style="399" customWidth="1"/>
    <col min="10769" max="10769" width="1.140625" style="399" customWidth="1"/>
    <col min="10770" max="10773" width="9" style="399" customWidth="1"/>
    <col min="10774" max="10774" width="1.140625" style="399" customWidth="1"/>
    <col min="10775" max="10779" width="9" style="399" customWidth="1"/>
    <col min="10780" max="11008" width="9.140625" style="399"/>
    <col min="11009" max="11009" width="32.85546875" style="399" customWidth="1"/>
    <col min="11010" max="11010" width="0.85546875" style="399" customWidth="1"/>
    <col min="11011" max="11014" width="9" style="399" customWidth="1"/>
    <col min="11015" max="11015" width="1.140625" style="399" customWidth="1"/>
    <col min="11016" max="11019" width="9" style="399" customWidth="1"/>
    <col min="11020" max="11020" width="1.140625" style="399" customWidth="1"/>
    <col min="11021" max="11024" width="9" style="399" customWidth="1"/>
    <col min="11025" max="11025" width="1.140625" style="399" customWidth="1"/>
    <col min="11026" max="11029" width="9" style="399" customWidth="1"/>
    <col min="11030" max="11030" width="1.140625" style="399" customWidth="1"/>
    <col min="11031" max="11035" width="9" style="399" customWidth="1"/>
    <col min="11036" max="11264" width="9.140625" style="399"/>
    <col min="11265" max="11265" width="32.85546875" style="399" customWidth="1"/>
    <col min="11266" max="11266" width="0.85546875" style="399" customWidth="1"/>
    <col min="11267" max="11270" width="9" style="399" customWidth="1"/>
    <col min="11271" max="11271" width="1.140625" style="399" customWidth="1"/>
    <col min="11272" max="11275" width="9" style="399" customWidth="1"/>
    <col min="11276" max="11276" width="1.140625" style="399" customWidth="1"/>
    <col min="11277" max="11280" width="9" style="399" customWidth="1"/>
    <col min="11281" max="11281" width="1.140625" style="399" customWidth="1"/>
    <col min="11282" max="11285" width="9" style="399" customWidth="1"/>
    <col min="11286" max="11286" width="1.140625" style="399" customWidth="1"/>
    <col min="11287" max="11291" width="9" style="399" customWidth="1"/>
    <col min="11292" max="11520" width="9.140625" style="399"/>
    <col min="11521" max="11521" width="32.85546875" style="399" customWidth="1"/>
    <col min="11522" max="11522" width="0.85546875" style="399" customWidth="1"/>
    <col min="11523" max="11526" width="9" style="399" customWidth="1"/>
    <col min="11527" max="11527" width="1.140625" style="399" customWidth="1"/>
    <col min="11528" max="11531" width="9" style="399" customWidth="1"/>
    <col min="11532" max="11532" width="1.140625" style="399" customWidth="1"/>
    <col min="11533" max="11536" width="9" style="399" customWidth="1"/>
    <col min="11537" max="11537" width="1.140625" style="399" customWidth="1"/>
    <col min="11538" max="11541" width="9" style="399" customWidth="1"/>
    <col min="11542" max="11542" width="1.140625" style="399" customWidth="1"/>
    <col min="11543" max="11547" width="9" style="399" customWidth="1"/>
    <col min="11548" max="11776" width="9.140625" style="399"/>
    <col min="11777" max="11777" width="32.85546875" style="399" customWidth="1"/>
    <col min="11778" max="11778" width="0.85546875" style="399" customWidth="1"/>
    <col min="11779" max="11782" width="9" style="399" customWidth="1"/>
    <col min="11783" max="11783" width="1.140625" style="399" customWidth="1"/>
    <col min="11784" max="11787" width="9" style="399" customWidth="1"/>
    <col min="11788" max="11788" width="1.140625" style="399" customWidth="1"/>
    <col min="11789" max="11792" width="9" style="399" customWidth="1"/>
    <col min="11793" max="11793" width="1.140625" style="399" customWidth="1"/>
    <col min="11794" max="11797" width="9" style="399" customWidth="1"/>
    <col min="11798" max="11798" width="1.140625" style="399" customWidth="1"/>
    <col min="11799" max="11803" width="9" style="399" customWidth="1"/>
    <col min="11804" max="12032" width="9.140625" style="399"/>
    <col min="12033" max="12033" width="32.85546875" style="399" customWidth="1"/>
    <col min="12034" max="12034" width="0.85546875" style="399" customWidth="1"/>
    <col min="12035" max="12038" width="9" style="399" customWidth="1"/>
    <col min="12039" max="12039" width="1.140625" style="399" customWidth="1"/>
    <col min="12040" max="12043" width="9" style="399" customWidth="1"/>
    <col min="12044" max="12044" width="1.140625" style="399" customWidth="1"/>
    <col min="12045" max="12048" width="9" style="399" customWidth="1"/>
    <col min="12049" max="12049" width="1.140625" style="399" customWidth="1"/>
    <col min="12050" max="12053" width="9" style="399" customWidth="1"/>
    <col min="12054" max="12054" width="1.140625" style="399" customWidth="1"/>
    <col min="12055" max="12059" width="9" style="399" customWidth="1"/>
    <col min="12060" max="12288" width="9.140625" style="399"/>
    <col min="12289" max="12289" width="32.85546875" style="399" customWidth="1"/>
    <col min="12290" max="12290" width="0.85546875" style="399" customWidth="1"/>
    <col min="12291" max="12294" width="9" style="399" customWidth="1"/>
    <col min="12295" max="12295" width="1.140625" style="399" customWidth="1"/>
    <col min="12296" max="12299" width="9" style="399" customWidth="1"/>
    <col min="12300" max="12300" width="1.140625" style="399" customWidth="1"/>
    <col min="12301" max="12304" width="9" style="399" customWidth="1"/>
    <col min="12305" max="12305" width="1.140625" style="399" customWidth="1"/>
    <col min="12306" max="12309" width="9" style="399" customWidth="1"/>
    <col min="12310" max="12310" width="1.140625" style="399" customWidth="1"/>
    <col min="12311" max="12315" width="9" style="399" customWidth="1"/>
    <col min="12316" max="12544" width="9.140625" style="399"/>
    <col min="12545" max="12545" width="32.85546875" style="399" customWidth="1"/>
    <col min="12546" max="12546" width="0.85546875" style="399" customWidth="1"/>
    <col min="12547" max="12550" width="9" style="399" customWidth="1"/>
    <col min="12551" max="12551" width="1.140625" style="399" customWidth="1"/>
    <col min="12552" max="12555" width="9" style="399" customWidth="1"/>
    <col min="12556" max="12556" width="1.140625" style="399" customWidth="1"/>
    <col min="12557" max="12560" width="9" style="399" customWidth="1"/>
    <col min="12561" max="12561" width="1.140625" style="399" customWidth="1"/>
    <col min="12562" max="12565" width="9" style="399" customWidth="1"/>
    <col min="12566" max="12566" width="1.140625" style="399" customWidth="1"/>
    <col min="12567" max="12571" width="9" style="399" customWidth="1"/>
    <col min="12572" max="12800" width="9.140625" style="399"/>
    <col min="12801" max="12801" width="32.85546875" style="399" customWidth="1"/>
    <col min="12802" max="12802" width="0.85546875" style="399" customWidth="1"/>
    <col min="12803" max="12806" width="9" style="399" customWidth="1"/>
    <col min="12807" max="12807" width="1.140625" style="399" customWidth="1"/>
    <col min="12808" max="12811" width="9" style="399" customWidth="1"/>
    <col min="12812" max="12812" width="1.140625" style="399" customWidth="1"/>
    <col min="12813" max="12816" width="9" style="399" customWidth="1"/>
    <col min="12817" max="12817" width="1.140625" style="399" customWidth="1"/>
    <col min="12818" max="12821" width="9" style="399" customWidth="1"/>
    <col min="12822" max="12822" width="1.140625" style="399" customWidth="1"/>
    <col min="12823" max="12827" width="9" style="399" customWidth="1"/>
    <col min="12828" max="13056" width="9.140625" style="399"/>
    <col min="13057" max="13057" width="32.85546875" style="399" customWidth="1"/>
    <col min="13058" max="13058" width="0.85546875" style="399" customWidth="1"/>
    <col min="13059" max="13062" width="9" style="399" customWidth="1"/>
    <col min="13063" max="13063" width="1.140625" style="399" customWidth="1"/>
    <col min="13064" max="13067" width="9" style="399" customWidth="1"/>
    <col min="13068" max="13068" width="1.140625" style="399" customWidth="1"/>
    <col min="13069" max="13072" width="9" style="399" customWidth="1"/>
    <col min="13073" max="13073" width="1.140625" style="399" customWidth="1"/>
    <col min="13074" max="13077" width="9" style="399" customWidth="1"/>
    <col min="13078" max="13078" width="1.140625" style="399" customWidth="1"/>
    <col min="13079" max="13083" width="9" style="399" customWidth="1"/>
    <col min="13084" max="13312" width="9.140625" style="399"/>
    <col min="13313" max="13313" width="32.85546875" style="399" customWidth="1"/>
    <col min="13314" max="13314" width="0.85546875" style="399" customWidth="1"/>
    <col min="13315" max="13318" width="9" style="399" customWidth="1"/>
    <col min="13319" max="13319" width="1.140625" style="399" customWidth="1"/>
    <col min="13320" max="13323" width="9" style="399" customWidth="1"/>
    <col min="13324" max="13324" width="1.140625" style="399" customWidth="1"/>
    <col min="13325" max="13328" width="9" style="399" customWidth="1"/>
    <col min="13329" max="13329" width="1.140625" style="399" customWidth="1"/>
    <col min="13330" max="13333" width="9" style="399" customWidth="1"/>
    <col min="13334" max="13334" width="1.140625" style="399" customWidth="1"/>
    <col min="13335" max="13339" width="9" style="399" customWidth="1"/>
    <col min="13340" max="13568" width="9.140625" style="399"/>
    <col min="13569" max="13569" width="32.85546875" style="399" customWidth="1"/>
    <col min="13570" max="13570" width="0.85546875" style="399" customWidth="1"/>
    <col min="13571" max="13574" width="9" style="399" customWidth="1"/>
    <col min="13575" max="13575" width="1.140625" style="399" customWidth="1"/>
    <col min="13576" max="13579" width="9" style="399" customWidth="1"/>
    <col min="13580" max="13580" width="1.140625" style="399" customWidth="1"/>
    <col min="13581" max="13584" width="9" style="399" customWidth="1"/>
    <col min="13585" max="13585" width="1.140625" style="399" customWidth="1"/>
    <col min="13586" max="13589" width="9" style="399" customWidth="1"/>
    <col min="13590" max="13590" width="1.140625" style="399" customWidth="1"/>
    <col min="13591" max="13595" width="9" style="399" customWidth="1"/>
    <col min="13596" max="13824" width="9.140625" style="399"/>
    <col min="13825" max="13825" width="32.85546875" style="399" customWidth="1"/>
    <col min="13826" max="13826" width="0.85546875" style="399" customWidth="1"/>
    <col min="13827" max="13830" width="9" style="399" customWidth="1"/>
    <col min="13831" max="13831" width="1.140625" style="399" customWidth="1"/>
    <col min="13832" max="13835" width="9" style="399" customWidth="1"/>
    <col min="13836" max="13836" width="1.140625" style="399" customWidth="1"/>
    <col min="13837" max="13840" width="9" style="399" customWidth="1"/>
    <col min="13841" max="13841" width="1.140625" style="399" customWidth="1"/>
    <col min="13842" max="13845" width="9" style="399" customWidth="1"/>
    <col min="13846" max="13846" width="1.140625" style="399" customWidth="1"/>
    <col min="13847" max="13851" width="9" style="399" customWidth="1"/>
    <col min="13852" max="14080" width="9.140625" style="399"/>
    <col min="14081" max="14081" width="32.85546875" style="399" customWidth="1"/>
    <col min="14082" max="14082" width="0.85546875" style="399" customWidth="1"/>
    <col min="14083" max="14086" width="9" style="399" customWidth="1"/>
    <col min="14087" max="14087" width="1.140625" style="399" customWidth="1"/>
    <col min="14088" max="14091" width="9" style="399" customWidth="1"/>
    <col min="14092" max="14092" width="1.140625" style="399" customWidth="1"/>
    <col min="14093" max="14096" width="9" style="399" customWidth="1"/>
    <col min="14097" max="14097" width="1.140625" style="399" customWidth="1"/>
    <col min="14098" max="14101" width="9" style="399" customWidth="1"/>
    <col min="14102" max="14102" width="1.140625" style="399" customWidth="1"/>
    <col min="14103" max="14107" width="9" style="399" customWidth="1"/>
    <col min="14108" max="14336" width="9.140625" style="399"/>
    <col min="14337" max="14337" width="32.85546875" style="399" customWidth="1"/>
    <col min="14338" max="14338" width="0.85546875" style="399" customWidth="1"/>
    <col min="14339" max="14342" width="9" style="399" customWidth="1"/>
    <col min="14343" max="14343" width="1.140625" style="399" customWidth="1"/>
    <col min="14344" max="14347" width="9" style="399" customWidth="1"/>
    <col min="14348" max="14348" width="1.140625" style="399" customWidth="1"/>
    <col min="14349" max="14352" width="9" style="399" customWidth="1"/>
    <col min="14353" max="14353" width="1.140625" style="399" customWidth="1"/>
    <col min="14354" max="14357" width="9" style="399" customWidth="1"/>
    <col min="14358" max="14358" width="1.140625" style="399" customWidth="1"/>
    <col min="14359" max="14363" width="9" style="399" customWidth="1"/>
    <col min="14364" max="14592" width="9.140625" style="399"/>
    <col min="14593" max="14593" width="32.85546875" style="399" customWidth="1"/>
    <col min="14594" max="14594" width="0.85546875" style="399" customWidth="1"/>
    <col min="14595" max="14598" width="9" style="399" customWidth="1"/>
    <col min="14599" max="14599" width="1.140625" style="399" customWidth="1"/>
    <col min="14600" max="14603" width="9" style="399" customWidth="1"/>
    <col min="14604" max="14604" width="1.140625" style="399" customWidth="1"/>
    <col min="14605" max="14608" width="9" style="399" customWidth="1"/>
    <col min="14609" max="14609" width="1.140625" style="399" customWidth="1"/>
    <col min="14610" max="14613" width="9" style="399" customWidth="1"/>
    <col min="14614" max="14614" width="1.140625" style="399" customWidth="1"/>
    <col min="14615" max="14619" width="9" style="399" customWidth="1"/>
    <col min="14620" max="14848" width="9.140625" style="399"/>
    <col min="14849" max="14849" width="32.85546875" style="399" customWidth="1"/>
    <col min="14850" max="14850" width="0.85546875" style="399" customWidth="1"/>
    <col min="14851" max="14854" width="9" style="399" customWidth="1"/>
    <col min="14855" max="14855" width="1.140625" style="399" customWidth="1"/>
    <col min="14856" max="14859" width="9" style="399" customWidth="1"/>
    <col min="14860" max="14860" width="1.140625" style="399" customWidth="1"/>
    <col min="14861" max="14864" width="9" style="399" customWidth="1"/>
    <col min="14865" max="14865" width="1.140625" style="399" customWidth="1"/>
    <col min="14866" max="14869" width="9" style="399" customWidth="1"/>
    <col min="14870" max="14870" width="1.140625" style="399" customWidth="1"/>
    <col min="14871" max="14875" width="9" style="399" customWidth="1"/>
    <col min="14876" max="15104" width="9.140625" style="399"/>
    <col min="15105" max="15105" width="32.85546875" style="399" customWidth="1"/>
    <col min="15106" max="15106" width="0.85546875" style="399" customWidth="1"/>
    <col min="15107" max="15110" width="9" style="399" customWidth="1"/>
    <col min="15111" max="15111" width="1.140625" style="399" customWidth="1"/>
    <col min="15112" max="15115" width="9" style="399" customWidth="1"/>
    <col min="15116" max="15116" width="1.140625" style="399" customWidth="1"/>
    <col min="15117" max="15120" width="9" style="399" customWidth="1"/>
    <col min="15121" max="15121" width="1.140625" style="399" customWidth="1"/>
    <col min="15122" max="15125" width="9" style="399" customWidth="1"/>
    <col min="15126" max="15126" width="1.140625" style="399" customWidth="1"/>
    <col min="15127" max="15131" width="9" style="399" customWidth="1"/>
    <col min="15132" max="15360" width="9.140625" style="399"/>
    <col min="15361" max="15361" width="32.85546875" style="399" customWidth="1"/>
    <col min="15362" max="15362" width="0.85546875" style="399" customWidth="1"/>
    <col min="15363" max="15366" width="9" style="399" customWidth="1"/>
    <col min="15367" max="15367" width="1.140625" style="399" customWidth="1"/>
    <col min="15368" max="15371" width="9" style="399" customWidth="1"/>
    <col min="15372" max="15372" width="1.140625" style="399" customWidth="1"/>
    <col min="15373" max="15376" width="9" style="399" customWidth="1"/>
    <col min="15377" max="15377" width="1.140625" style="399" customWidth="1"/>
    <col min="15378" max="15381" width="9" style="399" customWidth="1"/>
    <col min="15382" max="15382" width="1.140625" style="399" customWidth="1"/>
    <col min="15383" max="15387" width="9" style="399" customWidth="1"/>
    <col min="15388" max="15616" width="9.140625" style="399"/>
    <col min="15617" max="15617" width="32.85546875" style="399" customWidth="1"/>
    <col min="15618" max="15618" width="0.85546875" style="399" customWidth="1"/>
    <col min="15619" max="15622" width="9" style="399" customWidth="1"/>
    <col min="15623" max="15623" width="1.140625" style="399" customWidth="1"/>
    <col min="15624" max="15627" width="9" style="399" customWidth="1"/>
    <col min="15628" max="15628" width="1.140625" style="399" customWidth="1"/>
    <col min="15629" max="15632" width="9" style="399" customWidth="1"/>
    <col min="15633" max="15633" width="1.140625" style="399" customWidth="1"/>
    <col min="15634" max="15637" width="9" style="399" customWidth="1"/>
    <col min="15638" max="15638" width="1.140625" style="399" customWidth="1"/>
    <col min="15639" max="15643" width="9" style="399" customWidth="1"/>
    <col min="15644" max="15872" width="9.140625" style="399"/>
    <col min="15873" max="15873" width="32.85546875" style="399" customWidth="1"/>
    <col min="15874" max="15874" width="0.85546875" style="399" customWidth="1"/>
    <col min="15875" max="15878" width="9" style="399" customWidth="1"/>
    <col min="15879" max="15879" width="1.140625" style="399" customWidth="1"/>
    <col min="15880" max="15883" width="9" style="399" customWidth="1"/>
    <col min="15884" max="15884" width="1.140625" style="399" customWidth="1"/>
    <col min="15885" max="15888" width="9" style="399" customWidth="1"/>
    <col min="15889" max="15889" width="1.140625" style="399" customWidth="1"/>
    <col min="15890" max="15893" width="9" style="399" customWidth="1"/>
    <col min="15894" max="15894" width="1.140625" style="399" customWidth="1"/>
    <col min="15895" max="15899" width="9" style="399" customWidth="1"/>
    <col min="15900" max="16128" width="9.140625" style="399"/>
    <col min="16129" max="16129" width="32.85546875" style="399" customWidth="1"/>
    <col min="16130" max="16130" width="0.85546875" style="399" customWidth="1"/>
    <col min="16131" max="16134" width="9" style="399" customWidth="1"/>
    <col min="16135" max="16135" width="1.140625" style="399" customWidth="1"/>
    <col min="16136" max="16139" width="9" style="399" customWidth="1"/>
    <col min="16140" max="16140" width="1.140625" style="399" customWidth="1"/>
    <col min="16141" max="16144" width="9" style="399" customWidth="1"/>
    <col min="16145" max="16145" width="1.140625" style="399" customWidth="1"/>
    <col min="16146" max="16149" width="9" style="399" customWidth="1"/>
    <col min="16150" max="16150" width="1.140625" style="399" customWidth="1"/>
    <col min="16151" max="16155" width="9" style="399" customWidth="1"/>
    <col min="16156" max="16384" width="9.140625" style="399"/>
  </cols>
  <sheetData>
    <row r="1" spans="1:28" s="601" customFormat="1" ht="15" x14ac:dyDescent="0.25">
      <c r="A1" s="611" t="s">
        <v>668</v>
      </c>
      <c r="B1" s="611"/>
      <c r="C1" s="611"/>
      <c r="D1" s="611"/>
      <c r="E1" s="611"/>
      <c r="AB1" s="172"/>
    </row>
    <row r="2" spans="1:28" ht="14.25" x14ac:dyDescent="0.2">
      <c r="A2" s="369" t="s">
        <v>652</v>
      </c>
      <c r="B2" s="466"/>
      <c r="C2" s="466"/>
      <c r="D2" s="466"/>
      <c r="E2" s="466"/>
      <c r="F2" s="466"/>
      <c r="G2" s="466"/>
      <c r="H2" s="466"/>
      <c r="I2" s="466"/>
      <c r="J2" s="466"/>
      <c r="K2" s="466"/>
      <c r="L2" s="14"/>
      <c r="M2" s="14"/>
      <c r="N2" s="14"/>
      <c r="O2" s="14"/>
      <c r="P2" s="14"/>
      <c r="Q2" s="14"/>
      <c r="R2" s="14"/>
      <c r="S2" s="14"/>
      <c r="T2" s="14"/>
      <c r="U2" s="14"/>
      <c r="V2" s="14"/>
      <c r="AB2" s="467"/>
    </row>
    <row r="3" spans="1:28" s="18" customFormat="1" ht="12.75" customHeight="1" x14ac:dyDescent="0.2">
      <c r="A3" s="468" t="s">
        <v>86</v>
      </c>
      <c r="B3" s="466"/>
      <c r="C3" s="466"/>
      <c r="D3" s="466"/>
      <c r="E3" s="466"/>
      <c r="F3" s="466"/>
      <c r="G3" s="466"/>
      <c r="H3" s="466"/>
      <c r="I3" s="466"/>
      <c r="J3" s="466"/>
      <c r="K3" s="466"/>
      <c r="L3" s="466"/>
      <c r="M3" s="466"/>
      <c r="N3" s="466"/>
      <c r="O3" s="466"/>
      <c r="P3" s="466"/>
      <c r="Q3" s="466"/>
      <c r="R3" s="466"/>
      <c r="S3" s="466"/>
      <c r="T3" s="466"/>
      <c r="U3" s="466"/>
      <c r="V3" s="466"/>
      <c r="AB3" s="467"/>
    </row>
    <row r="4" spans="1:28" ht="12.75" customHeight="1" x14ac:dyDescent="0.2">
      <c r="A4" s="340" t="s">
        <v>18</v>
      </c>
      <c r="B4" s="14"/>
      <c r="C4" s="14"/>
      <c r="D4" s="14"/>
      <c r="E4" s="14"/>
      <c r="F4" s="14"/>
      <c r="G4" s="14"/>
      <c r="H4" s="14"/>
      <c r="I4" s="14"/>
      <c r="J4" s="14"/>
      <c r="K4" s="14"/>
      <c r="L4" s="14"/>
      <c r="M4" s="14"/>
      <c r="N4" s="14"/>
      <c r="O4" s="14"/>
      <c r="P4" s="14"/>
      <c r="Q4" s="14"/>
      <c r="R4" s="14"/>
      <c r="S4" s="14"/>
      <c r="T4" s="14"/>
      <c r="U4" s="14"/>
      <c r="V4" s="14"/>
    </row>
    <row r="5" spans="1:28" ht="12.75" customHeight="1" x14ac:dyDescent="0.2">
      <c r="A5" s="466"/>
      <c r="B5" s="14"/>
      <c r="C5" s="14"/>
      <c r="D5" s="14"/>
      <c r="E5" s="14"/>
      <c r="F5" s="14"/>
      <c r="G5" s="14"/>
      <c r="H5" s="14"/>
      <c r="I5" s="14"/>
      <c r="J5" s="14"/>
      <c r="K5" s="14"/>
      <c r="L5" s="14"/>
      <c r="M5" s="14"/>
      <c r="N5" s="14"/>
      <c r="O5" s="14"/>
      <c r="P5" s="14"/>
      <c r="Q5" s="14"/>
      <c r="R5" s="14"/>
      <c r="S5" s="14"/>
      <c r="T5" s="14"/>
      <c r="U5" s="14"/>
      <c r="V5" s="14"/>
    </row>
    <row r="6" spans="1:28" s="18" customFormat="1" ht="12.75" customHeight="1" x14ac:dyDescent="0.2">
      <c r="A6" s="648"/>
      <c r="B6" s="649"/>
      <c r="C6" s="640">
        <v>2015</v>
      </c>
      <c r="D6" s="640"/>
      <c r="E6" s="640"/>
      <c r="F6" s="640"/>
    </row>
    <row r="7" spans="1:28" s="18" customFormat="1" x14ac:dyDescent="0.2">
      <c r="A7" s="648"/>
      <c r="B7" s="649"/>
      <c r="C7" s="639" t="s">
        <v>80</v>
      </c>
      <c r="D7" s="639"/>
      <c r="E7" s="639" t="s">
        <v>81</v>
      </c>
      <c r="F7" s="639"/>
    </row>
    <row r="8" spans="1:28" s="472" customFormat="1" ht="5.0999999999999996" customHeight="1" x14ac:dyDescent="0.2">
      <c r="A8" s="469"/>
      <c r="B8" s="469"/>
      <c r="C8" s="470"/>
      <c r="D8" s="471"/>
      <c r="E8" s="470"/>
      <c r="F8" s="470"/>
    </row>
    <row r="9" spans="1:28" s="472" customFormat="1" x14ac:dyDescent="0.2">
      <c r="A9" s="25" t="s">
        <v>624</v>
      </c>
      <c r="B9" s="469"/>
      <c r="C9" s="470"/>
      <c r="D9" s="471"/>
      <c r="E9" s="470"/>
      <c r="F9" s="470"/>
    </row>
    <row r="10" spans="1:28" s="474" customFormat="1" x14ac:dyDescent="0.2">
      <c r="A10" s="25" t="s">
        <v>625</v>
      </c>
      <c r="B10" s="469"/>
      <c r="C10" s="473"/>
      <c r="D10" s="473">
        <v>34820</v>
      </c>
      <c r="E10" s="464"/>
      <c r="F10" s="476">
        <v>100</v>
      </c>
    </row>
    <row r="11" spans="1:28" s="474" customFormat="1" x14ac:dyDescent="0.2">
      <c r="A11" s="25"/>
      <c r="B11" s="469"/>
      <c r="C11" s="473"/>
      <c r="D11" s="473"/>
      <c r="E11" s="475"/>
      <c r="F11" s="538"/>
    </row>
    <row r="12" spans="1:28" s="474" customFormat="1" x14ac:dyDescent="0.2">
      <c r="A12" s="28" t="s">
        <v>82</v>
      </c>
      <c r="B12" s="469"/>
      <c r="C12" s="65"/>
      <c r="D12" s="473">
        <v>13750</v>
      </c>
      <c r="E12" s="464"/>
      <c r="F12" s="476">
        <v>39.5</v>
      </c>
    </row>
    <row r="13" spans="1:28" s="474" customFormat="1" ht="3.75" customHeight="1" x14ac:dyDescent="0.2">
      <c r="A13" s="28"/>
      <c r="B13" s="469"/>
      <c r="C13" s="65"/>
      <c r="D13" s="65"/>
      <c r="E13" s="475"/>
      <c r="F13" s="538"/>
    </row>
    <row r="14" spans="1:28" s="472" customFormat="1" x14ac:dyDescent="0.2">
      <c r="A14" s="28" t="s">
        <v>83</v>
      </c>
      <c r="B14" s="470"/>
      <c r="C14" s="473"/>
      <c r="D14" s="473">
        <v>21070</v>
      </c>
      <c r="E14" s="464"/>
      <c r="F14" s="476">
        <v>60.5</v>
      </c>
    </row>
    <row r="15" spans="1:28" s="477" customFormat="1" ht="11.25" customHeight="1" x14ac:dyDescent="0.2">
      <c r="A15" s="27" t="s">
        <v>653</v>
      </c>
      <c r="B15" s="27"/>
      <c r="C15" s="473"/>
      <c r="D15" s="473">
        <v>9630</v>
      </c>
      <c r="E15" s="464"/>
      <c r="F15" s="476">
        <v>27.6</v>
      </c>
    </row>
    <row r="16" spans="1:28" s="477" customFormat="1" ht="11.25" customHeight="1" x14ac:dyDescent="0.2">
      <c r="A16" s="27" t="s">
        <v>654</v>
      </c>
      <c r="B16" s="27"/>
      <c r="C16" s="473"/>
      <c r="D16" s="473">
        <v>11440</v>
      </c>
      <c r="E16" s="464"/>
      <c r="F16" s="476">
        <v>32.9</v>
      </c>
    </row>
    <row r="17" spans="1:28" ht="11.25" customHeight="1" x14ac:dyDescent="0.2">
      <c r="A17" s="27"/>
      <c r="B17" s="27"/>
      <c r="C17" s="478"/>
      <c r="D17" s="479"/>
      <c r="E17" s="480"/>
      <c r="F17" s="539"/>
      <c r="AB17" s="399"/>
    </row>
    <row r="18" spans="1:28" ht="11.25" customHeight="1" x14ac:dyDescent="0.2">
      <c r="A18" s="25" t="s">
        <v>626</v>
      </c>
      <c r="B18" s="27"/>
      <c r="C18" s="478"/>
      <c r="D18" s="479"/>
      <c r="E18" s="480"/>
      <c r="F18" s="539"/>
      <c r="AB18" s="399"/>
    </row>
    <row r="19" spans="1:28" s="18" customFormat="1" ht="11.25" customHeight="1" x14ac:dyDescent="0.2">
      <c r="A19" s="25" t="s">
        <v>625</v>
      </c>
      <c r="B19" s="481"/>
      <c r="C19" s="473"/>
      <c r="D19" s="473">
        <v>160400</v>
      </c>
      <c r="E19" s="464"/>
      <c r="F19" s="476">
        <v>100</v>
      </c>
    </row>
    <row r="20" spans="1:28" s="18" customFormat="1" ht="11.25" customHeight="1" x14ac:dyDescent="0.2">
      <c r="A20" s="25"/>
      <c r="B20" s="481"/>
      <c r="C20" s="473"/>
      <c r="D20" s="473"/>
      <c r="E20" s="464"/>
      <c r="F20" s="476"/>
    </row>
    <row r="21" spans="1:28" s="18" customFormat="1" ht="11.25" customHeight="1" x14ac:dyDescent="0.2">
      <c r="A21" s="28" t="s">
        <v>82</v>
      </c>
      <c r="B21" s="481"/>
      <c r="C21" s="473"/>
      <c r="D21" s="473">
        <v>80500</v>
      </c>
      <c r="E21" s="464"/>
      <c r="F21" s="476">
        <v>50.2</v>
      </c>
    </row>
    <row r="22" spans="1:28" s="474" customFormat="1" ht="3.75" customHeight="1" x14ac:dyDescent="0.2">
      <c r="A22" s="28"/>
      <c r="B22" s="521"/>
      <c r="C22" s="65"/>
      <c r="D22" s="65"/>
      <c r="E22" s="475"/>
      <c r="F22" s="538"/>
    </row>
    <row r="23" spans="1:28" s="472" customFormat="1" x14ac:dyDescent="0.2">
      <c r="A23" s="28" t="s">
        <v>83</v>
      </c>
      <c r="B23" s="520"/>
      <c r="C23" s="473"/>
      <c r="D23" s="473">
        <v>79900</v>
      </c>
      <c r="E23" s="464"/>
      <c r="F23" s="476">
        <v>49.8</v>
      </c>
    </row>
    <row r="24" spans="1:28" s="477" customFormat="1" ht="11.25" customHeight="1" x14ac:dyDescent="0.2">
      <c r="A24" s="27" t="s">
        <v>653</v>
      </c>
      <c r="B24" s="27"/>
      <c r="C24" s="473"/>
      <c r="D24" s="473">
        <v>34700</v>
      </c>
      <c r="E24" s="464"/>
      <c r="F24" s="476">
        <v>21.6</v>
      </c>
    </row>
    <row r="25" spans="1:28" s="477" customFormat="1" ht="11.25" customHeight="1" x14ac:dyDescent="0.2">
      <c r="A25" s="27" t="s">
        <v>654</v>
      </c>
      <c r="B25" s="27"/>
      <c r="C25" s="473"/>
      <c r="D25" s="473">
        <v>45200</v>
      </c>
      <c r="E25" s="464"/>
      <c r="F25" s="476">
        <v>28.200000000000003</v>
      </c>
    </row>
    <row r="26" spans="1:28" ht="11.25" customHeight="1" x14ac:dyDescent="0.2">
      <c r="A26" s="27"/>
      <c r="B26" s="27"/>
      <c r="C26" s="478"/>
      <c r="D26" s="479"/>
      <c r="E26" s="480"/>
      <c r="F26" s="539"/>
      <c r="AB26" s="399"/>
    </row>
    <row r="27" spans="1:28" ht="11.25" customHeight="1" x14ac:dyDescent="0.2">
      <c r="A27" s="25" t="s">
        <v>627</v>
      </c>
      <c r="B27" s="27"/>
      <c r="C27" s="478"/>
      <c r="D27" s="479"/>
      <c r="E27" s="480"/>
      <c r="F27" s="539"/>
      <c r="AB27" s="399"/>
    </row>
    <row r="28" spans="1:28" s="18" customFormat="1" ht="11.25" customHeight="1" x14ac:dyDescent="0.2">
      <c r="A28" s="25" t="s">
        <v>661</v>
      </c>
      <c r="B28" s="481"/>
      <c r="C28" s="473"/>
      <c r="D28" s="473">
        <v>8438145</v>
      </c>
      <c r="E28" s="464"/>
      <c r="F28" s="476">
        <v>100</v>
      </c>
    </row>
    <row r="29" spans="1:28" s="18" customFormat="1" ht="11.25" customHeight="1" x14ac:dyDescent="0.2">
      <c r="A29" s="25"/>
      <c r="B29" s="481"/>
      <c r="C29" s="473"/>
      <c r="D29" s="473"/>
      <c r="E29" s="464"/>
      <c r="F29" s="476"/>
    </row>
    <row r="30" spans="1:28" s="18" customFormat="1" ht="11.25" customHeight="1" x14ac:dyDescent="0.2">
      <c r="A30" s="28" t="s">
        <v>82</v>
      </c>
      <c r="B30" s="481"/>
      <c r="C30" s="473"/>
      <c r="D30" s="473">
        <v>7136700</v>
      </c>
      <c r="E30" s="464"/>
      <c r="F30" s="476">
        <v>84.6</v>
      </c>
    </row>
    <row r="31" spans="1:28" s="474" customFormat="1" ht="3.75" customHeight="1" x14ac:dyDescent="0.2">
      <c r="A31" s="28"/>
      <c r="B31" s="521"/>
      <c r="C31" s="65"/>
      <c r="D31" s="65"/>
      <c r="E31" s="475"/>
      <c r="F31" s="538"/>
    </row>
    <row r="32" spans="1:28" s="472" customFormat="1" x14ac:dyDescent="0.2">
      <c r="A32" s="28" t="s">
        <v>83</v>
      </c>
      <c r="B32" s="520"/>
      <c r="C32" s="473"/>
      <c r="D32" s="473">
        <v>1301445</v>
      </c>
      <c r="E32" s="464"/>
      <c r="F32" s="476">
        <v>15.4</v>
      </c>
    </row>
    <row r="33" spans="1:28" s="477" customFormat="1" ht="11.25" customHeight="1" x14ac:dyDescent="0.2">
      <c r="A33" s="27" t="s">
        <v>653</v>
      </c>
      <c r="B33" s="27"/>
      <c r="C33" s="473"/>
      <c r="D33" s="473">
        <v>236165</v>
      </c>
      <c r="E33" s="464"/>
      <c r="F33" s="476">
        <v>2.8</v>
      </c>
    </row>
    <row r="34" spans="1:28" s="477" customFormat="1" ht="11.25" customHeight="1" x14ac:dyDescent="0.2">
      <c r="A34" s="27" t="s">
        <v>654</v>
      </c>
      <c r="B34" s="27"/>
      <c r="C34" s="473"/>
      <c r="D34" s="473">
        <v>1065280</v>
      </c>
      <c r="E34" s="464"/>
      <c r="F34" s="476">
        <v>12.6</v>
      </c>
    </row>
    <row r="35" spans="1:28" ht="5.0999999999999996" customHeight="1" x14ac:dyDescent="0.2">
      <c r="A35" s="27"/>
      <c r="B35" s="27"/>
      <c r="C35" s="26"/>
      <c r="D35" s="482"/>
      <c r="E35" s="26"/>
      <c r="F35" s="26"/>
      <c r="AB35" s="399"/>
    </row>
    <row r="36" spans="1:28" ht="5.0999999999999996" customHeight="1" x14ac:dyDescent="0.2">
      <c r="A36" s="483"/>
      <c r="B36" s="29"/>
      <c r="C36" s="30"/>
      <c r="D36" s="484"/>
      <c r="E36" s="30"/>
      <c r="F36" s="30"/>
      <c r="G36" s="26"/>
      <c r="AB36" s="399"/>
    </row>
    <row r="37" spans="1:28" ht="11.25" customHeight="1" x14ac:dyDescent="0.2">
      <c r="A37" s="485"/>
      <c r="B37" s="26"/>
      <c r="C37" s="26"/>
      <c r="D37" s="26"/>
      <c r="E37" s="279"/>
      <c r="F37" s="72" t="s">
        <v>31</v>
      </c>
      <c r="G37" s="68"/>
      <c r="I37" s="477"/>
      <c r="J37" s="477"/>
      <c r="K37" s="477"/>
      <c r="L37" s="477"/>
      <c r="R37" s="486"/>
      <c r="S37" s="486"/>
      <c r="T37" s="486"/>
      <c r="U37" s="486"/>
      <c r="V37" s="486"/>
    </row>
    <row r="38" spans="1:28" ht="11.25" customHeight="1" x14ac:dyDescent="0.2">
      <c r="A38" s="31"/>
      <c r="B38" s="26"/>
      <c r="C38" s="26"/>
      <c r="D38" s="26"/>
      <c r="I38" s="19"/>
      <c r="J38" s="19"/>
      <c r="K38" s="19"/>
      <c r="L38" s="19"/>
      <c r="M38" s="19"/>
      <c r="N38" s="19"/>
      <c r="O38" s="19"/>
      <c r="P38" s="19"/>
      <c r="Q38" s="19"/>
      <c r="R38" s="19"/>
      <c r="S38" s="19"/>
      <c r="T38" s="19"/>
      <c r="U38" s="19"/>
      <c r="V38" s="19"/>
      <c r="W38" s="19"/>
      <c r="X38" s="19"/>
      <c r="Y38" s="19"/>
      <c r="Z38" s="19"/>
      <c r="AA38" s="19"/>
      <c r="AB38" s="19"/>
    </row>
    <row r="39" spans="1:28" s="522" customFormat="1" ht="37.5" customHeight="1" x14ac:dyDescent="0.2">
      <c r="A39" s="646" t="s">
        <v>630</v>
      </c>
      <c r="B39" s="646"/>
      <c r="C39" s="646"/>
      <c r="D39" s="646"/>
      <c r="E39" s="646"/>
      <c r="F39" s="646"/>
      <c r="I39" s="19"/>
      <c r="J39" s="19"/>
      <c r="K39" s="19"/>
      <c r="L39" s="19"/>
      <c r="M39" s="19"/>
      <c r="N39" s="19"/>
      <c r="O39" s="19"/>
      <c r="P39" s="19"/>
      <c r="Q39" s="19"/>
      <c r="R39" s="19"/>
      <c r="S39" s="19"/>
      <c r="T39" s="19"/>
      <c r="U39" s="19"/>
      <c r="V39" s="19"/>
      <c r="W39" s="19"/>
      <c r="X39" s="19"/>
      <c r="Y39" s="19"/>
      <c r="Z39" s="19"/>
      <c r="AA39" s="19"/>
      <c r="AB39" s="19"/>
    </row>
    <row r="40" spans="1:28" ht="26.25" customHeight="1" x14ac:dyDescent="0.2">
      <c r="A40" s="616" t="s">
        <v>628</v>
      </c>
      <c r="B40" s="616"/>
      <c r="C40" s="616"/>
      <c r="D40" s="616"/>
      <c r="E40" s="616"/>
      <c r="F40" s="616"/>
      <c r="G40" s="2"/>
      <c r="H40" s="2"/>
      <c r="I40" s="19"/>
      <c r="J40" s="19"/>
      <c r="K40" s="19"/>
      <c r="L40" s="19"/>
      <c r="M40" s="19"/>
      <c r="N40" s="19"/>
      <c r="O40" s="19"/>
      <c r="P40" s="19"/>
      <c r="Q40" s="19"/>
      <c r="R40" s="19"/>
      <c r="S40" s="19"/>
      <c r="T40" s="19"/>
      <c r="U40" s="19"/>
      <c r="V40" s="19"/>
      <c r="W40" s="19"/>
      <c r="X40" s="19"/>
      <c r="Y40" s="19"/>
      <c r="Z40" s="19"/>
      <c r="AA40" s="19"/>
      <c r="AB40" s="19"/>
    </row>
    <row r="41" spans="1:28" x14ac:dyDescent="0.2">
      <c r="A41" s="616" t="s">
        <v>660</v>
      </c>
      <c r="B41" s="616"/>
      <c r="C41" s="616"/>
      <c r="D41" s="616"/>
      <c r="E41" s="616"/>
      <c r="F41" s="616"/>
      <c r="G41" s="2"/>
      <c r="H41" s="2"/>
      <c r="I41" s="19"/>
      <c r="J41" s="19"/>
      <c r="K41" s="19"/>
      <c r="L41" s="19"/>
      <c r="M41" s="19"/>
      <c r="N41" s="19"/>
      <c r="O41" s="19"/>
      <c r="P41" s="19"/>
      <c r="Q41" s="19"/>
      <c r="R41" s="19"/>
      <c r="S41" s="19"/>
      <c r="T41" s="19"/>
      <c r="U41" s="19"/>
      <c r="V41" s="19"/>
      <c r="W41" s="19"/>
      <c r="X41" s="19"/>
      <c r="Y41" s="19"/>
      <c r="Z41" s="19"/>
      <c r="AA41" s="19"/>
      <c r="AB41" s="19"/>
    </row>
    <row r="42" spans="1:28" x14ac:dyDescent="0.2">
      <c r="A42" s="616" t="s">
        <v>629</v>
      </c>
      <c r="B42" s="616"/>
      <c r="C42" s="616"/>
      <c r="D42" s="616"/>
      <c r="E42" s="616"/>
      <c r="F42" s="616"/>
      <c r="G42" s="2"/>
      <c r="H42" s="2"/>
      <c r="I42" s="19"/>
      <c r="J42" s="19"/>
      <c r="K42" s="19"/>
      <c r="L42" s="19"/>
      <c r="M42" s="19"/>
      <c r="N42" s="19"/>
      <c r="O42" s="19"/>
      <c r="P42" s="19"/>
      <c r="Q42" s="19"/>
      <c r="R42" s="19"/>
      <c r="S42" s="19"/>
      <c r="T42" s="19"/>
      <c r="U42" s="19"/>
      <c r="V42" s="19"/>
      <c r="W42" s="19"/>
      <c r="X42" s="19"/>
      <c r="Y42" s="19"/>
      <c r="Z42" s="19"/>
      <c r="AA42" s="19"/>
      <c r="AB42" s="19"/>
    </row>
    <row r="43" spans="1:28" s="465" customFormat="1" ht="38.25" customHeight="1" x14ac:dyDescent="0.2">
      <c r="A43" s="616" t="s">
        <v>655</v>
      </c>
      <c r="B43" s="616"/>
      <c r="C43" s="616"/>
      <c r="D43" s="616"/>
      <c r="E43" s="616"/>
      <c r="F43" s="616"/>
      <c r="G43" s="2"/>
      <c r="H43" s="2"/>
      <c r="I43" s="19"/>
      <c r="J43" s="19"/>
      <c r="K43" s="19"/>
      <c r="L43" s="19"/>
      <c r="M43" s="19"/>
      <c r="N43" s="19"/>
      <c r="O43" s="19"/>
      <c r="P43" s="19"/>
      <c r="Q43" s="19"/>
      <c r="R43" s="19"/>
      <c r="S43" s="19"/>
      <c r="T43" s="19"/>
      <c r="U43" s="19"/>
      <c r="V43" s="19"/>
      <c r="W43" s="19"/>
      <c r="X43" s="19"/>
      <c r="Y43" s="19"/>
      <c r="Z43" s="19"/>
      <c r="AA43" s="19"/>
      <c r="AB43" s="19"/>
    </row>
    <row r="44" spans="1:28" x14ac:dyDescent="0.2">
      <c r="A44" s="3"/>
      <c r="B44" s="3"/>
      <c r="C44" s="3"/>
      <c r="D44" s="3"/>
      <c r="E44" s="3"/>
      <c r="F44" s="3"/>
      <c r="G44" s="3"/>
      <c r="H44" s="3"/>
      <c r="I44" s="3"/>
      <c r="J44" s="487"/>
      <c r="K44" s="487"/>
      <c r="L44" s="487"/>
      <c r="M44" s="487"/>
      <c r="N44" s="487"/>
      <c r="O44" s="487"/>
      <c r="S44" s="486"/>
      <c r="U44" s="486"/>
    </row>
    <row r="45" spans="1:28" ht="25.5" customHeight="1" x14ac:dyDescent="0.2">
      <c r="A45" s="616" t="s">
        <v>534</v>
      </c>
      <c r="B45" s="616"/>
      <c r="C45" s="616"/>
      <c r="D45" s="616"/>
      <c r="E45" s="616"/>
      <c r="F45" s="616"/>
      <c r="G45" s="3"/>
      <c r="H45" s="3"/>
      <c r="I45" s="3"/>
      <c r="J45" s="3"/>
      <c r="K45" s="488"/>
      <c r="L45" s="3"/>
      <c r="M45" s="3"/>
      <c r="N45" s="3"/>
      <c r="O45" s="3"/>
      <c r="S45" s="486"/>
      <c r="U45" s="486"/>
      <c r="Y45" s="235"/>
    </row>
    <row r="46" spans="1:28" s="67" customFormat="1" x14ac:dyDescent="0.2">
      <c r="A46" s="613" t="s">
        <v>14</v>
      </c>
      <c r="B46" s="613"/>
      <c r="C46" s="613"/>
      <c r="D46" s="613"/>
      <c r="E46" s="613"/>
      <c r="F46" s="613"/>
      <c r="G46" s="399"/>
      <c r="H46" s="399"/>
      <c r="S46" s="489"/>
      <c r="AB46" s="172"/>
    </row>
    <row r="47" spans="1:28" s="67" customFormat="1" x14ac:dyDescent="0.2">
      <c r="A47" s="398"/>
      <c r="B47" s="398"/>
      <c r="C47" s="398"/>
      <c r="D47" s="398"/>
      <c r="E47" s="398"/>
      <c r="F47" s="399"/>
      <c r="G47" s="399"/>
      <c r="H47" s="399"/>
      <c r="S47" s="489"/>
      <c r="AB47" s="172"/>
    </row>
    <row r="48" spans="1:28" ht="14.25" x14ac:dyDescent="0.2">
      <c r="A48" s="369" t="s">
        <v>552</v>
      </c>
      <c r="B48" s="466"/>
      <c r="C48" s="466"/>
      <c r="D48" s="466"/>
      <c r="E48" s="466"/>
      <c r="F48" s="466"/>
      <c r="G48" s="466"/>
      <c r="H48" s="466"/>
      <c r="I48" s="466"/>
      <c r="J48" s="466"/>
      <c r="K48" s="466"/>
      <c r="L48" s="14"/>
      <c r="M48" s="14"/>
      <c r="N48" s="14"/>
      <c r="O48" s="14"/>
      <c r="P48" s="14"/>
      <c r="Q48" s="14"/>
      <c r="R48" s="14"/>
      <c r="S48" s="14"/>
      <c r="T48" s="14"/>
      <c r="U48" s="14"/>
      <c r="V48" s="14"/>
      <c r="AB48" s="467"/>
    </row>
    <row r="49" spans="1:28" s="18" customFormat="1" ht="12.75" customHeight="1" x14ac:dyDescent="0.2">
      <c r="A49" s="468" t="s">
        <v>86</v>
      </c>
      <c r="B49" s="466"/>
      <c r="C49" s="466"/>
      <c r="D49" s="466"/>
      <c r="E49" s="466"/>
      <c r="F49" s="466"/>
      <c r="G49" s="466"/>
      <c r="H49" s="466"/>
      <c r="I49" s="466"/>
      <c r="J49" s="466"/>
      <c r="K49" s="466"/>
      <c r="L49" s="466"/>
      <c r="M49" s="466"/>
      <c r="N49" s="466"/>
      <c r="O49" s="466"/>
      <c r="P49" s="466"/>
      <c r="Q49" s="466"/>
      <c r="R49" s="466"/>
      <c r="S49" s="466"/>
      <c r="T49" s="466"/>
      <c r="U49" s="466"/>
      <c r="V49" s="466"/>
      <c r="AB49" s="467"/>
    </row>
    <row r="50" spans="1:28" ht="12.75" customHeight="1" x14ac:dyDescent="0.2">
      <c r="A50" s="340" t="s">
        <v>18</v>
      </c>
      <c r="B50" s="14"/>
      <c r="C50" s="14"/>
      <c r="D50" s="14"/>
      <c r="E50" s="14"/>
      <c r="F50" s="14"/>
      <c r="G50" s="14"/>
      <c r="H50" s="14"/>
      <c r="I50" s="14"/>
      <c r="J50" s="14"/>
      <c r="K50" s="14"/>
      <c r="L50" s="14"/>
      <c r="M50" s="14"/>
      <c r="N50" s="14"/>
      <c r="O50" s="14"/>
      <c r="P50" s="14"/>
      <c r="Q50" s="14"/>
      <c r="R50" s="14"/>
      <c r="S50" s="14"/>
      <c r="T50" s="14"/>
      <c r="U50" s="14"/>
      <c r="V50" s="14"/>
    </row>
    <row r="51" spans="1:28" ht="12.75" customHeight="1" x14ac:dyDescent="0.2">
      <c r="A51" s="466"/>
      <c r="B51" s="14"/>
      <c r="C51" s="14"/>
      <c r="D51" s="14"/>
      <c r="E51" s="14"/>
      <c r="F51" s="14"/>
      <c r="G51" s="14"/>
      <c r="H51" s="14"/>
      <c r="I51" s="14"/>
      <c r="J51" s="14"/>
      <c r="K51" s="14"/>
      <c r="L51" s="14"/>
      <c r="M51" s="14"/>
      <c r="N51" s="14"/>
      <c r="O51" s="14"/>
      <c r="P51" s="14"/>
      <c r="Q51" s="14"/>
      <c r="R51" s="14"/>
      <c r="S51" s="14"/>
      <c r="T51" s="14"/>
      <c r="U51" s="14"/>
      <c r="V51" s="14"/>
    </row>
    <row r="52" spans="1:28" s="18" customFormat="1" ht="12.75" customHeight="1" x14ac:dyDescent="0.2">
      <c r="A52" s="637"/>
      <c r="B52" s="637"/>
      <c r="C52" s="640" t="s">
        <v>87</v>
      </c>
      <c r="D52" s="640"/>
      <c r="E52" s="640"/>
      <c r="F52" s="640"/>
      <c r="G52" s="641"/>
      <c r="H52" s="640" t="s">
        <v>88</v>
      </c>
      <c r="I52" s="640"/>
      <c r="J52" s="640"/>
      <c r="K52" s="640"/>
      <c r="L52" s="641"/>
      <c r="M52" s="640" t="s">
        <v>89</v>
      </c>
      <c r="N52" s="640"/>
      <c r="O52" s="640"/>
      <c r="P52" s="640"/>
      <c r="Q52" s="641"/>
      <c r="R52" s="640" t="s">
        <v>595</v>
      </c>
      <c r="S52" s="640"/>
      <c r="T52" s="640"/>
      <c r="U52" s="640"/>
      <c r="V52" s="402"/>
      <c r="W52" s="640" t="s">
        <v>90</v>
      </c>
      <c r="X52" s="640"/>
      <c r="Y52" s="640"/>
      <c r="Z52" s="640"/>
      <c r="AB52" s="467"/>
    </row>
    <row r="53" spans="1:28" s="18" customFormat="1" ht="36" customHeight="1" x14ac:dyDescent="0.2">
      <c r="A53" s="638"/>
      <c r="B53" s="638"/>
      <c r="C53" s="636" t="s">
        <v>656</v>
      </c>
      <c r="D53" s="636"/>
      <c r="E53" s="636" t="s">
        <v>91</v>
      </c>
      <c r="F53" s="636"/>
      <c r="G53" s="642"/>
      <c r="H53" s="636" t="s">
        <v>656</v>
      </c>
      <c r="I53" s="636"/>
      <c r="J53" s="636" t="s">
        <v>91</v>
      </c>
      <c r="K53" s="636"/>
      <c r="L53" s="642"/>
      <c r="M53" s="636" t="s">
        <v>656</v>
      </c>
      <c r="N53" s="636"/>
      <c r="O53" s="636" t="s">
        <v>91</v>
      </c>
      <c r="P53" s="636"/>
      <c r="Q53" s="642"/>
      <c r="R53" s="636" t="s">
        <v>656</v>
      </c>
      <c r="S53" s="636"/>
      <c r="T53" s="636" t="s">
        <v>91</v>
      </c>
      <c r="U53" s="636"/>
      <c r="V53" s="229"/>
      <c r="W53" s="636" t="s">
        <v>656</v>
      </c>
      <c r="X53" s="636"/>
      <c r="Y53" s="636" t="s">
        <v>91</v>
      </c>
      <c r="Z53" s="636"/>
      <c r="AB53" s="467"/>
    </row>
    <row r="54" spans="1:28" s="474" customFormat="1" ht="12.75" customHeight="1" x14ac:dyDescent="0.2">
      <c r="A54" s="639"/>
      <c r="B54" s="639"/>
      <c r="C54" s="402" t="s">
        <v>80</v>
      </c>
      <c r="D54" s="490" t="s">
        <v>529</v>
      </c>
      <c r="E54" s="402" t="s">
        <v>80</v>
      </c>
      <c r="F54" s="490" t="s">
        <v>529</v>
      </c>
      <c r="G54" s="643"/>
      <c r="H54" s="402" t="s">
        <v>80</v>
      </c>
      <c r="I54" s="490" t="s">
        <v>529</v>
      </c>
      <c r="J54" s="402" t="s">
        <v>80</v>
      </c>
      <c r="K54" s="490" t="s">
        <v>529</v>
      </c>
      <c r="L54" s="643"/>
      <c r="M54" s="402" t="s">
        <v>80</v>
      </c>
      <c r="N54" s="490" t="s">
        <v>529</v>
      </c>
      <c r="O54" s="402" t="s">
        <v>80</v>
      </c>
      <c r="P54" s="490" t="s">
        <v>529</v>
      </c>
      <c r="Q54" s="643"/>
      <c r="R54" s="402" t="s">
        <v>80</v>
      </c>
      <c r="S54" s="490" t="s">
        <v>529</v>
      </c>
      <c r="T54" s="402" t="s">
        <v>80</v>
      </c>
      <c r="U54" s="490" t="s">
        <v>529</v>
      </c>
      <c r="V54" s="490"/>
      <c r="W54" s="402" t="s">
        <v>80</v>
      </c>
      <c r="X54" s="490" t="s">
        <v>529</v>
      </c>
      <c r="Y54" s="402" t="s">
        <v>80</v>
      </c>
      <c r="Z54" s="490" t="s">
        <v>529</v>
      </c>
      <c r="AB54" s="491"/>
    </row>
    <row r="55" spans="1:28" s="472" customFormat="1" ht="5.0999999999999996" customHeight="1" x14ac:dyDescent="0.2">
      <c r="A55" s="469"/>
      <c r="B55" s="469"/>
      <c r="C55" s="470"/>
      <c r="D55" s="492"/>
      <c r="E55" s="470"/>
      <c r="F55" s="470"/>
      <c r="G55" s="470"/>
      <c r="H55" s="470"/>
      <c r="I55" s="470"/>
      <c r="J55" s="470"/>
      <c r="K55" s="470"/>
      <c r="L55" s="470"/>
      <c r="M55" s="470"/>
      <c r="N55" s="470"/>
      <c r="O55" s="470"/>
      <c r="P55" s="470"/>
      <c r="Q55" s="470"/>
      <c r="R55" s="470"/>
      <c r="S55" s="470"/>
      <c r="T55" s="470"/>
      <c r="U55" s="470"/>
      <c r="V55" s="470"/>
      <c r="W55" s="470"/>
      <c r="X55" s="470"/>
      <c r="Y55" s="470"/>
      <c r="Z55" s="470"/>
      <c r="AB55" s="493"/>
    </row>
    <row r="56" spans="1:28" s="472" customFormat="1" x14ac:dyDescent="0.2">
      <c r="A56" s="25" t="s">
        <v>5</v>
      </c>
      <c r="B56" s="469"/>
      <c r="C56" s="470"/>
      <c r="D56" s="492"/>
      <c r="E56" s="470"/>
      <c r="F56" s="470"/>
      <c r="G56" s="470"/>
      <c r="H56" s="470"/>
      <c r="I56" s="470"/>
      <c r="J56" s="470"/>
      <c r="K56" s="470"/>
      <c r="L56" s="470"/>
      <c r="M56" s="470"/>
      <c r="N56" s="470"/>
      <c r="O56" s="470"/>
      <c r="P56" s="470"/>
      <c r="Q56" s="470"/>
      <c r="R56" s="470"/>
      <c r="S56" s="470"/>
      <c r="T56" s="470"/>
      <c r="U56" s="470"/>
      <c r="V56" s="470"/>
      <c r="W56" s="470"/>
      <c r="X56" s="470"/>
      <c r="Y56" s="470"/>
      <c r="Z56" s="470"/>
    </row>
    <row r="57" spans="1:28" s="472" customFormat="1" x14ac:dyDescent="0.2">
      <c r="A57" s="469"/>
      <c r="B57" s="469"/>
      <c r="C57" s="470"/>
      <c r="D57" s="492"/>
      <c r="E57" s="470"/>
      <c r="F57" s="470"/>
      <c r="G57" s="470"/>
      <c r="H57" s="470"/>
      <c r="I57" s="470"/>
      <c r="J57" s="470"/>
      <c r="K57" s="470"/>
      <c r="L57" s="470"/>
      <c r="M57" s="470"/>
      <c r="N57" s="470"/>
      <c r="O57" s="470"/>
      <c r="P57" s="470"/>
      <c r="Q57" s="470"/>
      <c r="R57" s="470"/>
      <c r="S57" s="470"/>
      <c r="T57" s="470"/>
      <c r="U57" s="470"/>
      <c r="V57" s="470"/>
      <c r="W57" s="470"/>
      <c r="X57" s="470"/>
      <c r="Y57" s="470"/>
      <c r="Z57" s="470"/>
    </row>
    <row r="58" spans="1:28" ht="11.25" customHeight="1" x14ac:dyDescent="0.2">
      <c r="A58" s="14" t="s">
        <v>553</v>
      </c>
      <c r="B58" s="14"/>
      <c r="C58" s="234">
        <v>330</v>
      </c>
      <c r="D58" s="540">
        <v>7</v>
      </c>
      <c r="E58" s="234">
        <v>60</v>
      </c>
      <c r="F58" s="540">
        <v>4.4000000000000004</v>
      </c>
      <c r="G58" s="234"/>
      <c r="H58" s="234">
        <v>530</v>
      </c>
      <c r="I58" s="540">
        <v>10.700000000000001</v>
      </c>
      <c r="J58" s="234">
        <v>110</v>
      </c>
      <c r="K58" s="540">
        <v>6.2</v>
      </c>
      <c r="L58" s="234"/>
      <c r="M58" s="234" t="s">
        <v>95</v>
      </c>
      <c r="N58" s="540" t="s">
        <v>95</v>
      </c>
      <c r="O58" s="234">
        <v>40</v>
      </c>
      <c r="P58" s="540">
        <v>0.8</v>
      </c>
      <c r="Q58" s="234"/>
      <c r="R58" s="234" t="s">
        <v>95</v>
      </c>
      <c r="S58" s="540" t="s">
        <v>95</v>
      </c>
      <c r="T58" s="234" t="s">
        <v>95</v>
      </c>
      <c r="U58" s="540" t="s">
        <v>95</v>
      </c>
      <c r="V58" s="234"/>
      <c r="W58" s="234">
        <v>860</v>
      </c>
      <c r="X58" s="540">
        <v>8.6</v>
      </c>
      <c r="Y58" s="234">
        <v>220</v>
      </c>
      <c r="Z58" s="540">
        <v>2.8000000000000003</v>
      </c>
      <c r="AB58" s="399"/>
    </row>
    <row r="59" spans="1:28" ht="11.25" customHeight="1" x14ac:dyDescent="0.2">
      <c r="A59" s="14" t="s">
        <v>554</v>
      </c>
      <c r="B59" s="14"/>
      <c r="C59" s="234">
        <v>1200</v>
      </c>
      <c r="D59" s="540">
        <v>25.5</v>
      </c>
      <c r="E59" s="234">
        <v>200</v>
      </c>
      <c r="F59" s="540">
        <v>14.4</v>
      </c>
      <c r="G59" s="234"/>
      <c r="H59" s="234">
        <v>1180</v>
      </c>
      <c r="I59" s="540">
        <v>24</v>
      </c>
      <c r="J59" s="234">
        <v>330</v>
      </c>
      <c r="K59" s="540">
        <v>17.7</v>
      </c>
      <c r="L59" s="234"/>
      <c r="M59" s="234" t="s">
        <v>95</v>
      </c>
      <c r="N59" s="540" t="s">
        <v>95</v>
      </c>
      <c r="O59" s="234">
        <v>760</v>
      </c>
      <c r="P59" s="540">
        <v>17.3</v>
      </c>
      <c r="Q59" s="234"/>
      <c r="R59" s="234">
        <v>20</v>
      </c>
      <c r="S59" s="540">
        <v>5.2</v>
      </c>
      <c r="T59" s="234" t="s">
        <v>95</v>
      </c>
      <c r="U59" s="540" t="s">
        <v>95</v>
      </c>
      <c r="V59" s="234"/>
      <c r="W59" s="234">
        <v>2400</v>
      </c>
      <c r="X59" s="540">
        <v>24</v>
      </c>
      <c r="Y59" s="234">
        <v>1290</v>
      </c>
      <c r="Z59" s="540">
        <v>16.7</v>
      </c>
      <c r="AB59" s="399"/>
    </row>
    <row r="60" spans="1:28" ht="11.25" customHeight="1" x14ac:dyDescent="0.2">
      <c r="A60" s="14" t="s">
        <v>555</v>
      </c>
      <c r="B60" s="14"/>
      <c r="C60" s="234">
        <v>20</v>
      </c>
      <c r="D60" s="540">
        <v>0.5</v>
      </c>
      <c r="E60" s="234">
        <v>60</v>
      </c>
      <c r="F60" s="540">
        <v>4.2</v>
      </c>
      <c r="G60" s="234"/>
      <c r="H60" s="234" t="s">
        <v>95</v>
      </c>
      <c r="I60" s="540" t="s">
        <v>95</v>
      </c>
      <c r="J60" s="234">
        <v>40</v>
      </c>
      <c r="K60" s="540">
        <v>2.2000000000000002</v>
      </c>
      <c r="L60" s="234"/>
      <c r="M60" s="234" t="s">
        <v>95</v>
      </c>
      <c r="N60" s="540" t="s">
        <v>95</v>
      </c>
      <c r="O60" s="234">
        <v>910</v>
      </c>
      <c r="P60" s="540">
        <v>20.8</v>
      </c>
      <c r="Q60" s="234"/>
      <c r="R60" s="234">
        <v>0</v>
      </c>
      <c r="S60" s="540">
        <v>0</v>
      </c>
      <c r="T60" s="234" t="s">
        <v>95</v>
      </c>
      <c r="U60" s="540" t="s">
        <v>95</v>
      </c>
      <c r="V60" s="234"/>
      <c r="W60" s="234">
        <v>30</v>
      </c>
      <c r="X60" s="540">
        <v>0.30000000000000004</v>
      </c>
      <c r="Y60" s="234">
        <v>1010</v>
      </c>
      <c r="Z60" s="540">
        <v>13.100000000000001</v>
      </c>
      <c r="AB60" s="399"/>
    </row>
    <row r="61" spans="1:28" ht="11.25" customHeight="1" x14ac:dyDescent="0.2">
      <c r="A61" s="14" t="s">
        <v>556</v>
      </c>
      <c r="B61" s="14"/>
      <c r="C61" s="234">
        <v>10</v>
      </c>
      <c r="D61" s="540">
        <v>0.30000000000000004</v>
      </c>
      <c r="E61" s="234">
        <v>10</v>
      </c>
      <c r="F61" s="540">
        <v>1</v>
      </c>
      <c r="G61" s="234"/>
      <c r="H61" s="234">
        <v>0</v>
      </c>
      <c r="I61" s="540">
        <v>0</v>
      </c>
      <c r="J61" s="234">
        <v>10</v>
      </c>
      <c r="K61" s="540">
        <v>0.5</v>
      </c>
      <c r="L61" s="234"/>
      <c r="M61" s="234" t="s">
        <v>95</v>
      </c>
      <c r="N61" s="540" t="s">
        <v>95</v>
      </c>
      <c r="O61" s="234">
        <v>350</v>
      </c>
      <c r="P61" s="540">
        <v>8</v>
      </c>
      <c r="Q61" s="234"/>
      <c r="R61" s="234">
        <v>0</v>
      </c>
      <c r="S61" s="540">
        <v>0</v>
      </c>
      <c r="T61" s="234">
        <v>0</v>
      </c>
      <c r="U61" s="540">
        <v>0</v>
      </c>
      <c r="V61" s="234"/>
      <c r="W61" s="234">
        <v>10</v>
      </c>
      <c r="X61" s="540">
        <v>0.1</v>
      </c>
      <c r="Y61" s="234">
        <v>370</v>
      </c>
      <c r="Z61" s="540">
        <v>4.8000000000000007</v>
      </c>
      <c r="AB61" s="399"/>
    </row>
    <row r="62" spans="1:28" ht="11.25" customHeight="1" x14ac:dyDescent="0.2">
      <c r="A62" s="14" t="s">
        <v>557</v>
      </c>
      <c r="B62" s="14"/>
      <c r="C62" s="234">
        <v>1940</v>
      </c>
      <c r="D62" s="540">
        <v>41.1</v>
      </c>
      <c r="E62" s="234">
        <v>570</v>
      </c>
      <c r="F62" s="540">
        <v>40.400000000000006</v>
      </c>
      <c r="G62" s="463"/>
      <c r="H62" s="234">
        <v>2230</v>
      </c>
      <c r="I62" s="540">
        <v>45.400000000000006</v>
      </c>
      <c r="J62" s="234">
        <v>900</v>
      </c>
      <c r="K62" s="540">
        <v>48.800000000000004</v>
      </c>
      <c r="L62" s="463"/>
      <c r="M62" s="234">
        <v>30</v>
      </c>
      <c r="N62" s="540">
        <v>49</v>
      </c>
      <c r="O62" s="234">
        <v>1360</v>
      </c>
      <c r="P62" s="540">
        <v>31.1</v>
      </c>
      <c r="Q62" s="463"/>
      <c r="R62" s="234">
        <v>250</v>
      </c>
      <c r="S62" s="540">
        <v>85.800000000000011</v>
      </c>
      <c r="T62" s="234">
        <v>100</v>
      </c>
      <c r="U62" s="540">
        <v>88.100000000000009</v>
      </c>
      <c r="V62" s="463"/>
      <c r="W62" s="234">
        <v>4440</v>
      </c>
      <c r="X62" s="540">
        <v>44.6</v>
      </c>
      <c r="Y62" s="234">
        <v>2920</v>
      </c>
      <c r="Z62" s="540">
        <v>37.800000000000004</v>
      </c>
      <c r="AB62" s="399"/>
    </row>
    <row r="63" spans="1:28" ht="11.25" customHeight="1" x14ac:dyDescent="0.2">
      <c r="A63" s="14" t="s">
        <v>558</v>
      </c>
      <c r="B63" s="14"/>
      <c r="C63" s="234">
        <v>780</v>
      </c>
      <c r="D63" s="540">
        <v>16.600000000000001</v>
      </c>
      <c r="E63" s="234">
        <v>300</v>
      </c>
      <c r="F63" s="540">
        <v>21</v>
      </c>
      <c r="G63" s="463"/>
      <c r="H63" s="234">
        <v>210</v>
      </c>
      <c r="I63" s="540">
        <v>4.3</v>
      </c>
      <c r="J63" s="234">
        <v>190</v>
      </c>
      <c r="K63" s="540">
        <v>10.4</v>
      </c>
      <c r="L63" s="463"/>
      <c r="M63" s="234" t="s">
        <v>95</v>
      </c>
      <c r="N63" s="540" t="s">
        <v>95</v>
      </c>
      <c r="O63" s="234">
        <v>170</v>
      </c>
      <c r="P63" s="540">
        <v>3.8000000000000003</v>
      </c>
      <c r="Q63" s="463"/>
      <c r="R63" s="234" t="s">
        <v>95</v>
      </c>
      <c r="S63" s="540" t="s">
        <v>95</v>
      </c>
      <c r="T63" s="234" t="s">
        <v>95</v>
      </c>
      <c r="U63" s="540" t="s">
        <v>95</v>
      </c>
      <c r="V63" s="463"/>
      <c r="W63" s="234">
        <v>1000</v>
      </c>
      <c r="X63" s="540">
        <v>10</v>
      </c>
      <c r="Y63" s="234">
        <v>650</v>
      </c>
      <c r="Z63" s="540">
        <v>8.5</v>
      </c>
      <c r="AB63" s="399"/>
    </row>
    <row r="64" spans="1:28" ht="11.25" customHeight="1" x14ac:dyDescent="0.2">
      <c r="A64" s="14" t="s">
        <v>559</v>
      </c>
      <c r="B64" s="14"/>
      <c r="C64" s="234">
        <v>30</v>
      </c>
      <c r="D64" s="540">
        <v>0.5</v>
      </c>
      <c r="E64" s="234">
        <v>20</v>
      </c>
      <c r="F64" s="540">
        <v>1.4000000000000001</v>
      </c>
      <c r="G64" s="463"/>
      <c r="H64" s="234">
        <v>30</v>
      </c>
      <c r="I64" s="540">
        <v>0.70000000000000007</v>
      </c>
      <c r="J64" s="234">
        <v>10</v>
      </c>
      <c r="K64" s="540">
        <v>0.60000000000000009</v>
      </c>
      <c r="L64" s="463"/>
      <c r="M64" s="234">
        <v>0</v>
      </c>
      <c r="N64" s="540">
        <v>0</v>
      </c>
      <c r="O64" s="234">
        <v>30</v>
      </c>
      <c r="P64" s="540">
        <v>0.60000000000000009</v>
      </c>
      <c r="Q64" s="463"/>
      <c r="R64" s="234" t="s">
        <v>95</v>
      </c>
      <c r="S64" s="540" t="s">
        <v>95</v>
      </c>
      <c r="T64" s="234">
        <v>0</v>
      </c>
      <c r="U64" s="540">
        <v>0</v>
      </c>
      <c r="V64" s="463"/>
      <c r="W64" s="234">
        <v>60</v>
      </c>
      <c r="X64" s="540">
        <v>0.60000000000000009</v>
      </c>
      <c r="Y64" s="234">
        <v>60</v>
      </c>
      <c r="Z64" s="540">
        <v>0.8</v>
      </c>
      <c r="AB64" s="399"/>
    </row>
    <row r="65" spans="1:28" ht="11.25" customHeight="1" x14ac:dyDescent="0.2">
      <c r="A65" s="14" t="s">
        <v>560</v>
      </c>
      <c r="B65" s="14"/>
      <c r="C65" s="234">
        <v>20</v>
      </c>
      <c r="D65" s="540">
        <v>0.4</v>
      </c>
      <c r="E65" s="234">
        <v>10</v>
      </c>
      <c r="F65" s="540">
        <v>0.8</v>
      </c>
      <c r="G65" s="234"/>
      <c r="H65" s="234">
        <v>20</v>
      </c>
      <c r="I65" s="540">
        <v>0.5</v>
      </c>
      <c r="J65" s="234">
        <v>20</v>
      </c>
      <c r="K65" s="540">
        <v>1.1000000000000001</v>
      </c>
      <c r="L65" s="234"/>
      <c r="M65" s="234">
        <v>0</v>
      </c>
      <c r="N65" s="540">
        <v>0</v>
      </c>
      <c r="O65" s="234">
        <v>20</v>
      </c>
      <c r="P65" s="540">
        <v>0.5</v>
      </c>
      <c r="Q65" s="234"/>
      <c r="R65" s="234" t="s">
        <v>95</v>
      </c>
      <c r="S65" s="540" t="s">
        <v>95</v>
      </c>
      <c r="T65" s="234">
        <v>0</v>
      </c>
      <c r="U65" s="540">
        <v>0</v>
      </c>
      <c r="V65" s="234"/>
      <c r="W65" s="234">
        <v>40</v>
      </c>
      <c r="X65" s="540">
        <v>0.4</v>
      </c>
      <c r="Y65" s="234">
        <v>60</v>
      </c>
      <c r="Z65" s="540">
        <v>0.70000000000000007</v>
      </c>
      <c r="AB65" s="399"/>
    </row>
    <row r="66" spans="1:28" ht="11.25" customHeight="1" x14ac:dyDescent="0.2">
      <c r="A66" s="14" t="s">
        <v>561</v>
      </c>
      <c r="B66" s="14"/>
      <c r="C66" s="234" t="s">
        <v>95</v>
      </c>
      <c r="D66" s="540" t="s">
        <v>95</v>
      </c>
      <c r="E66" s="234">
        <v>0</v>
      </c>
      <c r="F66" s="540">
        <v>0</v>
      </c>
      <c r="G66" s="234"/>
      <c r="H66" s="234" t="s">
        <v>95</v>
      </c>
      <c r="I66" s="540" t="s">
        <v>95</v>
      </c>
      <c r="J66" s="234" t="s">
        <v>95</v>
      </c>
      <c r="K66" s="540" t="s">
        <v>95</v>
      </c>
      <c r="L66" s="234"/>
      <c r="M66" s="234">
        <v>0</v>
      </c>
      <c r="N66" s="540">
        <v>0</v>
      </c>
      <c r="O66" s="234">
        <v>10</v>
      </c>
      <c r="P66" s="540">
        <v>0.30000000000000004</v>
      </c>
      <c r="Q66" s="234"/>
      <c r="R66" s="234">
        <v>0</v>
      </c>
      <c r="S66" s="540">
        <v>0</v>
      </c>
      <c r="T66" s="234">
        <v>0</v>
      </c>
      <c r="U66" s="540">
        <v>0</v>
      </c>
      <c r="V66" s="234"/>
      <c r="W66" s="234" t="s">
        <v>95</v>
      </c>
      <c r="X66" s="540" t="s">
        <v>95</v>
      </c>
      <c r="Y66" s="234">
        <v>20</v>
      </c>
      <c r="Z66" s="540">
        <v>0.2</v>
      </c>
      <c r="AB66" s="399"/>
    </row>
    <row r="67" spans="1:28" ht="11.25" customHeight="1" x14ac:dyDescent="0.2">
      <c r="A67" s="14" t="s">
        <v>562</v>
      </c>
      <c r="B67" s="14"/>
      <c r="C67" s="234">
        <v>40</v>
      </c>
      <c r="D67" s="540">
        <v>0.8</v>
      </c>
      <c r="E67" s="234">
        <v>50</v>
      </c>
      <c r="F67" s="540">
        <v>3.5</v>
      </c>
      <c r="G67" s="494"/>
      <c r="H67" s="234">
        <v>40</v>
      </c>
      <c r="I67" s="540">
        <v>0.70000000000000007</v>
      </c>
      <c r="J67" s="234">
        <v>40</v>
      </c>
      <c r="K67" s="540">
        <v>2.2000000000000002</v>
      </c>
      <c r="L67" s="234"/>
      <c r="M67" s="234" t="s">
        <v>95</v>
      </c>
      <c r="N67" s="540" t="s">
        <v>95</v>
      </c>
      <c r="O67" s="234">
        <v>100</v>
      </c>
      <c r="P67" s="540">
        <v>2.2000000000000002</v>
      </c>
      <c r="Q67" s="234"/>
      <c r="R67" s="234">
        <v>0</v>
      </c>
      <c r="S67" s="540">
        <v>0</v>
      </c>
      <c r="T67" s="234">
        <v>0</v>
      </c>
      <c r="U67" s="540">
        <v>0</v>
      </c>
      <c r="V67" s="234"/>
      <c r="W67" s="234">
        <v>80</v>
      </c>
      <c r="X67" s="540">
        <v>0.8</v>
      </c>
      <c r="Y67" s="234">
        <v>190</v>
      </c>
      <c r="Z67" s="540">
        <v>2.4000000000000004</v>
      </c>
      <c r="AB67" s="399"/>
    </row>
    <row r="68" spans="1:28" ht="11.25" customHeight="1" x14ac:dyDescent="0.2">
      <c r="A68" s="14" t="s">
        <v>563</v>
      </c>
      <c r="B68" s="14"/>
      <c r="C68" s="234">
        <v>50</v>
      </c>
      <c r="D68" s="540">
        <v>1.1000000000000001</v>
      </c>
      <c r="E68" s="234">
        <v>80</v>
      </c>
      <c r="F68" s="540">
        <v>5.9</v>
      </c>
      <c r="G68" s="494"/>
      <c r="H68" s="234">
        <v>90</v>
      </c>
      <c r="I68" s="540">
        <v>1.8</v>
      </c>
      <c r="J68" s="234">
        <v>130</v>
      </c>
      <c r="K68" s="540">
        <v>7</v>
      </c>
      <c r="L68" s="234"/>
      <c r="M68" s="234">
        <v>10</v>
      </c>
      <c r="N68" s="540">
        <v>25.5</v>
      </c>
      <c r="O68" s="234">
        <v>580</v>
      </c>
      <c r="P68" s="540">
        <v>13.3</v>
      </c>
      <c r="Q68" s="234"/>
      <c r="R68" s="234">
        <v>0</v>
      </c>
      <c r="S68" s="540">
        <v>0</v>
      </c>
      <c r="T68" s="234" t="s">
        <v>95</v>
      </c>
      <c r="U68" s="540" t="s">
        <v>95</v>
      </c>
      <c r="V68" s="234"/>
      <c r="W68" s="234">
        <v>150</v>
      </c>
      <c r="X68" s="540">
        <v>1.5</v>
      </c>
      <c r="Y68" s="234">
        <v>790</v>
      </c>
      <c r="Z68" s="540">
        <v>10.3</v>
      </c>
      <c r="AB68" s="399"/>
    </row>
    <row r="69" spans="1:28" ht="11.25" customHeight="1" x14ac:dyDescent="0.2">
      <c r="A69" s="14" t="s">
        <v>564</v>
      </c>
      <c r="B69" s="14"/>
      <c r="C69" s="234">
        <v>200</v>
      </c>
      <c r="D69" s="540">
        <v>4.2</v>
      </c>
      <c r="E69" s="234">
        <v>40</v>
      </c>
      <c r="F69" s="540">
        <v>2.6</v>
      </c>
      <c r="G69" s="494"/>
      <c r="H69" s="234">
        <v>480</v>
      </c>
      <c r="I69" s="540">
        <v>9.8000000000000007</v>
      </c>
      <c r="J69" s="234">
        <v>50</v>
      </c>
      <c r="K69" s="540">
        <v>2.7</v>
      </c>
      <c r="L69" s="234"/>
      <c r="M69" s="234" t="s">
        <v>95</v>
      </c>
      <c r="N69" s="540" t="s">
        <v>95</v>
      </c>
      <c r="O69" s="234">
        <v>50</v>
      </c>
      <c r="P69" s="540">
        <v>1.1000000000000001</v>
      </c>
      <c r="Q69" s="234"/>
      <c r="R69" s="234">
        <v>10</v>
      </c>
      <c r="S69" s="540">
        <v>2.8000000000000003</v>
      </c>
      <c r="T69" s="234" t="s">
        <v>95</v>
      </c>
      <c r="U69" s="540" t="s">
        <v>95</v>
      </c>
      <c r="V69" s="234"/>
      <c r="W69" s="234">
        <v>690</v>
      </c>
      <c r="X69" s="540">
        <v>6.9</v>
      </c>
      <c r="Y69" s="234">
        <v>140</v>
      </c>
      <c r="Z69" s="540">
        <v>1.8</v>
      </c>
      <c r="AB69" s="399"/>
    </row>
    <row r="70" spans="1:28" ht="11.25" customHeight="1" x14ac:dyDescent="0.2">
      <c r="A70" s="14" t="s">
        <v>92</v>
      </c>
      <c r="B70" s="14"/>
      <c r="C70" s="234">
        <v>90</v>
      </c>
      <c r="D70" s="540">
        <v>2</v>
      </c>
      <c r="E70" s="234" t="s">
        <v>95</v>
      </c>
      <c r="F70" s="540" t="s">
        <v>95</v>
      </c>
      <c r="G70" s="494"/>
      <c r="H70" s="234">
        <v>100</v>
      </c>
      <c r="I70" s="540">
        <v>2.1</v>
      </c>
      <c r="J70" s="234">
        <v>10</v>
      </c>
      <c r="K70" s="540">
        <v>0.4</v>
      </c>
      <c r="L70" s="234"/>
      <c r="M70" s="234">
        <v>0</v>
      </c>
      <c r="N70" s="540">
        <v>0</v>
      </c>
      <c r="O70" s="234" t="s">
        <v>95</v>
      </c>
      <c r="P70" s="540" t="s">
        <v>95</v>
      </c>
      <c r="Q70" s="234"/>
      <c r="R70" s="234">
        <v>10</v>
      </c>
      <c r="S70" s="540">
        <v>3.8000000000000003</v>
      </c>
      <c r="T70" s="234">
        <v>0</v>
      </c>
      <c r="U70" s="540">
        <v>0</v>
      </c>
      <c r="V70" s="234"/>
      <c r="W70" s="234">
        <v>210</v>
      </c>
      <c r="X70" s="540">
        <v>2.1</v>
      </c>
      <c r="Y70" s="234">
        <v>20</v>
      </c>
      <c r="Z70" s="540">
        <v>0.2</v>
      </c>
      <c r="AA70" s="482"/>
      <c r="AB70" s="399"/>
    </row>
    <row r="71" spans="1:28" ht="5.0999999999999996" customHeight="1" x14ac:dyDescent="0.2">
      <c r="A71" s="14"/>
      <c r="B71" s="14"/>
      <c r="C71" s="234"/>
      <c r="D71" s="236"/>
      <c r="E71" s="234"/>
      <c r="F71" s="236"/>
      <c r="G71" s="234"/>
      <c r="H71" s="234"/>
      <c r="I71" s="236"/>
      <c r="J71" s="234"/>
      <c r="K71" s="236"/>
      <c r="L71" s="234"/>
      <c r="M71" s="234"/>
      <c r="N71" s="236"/>
      <c r="O71" s="234"/>
      <c r="P71" s="236"/>
      <c r="Q71" s="234"/>
      <c r="R71" s="234"/>
      <c r="S71" s="236"/>
      <c r="T71" s="234"/>
      <c r="U71" s="236"/>
      <c r="V71" s="234"/>
      <c r="W71" s="234"/>
      <c r="X71" s="236"/>
      <c r="Y71" s="234"/>
      <c r="Z71" s="236"/>
      <c r="AB71" s="399"/>
    </row>
    <row r="72" spans="1:28" ht="11.25" customHeight="1" x14ac:dyDescent="0.2">
      <c r="A72" s="14" t="s">
        <v>530</v>
      </c>
      <c r="B72" s="14"/>
      <c r="C72" s="234">
        <v>4710</v>
      </c>
      <c r="D72" s="236">
        <v>100</v>
      </c>
      <c r="E72" s="234">
        <v>1410</v>
      </c>
      <c r="F72" s="236">
        <v>100</v>
      </c>
      <c r="G72" s="234"/>
      <c r="H72" s="234">
        <v>4910</v>
      </c>
      <c r="I72" s="236">
        <v>100</v>
      </c>
      <c r="J72" s="234">
        <v>1830</v>
      </c>
      <c r="K72" s="236">
        <v>100</v>
      </c>
      <c r="L72" s="234"/>
      <c r="M72" s="234">
        <v>50</v>
      </c>
      <c r="N72" s="236">
        <v>100</v>
      </c>
      <c r="O72" s="234">
        <v>4360</v>
      </c>
      <c r="P72" s="236">
        <v>100</v>
      </c>
      <c r="Q72" s="234"/>
      <c r="R72" s="234">
        <v>290</v>
      </c>
      <c r="S72" s="236">
        <v>100</v>
      </c>
      <c r="T72" s="234">
        <v>110</v>
      </c>
      <c r="U72" s="236">
        <v>100</v>
      </c>
      <c r="V72" s="234"/>
      <c r="W72" s="234">
        <v>9970</v>
      </c>
      <c r="X72" s="236">
        <v>100</v>
      </c>
      <c r="Y72" s="234">
        <v>7720</v>
      </c>
      <c r="Z72" s="236">
        <v>100</v>
      </c>
      <c r="AB72" s="399"/>
    </row>
    <row r="73" spans="1:28" ht="11.25" customHeight="1" x14ac:dyDescent="0.2">
      <c r="A73" s="14"/>
      <c r="B73" s="14"/>
      <c r="C73" s="65"/>
      <c r="D73" s="65"/>
      <c r="E73" s="65"/>
      <c r="F73" s="65"/>
      <c r="G73" s="65"/>
      <c r="H73" s="65"/>
      <c r="I73" s="65"/>
      <c r="J73" s="65"/>
      <c r="K73" s="65"/>
      <c r="L73" s="65"/>
      <c r="M73" s="65"/>
      <c r="N73" s="65"/>
      <c r="O73" s="65"/>
      <c r="P73" s="65"/>
      <c r="Q73" s="65"/>
      <c r="R73" s="65"/>
      <c r="S73" s="234"/>
      <c r="T73" s="234"/>
      <c r="U73" s="234"/>
      <c r="V73" s="234"/>
      <c r="W73" s="495"/>
      <c r="X73" s="495"/>
      <c r="Y73" s="495"/>
      <c r="Z73" s="234"/>
      <c r="AB73" s="399"/>
    </row>
    <row r="74" spans="1:28" ht="5.0999999999999996" customHeight="1" x14ac:dyDescent="0.2">
      <c r="A74" s="483"/>
      <c r="B74" s="29"/>
      <c r="C74" s="29"/>
      <c r="D74" s="29"/>
      <c r="E74" s="29"/>
      <c r="F74" s="29"/>
      <c r="G74" s="29"/>
      <c r="H74" s="29"/>
      <c r="I74" s="29"/>
      <c r="J74" s="29"/>
      <c r="K74" s="29"/>
      <c r="L74" s="29"/>
      <c r="M74" s="29"/>
      <c r="N74" s="29"/>
      <c r="O74" s="29"/>
      <c r="P74" s="29"/>
      <c r="Q74" s="29"/>
      <c r="R74" s="29"/>
      <c r="S74" s="29"/>
      <c r="T74" s="29"/>
      <c r="U74" s="29"/>
      <c r="V74" s="29"/>
      <c r="W74" s="30"/>
      <c r="X74" s="30"/>
      <c r="Y74" s="30"/>
      <c r="Z74" s="30"/>
      <c r="AB74" s="399"/>
    </row>
    <row r="75" spans="1:28" ht="11.25" customHeight="1" x14ac:dyDescent="0.2">
      <c r="A75" s="485"/>
      <c r="B75" s="26"/>
      <c r="C75" s="26"/>
      <c r="D75" s="26"/>
      <c r="I75" s="477"/>
      <c r="J75" s="477"/>
      <c r="K75" s="477"/>
      <c r="L75" s="477"/>
      <c r="R75" s="486"/>
      <c r="S75" s="486"/>
      <c r="T75" s="486"/>
      <c r="U75" s="486"/>
      <c r="V75" s="486"/>
      <c r="X75" s="647" t="s">
        <v>84</v>
      </c>
      <c r="Y75" s="647"/>
      <c r="Z75" s="647"/>
    </row>
    <row r="76" spans="1:28" ht="11.25" customHeight="1" x14ac:dyDescent="0.2">
      <c r="A76" s="31"/>
      <c r="B76" s="26"/>
      <c r="C76" s="26"/>
      <c r="D76" s="26"/>
      <c r="I76" s="477"/>
      <c r="J76" s="477"/>
      <c r="K76" s="477"/>
      <c r="L76" s="477"/>
      <c r="R76" s="486"/>
      <c r="S76" s="486"/>
      <c r="T76" s="486"/>
      <c r="U76" s="486"/>
      <c r="V76" s="486"/>
    </row>
    <row r="77" spans="1:28" ht="22.5" customHeight="1" x14ac:dyDescent="0.2">
      <c r="A77" s="616" t="s">
        <v>657</v>
      </c>
      <c r="B77" s="616"/>
      <c r="C77" s="616"/>
      <c r="D77" s="616"/>
      <c r="E77" s="616"/>
      <c r="F77" s="616"/>
      <c r="G77" s="616"/>
      <c r="H77" s="616"/>
      <c r="I77" s="616"/>
      <c r="J77" s="616"/>
      <c r="K77" s="616"/>
      <c r="L77" s="616"/>
      <c r="M77" s="616"/>
      <c r="N77" s="616"/>
      <c r="O77" s="616"/>
      <c r="P77" s="616"/>
      <c r="Q77" s="616"/>
      <c r="R77" s="616"/>
      <c r="S77" s="616"/>
      <c r="T77" s="616"/>
      <c r="U77" s="616"/>
      <c r="V77" s="616"/>
      <c r="W77" s="616"/>
      <c r="X77" s="616"/>
      <c r="Y77" s="616"/>
      <c r="Z77" s="616"/>
    </row>
    <row r="78" spans="1:28" x14ac:dyDescent="0.2">
      <c r="A78" s="612" t="s">
        <v>535</v>
      </c>
      <c r="B78" s="612"/>
      <c r="C78" s="612"/>
      <c r="D78" s="612"/>
      <c r="E78" s="612"/>
      <c r="F78" s="612"/>
      <c r="G78" s="612"/>
      <c r="H78" s="612"/>
      <c r="I78" s="612"/>
      <c r="J78" s="612"/>
      <c r="K78" s="612"/>
      <c r="L78" s="612"/>
      <c r="M78" s="612"/>
      <c r="N78" s="612"/>
      <c r="O78" s="612"/>
      <c r="P78" s="612"/>
      <c r="Q78" s="612"/>
      <c r="R78" s="612"/>
      <c r="S78" s="612"/>
      <c r="T78" s="612"/>
      <c r="U78" s="612"/>
      <c r="V78" s="612"/>
      <c r="W78" s="612"/>
      <c r="X78" s="612"/>
      <c r="Y78" s="612"/>
      <c r="Z78" s="612"/>
    </row>
    <row r="79" spans="1:28" x14ac:dyDescent="0.2">
      <c r="A79" s="612" t="s">
        <v>93</v>
      </c>
      <c r="B79" s="612"/>
      <c r="C79" s="612"/>
      <c r="D79" s="612"/>
      <c r="E79" s="612"/>
      <c r="F79" s="612"/>
      <c r="G79" s="612"/>
      <c r="H79" s="612"/>
      <c r="I79" s="612"/>
      <c r="J79" s="612"/>
      <c r="K79" s="612"/>
      <c r="L79" s="612"/>
      <c r="M79" s="612"/>
      <c r="N79" s="612"/>
      <c r="O79" s="612"/>
      <c r="P79" s="612"/>
      <c r="Q79" s="612"/>
      <c r="R79" s="612"/>
      <c r="S79" s="612"/>
      <c r="T79" s="612"/>
      <c r="U79" s="612"/>
      <c r="V79" s="612"/>
      <c r="W79" s="612"/>
      <c r="X79" s="612"/>
      <c r="Y79" s="612"/>
      <c r="Z79" s="612"/>
    </row>
    <row r="80" spans="1:28" x14ac:dyDescent="0.2">
      <c r="A80" s="612" t="s">
        <v>94</v>
      </c>
      <c r="B80" s="612"/>
      <c r="C80" s="612"/>
      <c r="D80" s="612"/>
      <c r="E80" s="612"/>
      <c r="F80" s="612"/>
      <c r="G80" s="612"/>
      <c r="H80" s="612"/>
      <c r="I80" s="612"/>
      <c r="J80" s="612"/>
      <c r="K80" s="612"/>
      <c r="L80" s="612"/>
      <c r="M80" s="612"/>
      <c r="N80" s="612"/>
      <c r="O80" s="612"/>
      <c r="P80" s="612"/>
      <c r="Q80" s="612"/>
      <c r="R80" s="612"/>
      <c r="S80" s="612"/>
      <c r="T80" s="612"/>
      <c r="U80" s="612"/>
      <c r="V80" s="612"/>
      <c r="W80" s="612"/>
      <c r="X80" s="612"/>
      <c r="Y80" s="612"/>
      <c r="Z80" s="612"/>
    </row>
    <row r="81" spans="1:28" ht="11.25" customHeight="1" x14ac:dyDescent="0.2">
      <c r="A81" s="645" t="s">
        <v>565</v>
      </c>
      <c r="B81" s="645"/>
      <c r="C81" s="645"/>
      <c r="D81" s="645"/>
      <c r="E81" s="645"/>
      <c r="F81" s="645"/>
      <c r="G81" s="645"/>
      <c r="H81" s="645"/>
      <c r="I81" s="645"/>
      <c r="J81" s="645"/>
      <c r="K81" s="645"/>
      <c r="L81" s="645"/>
      <c r="M81" s="645"/>
      <c r="N81" s="645"/>
      <c r="O81" s="645"/>
      <c r="P81" s="645"/>
      <c r="Q81" s="645"/>
      <c r="R81" s="645"/>
      <c r="S81" s="645"/>
      <c r="T81" s="645"/>
      <c r="U81" s="645"/>
      <c r="V81" s="645"/>
      <c r="W81" s="645"/>
      <c r="X81" s="645"/>
      <c r="Y81" s="645"/>
      <c r="Z81" s="645"/>
    </row>
    <row r="82" spans="1:28" ht="11.25" customHeight="1" x14ac:dyDescent="0.2">
      <c r="A82" s="644" t="s">
        <v>566</v>
      </c>
      <c r="B82" s="644"/>
      <c r="C82" s="644"/>
      <c r="D82" s="644"/>
      <c r="E82" s="644"/>
      <c r="F82" s="644"/>
      <c r="G82" s="644"/>
      <c r="H82" s="644"/>
      <c r="I82" s="644"/>
      <c r="J82" s="644"/>
      <c r="K82" s="644"/>
      <c r="L82" s="644"/>
      <c r="M82" s="644"/>
      <c r="N82" s="644"/>
      <c r="O82" s="644"/>
      <c r="P82" s="644"/>
      <c r="Q82" s="644"/>
      <c r="R82" s="644"/>
      <c r="S82" s="644"/>
      <c r="T82" s="644"/>
      <c r="U82" s="644"/>
      <c r="V82" s="644"/>
      <c r="W82" s="644"/>
      <c r="X82" s="644"/>
      <c r="Y82" s="644"/>
      <c r="Z82" s="644"/>
    </row>
    <row r="83" spans="1:28" ht="11.25" customHeight="1" x14ac:dyDescent="0.2">
      <c r="A83" s="645" t="s">
        <v>567</v>
      </c>
      <c r="B83" s="645"/>
      <c r="C83" s="645"/>
      <c r="D83" s="645"/>
      <c r="E83" s="645"/>
      <c r="F83" s="645"/>
      <c r="G83" s="645"/>
      <c r="H83" s="645"/>
      <c r="I83" s="645"/>
      <c r="J83" s="645"/>
      <c r="K83" s="645"/>
      <c r="L83" s="645"/>
      <c r="M83" s="645"/>
      <c r="N83" s="645"/>
      <c r="O83" s="645"/>
      <c r="P83" s="645"/>
      <c r="Q83" s="645"/>
      <c r="R83" s="645"/>
      <c r="S83" s="645"/>
      <c r="T83" s="645"/>
      <c r="U83" s="645"/>
      <c r="V83" s="645"/>
      <c r="W83" s="645"/>
      <c r="X83" s="645"/>
      <c r="Y83" s="645"/>
      <c r="Z83" s="645"/>
    </row>
    <row r="84" spans="1:28" s="496" customFormat="1" ht="11.25" customHeight="1" x14ac:dyDescent="0.2">
      <c r="A84" s="644" t="s">
        <v>531</v>
      </c>
      <c r="B84" s="644"/>
      <c r="C84" s="644"/>
      <c r="D84" s="644"/>
      <c r="E84" s="644"/>
      <c r="F84" s="644"/>
      <c r="G84" s="644"/>
      <c r="H84" s="644"/>
      <c r="I84" s="644"/>
      <c r="J84" s="644"/>
      <c r="K84" s="644"/>
      <c r="L84" s="644"/>
      <c r="M84" s="644"/>
      <c r="N84" s="644"/>
      <c r="O84" s="644"/>
      <c r="P84" s="644"/>
      <c r="Q84" s="644"/>
      <c r="R84" s="644"/>
      <c r="S84" s="644"/>
      <c r="T84" s="644"/>
      <c r="U84" s="644"/>
      <c r="V84" s="644"/>
      <c r="W84" s="644"/>
      <c r="X84" s="644"/>
      <c r="Y84" s="644"/>
      <c r="Z84" s="644"/>
      <c r="AB84" s="497"/>
    </row>
    <row r="85" spans="1:28" ht="12" x14ac:dyDescent="0.2">
      <c r="A85" s="223"/>
      <c r="B85" s="223"/>
      <c r="C85" s="223"/>
      <c r="D85" s="223"/>
      <c r="E85" s="223"/>
      <c r="F85" s="223"/>
      <c r="G85" s="223"/>
      <c r="H85" s="223"/>
      <c r="I85" s="223"/>
      <c r="J85" s="223"/>
      <c r="K85" s="223"/>
      <c r="L85" s="223"/>
      <c r="M85" s="223"/>
      <c r="N85" s="223"/>
      <c r="O85" s="223"/>
      <c r="P85" s="223"/>
      <c r="Q85" s="223"/>
      <c r="R85" s="223"/>
      <c r="S85" s="223"/>
    </row>
    <row r="86" spans="1:28" x14ac:dyDescent="0.2">
      <c r="A86" s="612" t="s">
        <v>13</v>
      </c>
      <c r="B86" s="612"/>
      <c r="C86" s="612"/>
      <c r="D86" s="612"/>
      <c r="E86" s="612"/>
      <c r="F86" s="612"/>
      <c r="G86" s="612"/>
      <c r="H86" s="612"/>
      <c r="I86" s="612"/>
      <c r="J86" s="612"/>
      <c r="K86" s="612"/>
      <c r="L86" s="612"/>
      <c r="M86" s="612"/>
      <c r="N86" s="612"/>
      <c r="O86" s="612"/>
      <c r="P86" s="612"/>
      <c r="Q86" s="612"/>
      <c r="R86" s="612"/>
      <c r="S86" s="612"/>
      <c r="T86" s="612"/>
      <c r="U86" s="612"/>
      <c r="V86" s="612"/>
      <c r="W86" s="612"/>
      <c r="X86" s="612"/>
      <c r="Y86" s="612"/>
      <c r="Z86" s="612"/>
    </row>
    <row r="87" spans="1:28" x14ac:dyDescent="0.2">
      <c r="A87" s="612" t="s">
        <v>85</v>
      </c>
      <c r="B87" s="612"/>
      <c r="C87" s="612"/>
      <c r="D87" s="612"/>
      <c r="E87" s="612"/>
      <c r="F87" s="612"/>
      <c r="G87" s="612"/>
      <c r="H87" s="612"/>
      <c r="I87" s="612"/>
      <c r="J87" s="612"/>
      <c r="K87" s="612"/>
      <c r="L87" s="612"/>
      <c r="M87" s="612"/>
      <c r="N87" s="612"/>
      <c r="O87" s="612"/>
      <c r="P87" s="612"/>
      <c r="Q87" s="612"/>
      <c r="R87" s="612"/>
      <c r="S87" s="612"/>
      <c r="T87" s="612"/>
      <c r="U87" s="612"/>
      <c r="V87" s="612"/>
      <c r="W87" s="612"/>
      <c r="X87" s="612"/>
      <c r="Y87" s="612"/>
      <c r="Z87" s="612"/>
    </row>
    <row r="88" spans="1:28" s="67" customFormat="1" x14ac:dyDescent="0.2">
      <c r="A88" s="613" t="s">
        <v>14</v>
      </c>
      <c r="B88" s="613"/>
      <c r="C88" s="613"/>
      <c r="D88" s="613"/>
      <c r="E88" s="613"/>
      <c r="F88" s="613"/>
      <c r="G88" s="613"/>
      <c r="H88" s="613"/>
      <c r="I88" s="613"/>
      <c r="J88" s="613"/>
      <c r="K88" s="613"/>
      <c r="L88" s="613"/>
      <c r="M88" s="613"/>
      <c r="N88" s="613"/>
      <c r="O88" s="613"/>
      <c r="P88" s="613"/>
      <c r="Q88" s="613"/>
      <c r="R88" s="613"/>
      <c r="S88" s="613"/>
      <c r="T88" s="613"/>
      <c r="U88" s="613"/>
      <c r="V88" s="613"/>
      <c r="W88" s="613"/>
      <c r="X88" s="613"/>
      <c r="Y88" s="613"/>
      <c r="Z88" s="613"/>
      <c r="AB88" s="172"/>
    </row>
    <row r="89" spans="1:28" x14ac:dyDescent="0.2">
      <c r="K89" s="477"/>
      <c r="S89" s="486"/>
    </row>
    <row r="90" spans="1:28" x14ac:dyDescent="0.2">
      <c r="A90" s="613"/>
      <c r="B90" s="613"/>
      <c r="C90" s="613"/>
      <c r="D90" s="613"/>
      <c r="E90" s="613"/>
      <c r="F90" s="613"/>
      <c r="G90" s="613"/>
      <c r="H90" s="613"/>
    </row>
    <row r="91" spans="1:28" x14ac:dyDescent="0.2">
      <c r="A91" s="613"/>
      <c r="B91" s="613"/>
      <c r="C91" s="613"/>
    </row>
    <row r="92" spans="1:28" x14ac:dyDescent="0.2">
      <c r="A92" s="613"/>
      <c r="B92" s="613"/>
      <c r="C92" s="613"/>
    </row>
    <row r="93" spans="1:28" x14ac:dyDescent="0.2">
      <c r="A93" s="613"/>
      <c r="B93" s="613"/>
      <c r="C93" s="613"/>
    </row>
    <row r="94" spans="1:28" x14ac:dyDescent="0.2">
      <c r="A94" s="613"/>
      <c r="B94" s="613"/>
      <c r="C94" s="613"/>
      <c r="D94" s="613"/>
      <c r="E94" s="613"/>
      <c r="F94" s="14"/>
    </row>
    <row r="95" spans="1:28" x14ac:dyDescent="0.2">
      <c r="A95" s="621"/>
      <c r="B95" s="621"/>
      <c r="C95" s="621"/>
      <c r="D95" s="621"/>
      <c r="E95" s="621"/>
      <c r="F95" s="621"/>
      <c r="G95" s="621"/>
      <c r="H95" s="621"/>
      <c r="I95" s="621"/>
      <c r="J95" s="621"/>
      <c r="K95" s="621"/>
      <c r="L95" s="621"/>
      <c r="M95" s="621"/>
      <c r="N95" s="621"/>
    </row>
    <row r="97" spans="1:28" x14ac:dyDescent="0.2">
      <c r="A97" s="613"/>
      <c r="B97" s="613"/>
      <c r="C97" s="613"/>
      <c r="D97" s="613"/>
      <c r="E97" s="613"/>
      <c r="F97" s="613"/>
    </row>
    <row r="98" spans="1:28" x14ac:dyDescent="0.2">
      <c r="A98" s="613"/>
      <c r="B98" s="613"/>
      <c r="C98" s="613"/>
      <c r="D98" s="613"/>
      <c r="E98" s="613"/>
      <c r="F98" s="613"/>
      <c r="G98" s="613"/>
      <c r="H98" s="613"/>
      <c r="I98" s="14"/>
      <c r="J98" s="14"/>
      <c r="K98" s="14"/>
      <c r="L98" s="14"/>
      <c r="M98" s="14"/>
    </row>
    <row r="99" spans="1:28" x14ac:dyDescent="0.2">
      <c r="A99" s="613"/>
      <c r="B99" s="613"/>
    </row>
    <row r="100" spans="1:28" x14ac:dyDescent="0.2">
      <c r="A100" s="613"/>
      <c r="B100" s="613"/>
      <c r="C100" s="613"/>
      <c r="D100" s="613"/>
      <c r="AB100" s="399"/>
    </row>
    <row r="121" spans="1:28" x14ac:dyDescent="0.2">
      <c r="A121" s="614"/>
      <c r="B121" s="614"/>
      <c r="C121" s="614"/>
      <c r="D121" s="614"/>
      <c r="E121" s="614"/>
      <c r="F121" s="614"/>
      <c r="G121" s="614"/>
      <c r="H121" s="614"/>
      <c r="I121" s="614"/>
      <c r="J121" s="614"/>
      <c r="K121" s="614"/>
      <c r="L121" s="614"/>
      <c r="M121" s="614"/>
      <c r="N121" s="614"/>
      <c r="O121" s="614"/>
      <c r="AB121" s="399"/>
    </row>
    <row r="123" spans="1:28" x14ac:dyDescent="0.2">
      <c r="A123" s="614"/>
      <c r="B123" s="614"/>
      <c r="C123" s="614"/>
      <c r="D123" s="614"/>
      <c r="E123" s="614"/>
      <c r="F123" s="614"/>
      <c r="G123" s="614"/>
      <c r="H123" s="614"/>
      <c r="I123" s="614"/>
      <c r="J123" s="614"/>
      <c r="K123" s="614"/>
      <c r="L123" s="614"/>
      <c r="M123" s="614"/>
      <c r="N123" s="614"/>
      <c r="O123" s="614"/>
      <c r="AB123" s="399"/>
    </row>
  </sheetData>
  <mergeCells count="55">
    <mergeCell ref="A1:E1"/>
    <mergeCell ref="A6:B7"/>
    <mergeCell ref="C6:F6"/>
    <mergeCell ref="C7:D7"/>
    <mergeCell ref="E7:F7"/>
    <mergeCell ref="A40:F40"/>
    <mergeCell ref="A39:F39"/>
    <mergeCell ref="X75:Z75"/>
    <mergeCell ref="A41:F41"/>
    <mergeCell ref="A42:F42"/>
    <mergeCell ref="A45:F45"/>
    <mergeCell ref="A46:F46"/>
    <mergeCell ref="A43:F43"/>
    <mergeCell ref="Q52:Q54"/>
    <mergeCell ref="R52:U52"/>
    <mergeCell ref="W52:Z52"/>
    <mergeCell ref="C53:D53"/>
    <mergeCell ref="E53:F53"/>
    <mergeCell ref="H53:I53"/>
    <mergeCell ref="J53:K53"/>
    <mergeCell ref="Y53:Z53"/>
    <mergeCell ref="A77:Z77"/>
    <mergeCell ref="A86:Z86"/>
    <mergeCell ref="A88:Z88"/>
    <mergeCell ref="A90:H90"/>
    <mergeCell ref="A91:C91"/>
    <mergeCell ref="A87:Z87"/>
    <mergeCell ref="A78:Z78"/>
    <mergeCell ref="A79:Z79"/>
    <mergeCell ref="A80:Z80"/>
    <mergeCell ref="A81:Z81"/>
    <mergeCell ref="A82:Z82"/>
    <mergeCell ref="A83:Z83"/>
    <mergeCell ref="R53:S53"/>
    <mergeCell ref="T53:U53"/>
    <mergeCell ref="W53:X53"/>
    <mergeCell ref="A100:D100"/>
    <mergeCell ref="A121:O121"/>
    <mergeCell ref="A52:B54"/>
    <mergeCell ref="H52:K52"/>
    <mergeCell ref="L52:L54"/>
    <mergeCell ref="M52:P52"/>
    <mergeCell ref="M53:N53"/>
    <mergeCell ref="O53:P53"/>
    <mergeCell ref="C52:F52"/>
    <mergeCell ref="G52:G54"/>
    <mergeCell ref="A92:C92"/>
    <mergeCell ref="A93:C93"/>
    <mergeCell ref="A84:Z84"/>
    <mergeCell ref="A123:O123"/>
    <mergeCell ref="A94:E94"/>
    <mergeCell ref="A95:N95"/>
    <mergeCell ref="A97:F97"/>
    <mergeCell ref="A98:H98"/>
    <mergeCell ref="A99:B99"/>
  </mergeCells>
  <hyperlinks>
    <hyperlink ref="A1:E1" location="INDEX!A1" display="Back to index"/>
  </hyperlinks>
  <pageMargins left="0.70866141732283472" right="0.70866141732283472" top="0.74803149606299213" bottom="0.74803149606299213" header="0.31496062992125984" footer="0.31496062992125984"/>
  <pageSetup paperSize="8" scale="72" orientation="landscape" r:id="rId1"/>
  <rowBreaks count="1" manualBreakCount="1">
    <brk id="48"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pageSetUpPr fitToPage="1"/>
  </sheetPr>
  <dimension ref="A1:R70"/>
  <sheetViews>
    <sheetView showGridLines="0" zoomScaleNormal="100" zoomScaleSheetLayoutView="100" workbookViewId="0">
      <selection sqref="A1:E1"/>
    </sheetView>
  </sheetViews>
  <sheetFormatPr defaultColWidth="10.85546875" defaultRowHeight="11.25" x14ac:dyDescent="0.2"/>
  <cols>
    <col min="1" max="1" width="2.7109375" style="35" customWidth="1"/>
    <col min="2" max="2" width="31.7109375" style="35" customWidth="1"/>
    <col min="3" max="3" width="1.7109375" style="35" customWidth="1"/>
    <col min="4" max="4" width="10.28515625" style="35" customWidth="1"/>
    <col min="5" max="5" width="1.28515625" style="35" customWidth="1"/>
    <col min="6" max="6" width="11.42578125" style="35" bestFit="1" customWidth="1"/>
    <col min="7" max="7" width="9.85546875" style="35" bestFit="1" customWidth="1"/>
    <col min="8" max="8" width="2.85546875" style="35" customWidth="1"/>
    <col min="9" max="9" width="10.28515625" style="35" customWidth="1"/>
    <col min="10" max="10" width="1.28515625" style="35" customWidth="1"/>
    <col min="11" max="11" width="11.42578125" style="35" customWidth="1"/>
    <col min="12" max="12" width="9.85546875" style="35" bestFit="1" customWidth="1"/>
    <col min="13" max="13" width="1.7109375" style="35" customWidth="1"/>
    <col min="14" max="14" width="10.28515625" style="35" customWidth="1"/>
    <col min="15" max="15" width="1.28515625" style="35" customWidth="1"/>
    <col min="16" max="16" width="11.42578125" style="35" customWidth="1"/>
    <col min="17" max="17" width="9.85546875" style="35" bestFit="1" customWidth="1"/>
    <col min="18" max="16384" width="10.85546875" style="35"/>
  </cols>
  <sheetData>
    <row r="1" spans="1:17" s="601" customFormat="1" ht="15" x14ac:dyDescent="0.25">
      <c r="A1" s="611" t="s">
        <v>668</v>
      </c>
      <c r="B1" s="611"/>
      <c r="C1" s="611"/>
      <c r="D1" s="611"/>
      <c r="E1" s="611"/>
    </row>
    <row r="2" spans="1:17" s="226" customFormat="1" ht="13.5" x14ac:dyDescent="0.2">
      <c r="A2" s="224" t="s">
        <v>596</v>
      </c>
      <c r="B2" s="224"/>
      <c r="C2" s="224"/>
      <c r="D2" s="225"/>
      <c r="F2" s="225"/>
      <c r="G2" s="224"/>
      <c r="H2" s="225"/>
      <c r="I2" s="225"/>
      <c r="L2" s="224"/>
      <c r="N2" s="225"/>
      <c r="Q2" s="224"/>
    </row>
    <row r="3" spans="1:17" s="226" customFormat="1" ht="12" x14ac:dyDescent="0.2">
      <c r="A3" s="656" t="s">
        <v>599</v>
      </c>
      <c r="B3" s="656"/>
      <c r="C3" s="227"/>
      <c r="F3" s="462"/>
      <c r="G3" s="462"/>
    </row>
    <row r="4" spans="1:17" s="226" customFormat="1" ht="12" x14ac:dyDescent="0.25">
      <c r="A4" s="656" t="s">
        <v>18</v>
      </c>
      <c r="B4" s="656"/>
      <c r="C4" s="227"/>
      <c r="F4" s="462"/>
      <c r="G4" s="462"/>
    </row>
    <row r="5" spans="1:17" s="226" customFormat="1" ht="12" x14ac:dyDescent="0.25">
      <c r="A5" s="227"/>
      <c r="B5" s="227"/>
      <c r="C5" s="227"/>
      <c r="D5" s="228"/>
      <c r="E5" s="228"/>
      <c r="F5" s="228"/>
      <c r="G5" s="228"/>
      <c r="H5" s="228"/>
      <c r="I5" s="228"/>
      <c r="J5" s="228"/>
      <c r="K5" s="228"/>
      <c r="L5" s="228"/>
      <c r="N5" s="228"/>
      <c r="O5" s="228"/>
      <c r="P5" s="228"/>
      <c r="Q5" s="228"/>
    </row>
    <row r="6" spans="1:17" s="18" customFormat="1" x14ac:dyDescent="0.2">
      <c r="A6" s="6"/>
      <c r="B6" s="6"/>
      <c r="C6" s="6"/>
      <c r="D6" s="655">
        <v>2013</v>
      </c>
      <c r="E6" s="655"/>
      <c r="F6" s="655"/>
      <c r="G6" s="655"/>
      <c r="H6" s="6"/>
      <c r="I6" s="655">
        <v>2014</v>
      </c>
      <c r="J6" s="655"/>
      <c r="K6" s="655"/>
      <c r="L6" s="655"/>
      <c r="M6" s="6"/>
      <c r="N6" s="655">
        <v>2015</v>
      </c>
      <c r="O6" s="655"/>
      <c r="P6" s="655"/>
      <c r="Q6" s="655"/>
    </row>
    <row r="7" spans="1:17" ht="33.75" x14ac:dyDescent="0.2">
      <c r="A7" s="30"/>
      <c r="B7" s="30"/>
      <c r="C7" s="30"/>
      <c r="D7" s="229" t="s">
        <v>96</v>
      </c>
      <c r="E7" s="230"/>
      <c r="F7" s="229" t="s">
        <v>97</v>
      </c>
      <c r="G7" s="229" t="s">
        <v>600</v>
      </c>
      <c r="H7" s="30"/>
      <c r="I7" s="229" t="s">
        <v>96</v>
      </c>
      <c r="J7" s="230"/>
      <c r="K7" s="229" t="s">
        <v>97</v>
      </c>
      <c r="L7" s="229" t="s">
        <v>600</v>
      </c>
      <c r="M7" s="30"/>
      <c r="N7" s="229" t="s">
        <v>96</v>
      </c>
      <c r="O7" s="230"/>
      <c r="P7" s="229" t="s">
        <v>97</v>
      </c>
      <c r="Q7" s="229" t="s">
        <v>601</v>
      </c>
    </row>
    <row r="9" spans="1:17" x14ac:dyDescent="0.2">
      <c r="A9" s="652" t="s">
        <v>98</v>
      </c>
      <c r="B9" s="652"/>
      <c r="C9" s="231"/>
      <c r="G9" s="232"/>
      <c r="L9" s="232"/>
      <c r="Q9" s="232"/>
    </row>
    <row r="10" spans="1:17" ht="11.25" customHeight="1" x14ac:dyDescent="0.2">
      <c r="A10" s="231"/>
      <c r="B10" s="231"/>
      <c r="C10" s="231"/>
      <c r="G10" s="232"/>
      <c r="L10" s="232"/>
    </row>
    <row r="11" spans="1:17" s="235" customFormat="1" ht="11.45" x14ac:dyDescent="0.2">
      <c r="A11" s="651" t="s">
        <v>99</v>
      </c>
      <c r="B11" s="651"/>
      <c r="C11" s="233"/>
      <c r="D11" s="234">
        <v>10860</v>
      </c>
      <c r="F11" s="234">
        <v>3546450</v>
      </c>
      <c r="G11" s="236" t="s">
        <v>52</v>
      </c>
      <c r="I11" s="234">
        <v>11340</v>
      </c>
      <c r="K11" s="234">
        <v>3658325</v>
      </c>
      <c r="L11" s="236" t="s">
        <v>52</v>
      </c>
      <c r="N11" s="234">
        <v>12020</v>
      </c>
      <c r="P11" s="234">
        <v>3734735</v>
      </c>
      <c r="Q11" s="236" t="s">
        <v>52</v>
      </c>
    </row>
    <row r="12" spans="1:17" ht="11.25" customHeight="1" x14ac:dyDescent="0.2">
      <c r="B12" s="231"/>
      <c r="C12" s="231"/>
      <c r="D12" s="237"/>
      <c r="E12" s="238"/>
      <c r="F12" s="238"/>
      <c r="G12" s="236"/>
      <c r="H12" s="235"/>
      <c r="I12" s="232"/>
      <c r="J12" s="235"/>
      <c r="K12" s="238"/>
      <c r="L12" s="236"/>
      <c r="M12" s="594"/>
      <c r="N12" s="232"/>
      <c r="O12" s="235"/>
      <c r="P12" s="238"/>
      <c r="Q12" s="236"/>
    </row>
    <row r="13" spans="1:17" ht="11.25" customHeight="1" x14ac:dyDescent="0.2">
      <c r="A13" s="616" t="s">
        <v>100</v>
      </c>
      <c r="B13" s="616"/>
      <c r="C13" s="231"/>
      <c r="D13" s="238"/>
      <c r="E13" s="238"/>
      <c r="F13" s="238"/>
      <c r="G13" s="240"/>
      <c r="H13" s="241"/>
      <c r="I13" s="232"/>
      <c r="J13" s="235"/>
      <c r="K13" s="238"/>
      <c r="L13" s="240"/>
      <c r="M13" s="594"/>
      <c r="N13" s="232"/>
      <c r="O13" s="235"/>
      <c r="P13" s="238"/>
      <c r="Q13" s="240"/>
    </row>
    <row r="14" spans="1:17" s="242" customFormat="1" ht="11.25" customHeight="1" x14ac:dyDescent="0.2">
      <c r="B14" s="242" t="s">
        <v>101</v>
      </c>
      <c r="C14" s="243"/>
      <c r="D14" s="540">
        <v>2.9000000000000004</v>
      </c>
      <c r="E14" s="476"/>
      <c r="F14" s="540">
        <v>4.7</v>
      </c>
      <c r="G14" s="541" t="s">
        <v>52</v>
      </c>
      <c r="H14" s="542"/>
      <c r="I14" s="540">
        <v>2.4000000000000004</v>
      </c>
      <c r="J14" s="543"/>
      <c r="K14" s="540">
        <v>3.9</v>
      </c>
      <c r="L14" s="541" t="s">
        <v>52</v>
      </c>
      <c r="M14" s="543"/>
      <c r="N14" s="540">
        <v>2.5</v>
      </c>
      <c r="O14" s="543"/>
      <c r="P14" s="540">
        <v>4</v>
      </c>
      <c r="Q14" s="541" t="s">
        <v>52</v>
      </c>
    </row>
    <row r="15" spans="1:17" s="242" customFormat="1" ht="10.15" x14ac:dyDescent="0.2">
      <c r="B15" s="242" t="s">
        <v>102</v>
      </c>
      <c r="C15" s="243"/>
      <c r="D15" s="540">
        <v>2.6</v>
      </c>
      <c r="E15" s="476"/>
      <c r="F15" s="540">
        <v>3.9</v>
      </c>
      <c r="G15" s="541" t="s">
        <v>52</v>
      </c>
      <c r="H15" s="542"/>
      <c r="I15" s="540">
        <v>2.1</v>
      </c>
      <c r="J15" s="543"/>
      <c r="K15" s="540">
        <v>3</v>
      </c>
      <c r="L15" s="541" t="s">
        <v>52</v>
      </c>
      <c r="M15" s="543"/>
      <c r="N15" s="540">
        <v>2.2000000000000002</v>
      </c>
      <c r="O15" s="543"/>
      <c r="P15" s="540">
        <v>3.1</v>
      </c>
      <c r="Q15" s="541" t="s">
        <v>52</v>
      </c>
    </row>
    <row r="16" spans="1:17" s="242" customFormat="1" ht="10.15" x14ac:dyDescent="0.2">
      <c r="B16" s="242" t="s">
        <v>103</v>
      </c>
      <c r="C16" s="243"/>
      <c r="D16" s="540">
        <v>0.30000000000000004</v>
      </c>
      <c r="E16" s="476"/>
      <c r="F16" s="540">
        <v>0.8</v>
      </c>
      <c r="G16" s="541" t="s">
        <v>52</v>
      </c>
      <c r="H16" s="542"/>
      <c r="I16" s="540">
        <v>0.30000000000000004</v>
      </c>
      <c r="J16" s="543"/>
      <c r="K16" s="540">
        <v>0.8</v>
      </c>
      <c r="L16" s="541" t="s">
        <v>52</v>
      </c>
      <c r="M16" s="543"/>
      <c r="N16" s="540">
        <v>0.2</v>
      </c>
      <c r="O16" s="543"/>
      <c r="P16" s="540">
        <v>0.9</v>
      </c>
      <c r="Q16" s="541" t="s">
        <v>52</v>
      </c>
    </row>
    <row r="17" spans="1:17" ht="10.15" x14ac:dyDescent="0.2">
      <c r="C17" s="231"/>
      <c r="D17" s="544"/>
      <c r="E17" s="544"/>
      <c r="F17" s="544"/>
      <c r="G17" s="545"/>
      <c r="H17" s="546"/>
      <c r="I17" s="547"/>
      <c r="J17" s="239"/>
      <c r="K17" s="544"/>
      <c r="L17" s="545"/>
      <c r="M17" s="477"/>
      <c r="N17" s="547"/>
      <c r="O17" s="239"/>
      <c r="P17" s="544"/>
      <c r="Q17" s="545"/>
    </row>
    <row r="18" spans="1:17" s="242" customFormat="1" ht="11.45" x14ac:dyDescent="0.2">
      <c r="B18" s="242" t="s">
        <v>104</v>
      </c>
      <c r="C18" s="243"/>
      <c r="D18" s="540">
        <v>1.1000000000000001</v>
      </c>
      <c r="E18" s="476"/>
      <c r="F18" s="540">
        <v>2.7</v>
      </c>
      <c r="G18" s="541" t="s">
        <v>52</v>
      </c>
      <c r="H18" s="542"/>
      <c r="I18" s="540">
        <v>1</v>
      </c>
      <c r="J18" s="543"/>
      <c r="K18" s="540">
        <v>1.9</v>
      </c>
      <c r="L18" s="541" t="s">
        <v>52</v>
      </c>
      <c r="M18" s="543"/>
      <c r="N18" s="540">
        <v>1</v>
      </c>
      <c r="O18" s="543"/>
      <c r="P18" s="540">
        <v>2.1</v>
      </c>
      <c r="Q18" s="541" t="s">
        <v>52</v>
      </c>
    </row>
    <row r="19" spans="1:17" ht="10.15" x14ac:dyDescent="0.2">
      <c r="A19" s="231"/>
      <c r="B19" s="231"/>
      <c r="C19" s="231"/>
      <c r="D19" s="238"/>
      <c r="E19" s="238"/>
      <c r="F19" s="238"/>
      <c r="G19" s="240"/>
      <c r="H19" s="241"/>
      <c r="I19" s="232"/>
      <c r="J19" s="235"/>
      <c r="K19" s="238"/>
      <c r="L19" s="240"/>
      <c r="M19" s="594"/>
      <c r="N19" s="232"/>
      <c r="O19" s="235"/>
      <c r="P19" s="238"/>
      <c r="Q19" s="240"/>
    </row>
    <row r="20" spans="1:17" ht="10.15" x14ac:dyDescent="0.2">
      <c r="A20" s="652" t="s">
        <v>597</v>
      </c>
      <c r="B20" s="652"/>
      <c r="C20" s="231"/>
      <c r="D20" s="238"/>
      <c r="E20" s="238"/>
      <c r="F20" s="238"/>
      <c r="G20" s="244"/>
      <c r="H20" s="235"/>
      <c r="I20" s="34"/>
      <c r="J20" s="235"/>
      <c r="K20" s="238"/>
      <c r="L20" s="244"/>
      <c r="M20" s="594"/>
      <c r="N20" s="34"/>
      <c r="O20" s="235"/>
      <c r="P20" s="238"/>
      <c r="Q20" s="244"/>
    </row>
    <row r="21" spans="1:17" ht="11.25" customHeight="1" x14ac:dyDescent="0.2">
      <c r="A21" s="231"/>
      <c r="B21" s="231"/>
      <c r="C21" s="231"/>
      <c r="D21" s="238"/>
      <c r="E21" s="238"/>
      <c r="F21" s="238"/>
      <c r="G21" s="244"/>
      <c r="H21" s="235"/>
      <c r="I21" s="232"/>
      <c r="J21" s="235"/>
      <c r="K21" s="238"/>
      <c r="L21" s="244"/>
      <c r="M21" s="594"/>
      <c r="N21" s="232"/>
      <c r="O21" s="235"/>
      <c r="P21" s="238"/>
      <c r="Q21" s="244"/>
    </row>
    <row r="22" spans="1:17" s="235" customFormat="1" ht="11.45" x14ac:dyDescent="0.2">
      <c r="A22" s="651" t="s">
        <v>99</v>
      </c>
      <c r="B22" s="651"/>
      <c r="C22" s="233"/>
      <c r="D22" s="234">
        <v>12770</v>
      </c>
      <c r="F22" s="234">
        <v>2851425</v>
      </c>
      <c r="G22" s="236" t="s">
        <v>52</v>
      </c>
      <c r="I22" s="234">
        <v>12930</v>
      </c>
      <c r="K22" s="234">
        <v>2813680</v>
      </c>
      <c r="L22" s="236" t="s">
        <v>52</v>
      </c>
      <c r="N22" s="234">
        <v>13370</v>
      </c>
      <c r="P22" s="234">
        <v>2822655</v>
      </c>
      <c r="Q22" s="236" t="s">
        <v>52</v>
      </c>
    </row>
    <row r="23" spans="1:17" ht="10.15" x14ac:dyDescent="0.2">
      <c r="B23" s="231"/>
      <c r="C23" s="231"/>
      <c r="D23" s="232"/>
      <c r="E23" s="235"/>
      <c r="F23" s="239"/>
      <c r="G23" s="236"/>
      <c r="H23" s="235"/>
      <c r="I23" s="232"/>
      <c r="J23" s="235"/>
      <c r="K23" s="239"/>
      <c r="L23" s="236"/>
      <c r="M23" s="594"/>
      <c r="N23" s="232"/>
      <c r="O23" s="235"/>
      <c r="P23" s="239"/>
      <c r="Q23" s="236"/>
    </row>
    <row r="24" spans="1:17" ht="11.25" customHeight="1" x14ac:dyDescent="0.2">
      <c r="A24" s="616" t="s">
        <v>100</v>
      </c>
      <c r="B24" s="616"/>
      <c r="C24" s="231"/>
      <c r="D24" s="241"/>
      <c r="E24" s="241"/>
      <c r="F24" s="241"/>
      <c r="G24" s="240"/>
      <c r="H24" s="241"/>
      <c r="I24" s="232"/>
      <c r="J24" s="235"/>
      <c r="K24" s="241"/>
      <c r="L24" s="240"/>
      <c r="M24" s="594"/>
      <c r="N24" s="232"/>
      <c r="O24" s="235"/>
      <c r="P24" s="241"/>
      <c r="Q24" s="240"/>
    </row>
    <row r="25" spans="1:17" s="242" customFormat="1" ht="11.25" customHeight="1" x14ac:dyDescent="0.2">
      <c r="B25" s="242" t="s">
        <v>101</v>
      </c>
      <c r="C25" s="243"/>
      <c r="D25" s="540">
        <v>5.2</v>
      </c>
      <c r="E25" s="476"/>
      <c r="F25" s="540">
        <v>5.9</v>
      </c>
      <c r="G25" s="541" t="s">
        <v>52</v>
      </c>
      <c r="H25" s="542"/>
      <c r="I25" s="540">
        <v>4.7</v>
      </c>
      <c r="J25" s="543"/>
      <c r="K25" s="540">
        <v>5.2</v>
      </c>
      <c r="L25" s="541" t="s">
        <v>52</v>
      </c>
      <c r="M25" s="543"/>
      <c r="N25" s="540">
        <v>4.8000000000000007</v>
      </c>
      <c r="O25" s="543"/>
      <c r="P25" s="540">
        <v>5.3</v>
      </c>
      <c r="Q25" s="541" t="s">
        <v>52</v>
      </c>
    </row>
    <row r="26" spans="1:17" s="242" customFormat="1" x14ac:dyDescent="0.2">
      <c r="B26" s="242" t="s">
        <v>102</v>
      </c>
      <c r="C26" s="243"/>
      <c r="D26" s="540">
        <v>3.4000000000000004</v>
      </c>
      <c r="E26" s="476"/>
      <c r="F26" s="540">
        <v>4.5</v>
      </c>
      <c r="G26" s="541" t="s">
        <v>52</v>
      </c>
      <c r="H26" s="542"/>
      <c r="I26" s="540">
        <v>3.1</v>
      </c>
      <c r="J26" s="543"/>
      <c r="K26" s="540">
        <v>3.9</v>
      </c>
      <c r="L26" s="541" t="s">
        <v>52</v>
      </c>
      <c r="M26" s="543"/>
      <c r="N26" s="540">
        <v>3.2</v>
      </c>
      <c r="O26" s="543"/>
      <c r="P26" s="540">
        <v>4</v>
      </c>
      <c r="Q26" s="541" t="s">
        <v>52</v>
      </c>
    </row>
    <row r="27" spans="1:17" s="242" customFormat="1" x14ac:dyDescent="0.2">
      <c r="B27" s="242" t="s">
        <v>103</v>
      </c>
      <c r="C27" s="243"/>
      <c r="D27" s="540">
        <v>1.7000000000000002</v>
      </c>
      <c r="E27" s="476"/>
      <c r="F27" s="540">
        <v>1.4</v>
      </c>
      <c r="G27" s="541" t="s">
        <v>52</v>
      </c>
      <c r="H27" s="542"/>
      <c r="I27" s="540">
        <v>1.6</v>
      </c>
      <c r="J27" s="543"/>
      <c r="K27" s="540">
        <v>1.3</v>
      </c>
      <c r="L27" s="541" t="s">
        <v>52</v>
      </c>
      <c r="M27" s="543"/>
      <c r="N27" s="540">
        <v>1.6</v>
      </c>
      <c r="O27" s="543"/>
      <c r="P27" s="540">
        <v>1.3</v>
      </c>
      <c r="Q27" s="541" t="s">
        <v>52</v>
      </c>
    </row>
    <row r="28" spans="1:17" x14ac:dyDescent="0.2">
      <c r="C28" s="231"/>
      <c r="D28" s="546"/>
      <c r="E28" s="546"/>
      <c r="F28" s="546"/>
      <c r="G28" s="545"/>
      <c r="H28" s="546"/>
      <c r="I28" s="547"/>
      <c r="J28" s="239"/>
      <c r="K28" s="546"/>
      <c r="L28" s="545"/>
      <c r="M28" s="477"/>
      <c r="N28" s="547"/>
      <c r="O28" s="239"/>
      <c r="P28" s="546"/>
      <c r="Q28" s="545"/>
    </row>
    <row r="29" spans="1:17" s="242" customFormat="1" x14ac:dyDescent="0.2">
      <c r="B29" s="242" t="s">
        <v>104</v>
      </c>
      <c r="C29" s="243"/>
      <c r="D29" s="540">
        <v>7</v>
      </c>
      <c r="E29" s="476"/>
      <c r="F29" s="540">
        <v>6.5</v>
      </c>
      <c r="G29" s="541" t="s">
        <v>52</v>
      </c>
      <c r="H29" s="542"/>
      <c r="I29" s="540">
        <v>6.9</v>
      </c>
      <c r="J29" s="543"/>
      <c r="K29" s="540">
        <v>5.3</v>
      </c>
      <c r="L29" s="541" t="s">
        <v>52</v>
      </c>
      <c r="M29" s="543"/>
      <c r="N29" s="540">
        <v>7</v>
      </c>
      <c r="O29" s="543"/>
      <c r="P29" s="540">
        <v>5.4</v>
      </c>
      <c r="Q29" s="541" t="s">
        <v>52</v>
      </c>
    </row>
    <row r="30" spans="1:17" x14ac:dyDescent="0.2">
      <c r="D30" s="232"/>
      <c r="E30" s="235"/>
      <c r="F30" s="239"/>
      <c r="G30" s="244"/>
      <c r="H30" s="235"/>
      <c r="I30" s="232"/>
      <c r="J30" s="235"/>
      <c r="K30" s="239"/>
      <c r="L30" s="244"/>
      <c r="M30" s="594"/>
      <c r="N30" s="232"/>
      <c r="O30" s="235"/>
      <c r="P30" s="239"/>
      <c r="Q30" s="244"/>
    </row>
    <row r="31" spans="1:17" x14ac:dyDescent="0.2">
      <c r="A31" s="654" t="s">
        <v>598</v>
      </c>
      <c r="B31" s="654"/>
      <c r="C31" s="245"/>
      <c r="D31" s="232"/>
      <c r="E31" s="235"/>
      <c r="F31" s="239"/>
      <c r="G31" s="244"/>
      <c r="H31" s="235"/>
      <c r="I31" s="232"/>
      <c r="J31" s="235"/>
      <c r="K31" s="239"/>
      <c r="L31" s="244"/>
      <c r="M31" s="594"/>
      <c r="N31" s="232"/>
      <c r="O31" s="235"/>
      <c r="P31" s="239"/>
      <c r="Q31" s="244"/>
    </row>
    <row r="32" spans="1:17" x14ac:dyDescent="0.2">
      <c r="C32" s="75"/>
      <c r="D32" s="232"/>
      <c r="E32" s="235"/>
      <c r="F32" s="239"/>
      <c r="G32" s="244"/>
      <c r="H32" s="235"/>
      <c r="I32" s="232"/>
      <c r="J32" s="235"/>
      <c r="K32" s="239"/>
      <c r="L32" s="244"/>
      <c r="M32" s="594"/>
      <c r="N32" s="232"/>
      <c r="O32" s="235"/>
      <c r="P32" s="239"/>
      <c r="Q32" s="244"/>
    </row>
    <row r="33" spans="1:17" s="235" customFormat="1" x14ac:dyDescent="0.2">
      <c r="A33" s="651" t="s">
        <v>99</v>
      </c>
      <c r="B33" s="651"/>
      <c r="C33" s="246"/>
      <c r="D33" s="234">
        <v>3350</v>
      </c>
      <c r="F33" s="234">
        <v>79855</v>
      </c>
      <c r="G33" s="236" t="s">
        <v>52</v>
      </c>
      <c r="I33" s="234">
        <v>3460</v>
      </c>
      <c r="K33" s="234">
        <v>82000</v>
      </c>
      <c r="L33" s="236" t="s">
        <v>52</v>
      </c>
      <c r="N33" s="234">
        <v>3570</v>
      </c>
      <c r="P33" s="234">
        <v>85370</v>
      </c>
      <c r="Q33" s="236" t="s">
        <v>52</v>
      </c>
    </row>
    <row r="34" spans="1:17" x14ac:dyDescent="0.2">
      <c r="B34" s="231"/>
      <c r="D34" s="232"/>
      <c r="E34" s="235"/>
      <c r="F34" s="239"/>
      <c r="G34" s="236"/>
      <c r="H34" s="235"/>
      <c r="I34" s="232"/>
      <c r="J34" s="235"/>
      <c r="K34" s="239"/>
      <c r="L34" s="236"/>
      <c r="M34" s="594"/>
      <c r="N34" s="232"/>
      <c r="O34" s="235"/>
      <c r="P34" s="239"/>
      <c r="Q34" s="236"/>
    </row>
    <row r="35" spans="1:17" ht="11.25" customHeight="1" x14ac:dyDescent="0.2">
      <c r="A35" s="616" t="s">
        <v>100</v>
      </c>
      <c r="B35" s="616"/>
      <c r="D35" s="241"/>
      <c r="E35" s="241"/>
      <c r="F35" s="241"/>
      <c r="G35" s="240"/>
      <c r="H35" s="241"/>
      <c r="I35" s="232"/>
      <c r="J35" s="235"/>
      <c r="K35" s="241"/>
      <c r="L35" s="240"/>
      <c r="M35" s="594"/>
      <c r="N35" s="232"/>
      <c r="O35" s="235"/>
      <c r="P35" s="241"/>
      <c r="Q35" s="240"/>
    </row>
    <row r="36" spans="1:17" s="242" customFormat="1" ht="11.25" customHeight="1" x14ac:dyDescent="0.2">
      <c r="B36" s="242" t="s">
        <v>101</v>
      </c>
      <c r="D36" s="540">
        <v>6.7</v>
      </c>
      <c r="E36" s="476"/>
      <c r="F36" s="540">
        <v>9.6</v>
      </c>
      <c r="G36" s="541" t="s">
        <v>52</v>
      </c>
      <c r="H36" s="542"/>
      <c r="I36" s="540">
        <v>6</v>
      </c>
      <c r="J36" s="543"/>
      <c r="K36" s="540">
        <v>9</v>
      </c>
      <c r="L36" s="541" t="s">
        <v>52</v>
      </c>
      <c r="M36" s="543"/>
      <c r="N36" s="540">
        <v>6.5</v>
      </c>
      <c r="O36" s="543"/>
      <c r="P36" s="540">
        <v>9.4</v>
      </c>
      <c r="Q36" s="541" t="s">
        <v>52</v>
      </c>
    </row>
    <row r="37" spans="1:17" s="242" customFormat="1" x14ac:dyDescent="0.2">
      <c r="B37" s="242" t="s">
        <v>102</v>
      </c>
      <c r="D37" s="540">
        <v>5.2</v>
      </c>
      <c r="E37" s="476"/>
      <c r="F37" s="540">
        <v>7.7</v>
      </c>
      <c r="G37" s="541" t="s">
        <v>52</v>
      </c>
      <c r="H37" s="542"/>
      <c r="I37" s="540">
        <v>4.7</v>
      </c>
      <c r="J37" s="543"/>
      <c r="K37" s="540">
        <v>7.1</v>
      </c>
      <c r="L37" s="541" t="s">
        <v>52</v>
      </c>
      <c r="M37" s="543"/>
      <c r="N37" s="540">
        <v>5</v>
      </c>
      <c r="O37" s="543"/>
      <c r="P37" s="540">
        <v>7.5</v>
      </c>
      <c r="Q37" s="541" t="s">
        <v>52</v>
      </c>
    </row>
    <row r="38" spans="1:17" s="242" customFormat="1" x14ac:dyDescent="0.2">
      <c r="B38" s="242" t="s">
        <v>103</v>
      </c>
      <c r="D38" s="540">
        <v>1.6</v>
      </c>
      <c r="E38" s="476"/>
      <c r="F38" s="540">
        <v>1.9</v>
      </c>
      <c r="G38" s="541" t="s">
        <v>52</v>
      </c>
      <c r="H38" s="542"/>
      <c r="I38" s="540">
        <v>1.3</v>
      </c>
      <c r="J38" s="543"/>
      <c r="K38" s="540">
        <v>1.9</v>
      </c>
      <c r="L38" s="541" t="s">
        <v>52</v>
      </c>
      <c r="M38" s="543"/>
      <c r="N38" s="540">
        <v>1.5</v>
      </c>
      <c r="O38" s="543"/>
      <c r="P38" s="540">
        <v>1.9</v>
      </c>
      <c r="Q38" s="541" t="s">
        <v>52</v>
      </c>
    </row>
    <row r="39" spans="1:17" x14ac:dyDescent="0.2">
      <c r="D39" s="546"/>
      <c r="E39" s="546"/>
      <c r="F39" s="540"/>
      <c r="G39" s="545"/>
      <c r="H39" s="546"/>
      <c r="I39" s="547"/>
      <c r="J39" s="239"/>
      <c r="K39" s="540"/>
      <c r="L39" s="545"/>
      <c r="M39" s="477"/>
      <c r="N39" s="547"/>
      <c r="O39" s="239"/>
      <c r="P39" s="540"/>
      <c r="Q39" s="545"/>
    </row>
    <row r="40" spans="1:17" s="242" customFormat="1" x14ac:dyDescent="0.2">
      <c r="B40" s="242" t="s">
        <v>104</v>
      </c>
      <c r="D40" s="540">
        <v>10.100000000000001</v>
      </c>
      <c r="E40" s="476"/>
      <c r="F40" s="540">
        <v>16.2</v>
      </c>
      <c r="G40" s="541" t="s">
        <v>52</v>
      </c>
      <c r="H40" s="542"/>
      <c r="I40" s="540">
        <v>8.6</v>
      </c>
      <c r="J40" s="543"/>
      <c r="K40" s="540">
        <v>14.6</v>
      </c>
      <c r="L40" s="541" t="s">
        <v>52</v>
      </c>
      <c r="M40" s="543"/>
      <c r="N40" s="540">
        <v>9.7000000000000011</v>
      </c>
      <c r="O40" s="543"/>
      <c r="P40" s="540">
        <v>15.4</v>
      </c>
      <c r="Q40" s="541" t="s">
        <v>52</v>
      </c>
    </row>
    <row r="41" spans="1:17" x14ac:dyDescent="0.2">
      <c r="D41" s="232"/>
      <c r="E41" s="235"/>
      <c r="F41" s="239"/>
      <c r="G41" s="244"/>
      <c r="H41" s="235"/>
      <c r="I41" s="232"/>
      <c r="J41" s="235"/>
      <c r="K41" s="239"/>
      <c r="L41" s="244"/>
      <c r="M41" s="594"/>
      <c r="N41" s="232"/>
      <c r="O41" s="235"/>
      <c r="P41" s="239"/>
      <c r="Q41" s="244"/>
    </row>
    <row r="42" spans="1:17" x14ac:dyDescent="0.2">
      <c r="A42" s="654" t="s">
        <v>4</v>
      </c>
      <c r="B42" s="654"/>
      <c r="D42" s="232"/>
      <c r="E42" s="235"/>
      <c r="F42" s="239"/>
      <c r="G42" s="244"/>
      <c r="H42" s="235"/>
      <c r="I42" s="232"/>
      <c r="J42" s="235"/>
      <c r="K42" s="239"/>
      <c r="L42" s="244"/>
      <c r="M42" s="594"/>
      <c r="N42" s="232"/>
      <c r="O42" s="235"/>
      <c r="P42" s="239"/>
      <c r="Q42" s="244"/>
    </row>
    <row r="43" spans="1:17" x14ac:dyDescent="0.2">
      <c r="D43" s="232"/>
      <c r="E43" s="235"/>
      <c r="F43" s="239"/>
      <c r="G43" s="244"/>
      <c r="H43" s="235"/>
      <c r="I43" s="232"/>
      <c r="J43" s="235"/>
      <c r="K43" s="239"/>
      <c r="L43" s="244"/>
      <c r="M43" s="594"/>
      <c r="N43" s="232"/>
      <c r="O43" s="235"/>
      <c r="P43" s="239"/>
      <c r="Q43" s="244"/>
    </row>
    <row r="44" spans="1:17" s="235" customFormat="1" x14ac:dyDescent="0.2">
      <c r="A44" s="651" t="s">
        <v>99</v>
      </c>
      <c r="B44" s="651"/>
      <c r="D44" s="234">
        <v>26970</v>
      </c>
      <c r="F44" s="234">
        <v>6477725</v>
      </c>
      <c r="G44" s="234">
        <v>149800</v>
      </c>
      <c r="I44" s="234">
        <v>27730</v>
      </c>
      <c r="K44" s="234">
        <v>6554005</v>
      </c>
      <c r="L44" s="234">
        <v>160300</v>
      </c>
      <c r="N44" s="234">
        <v>28960</v>
      </c>
      <c r="P44" s="234">
        <v>6642755</v>
      </c>
      <c r="Q44" s="234">
        <v>159200</v>
      </c>
    </row>
    <row r="45" spans="1:17" x14ac:dyDescent="0.2">
      <c r="B45" s="231"/>
      <c r="D45" s="232"/>
      <c r="E45" s="235"/>
      <c r="F45" s="239"/>
      <c r="G45" s="239"/>
      <c r="H45" s="235"/>
      <c r="I45" s="232"/>
      <c r="J45" s="235"/>
      <c r="K45" s="239"/>
      <c r="L45" s="239"/>
      <c r="M45" s="594"/>
      <c r="N45" s="232"/>
      <c r="O45" s="235"/>
      <c r="P45" s="239"/>
      <c r="Q45" s="239"/>
    </row>
    <row r="46" spans="1:17" x14ac:dyDescent="0.2">
      <c r="A46" s="616" t="s">
        <v>100</v>
      </c>
      <c r="B46" s="616"/>
      <c r="D46" s="232"/>
      <c r="E46" s="235"/>
      <c r="F46" s="239"/>
      <c r="G46" s="239"/>
      <c r="H46" s="235"/>
      <c r="I46" s="232"/>
      <c r="J46" s="235"/>
      <c r="K46" s="239"/>
      <c r="L46" s="239"/>
      <c r="M46" s="594"/>
      <c r="N46" s="232"/>
      <c r="O46" s="235"/>
      <c r="P46" s="239"/>
      <c r="Q46" s="239"/>
    </row>
    <row r="47" spans="1:17" s="242" customFormat="1" ht="11.25" customHeight="1" x14ac:dyDescent="0.2">
      <c r="B47" s="242" t="s">
        <v>101</v>
      </c>
      <c r="D47" s="540">
        <v>4.4000000000000004</v>
      </c>
      <c r="E47" s="476"/>
      <c r="F47" s="540">
        <v>5.3</v>
      </c>
      <c r="G47" s="540">
        <v>10.4</v>
      </c>
      <c r="H47" s="542"/>
      <c r="I47" s="540">
        <v>3.9000000000000004</v>
      </c>
      <c r="J47" s="543"/>
      <c r="K47" s="540">
        <v>4.5</v>
      </c>
      <c r="L47" s="540">
        <v>9.4</v>
      </c>
      <c r="M47" s="543"/>
      <c r="N47" s="540">
        <v>4</v>
      </c>
      <c r="O47" s="543"/>
      <c r="P47" s="540">
        <v>4.5999999999999996</v>
      </c>
      <c r="Q47" s="540">
        <v>9.6000000000000014</v>
      </c>
    </row>
    <row r="48" spans="1:17" s="242" customFormat="1" x14ac:dyDescent="0.2">
      <c r="B48" s="242" t="s">
        <v>102</v>
      </c>
      <c r="D48" s="540">
        <v>3.3000000000000003</v>
      </c>
      <c r="E48" s="476"/>
      <c r="F48" s="540">
        <v>4.2</v>
      </c>
      <c r="G48" s="540">
        <v>6.5</v>
      </c>
      <c r="H48" s="542"/>
      <c r="I48" s="540">
        <v>2.9000000000000004</v>
      </c>
      <c r="J48" s="543"/>
      <c r="K48" s="540">
        <v>3.5</v>
      </c>
      <c r="L48" s="540">
        <v>5.6000000000000005</v>
      </c>
      <c r="M48" s="543"/>
      <c r="N48" s="540">
        <v>3</v>
      </c>
      <c r="O48" s="543"/>
      <c r="P48" s="540">
        <v>3.5</v>
      </c>
      <c r="Q48" s="540">
        <v>6</v>
      </c>
    </row>
    <row r="49" spans="1:18" s="242" customFormat="1" x14ac:dyDescent="0.2">
      <c r="B49" s="242" t="s">
        <v>103</v>
      </c>
      <c r="D49" s="540">
        <v>1.1000000000000001</v>
      </c>
      <c r="E49" s="476"/>
      <c r="F49" s="540">
        <v>1.1000000000000001</v>
      </c>
      <c r="G49" s="540">
        <v>3.9000000000000004</v>
      </c>
      <c r="H49" s="542"/>
      <c r="I49" s="540">
        <v>1</v>
      </c>
      <c r="J49" s="543"/>
      <c r="K49" s="540">
        <v>1.1000000000000001</v>
      </c>
      <c r="L49" s="540">
        <v>3.7</v>
      </c>
      <c r="M49" s="543"/>
      <c r="N49" s="540">
        <v>1</v>
      </c>
      <c r="O49" s="543"/>
      <c r="P49" s="540">
        <v>1.1000000000000001</v>
      </c>
      <c r="Q49" s="540">
        <v>3.6</v>
      </c>
    </row>
    <row r="50" spans="1:18" x14ac:dyDescent="0.2">
      <c r="D50" s="547"/>
      <c r="E50" s="239"/>
      <c r="F50" s="540"/>
      <c r="G50" s="247"/>
      <c r="H50" s="239"/>
      <c r="I50" s="547"/>
      <c r="J50" s="239"/>
      <c r="K50" s="540"/>
      <c r="L50" s="247"/>
      <c r="M50" s="477"/>
      <c r="N50" s="547"/>
      <c r="O50" s="239"/>
      <c r="P50" s="540"/>
      <c r="Q50" s="247"/>
    </row>
    <row r="51" spans="1:18" s="242" customFormat="1" x14ac:dyDescent="0.2">
      <c r="B51" s="242" t="s">
        <v>104</v>
      </c>
      <c r="D51" s="540">
        <v>5</v>
      </c>
      <c r="E51" s="476"/>
      <c r="F51" s="540">
        <v>4.5999999999999996</v>
      </c>
      <c r="G51" s="540">
        <v>15.4</v>
      </c>
      <c r="H51" s="542"/>
      <c r="I51" s="540">
        <v>4.7</v>
      </c>
      <c r="J51" s="543"/>
      <c r="K51" s="540">
        <v>3.6</v>
      </c>
      <c r="L51" s="540">
        <v>13.8</v>
      </c>
      <c r="M51" s="543"/>
      <c r="N51" s="540">
        <v>4.9000000000000004</v>
      </c>
      <c r="O51" s="543"/>
      <c r="P51" s="540">
        <v>3.7</v>
      </c>
      <c r="Q51" s="540">
        <v>15.700000000000001</v>
      </c>
    </row>
    <row r="52" spans="1:18" ht="5.0999999999999996" customHeight="1" x14ac:dyDescent="0.2">
      <c r="A52" s="30"/>
      <c r="B52" s="30"/>
      <c r="C52" s="30"/>
      <c r="D52" s="30"/>
      <c r="E52" s="30"/>
      <c r="F52" s="30"/>
      <c r="G52" s="30"/>
      <c r="H52" s="30"/>
      <c r="I52" s="30"/>
      <c r="J52" s="30"/>
      <c r="K52" s="30"/>
      <c r="L52" s="30"/>
      <c r="M52" s="30"/>
      <c r="N52" s="30"/>
      <c r="O52" s="30"/>
      <c r="P52" s="30"/>
      <c r="Q52" s="30"/>
    </row>
    <row r="53" spans="1:18" ht="12.75" customHeight="1" x14ac:dyDescent="0.2">
      <c r="A53" s="31"/>
      <c r="D53" s="248"/>
      <c r="E53" s="26"/>
      <c r="F53" s="249"/>
      <c r="H53" s="249"/>
      <c r="I53" s="249"/>
      <c r="K53" s="248"/>
      <c r="N53" s="249"/>
      <c r="Q53" s="72" t="s">
        <v>31</v>
      </c>
      <c r="R53" s="248"/>
    </row>
    <row r="54" spans="1:18" ht="24" customHeight="1" x14ac:dyDescent="0.2">
      <c r="A54" s="653" t="s">
        <v>633</v>
      </c>
      <c r="B54" s="653"/>
      <c r="C54" s="653"/>
      <c r="D54" s="653"/>
      <c r="E54" s="653"/>
      <c r="F54" s="653"/>
      <c r="G54" s="653"/>
      <c r="H54" s="653"/>
      <c r="I54" s="653"/>
      <c r="J54" s="653"/>
      <c r="K54" s="653"/>
      <c r="L54" s="653"/>
      <c r="M54" s="653"/>
      <c r="N54" s="653"/>
      <c r="O54" s="653"/>
      <c r="P54" s="653"/>
      <c r="Q54" s="653"/>
    </row>
    <row r="55" spans="1:18" ht="11.25" customHeight="1" x14ac:dyDescent="0.2">
      <c r="A55" s="650" t="s">
        <v>602</v>
      </c>
      <c r="B55" s="650"/>
      <c r="C55" s="650"/>
      <c r="D55" s="650"/>
      <c r="E55" s="650"/>
      <c r="F55" s="650"/>
      <c r="G55" s="650"/>
      <c r="H55" s="650"/>
      <c r="I55" s="650"/>
      <c r="J55" s="650"/>
      <c r="K55" s="650"/>
      <c r="L55" s="650"/>
      <c r="M55" s="650"/>
      <c r="N55" s="650"/>
      <c r="O55" s="650"/>
      <c r="P55" s="650"/>
      <c r="Q55" s="650"/>
    </row>
    <row r="56" spans="1:18" ht="21.75" customHeight="1" x14ac:dyDescent="0.2">
      <c r="A56" s="653" t="s">
        <v>658</v>
      </c>
      <c r="B56" s="653"/>
      <c r="C56" s="653"/>
      <c r="D56" s="653"/>
      <c r="E56" s="653"/>
      <c r="F56" s="653"/>
      <c r="G56" s="653"/>
      <c r="H56" s="653"/>
      <c r="I56" s="653"/>
      <c r="J56" s="653"/>
      <c r="K56" s="653"/>
      <c r="L56" s="653"/>
      <c r="M56" s="653"/>
      <c r="N56" s="653"/>
      <c r="O56" s="653"/>
      <c r="P56" s="653"/>
      <c r="Q56" s="653"/>
    </row>
    <row r="57" spans="1:18" ht="34.5" customHeight="1" x14ac:dyDescent="0.2">
      <c r="A57" s="653" t="s">
        <v>603</v>
      </c>
      <c r="B57" s="653"/>
      <c r="C57" s="653"/>
      <c r="D57" s="653"/>
      <c r="E57" s="653"/>
      <c r="F57" s="653"/>
      <c r="G57" s="653"/>
      <c r="H57" s="653"/>
      <c r="I57" s="653"/>
      <c r="J57" s="653"/>
      <c r="K57" s="653"/>
      <c r="L57" s="653"/>
      <c r="M57" s="653"/>
      <c r="N57" s="653"/>
      <c r="O57" s="653"/>
      <c r="P57" s="653"/>
      <c r="Q57" s="653"/>
    </row>
    <row r="58" spans="1:18" ht="48" customHeight="1" x14ac:dyDescent="0.2">
      <c r="A58" s="653" t="s">
        <v>659</v>
      </c>
      <c r="B58" s="653"/>
      <c r="C58" s="653"/>
      <c r="D58" s="653"/>
      <c r="E58" s="653"/>
      <c r="F58" s="653"/>
      <c r="G58" s="653"/>
      <c r="H58" s="653"/>
      <c r="I58" s="653"/>
      <c r="J58" s="653"/>
      <c r="K58" s="653"/>
      <c r="L58" s="653"/>
      <c r="M58" s="653"/>
      <c r="N58" s="653"/>
      <c r="O58" s="653"/>
      <c r="P58" s="653"/>
      <c r="Q58" s="653"/>
    </row>
    <row r="59" spans="1:18" ht="11.25" customHeight="1" x14ac:dyDescent="0.2">
      <c r="A59" s="653" t="s">
        <v>105</v>
      </c>
      <c r="B59" s="653"/>
      <c r="C59" s="653"/>
      <c r="D59" s="653"/>
      <c r="E59" s="653"/>
      <c r="F59" s="653"/>
      <c r="G59" s="653"/>
      <c r="H59" s="653"/>
      <c r="I59" s="653"/>
      <c r="J59" s="653"/>
      <c r="K59" s="653"/>
      <c r="L59" s="653"/>
      <c r="M59" s="653"/>
      <c r="N59" s="653"/>
      <c r="O59" s="653"/>
      <c r="P59" s="653"/>
      <c r="Q59" s="653"/>
    </row>
    <row r="60" spans="1:18" ht="11.25" customHeight="1" x14ac:dyDescent="0.2">
      <c r="A60" s="653" t="s">
        <v>106</v>
      </c>
      <c r="B60" s="653"/>
      <c r="C60" s="653"/>
      <c r="D60" s="653"/>
      <c r="E60" s="653"/>
      <c r="F60" s="653"/>
      <c r="G60" s="653"/>
      <c r="H60" s="653"/>
      <c r="I60" s="653"/>
      <c r="J60" s="653"/>
      <c r="K60" s="653"/>
      <c r="L60" s="653"/>
      <c r="M60" s="653"/>
      <c r="N60" s="653"/>
      <c r="O60" s="653"/>
      <c r="P60" s="653"/>
      <c r="Q60" s="653"/>
    </row>
    <row r="61" spans="1:18" ht="23.25" customHeight="1" x14ac:dyDescent="0.2">
      <c r="A61" s="653" t="s">
        <v>107</v>
      </c>
      <c r="B61" s="653"/>
      <c r="C61" s="653"/>
      <c r="D61" s="653"/>
      <c r="E61" s="653"/>
      <c r="F61" s="653"/>
      <c r="G61" s="653"/>
      <c r="H61" s="653"/>
      <c r="I61" s="653"/>
      <c r="J61" s="653"/>
      <c r="K61" s="653"/>
      <c r="L61" s="653"/>
      <c r="M61" s="653"/>
      <c r="N61" s="653"/>
      <c r="O61" s="653"/>
      <c r="P61" s="653"/>
      <c r="Q61" s="653"/>
    </row>
    <row r="62" spans="1:18" ht="11.25" customHeight="1" x14ac:dyDescent="0.2">
      <c r="A62" s="653" t="s">
        <v>108</v>
      </c>
      <c r="B62" s="653"/>
      <c r="C62" s="653"/>
      <c r="D62" s="653"/>
      <c r="E62" s="653"/>
      <c r="F62" s="653"/>
      <c r="G62" s="653"/>
      <c r="H62" s="653"/>
      <c r="I62" s="653"/>
      <c r="J62" s="653"/>
      <c r="K62" s="653"/>
      <c r="L62" s="653"/>
      <c r="M62" s="653"/>
      <c r="N62" s="653"/>
      <c r="O62" s="653"/>
      <c r="P62" s="653"/>
      <c r="Q62" s="653"/>
    </row>
    <row r="63" spans="1:18" ht="29.45" customHeight="1" x14ac:dyDescent="0.2">
      <c r="A63" s="653" t="s">
        <v>634</v>
      </c>
      <c r="B63" s="653"/>
      <c r="C63" s="653"/>
      <c r="D63" s="653"/>
      <c r="E63" s="653"/>
      <c r="F63" s="653"/>
      <c r="G63" s="653"/>
      <c r="H63" s="653"/>
      <c r="I63" s="653"/>
      <c r="J63" s="653"/>
      <c r="K63" s="653"/>
      <c r="L63" s="653"/>
      <c r="M63" s="653"/>
      <c r="N63" s="653"/>
      <c r="O63" s="653"/>
      <c r="P63" s="653"/>
      <c r="Q63" s="653"/>
    </row>
    <row r="64" spans="1:18" x14ac:dyDescent="0.2">
      <c r="A64" s="250"/>
      <c r="B64" s="250"/>
      <c r="C64" s="250"/>
    </row>
    <row r="65" spans="1:17" ht="23.25" customHeight="1" x14ac:dyDescent="0.2">
      <c r="A65" s="653" t="s">
        <v>604</v>
      </c>
      <c r="B65" s="653"/>
      <c r="C65" s="653"/>
      <c r="D65" s="653"/>
      <c r="E65" s="653"/>
      <c r="F65" s="653"/>
      <c r="G65" s="653"/>
      <c r="H65" s="653"/>
      <c r="I65" s="653"/>
      <c r="J65" s="653"/>
      <c r="K65" s="653"/>
      <c r="L65" s="653"/>
      <c r="M65" s="653"/>
      <c r="N65" s="653"/>
      <c r="O65" s="653"/>
      <c r="P65" s="653"/>
      <c r="Q65" s="653"/>
    </row>
    <row r="66" spans="1:17" x14ac:dyDescent="0.2">
      <c r="A66" s="650" t="s">
        <v>109</v>
      </c>
      <c r="B66" s="650"/>
      <c r="C66" s="650"/>
      <c r="D66" s="650"/>
      <c r="E66" s="650"/>
      <c r="F66" s="650"/>
      <c r="G66" s="650"/>
      <c r="H66" s="650"/>
      <c r="I66" s="650"/>
      <c r="J66" s="650"/>
      <c r="K66" s="650"/>
      <c r="L66" s="650"/>
      <c r="M66" s="650"/>
      <c r="N66" s="650"/>
      <c r="O66" s="650"/>
      <c r="P66" s="650"/>
      <c r="Q66" s="650"/>
    </row>
    <row r="67" spans="1:17" ht="11.25" customHeight="1" x14ac:dyDescent="0.2">
      <c r="A67" s="650" t="s">
        <v>110</v>
      </c>
      <c r="B67" s="650"/>
      <c r="C67" s="650"/>
      <c r="D67" s="650"/>
      <c r="E67" s="650"/>
      <c r="F67" s="650"/>
      <c r="G67" s="650"/>
      <c r="H67" s="650"/>
      <c r="I67" s="650"/>
      <c r="J67" s="650"/>
      <c r="K67" s="650"/>
      <c r="L67" s="650"/>
      <c r="M67" s="650"/>
      <c r="N67" s="650"/>
      <c r="O67" s="650"/>
      <c r="P67" s="650"/>
      <c r="Q67" s="650"/>
    </row>
    <row r="68" spans="1:17" x14ac:dyDescent="0.2">
      <c r="A68" s="650" t="s">
        <v>35</v>
      </c>
      <c r="B68" s="650"/>
      <c r="C68" s="650"/>
      <c r="D68" s="650"/>
      <c r="E68" s="650"/>
      <c r="F68" s="650"/>
      <c r="G68" s="650"/>
      <c r="H68" s="650"/>
      <c r="I68" s="650"/>
      <c r="J68" s="650"/>
      <c r="K68" s="650"/>
      <c r="L68" s="650"/>
      <c r="M68" s="650"/>
      <c r="N68" s="650"/>
      <c r="O68" s="650"/>
      <c r="P68" s="650"/>
      <c r="Q68" s="650"/>
    </row>
    <row r="69" spans="1:17" x14ac:dyDescent="0.2">
      <c r="A69" s="250"/>
      <c r="B69" s="250"/>
      <c r="C69" s="250"/>
    </row>
    <row r="70" spans="1:17" x14ac:dyDescent="0.2">
      <c r="A70" s="650" t="s">
        <v>14</v>
      </c>
      <c r="B70" s="650"/>
      <c r="C70" s="650"/>
      <c r="D70" s="650"/>
      <c r="E70" s="650"/>
      <c r="F70" s="650"/>
      <c r="G70" s="650"/>
      <c r="H70" s="650"/>
      <c r="I70" s="650"/>
      <c r="J70" s="650"/>
      <c r="K70" s="650"/>
      <c r="L70" s="650"/>
      <c r="M70" s="650"/>
      <c r="N70" s="650"/>
      <c r="O70" s="650"/>
      <c r="P70" s="650"/>
      <c r="Q70" s="650"/>
    </row>
  </sheetData>
  <mergeCells count="33">
    <mergeCell ref="A56:Q56"/>
    <mergeCell ref="A1:E1"/>
    <mergeCell ref="N6:Q6"/>
    <mergeCell ref="A66:Q66"/>
    <mergeCell ref="A68:Q68"/>
    <mergeCell ref="A62:Q62"/>
    <mergeCell ref="A67:Q67"/>
    <mergeCell ref="A63:Q63"/>
    <mergeCell ref="A3:B3"/>
    <mergeCell ref="A4:B4"/>
    <mergeCell ref="D6:G6"/>
    <mergeCell ref="I6:L6"/>
    <mergeCell ref="A9:B9"/>
    <mergeCell ref="A57:Q57"/>
    <mergeCell ref="A65:Q65"/>
    <mergeCell ref="A58:Q58"/>
    <mergeCell ref="A60:Q60"/>
    <mergeCell ref="A70:Q70"/>
    <mergeCell ref="A24:B24"/>
    <mergeCell ref="A11:B11"/>
    <mergeCell ref="A13:B13"/>
    <mergeCell ref="A20:B20"/>
    <mergeCell ref="A22:B22"/>
    <mergeCell ref="A59:Q59"/>
    <mergeCell ref="A31:B31"/>
    <mergeCell ref="A33:B33"/>
    <mergeCell ref="A35:B35"/>
    <mergeCell ref="A42:B42"/>
    <mergeCell ref="A44:B44"/>
    <mergeCell ref="A46:B46"/>
    <mergeCell ref="A54:Q54"/>
    <mergeCell ref="A61:Q61"/>
    <mergeCell ref="A55:Q55"/>
  </mergeCells>
  <hyperlinks>
    <hyperlink ref="A1:E1" location="INDEX!A1" display="Back to index"/>
  </hyperlinks>
  <pageMargins left="0.70866141732283472" right="0.70866141732283472" top="0.74803149606299213" bottom="0.74803149606299213" header="0.31496062992125984" footer="0.31496062992125984"/>
  <pageSetup paperSize="8" scale="9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pageSetUpPr fitToPage="1"/>
  </sheetPr>
  <dimension ref="A1:GS193"/>
  <sheetViews>
    <sheetView zoomScaleNormal="100" zoomScaleSheetLayoutView="100" zoomScalePageLayoutView="14" workbookViewId="0">
      <selection sqref="A1:E1"/>
    </sheetView>
  </sheetViews>
  <sheetFormatPr defaultColWidth="9.140625" defaultRowHeight="11.25" x14ac:dyDescent="0.2"/>
  <cols>
    <col min="1" max="1" width="8.85546875" style="5" customWidth="1"/>
    <col min="2" max="2" width="3.85546875" style="5" customWidth="1"/>
    <col min="3" max="3" width="33.28515625" style="5" customWidth="1"/>
    <col min="4" max="4" width="2.7109375" style="5" customWidth="1"/>
    <col min="5" max="5" width="10.7109375" style="5" customWidth="1"/>
    <col min="6" max="6" width="17.140625" style="235" customWidth="1"/>
    <col min="7" max="7" width="2.7109375" style="5" customWidth="1"/>
    <col min="8" max="8" width="16.85546875" style="5" customWidth="1"/>
    <col min="9" max="9" width="16.7109375" style="5" customWidth="1"/>
    <col min="10" max="10" width="16.85546875" style="5" customWidth="1"/>
    <col min="11" max="11" width="1.42578125" style="5" customWidth="1"/>
    <col min="12" max="16384" width="9.140625" style="5"/>
  </cols>
  <sheetData>
    <row r="1" spans="1:201" s="601" customFormat="1" ht="15" x14ac:dyDescent="0.25">
      <c r="A1" s="611" t="s">
        <v>668</v>
      </c>
      <c r="B1" s="611"/>
      <c r="C1" s="611"/>
      <c r="D1" s="611"/>
      <c r="E1" s="611"/>
      <c r="F1" s="235"/>
    </row>
    <row r="2" spans="1:201" ht="14.25" x14ac:dyDescent="0.2">
      <c r="A2" s="657" t="s">
        <v>568</v>
      </c>
      <c r="B2" s="657"/>
      <c r="C2" s="657"/>
      <c r="D2" s="657"/>
      <c r="E2" s="657"/>
      <c r="F2" s="657"/>
      <c r="G2" s="657"/>
      <c r="H2" s="657"/>
      <c r="I2" s="657"/>
      <c r="J2" s="657"/>
      <c r="K2" s="251"/>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c r="AN2" s="252"/>
      <c r="AO2" s="252"/>
      <c r="AP2" s="252"/>
      <c r="AQ2" s="252"/>
      <c r="AR2" s="252"/>
      <c r="AS2" s="252"/>
      <c r="AT2" s="252"/>
      <c r="AU2" s="252"/>
      <c r="AV2" s="252"/>
      <c r="AW2" s="252"/>
      <c r="AX2" s="252"/>
      <c r="AY2" s="252"/>
      <c r="AZ2" s="252"/>
      <c r="BA2" s="252"/>
      <c r="BB2" s="252"/>
      <c r="BC2" s="252"/>
      <c r="BD2" s="252"/>
      <c r="BE2" s="252"/>
      <c r="BF2" s="252"/>
      <c r="BG2" s="252"/>
      <c r="BH2" s="252"/>
      <c r="BI2" s="252"/>
      <c r="BJ2" s="252"/>
      <c r="BK2" s="252"/>
      <c r="BL2" s="252"/>
      <c r="BM2" s="252"/>
      <c r="BN2" s="252"/>
      <c r="BO2" s="252"/>
      <c r="BP2" s="252"/>
      <c r="BQ2" s="252"/>
      <c r="BR2" s="252"/>
      <c r="BS2" s="252"/>
      <c r="BT2" s="252"/>
      <c r="BU2" s="252"/>
      <c r="BV2" s="252"/>
      <c r="BW2" s="252"/>
      <c r="BX2" s="252"/>
      <c r="BY2" s="252"/>
      <c r="BZ2" s="252"/>
      <c r="CA2" s="252"/>
      <c r="CB2" s="252"/>
      <c r="CC2" s="252"/>
      <c r="CD2" s="252"/>
      <c r="CE2" s="252"/>
      <c r="CF2" s="252"/>
      <c r="CG2" s="252"/>
      <c r="CH2" s="252"/>
      <c r="CI2" s="252"/>
      <c r="CJ2" s="252"/>
      <c r="CK2" s="252"/>
      <c r="CL2" s="252"/>
      <c r="CM2" s="252"/>
      <c r="CN2" s="252"/>
      <c r="CO2" s="252"/>
      <c r="CP2" s="252"/>
      <c r="CQ2" s="252"/>
      <c r="CR2" s="252"/>
      <c r="CS2" s="252"/>
      <c r="CT2" s="252"/>
      <c r="CU2" s="252"/>
      <c r="CV2" s="252"/>
      <c r="CW2" s="252"/>
      <c r="CX2" s="252"/>
      <c r="CY2" s="252"/>
      <c r="CZ2" s="252"/>
      <c r="DA2" s="252"/>
      <c r="DB2" s="252"/>
      <c r="DC2" s="252"/>
      <c r="DD2" s="252"/>
      <c r="DE2" s="252"/>
      <c r="DF2" s="252"/>
      <c r="DG2" s="252"/>
      <c r="DH2" s="252"/>
      <c r="DI2" s="252"/>
      <c r="DJ2" s="252"/>
      <c r="DK2" s="252"/>
      <c r="DL2" s="252"/>
      <c r="DM2" s="252"/>
      <c r="DN2" s="252"/>
      <c r="DO2" s="252"/>
      <c r="DP2" s="252"/>
      <c r="DQ2" s="252"/>
      <c r="DR2" s="252"/>
      <c r="DS2" s="252"/>
      <c r="DT2" s="252"/>
      <c r="DU2" s="252"/>
      <c r="DV2" s="252"/>
      <c r="DW2" s="252"/>
      <c r="DX2" s="252"/>
      <c r="DY2" s="252"/>
      <c r="DZ2" s="252"/>
      <c r="EA2" s="252"/>
      <c r="EB2" s="252"/>
      <c r="EC2" s="252"/>
      <c r="ED2" s="252"/>
      <c r="EE2" s="252"/>
      <c r="EF2" s="252"/>
      <c r="EG2" s="252"/>
      <c r="EH2" s="252"/>
      <c r="EI2" s="252"/>
      <c r="EJ2" s="252"/>
      <c r="EK2" s="252"/>
      <c r="EL2" s="252"/>
      <c r="EM2" s="252"/>
      <c r="EN2" s="252"/>
      <c r="EO2" s="252"/>
      <c r="EP2" s="252"/>
      <c r="EQ2" s="252"/>
      <c r="ER2" s="252"/>
      <c r="ES2" s="252"/>
      <c r="ET2" s="252"/>
      <c r="EU2" s="252"/>
      <c r="EV2" s="252"/>
      <c r="EW2" s="252"/>
      <c r="EX2" s="252"/>
      <c r="EY2" s="252"/>
      <c r="EZ2" s="252"/>
      <c r="FA2" s="252"/>
      <c r="FB2" s="252"/>
      <c r="FC2" s="252"/>
      <c r="FD2" s="252"/>
      <c r="FE2" s="252"/>
      <c r="FF2" s="252"/>
      <c r="FG2" s="252"/>
      <c r="FH2" s="252"/>
      <c r="FI2" s="252"/>
      <c r="FJ2" s="252"/>
      <c r="FK2" s="252"/>
      <c r="FL2" s="252"/>
      <c r="FM2" s="252"/>
      <c r="FN2" s="252"/>
      <c r="FO2" s="252"/>
      <c r="FP2" s="252"/>
      <c r="FQ2" s="252"/>
      <c r="FR2" s="252"/>
      <c r="FS2" s="252"/>
      <c r="FT2" s="252"/>
      <c r="FU2" s="252"/>
      <c r="FV2" s="252"/>
      <c r="FW2" s="252"/>
      <c r="FX2" s="252"/>
      <c r="FY2" s="252"/>
      <c r="FZ2" s="252"/>
      <c r="GA2" s="252"/>
      <c r="GB2" s="252"/>
      <c r="GC2" s="252"/>
      <c r="GD2" s="252"/>
      <c r="GE2" s="252"/>
      <c r="GF2" s="252"/>
      <c r="GG2" s="252"/>
      <c r="GH2" s="252"/>
      <c r="GI2" s="252"/>
      <c r="GJ2" s="252"/>
      <c r="GK2" s="252"/>
      <c r="GL2" s="252"/>
      <c r="GM2" s="252"/>
      <c r="GN2" s="252"/>
      <c r="GO2" s="252"/>
      <c r="GP2" s="252"/>
      <c r="GQ2" s="252"/>
      <c r="GR2" s="252"/>
      <c r="GS2" s="252"/>
    </row>
    <row r="3" spans="1:201" ht="12.75" x14ac:dyDescent="0.2">
      <c r="A3" s="657" t="s">
        <v>86</v>
      </c>
      <c r="B3" s="657"/>
      <c r="C3" s="657"/>
      <c r="D3" s="657"/>
      <c r="E3" s="657"/>
      <c r="F3" s="657"/>
      <c r="G3" s="657"/>
      <c r="H3" s="657"/>
      <c r="I3" s="657"/>
      <c r="J3" s="657"/>
      <c r="K3" s="252"/>
      <c r="L3" s="252"/>
      <c r="M3" s="252"/>
      <c r="N3" s="252"/>
      <c r="O3" s="252"/>
      <c r="P3" s="252"/>
      <c r="Q3" s="252"/>
      <c r="R3" s="252"/>
      <c r="S3" s="252"/>
      <c r="T3" s="252"/>
      <c r="U3" s="252"/>
      <c r="V3" s="252"/>
      <c r="W3" s="252"/>
      <c r="X3" s="252"/>
      <c r="Y3" s="252"/>
      <c r="Z3" s="252"/>
      <c r="AA3" s="252"/>
      <c r="AB3" s="252"/>
      <c r="AC3" s="252"/>
      <c r="AD3" s="252"/>
      <c r="AE3" s="252"/>
      <c r="AF3" s="252"/>
      <c r="AG3" s="252"/>
      <c r="AH3" s="252"/>
      <c r="AI3" s="252"/>
      <c r="AJ3" s="252"/>
      <c r="AK3" s="252"/>
      <c r="AL3" s="252"/>
      <c r="AM3" s="252"/>
      <c r="AN3" s="252"/>
      <c r="AO3" s="252"/>
      <c r="AP3" s="252"/>
      <c r="AQ3" s="252"/>
      <c r="AR3" s="252"/>
      <c r="AS3" s="252"/>
      <c r="AT3" s="252"/>
      <c r="AU3" s="252"/>
      <c r="AV3" s="252"/>
      <c r="AW3" s="252"/>
      <c r="AX3" s="252"/>
      <c r="AY3" s="252"/>
      <c r="AZ3" s="252"/>
      <c r="BA3" s="252"/>
      <c r="BB3" s="252"/>
      <c r="BC3" s="252"/>
      <c r="BD3" s="252"/>
      <c r="BE3" s="252"/>
      <c r="BF3" s="252"/>
      <c r="BG3" s="252"/>
      <c r="BH3" s="252"/>
      <c r="BI3" s="252"/>
      <c r="BJ3" s="252"/>
      <c r="BK3" s="252"/>
      <c r="BL3" s="252"/>
      <c r="BM3" s="252"/>
      <c r="BN3" s="252"/>
      <c r="BO3" s="252"/>
      <c r="BP3" s="252"/>
      <c r="BQ3" s="252"/>
      <c r="BR3" s="252"/>
      <c r="BS3" s="252"/>
      <c r="BT3" s="252"/>
      <c r="BU3" s="252"/>
      <c r="BV3" s="252"/>
      <c r="BW3" s="252"/>
      <c r="BX3" s="252"/>
      <c r="BY3" s="252"/>
      <c r="BZ3" s="252"/>
      <c r="CA3" s="252"/>
      <c r="CB3" s="252"/>
      <c r="CC3" s="252"/>
      <c r="CD3" s="252"/>
      <c r="CE3" s="252"/>
      <c r="CF3" s="252"/>
      <c r="CG3" s="252"/>
      <c r="CH3" s="252"/>
      <c r="CI3" s="252"/>
      <c r="CJ3" s="252"/>
      <c r="CK3" s="252"/>
      <c r="CL3" s="252"/>
      <c r="CM3" s="252"/>
      <c r="CN3" s="252"/>
      <c r="CO3" s="252"/>
      <c r="CP3" s="252"/>
      <c r="CQ3" s="252"/>
      <c r="CR3" s="252"/>
      <c r="CS3" s="252"/>
      <c r="CT3" s="252"/>
      <c r="CU3" s="252"/>
      <c r="CV3" s="252"/>
      <c r="CW3" s="252"/>
      <c r="CX3" s="252"/>
      <c r="CY3" s="252"/>
      <c r="CZ3" s="252"/>
      <c r="DA3" s="252"/>
      <c r="DB3" s="252"/>
      <c r="DC3" s="252"/>
      <c r="DD3" s="252"/>
      <c r="DE3" s="252"/>
      <c r="DF3" s="252"/>
      <c r="DG3" s="252"/>
      <c r="DH3" s="252"/>
      <c r="DI3" s="252"/>
      <c r="DJ3" s="252"/>
      <c r="DK3" s="252"/>
      <c r="DL3" s="252"/>
      <c r="DM3" s="252"/>
      <c r="DN3" s="252"/>
      <c r="DO3" s="252"/>
      <c r="DP3" s="252"/>
      <c r="DQ3" s="252"/>
      <c r="DR3" s="252"/>
      <c r="DS3" s="252"/>
      <c r="DT3" s="252"/>
      <c r="DU3" s="252"/>
      <c r="DV3" s="252"/>
      <c r="DW3" s="252"/>
      <c r="DX3" s="252"/>
      <c r="DY3" s="252"/>
      <c r="DZ3" s="252"/>
      <c r="EA3" s="252"/>
      <c r="EB3" s="252"/>
      <c r="EC3" s="252"/>
      <c r="ED3" s="252"/>
      <c r="EE3" s="252"/>
      <c r="EF3" s="252"/>
      <c r="EG3" s="252"/>
      <c r="EH3" s="252"/>
      <c r="EI3" s="252"/>
      <c r="EJ3" s="252"/>
      <c r="EK3" s="252"/>
      <c r="EL3" s="252"/>
      <c r="EM3" s="252"/>
      <c r="EN3" s="252"/>
      <c r="EO3" s="252"/>
      <c r="EP3" s="252"/>
      <c r="EQ3" s="252"/>
      <c r="ER3" s="252"/>
      <c r="ES3" s="252"/>
      <c r="ET3" s="252"/>
      <c r="EU3" s="252"/>
      <c r="EV3" s="252"/>
      <c r="EW3" s="252"/>
      <c r="EX3" s="252"/>
      <c r="EY3" s="252"/>
      <c r="EZ3" s="252"/>
      <c r="FA3" s="252"/>
      <c r="FB3" s="252"/>
      <c r="FC3" s="252"/>
      <c r="FD3" s="252"/>
      <c r="FE3" s="252"/>
      <c r="FF3" s="252"/>
      <c r="FG3" s="252"/>
      <c r="FH3" s="252"/>
      <c r="FI3" s="252"/>
      <c r="FJ3" s="252"/>
      <c r="FK3" s="252"/>
      <c r="FL3" s="252"/>
      <c r="FM3" s="252"/>
      <c r="FN3" s="252"/>
      <c r="FO3" s="252"/>
      <c r="FP3" s="252"/>
      <c r="FQ3" s="252"/>
      <c r="FR3" s="252"/>
      <c r="FS3" s="252"/>
      <c r="FT3" s="252"/>
      <c r="FU3" s="252"/>
      <c r="FV3" s="252"/>
      <c r="FW3" s="252"/>
      <c r="FX3" s="252"/>
      <c r="FY3" s="252"/>
      <c r="FZ3" s="252"/>
      <c r="GA3" s="252"/>
      <c r="GB3" s="252"/>
      <c r="GC3" s="252"/>
      <c r="GD3" s="252"/>
      <c r="GE3" s="252"/>
      <c r="GF3" s="252"/>
      <c r="GG3" s="252"/>
      <c r="GH3" s="252"/>
      <c r="GI3" s="252"/>
      <c r="GJ3" s="252"/>
      <c r="GK3" s="252"/>
      <c r="GL3" s="252"/>
      <c r="GM3" s="252"/>
      <c r="GN3" s="252"/>
      <c r="GO3" s="252"/>
      <c r="GP3" s="252"/>
      <c r="GQ3" s="252"/>
      <c r="GR3" s="252"/>
      <c r="GS3" s="252"/>
    </row>
    <row r="4" spans="1:201" ht="12.75" x14ac:dyDescent="0.2">
      <c r="A4" s="657" t="s">
        <v>18</v>
      </c>
      <c r="B4" s="657"/>
      <c r="C4" s="657"/>
      <c r="D4" s="657"/>
      <c r="E4" s="657"/>
      <c r="F4" s="657"/>
      <c r="G4" s="657"/>
      <c r="H4" s="657"/>
      <c r="I4" s="657"/>
      <c r="J4" s="657"/>
      <c r="K4" s="252"/>
      <c r="L4" s="252"/>
      <c r="M4" s="252"/>
      <c r="N4" s="252"/>
      <c r="O4" s="252"/>
      <c r="P4" s="252"/>
      <c r="Q4" s="252"/>
      <c r="R4" s="252"/>
      <c r="S4" s="252"/>
      <c r="T4" s="252"/>
      <c r="U4" s="252"/>
      <c r="V4" s="252"/>
      <c r="W4" s="252"/>
      <c r="X4" s="252"/>
      <c r="Y4" s="252"/>
      <c r="Z4" s="252"/>
      <c r="AA4" s="252"/>
      <c r="AB4" s="252"/>
      <c r="AC4" s="252"/>
      <c r="AD4" s="252"/>
      <c r="AE4" s="252"/>
      <c r="AF4" s="252"/>
      <c r="AG4" s="252"/>
      <c r="AH4" s="252"/>
      <c r="AI4" s="252"/>
      <c r="AJ4" s="252"/>
      <c r="AK4" s="252"/>
      <c r="AL4" s="252"/>
      <c r="AM4" s="252"/>
      <c r="AN4" s="252"/>
      <c r="AO4" s="252"/>
      <c r="AP4" s="252"/>
      <c r="AQ4" s="252"/>
      <c r="AR4" s="252"/>
      <c r="AS4" s="252"/>
      <c r="AT4" s="252"/>
      <c r="AU4" s="252"/>
      <c r="AV4" s="252"/>
      <c r="AW4" s="252"/>
      <c r="AX4" s="252"/>
      <c r="AY4" s="252"/>
      <c r="AZ4" s="252"/>
      <c r="BA4" s="252"/>
      <c r="BB4" s="252"/>
      <c r="BC4" s="252"/>
      <c r="BD4" s="252"/>
      <c r="BE4" s="252"/>
      <c r="BF4" s="252"/>
      <c r="BG4" s="252"/>
      <c r="BH4" s="252"/>
      <c r="BI4" s="252"/>
      <c r="BJ4" s="252"/>
      <c r="BK4" s="252"/>
      <c r="BL4" s="252"/>
      <c r="BM4" s="252"/>
      <c r="BN4" s="252"/>
      <c r="BO4" s="252"/>
      <c r="BP4" s="252"/>
      <c r="BQ4" s="252"/>
      <c r="BR4" s="252"/>
      <c r="BS4" s="252"/>
      <c r="BT4" s="252"/>
      <c r="BU4" s="252"/>
      <c r="BV4" s="252"/>
      <c r="BW4" s="252"/>
      <c r="BX4" s="252"/>
      <c r="BY4" s="252"/>
      <c r="BZ4" s="252"/>
      <c r="CA4" s="252"/>
      <c r="CB4" s="252"/>
      <c r="CC4" s="252"/>
      <c r="CD4" s="252"/>
      <c r="CE4" s="252"/>
      <c r="CF4" s="252"/>
      <c r="CG4" s="252"/>
      <c r="CH4" s="252"/>
      <c r="CI4" s="252"/>
      <c r="CJ4" s="252"/>
      <c r="CK4" s="252"/>
      <c r="CL4" s="252"/>
      <c r="CM4" s="252"/>
      <c r="CN4" s="252"/>
      <c r="CO4" s="252"/>
      <c r="CP4" s="252"/>
      <c r="CQ4" s="252"/>
      <c r="CR4" s="252"/>
      <c r="CS4" s="252"/>
      <c r="CT4" s="252"/>
      <c r="CU4" s="252"/>
      <c r="CV4" s="252"/>
      <c r="CW4" s="252"/>
      <c r="CX4" s="252"/>
      <c r="CY4" s="252"/>
      <c r="CZ4" s="252"/>
      <c r="DA4" s="252"/>
      <c r="DB4" s="252"/>
      <c r="DC4" s="252"/>
      <c r="DD4" s="252"/>
      <c r="DE4" s="252"/>
      <c r="DF4" s="252"/>
      <c r="DG4" s="252"/>
      <c r="DH4" s="252"/>
      <c r="DI4" s="252"/>
      <c r="DJ4" s="252"/>
      <c r="DK4" s="252"/>
      <c r="DL4" s="252"/>
      <c r="DM4" s="252"/>
      <c r="DN4" s="252"/>
      <c r="DO4" s="252"/>
      <c r="DP4" s="252"/>
      <c r="DQ4" s="252"/>
      <c r="DR4" s="252"/>
      <c r="DS4" s="252"/>
      <c r="DT4" s="252"/>
      <c r="DU4" s="252"/>
      <c r="DV4" s="252"/>
      <c r="DW4" s="252"/>
      <c r="DX4" s="252"/>
      <c r="DY4" s="252"/>
      <c r="DZ4" s="252"/>
      <c r="EA4" s="252"/>
      <c r="EB4" s="252"/>
      <c r="EC4" s="252"/>
      <c r="ED4" s="252"/>
      <c r="EE4" s="252"/>
      <c r="EF4" s="252"/>
      <c r="EG4" s="252"/>
      <c r="EH4" s="252"/>
      <c r="EI4" s="252"/>
      <c r="EJ4" s="252"/>
      <c r="EK4" s="252"/>
      <c r="EL4" s="252"/>
      <c r="EM4" s="252"/>
      <c r="EN4" s="252"/>
      <c r="EO4" s="252"/>
      <c r="EP4" s="252"/>
      <c r="EQ4" s="252"/>
      <c r="ER4" s="252"/>
      <c r="ES4" s="252"/>
      <c r="ET4" s="252"/>
      <c r="EU4" s="252"/>
      <c r="EV4" s="252"/>
      <c r="EW4" s="252"/>
      <c r="EX4" s="252"/>
      <c r="EY4" s="252"/>
      <c r="EZ4" s="252"/>
      <c r="FA4" s="252"/>
      <c r="FB4" s="252"/>
      <c r="FC4" s="252"/>
      <c r="FD4" s="252"/>
      <c r="FE4" s="252"/>
      <c r="FF4" s="252"/>
      <c r="FG4" s="252"/>
      <c r="FH4" s="252"/>
      <c r="FI4" s="252"/>
      <c r="FJ4" s="252"/>
      <c r="FK4" s="252"/>
      <c r="FL4" s="252"/>
      <c r="FM4" s="252"/>
      <c r="FN4" s="252"/>
      <c r="FO4" s="252"/>
      <c r="FP4" s="252"/>
      <c r="FQ4" s="252"/>
      <c r="FR4" s="252"/>
      <c r="FS4" s="252"/>
      <c r="FT4" s="252"/>
      <c r="FU4" s="252"/>
      <c r="FV4" s="252"/>
      <c r="FW4" s="252"/>
      <c r="FX4" s="252"/>
      <c r="FY4" s="252"/>
      <c r="FZ4" s="252"/>
      <c r="GA4" s="252"/>
      <c r="GB4" s="252"/>
      <c r="GC4" s="252"/>
      <c r="GD4" s="252"/>
      <c r="GE4" s="252"/>
      <c r="GF4" s="252"/>
      <c r="GG4" s="252"/>
      <c r="GH4" s="252"/>
      <c r="GI4" s="252"/>
      <c r="GJ4" s="252"/>
      <c r="GK4" s="252"/>
      <c r="GL4" s="252"/>
      <c r="GM4" s="252"/>
      <c r="GN4" s="252"/>
      <c r="GO4" s="252"/>
      <c r="GP4" s="252"/>
      <c r="GQ4" s="252"/>
      <c r="GR4" s="252"/>
      <c r="GS4" s="252"/>
    </row>
    <row r="5" spans="1:201" x14ac:dyDescent="0.2">
      <c r="A5" s="30"/>
      <c r="B5" s="30"/>
      <c r="C5" s="30"/>
      <c r="D5" s="30"/>
      <c r="F5" s="253"/>
      <c r="G5" s="253"/>
      <c r="H5" s="30"/>
      <c r="I5" s="30"/>
      <c r="J5" s="30"/>
      <c r="K5" s="30"/>
    </row>
    <row r="6" spans="1:201" ht="11.25" customHeight="1" x14ac:dyDescent="0.2">
      <c r="A6" s="641" t="s">
        <v>111</v>
      </c>
      <c r="B6" s="641"/>
      <c r="C6" s="254"/>
      <c r="E6" s="658" t="s">
        <v>112</v>
      </c>
      <c r="F6" s="660" t="s">
        <v>569</v>
      </c>
      <c r="G6" s="255"/>
      <c r="H6" s="640" t="s">
        <v>570</v>
      </c>
      <c r="I6" s="640"/>
      <c r="J6" s="640"/>
      <c r="K6" s="30"/>
    </row>
    <row r="7" spans="1:201" ht="24.75" customHeight="1" x14ac:dyDescent="0.2">
      <c r="A7" s="643"/>
      <c r="B7" s="643"/>
      <c r="C7" s="256"/>
      <c r="D7" s="257"/>
      <c r="E7" s="659"/>
      <c r="F7" s="661"/>
      <c r="G7" s="258"/>
      <c r="H7" s="259" t="s">
        <v>7</v>
      </c>
      <c r="I7" s="259" t="s">
        <v>8</v>
      </c>
      <c r="J7" s="259" t="s">
        <v>9</v>
      </c>
      <c r="K7" s="260"/>
    </row>
    <row r="8" spans="1:201" s="172" customFormat="1" x14ac:dyDescent="0.2">
      <c r="D8" s="261"/>
      <c r="F8" s="262"/>
      <c r="H8" s="263"/>
      <c r="I8" s="263"/>
      <c r="J8" s="263"/>
    </row>
    <row r="9" spans="1:201" x14ac:dyDescent="0.2">
      <c r="A9" s="264"/>
      <c r="B9" s="264"/>
      <c r="C9" s="265" t="s">
        <v>113</v>
      </c>
      <c r="D9" s="265"/>
      <c r="E9" s="548" t="s">
        <v>114</v>
      </c>
      <c r="F9" s="267">
        <v>1910</v>
      </c>
      <c r="G9" s="267"/>
      <c r="H9" s="549">
        <v>71</v>
      </c>
      <c r="I9" s="549">
        <v>63</v>
      </c>
      <c r="J9" s="549">
        <v>73</v>
      </c>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row>
    <row r="10" spans="1:201" x14ac:dyDescent="0.2">
      <c r="A10" s="268"/>
      <c r="B10" s="268"/>
      <c r="C10" s="269"/>
      <c r="D10" s="270"/>
      <c r="E10" s="548"/>
      <c r="F10" s="234"/>
      <c r="G10" s="234"/>
      <c r="H10" s="244"/>
      <c r="I10" s="244"/>
      <c r="J10" s="244"/>
    </row>
    <row r="11" spans="1:201" s="18" customFormat="1" x14ac:dyDescent="0.2">
      <c r="A11" s="264"/>
      <c r="B11" s="264"/>
      <c r="C11" s="265" t="s">
        <v>115</v>
      </c>
      <c r="D11" s="265"/>
      <c r="E11" s="548" t="s">
        <v>57</v>
      </c>
      <c r="F11" s="267">
        <v>130</v>
      </c>
      <c r="G11" s="267"/>
      <c r="H11" s="549">
        <v>75</v>
      </c>
      <c r="I11" s="549">
        <v>67</v>
      </c>
      <c r="J11" s="549">
        <v>73</v>
      </c>
    </row>
    <row r="12" spans="1:201" x14ac:dyDescent="0.2">
      <c r="A12" s="268" t="s">
        <v>116</v>
      </c>
      <c r="B12" s="268">
        <v>841</v>
      </c>
      <c r="C12" s="270" t="s">
        <v>117</v>
      </c>
      <c r="D12" s="270"/>
      <c r="E12" s="248" t="s">
        <v>118</v>
      </c>
      <c r="F12" s="234">
        <v>5</v>
      </c>
      <c r="G12" s="234"/>
      <c r="H12" s="550" t="s">
        <v>95</v>
      </c>
      <c r="I12" s="550" t="s">
        <v>95</v>
      </c>
      <c r="J12" s="550" t="s">
        <v>95</v>
      </c>
    </row>
    <row r="13" spans="1:201" x14ac:dyDescent="0.2">
      <c r="A13" s="268" t="s">
        <v>119</v>
      </c>
      <c r="B13" s="268">
        <v>840</v>
      </c>
      <c r="C13" s="270" t="s">
        <v>120</v>
      </c>
      <c r="D13" s="270"/>
      <c r="E13" s="248" t="s">
        <v>118</v>
      </c>
      <c r="F13" s="234">
        <v>25</v>
      </c>
      <c r="G13" s="234"/>
      <c r="H13" s="550">
        <v>85</v>
      </c>
      <c r="I13" s="550">
        <v>73</v>
      </c>
      <c r="J13" s="550">
        <v>77</v>
      </c>
    </row>
    <row r="14" spans="1:201" x14ac:dyDescent="0.2">
      <c r="A14" s="268" t="s">
        <v>121</v>
      </c>
      <c r="B14" s="268">
        <v>390</v>
      </c>
      <c r="C14" s="270" t="s">
        <v>122</v>
      </c>
      <c r="D14" s="270"/>
      <c r="E14" s="248" t="s">
        <v>118</v>
      </c>
      <c r="F14" s="234">
        <v>10</v>
      </c>
      <c r="G14" s="234"/>
      <c r="H14" s="550" t="s">
        <v>95</v>
      </c>
      <c r="I14" s="550" t="s">
        <v>95</v>
      </c>
      <c r="J14" s="550" t="s">
        <v>95</v>
      </c>
    </row>
    <row r="15" spans="1:201" x14ac:dyDescent="0.2">
      <c r="A15" s="268" t="s">
        <v>123</v>
      </c>
      <c r="B15" s="268">
        <v>805</v>
      </c>
      <c r="C15" s="270" t="s">
        <v>124</v>
      </c>
      <c r="D15" s="270"/>
      <c r="E15" s="248" t="s">
        <v>118</v>
      </c>
      <c r="F15" s="234">
        <v>10</v>
      </c>
      <c r="G15" s="234"/>
      <c r="H15" s="550" t="s">
        <v>95</v>
      </c>
      <c r="I15" s="550" t="s">
        <v>95</v>
      </c>
      <c r="J15" s="550" t="s">
        <v>95</v>
      </c>
    </row>
    <row r="16" spans="1:201" x14ac:dyDescent="0.2">
      <c r="A16" s="268" t="s">
        <v>125</v>
      </c>
      <c r="B16" s="268">
        <v>806</v>
      </c>
      <c r="C16" s="270" t="s">
        <v>126</v>
      </c>
      <c r="D16" s="270"/>
      <c r="E16" s="248" t="s">
        <v>118</v>
      </c>
      <c r="F16" s="234">
        <v>10</v>
      </c>
      <c r="G16" s="234"/>
      <c r="H16" s="550" t="s">
        <v>95</v>
      </c>
      <c r="I16" s="550" t="s">
        <v>95</v>
      </c>
      <c r="J16" s="550" t="s">
        <v>95</v>
      </c>
    </row>
    <row r="17" spans="1:10" x14ac:dyDescent="0.2">
      <c r="A17" s="268" t="s">
        <v>127</v>
      </c>
      <c r="B17" s="268">
        <v>391</v>
      </c>
      <c r="C17" s="270" t="s">
        <v>128</v>
      </c>
      <c r="D17" s="270"/>
      <c r="E17" s="248" t="s">
        <v>118</v>
      </c>
      <c r="F17" s="234">
        <v>10</v>
      </c>
      <c r="G17" s="234"/>
      <c r="H17" s="550" t="s">
        <v>95</v>
      </c>
      <c r="I17" s="550" t="s">
        <v>95</v>
      </c>
      <c r="J17" s="550" t="s">
        <v>95</v>
      </c>
    </row>
    <row r="18" spans="1:10" x14ac:dyDescent="0.2">
      <c r="A18" s="268" t="s">
        <v>129</v>
      </c>
      <c r="B18" s="268">
        <v>392</v>
      </c>
      <c r="C18" s="270" t="s">
        <v>130</v>
      </c>
      <c r="D18" s="270"/>
      <c r="E18" s="248" t="s">
        <v>118</v>
      </c>
      <c r="F18" s="234">
        <v>5</v>
      </c>
      <c r="G18" s="234"/>
      <c r="H18" s="550" t="s">
        <v>95</v>
      </c>
      <c r="I18" s="550" t="s">
        <v>95</v>
      </c>
      <c r="J18" s="550" t="s">
        <v>95</v>
      </c>
    </row>
    <row r="19" spans="1:10" x14ac:dyDescent="0.2">
      <c r="A19" s="268" t="s">
        <v>131</v>
      </c>
      <c r="B19" s="268">
        <v>929</v>
      </c>
      <c r="C19" s="270" t="s">
        <v>132</v>
      </c>
      <c r="D19" s="270"/>
      <c r="E19" s="248" t="s">
        <v>118</v>
      </c>
      <c r="F19" s="234">
        <v>10</v>
      </c>
      <c r="G19" s="234"/>
      <c r="H19" s="550">
        <v>75</v>
      </c>
      <c r="I19" s="550">
        <v>58</v>
      </c>
      <c r="J19" s="550">
        <v>75</v>
      </c>
    </row>
    <row r="20" spans="1:10" x14ac:dyDescent="0.2">
      <c r="A20" s="268" t="s">
        <v>133</v>
      </c>
      <c r="B20" s="268">
        <v>807</v>
      </c>
      <c r="C20" s="270" t="s">
        <v>134</v>
      </c>
      <c r="D20" s="270"/>
      <c r="E20" s="248" t="s">
        <v>118</v>
      </c>
      <c r="F20" s="234">
        <v>5</v>
      </c>
      <c r="G20" s="234"/>
      <c r="H20" s="550" t="s">
        <v>95</v>
      </c>
      <c r="I20" s="550" t="s">
        <v>95</v>
      </c>
      <c r="J20" s="550" t="s">
        <v>95</v>
      </c>
    </row>
    <row r="21" spans="1:10" x14ac:dyDescent="0.2">
      <c r="A21" s="268" t="s">
        <v>135</v>
      </c>
      <c r="B21" s="268">
        <v>393</v>
      </c>
      <c r="C21" s="270" t="s">
        <v>136</v>
      </c>
      <c r="D21" s="270"/>
      <c r="E21" s="248" t="s">
        <v>118</v>
      </c>
      <c r="F21" s="234">
        <v>5</v>
      </c>
      <c r="G21" s="234"/>
      <c r="H21" s="550" t="s">
        <v>95</v>
      </c>
      <c r="I21" s="550" t="s">
        <v>95</v>
      </c>
      <c r="J21" s="550" t="s">
        <v>95</v>
      </c>
    </row>
    <row r="22" spans="1:10" x14ac:dyDescent="0.2">
      <c r="A22" s="268" t="s">
        <v>137</v>
      </c>
      <c r="B22" s="268">
        <v>808</v>
      </c>
      <c r="C22" s="270" t="s">
        <v>138</v>
      </c>
      <c r="D22" s="270"/>
      <c r="E22" s="248" t="s">
        <v>118</v>
      </c>
      <c r="F22" s="234">
        <v>20</v>
      </c>
      <c r="G22" s="234"/>
      <c r="H22" s="550">
        <v>60</v>
      </c>
      <c r="I22" s="550">
        <v>55</v>
      </c>
      <c r="J22" s="550">
        <v>65</v>
      </c>
    </row>
    <row r="23" spans="1:10" x14ac:dyDescent="0.2">
      <c r="A23" s="268" t="s">
        <v>139</v>
      </c>
      <c r="B23" s="268">
        <v>394</v>
      </c>
      <c r="C23" s="270" t="s">
        <v>140</v>
      </c>
      <c r="D23" s="265"/>
      <c r="E23" s="248" t="s">
        <v>118</v>
      </c>
      <c r="F23" s="234">
        <v>15</v>
      </c>
      <c r="G23" s="234"/>
      <c r="H23" s="550">
        <v>79</v>
      </c>
      <c r="I23" s="550">
        <v>71</v>
      </c>
      <c r="J23" s="550">
        <v>79</v>
      </c>
    </row>
    <row r="24" spans="1:10" x14ac:dyDescent="0.2">
      <c r="A24" s="268"/>
      <c r="B24" s="268"/>
      <c r="C24" s="270"/>
      <c r="D24" s="270"/>
      <c r="E24" s="548"/>
      <c r="F24" s="234"/>
      <c r="G24" s="234"/>
      <c r="H24" s="244"/>
      <c r="I24" s="244"/>
      <c r="J24" s="244"/>
    </row>
    <row r="25" spans="1:10" s="18" customFormat="1" x14ac:dyDescent="0.2">
      <c r="A25" s="272"/>
      <c r="B25" s="272"/>
      <c r="C25" s="265" t="s">
        <v>141</v>
      </c>
      <c r="D25" s="265"/>
      <c r="E25" s="548" t="s">
        <v>57</v>
      </c>
      <c r="F25" s="267">
        <v>440</v>
      </c>
      <c r="G25" s="267"/>
      <c r="H25" s="549">
        <v>76</v>
      </c>
      <c r="I25" s="549">
        <v>69</v>
      </c>
      <c r="J25" s="549">
        <v>78</v>
      </c>
    </row>
    <row r="26" spans="1:10" x14ac:dyDescent="0.2">
      <c r="A26" s="268" t="s">
        <v>142</v>
      </c>
      <c r="B26" s="268">
        <v>889</v>
      </c>
      <c r="C26" s="270" t="s">
        <v>143</v>
      </c>
      <c r="D26" s="270"/>
      <c r="E26" s="248" t="s">
        <v>118</v>
      </c>
      <c r="F26" s="234">
        <v>15</v>
      </c>
      <c r="G26" s="234"/>
      <c r="H26" s="550">
        <v>64</v>
      </c>
      <c r="I26" s="550">
        <v>57</v>
      </c>
      <c r="J26" s="550">
        <v>79</v>
      </c>
    </row>
    <row r="27" spans="1:10" x14ac:dyDescent="0.2">
      <c r="A27" s="268" t="s">
        <v>144</v>
      </c>
      <c r="B27" s="268">
        <v>890</v>
      </c>
      <c r="C27" s="270" t="s">
        <v>145</v>
      </c>
      <c r="D27" s="270"/>
      <c r="E27" s="248" t="s">
        <v>118</v>
      </c>
      <c r="F27" s="234">
        <v>15</v>
      </c>
      <c r="G27" s="234"/>
      <c r="H27" s="550">
        <v>75</v>
      </c>
      <c r="I27" s="550">
        <v>75</v>
      </c>
      <c r="J27" s="550">
        <v>75</v>
      </c>
    </row>
    <row r="28" spans="1:10" x14ac:dyDescent="0.2">
      <c r="A28" s="268" t="s">
        <v>146</v>
      </c>
      <c r="B28" s="268">
        <v>350</v>
      </c>
      <c r="C28" s="270" t="s">
        <v>147</v>
      </c>
      <c r="D28" s="270"/>
      <c r="E28" s="248" t="s">
        <v>118</v>
      </c>
      <c r="F28" s="234">
        <v>15</v>
      </c>
      <c r="G28" s="234"/>
      <c r="H28" s="550">
        <v>59</v>
      </c>
      <c r="I28" s="550">
        <v>53</v>
      </c>
      <c r="J28" s="550">
        <v>65</v>
      </c>
    </row>
    <row r="29" spans="1:10" x14ac:dyDescent="0.2">
      <c r="A29" s="268" t="s">
        <v>148</v>
      </c>
      <c r="B29" s="268">
        <v>351</v>
      </c>
      <c r="C29" s="270" t="s">
        <v>149</v>
      </c>
      <c r="D29" s="270"/>
      <c r="E29" s="248" t="s">
        <v>118</v>
      </c>
      <c r="F29" s="234">
        <v>10</v>
      </c>
      <c r="G29" s="234"/>
      <c r="H29" s="550" t="s">
        <v>95</v>
      </c>
      <c r="I29" s="550" t="s">
        <v>95</v>
      </c>
      <c r="J29" s="550" t="s">
        <v>95</v>
      </c>
    </row>
    <row r="30" spans="1:10" x14ac:dyDescent="0.2">
      <c r="A30" s="268" t="s">
        <v>150</v>
      </c>
      <c r="B30" s="268">
        <v>895</v>
      </c>
      <c r="C30" s="273" t="s">
        <v>151</v>
      </c>
      <c r="D30" s="270"/>
      <c r="E30" s="248" t="s">
        <v>118</v>
      </c>
      <c r="F30" s="234">
        <v>5</v>
      </c>
      <c r="G30" s="234"/>
      <c r="H30" s="550" t="s">
        <v>95</v>
      </c>
      <c r="I30" s="550" t="s">
        <v>95</v>
      </c>
      <c r="J30" s="550" t="s">
        <v>95</v>
      </c>
    </row>
    <row r="31" spans="1:10" x14ac:dyDescent="0.2">
      <c r="A31" s="268" t="s">
        <v>152</v>
      </c>
      <c r="B31" s="268">
        <v>896</v>
      </c>
      <c r="C31" s="270" t="s">
        <v>153</v>
      </c>
      <c r="D31" s="270"/>
      <c r="E31" s="248" t="s">
        <v>118</v>
      </c>
      <c r="F31" s="234">
        <v>10</v>
      </c>
      <c r="G31" s="234"/>
      <c r="H31" s="550" t="s">
        <v>95</v>
      </c>
      <c r="I31" s="550" t="s">
        <v>95</v>
      </c>
      <c r="J31" s="550" t="s">
        <v>95</v>
      </c>
    </row>
    <row r="32" spans="1:10" x14ac:dyDescent="0.2">
      <c r="A32" s="268" t="s">
        <v>154</v>
      </c>
      <c r="B32" s="268">
        <v>909</v>
      </c>
      <c r="C32" s="270" t="s">
        <v>155</v>
      </c>
      <c r="D32" s="270"/>
      <c r="E32" s="248" t="s">
        <v>118</v>
      </c>
      <c r="F32" s="234">
        <v>25</v>
      </c>
      <c r="G32" s="234"/>
      <c r="H32" s="550">
        <v>72</v>
      </c>
      <c r="I32" s="550">
        <v>64</v>
      </c>
      <c r="J32" s="550">
        <v>72</v>
      </c>
    </row>
    <row r="33" spans="1:10" x14ac:dyDescent="0.2">
      <c r="A33" s="268" t="s">
        <v>156</v>
      </c>
      <c r="B33" s="268">
        <v>876</v>
      </c>
      <c r="C33" s="270" t="s">
        <v>157</v>
      </c>
      <c r="D33" s="270"/>
      <c r="E33" s="248" t="s">
        <v>118</v>
      </c>
      <c r="F33" s="234">
        <v>10</v>
      </c>
      <c r="G33" s="234"/>
      <c r="H33" s="550" t="s">
        <v>95</v>
      </c>
      <c r="I33" s="550" t="s">
        <v>95</v>
      </c>
      <c r="J33" s="550" t="s">
        <v>95</v>
      </c>
    </row>
    <row r="34" spans="1:10" x14ac:dyDescent="0.2">
      <c r="A34" s="268" t="s">
        <v>158</v>
      </c>
      <c r="B34" s="268">
        <v>340</v>
      </c>
      <c r="C34" s="270" t="s">
        <v>159</v>
      </c>
      <c r="D34" s="270"/>
      <c r="E34" s="248" t="s">
        <v>118</v>
      </c>
      <c r="F34" s="234">
        <v>5</v>
      </c>
      <c r="G34" s="234"/>
      <c r="H34" s="550" t="s">
        <v>95</v>
      </c>
      <c r="I34" s="550" t="s">
        <v>95</v>
      </c>
      <c r="J34" s="550" t="s">
        <v>95</v>
      </c>
    </row>
    <row r="35" spans="1:10" x14ac:dyDescent="0.2">
      <c r="A35" s="268" t="s">
        <v>160</v>
      </c>
      <c r="B35" s="268">
        <v>888</v>
      </c>
      <c r="C35" s="270" t="s">
        <v>161</v>
      </c>
      <c r="D35" s="270"/>
      <c r="E35" s="248" t="s">
        <v>118</v>
      </c>
      <c r="F35" s="234">
        <v>50</v>
      </c>
      <c r="G35" s="234"/>
      <c r="H35" s="550">
        <v>79</v>
      </c>
      <c r="I35" s="550">
        <v>71</v>
      </c>
      <c r="J35" s="550">
        <v>83</v>
      </c>
    </row>
    <row r="36" spans="1:10" x14ac:dyDescent="0.2">
      <c r="A36" s="268" t="s">
        <v>162</v>
      </c>
      <c r="B36" s="268">
        <v>341</v>
      </c>
      <c r="C36" s="270" t="s">
        <v>163</v>
      </c>
      <c r="D36" s="270"/>
      <c r="E36" s="248" t="s">
        <v>118</v>
      </c>
      <c r="F36" s="234">
        <v>25</v>
      </c>
      <c r="G36" s="234"/>
      <c r="H36" s="550">
        <v>72</v>
      </c>
      <c r="I36" s="550">
        <v>64</v>
      </c>
      <c r="J36" s="550">
        <v>76</v>
      </c>
    </row>
    <row r="37" spans="1:10" x14ac:dyDescent="0.2">
      <c r="A37" s="268" t="s">
        <v>164</v>
      </c>
      <c r="B37" s="268">
        <v>352</v>
      </c>
      <c r="C37" s="270" t="s">
        <v>165</v>
      </c>
      <c r="D37" s="270"/>
      <c r="E37" s="248" t="s">
        <v>114</v>
      </c>
      <c r="F37" s="234">
        <v>55</v>
      </c>
      <c r="G37" s="234"/>
      <c r="H37" s="550">
        <v>79</v>
      </c>
      <c r="I37" s="550">
        <v>72</v>
      </c>
      <c r="J37" s="550">
        <v>82</v>
      </c>
    </row>
    <row r="38" spans="1:10" x14ac:dyDescent="0.2">
      <c r="A38" s="268" t="s">
        <v>166</v>
      </c>
      <c r="B38" s="268">
        <v>353</v>
      </c>
      <c r="C38" s="270" t="s">
        <v>167</v>
      </c>
      <c r="D38" s="270"/>
      <c r="E38" s="248" t="s">
        <v>118</v>
      </c>
      <c r="F38" s="234">
        <v>25</v>
      </c>
      <c r="G38" s="234"/>
      <c r="H38" s="550">
        <v>89</v>
      </c>
      <c r="I38" s="550">
        <v>70</v>
      </c>
      <c r="J38" s="550">
        <v>78</v>
      </c>
    </row>
    <row r="39" spans="1:10" x14ac:dyDescent="0.2">
      <c r="A39" s="268" t="s">
        <v>168</v>
      </c>
      <c r="B39" s="268">
        <v>354</v>
      </c>
      <c r="C39" s="270" t="s">
        <v>169</v>
      </c>
      <c r="D39" s="270"/>
      <c r="E39" s="248" t="s">
        <v>118</v>
      </c>
      <c r="F39" s="234">
        <v>20</v>
      </c>
      <c r="G39" s="234"/>
      <c r="H39" s="550">
        <v>76</v>
      </c>
      <c r="I39" s="550">
        <v>76</v>
      </c>
      <c r="J39" s="550">
        <v>81</v>
      </c>
    </row>
    <row r="40" spans="1:10" x14ac:dyDescent="0.2">
      <c r="A40" s="268" t="s">
        <v>170</v>
      </c>
      <c r="B40" s="268">
        <v>355</v>
      </c>
      <c r="C40" s="270" t="s">
        <v>171</v>
      </c>
      <c r="D40" s="270"/>
      <c r="E40" s="248" t="s">
        <v>114</v>
      </c>
      <c r="F40" s="234">
        <v>20</v>
      </c>
      <c r="G40" s="234"/>
      <c r="H40" s="550">
        <v>84</v>
      </c>
      <c r="I40" s="550">
        <v>79</v>
      </c>
      <c r="J40" s="550">
        <v>74</v>
      </c>
    </row>
    <row r="41" spans="1:10" x14ac:dyDescent="0.2">
      <c r="A41" s="268" t="s">
        <v>172</v>
      </c>
      <c r="B41" s="268">
        <v>343</v>
      </c>
      <c r="C41" s="270" t="s">
        <v>173</v>
      </c>
      <c r="D41" s="270"/>
      <c r="E41" s="248" t="s">
        <v>118</v>
      </c>
      <c r="F41" s="234">
        <v>15</v>
      </c>
      <c r="G41" s="234"/>
      <c r="H41" s="550">
        <v>71</v>
      </c>
      <c r="I41" s="550">
        <v>79</v>
      </c>
      <c r="J41" s="550">
        <v>86</v>
      </c>
    </row>
    <row r="42" spans="1:10" x14ac:dyDescent="0.2">
      <c r="A42" s="268" t="s">
        <v>174</v>
      </c>
      <c r="B42" s="268">
        <v>342</v>
      </c>
      <c r="C42" s="270" t="s">
        <v>175</v>
      </c>
      <c r="D42" s="270"/>
      <c r="E42" s="248" t="s">
        <v>118</v>
      </c>
      <c r="F42" s="234">
        <v>20</v>
      </c>
      <c r="G42" s="234"/>
      <c r="H42" s="550">
        <v>63</v>
      </c>
      <c r="I42" s="550">
        <v>58</v>
      </c>
      <c r="J42" s="550">
        <v>74</v>
      </c>
    </row>
    <row r="43" spans="1:10" x14ac:dyDescent="0.2">
      <c r="A43" s="268" t="s">
        <v>176</v>
      </c>
      <c r="B43" s="268">
        <v>356</v>
      </c>
      <c r="C43" s="270" t="s">
        <v>177</v>
      </c>
      <c r="D43" s="270"/>
      <c r="E43" s="248" t="s">
        <v>118</v>
      </c>
      <c r="F43" s="234" t="s">
        <v>95</v>
      </c>
      <c r="G43" s="234"/>
      <c r="H43" s="550" t="s">
        <v>95</v>
      </c>
      <c r="I43" s="550" t="s">
        <v>95</v>
      </c>
      <c r="J43" s="550" t="s">
        <v>95</v>
      </c>
    </row>
    <row r="44" spans="1:10" x14ac:dyDescent="0.2">
      <c r="A44" s="268" t="s">
        <v>178</v>
      </c>
      <c r="B44" s="268">
        <v>357</v>
      </c>
      <c r="C44" s="270" t="s">
        <v>179</v>
      </c>
      <c r="D44" s="270"/>
      <c r="E44" s="248" t="s">
        <v>118</v>
      </c>
      <c r="F44" s="234">
        <v>15</v>
      </c>
      <c r="G44" s="234"/>
      <c r="H44" s="550">
        <v>69</v>
      </c>
      <c r="I44" s="550">
        <v>69</v>
      </c>
      <c r="J44" s="550">
        <v>69</v>
      </c>
    </row>
    <row r="45" spans="1:10" x14ac:dyDescent="0.2">
      <c r="A45" s="268" t="s">
        <v>180</v>
      </c>
      <c r="B45" s="268">
        <v>358</v>
      </c>
      <c r="C45" s="270" t="s">
        <v>181</v>
      </c>
      <c r="D45" s="270"/>
      <c r="E45" s="248" t="s">
        <v>118</v>
      </c>
      <c r="F45" s="234">
        <v>15</v>
      </c>
      <c r="G45" s="234"/>
      <c r="H45" s="550">
        <v>86</v>
      </c>
      <c r="I45" s="550">
        <v>79</v>
      </c>
      <c r="J45" s="550">
        <v>79</v>
      </c>
    </row>
    <row r="46" spans="1:10" x14ac:dyDescent="0.2">
      <c r="A46" s="268" t="s">
        <v>182</v>
      </c>
      <c r="B46" s="268">
        <v>877</v>
      </c>
      <c r="C46" s="270" t="s">
        <v>183</v>
      </c>
      <c r="D46" s="270"/>
      <c r="E46" s="248" t="s">
        <v>118</v>
      </c>
      <c r="F46" s="234">
        <v>5</v>
      </c>
      <c r="G46" s="234"/>
      <c r="H46" s="550" t="s">
        <v>95</v>
      </c>
      <c r="I46" s="550" t="s">
        <v>95</v>
      </c>
      <c r="J46" s="550" t="s">
        <v>95</v>
      </c>
    </row>
    <row r="47" spans="1:10" x14ac:dyDescent="0.2">
      <c r="A47" s="268" t="s">
        <v>184</v>
      </c>
      <c r="B47" s="268">
        <v>359</v>
      </c>
      <c r="C47" s="270" t="s">
        <v>185</v>
      </c>
      <c r="D47" s="270"/>
      <c r="E47" s="248" t="s">
        <v>118</v>
      </c>
      <c r="F47" s="234">
        <v>25</v>
      </c>
      <c r="G47" s="234"/>
      <c r="H47" s="550">
        <v>71</v>
      </c>
      <c r="I47" s="550">
        <v>63</v>
      </c>
      <c r="J47" s="550">
        <v>75</v>
      </c>
    </row>
    <row r="48" spans="1:10" x14ac:dyDescent="0.2">
      <c r="A48" s="268" t="s">
        <v>186</v>
      </c>
      <c r="B48" s="268">
        <v>344</v>
      </c>
      <c r="C48" s="270" t="s">
        <v>187</v>
      </c>
      <c r="D48" s="265"/>
      <c r="E48" s="248" t="s">
        <v>114</v>
      </c>
      <c r="F48" s="234">
        <v>30</v>
      </c>
      <c r="G48" s="234"/>
      <c r="H48" s="550">
        <v>79</v>
      </c>
      <c r="I48" s="550">
        <v>71</v>
      </c>
      <c r="J48" s="550">
        <v>89</v>
      </c>
    </row>
    <row r="49" spans="1:10" x14ac:dyDescent="0.2">
      <c r="A49" s="268"/>
      <c r="B49" s="268"/>
      <c r="C49" s="270"/>
      <c r="D49" s="270"/>
      <c r="E49" s="548"/>
      <c r="F49" s="234"/>
      <c r="G49" s="234"/>
      <c r="H49" s="244"/>
      <c r="I49" s="244"/>
      <c r="J49" s="244"/>
    </row>
    <row r="50" spans="1:10" s="18" customFormat="1" x14ac:dyDescent="0.2">
      <c r="A50" s="272"/>
      <c r="B50" s="272"/>
      <c r="C50" s="265" t="s">
        <v>188</v>
      </c>
      <c r="D50" s="265"/>
      <c r="E50" s="548" t="s">
        <v>57</v>
      </c>
      <c r="F50" s="267">
        <v>240</v>
      </c>
      <c r="G50" s="267"/>
      <c r="H50" s="549">
        <v>69</v>
      </c>
      <c r="I50" s="549">
        <v>60</v>
      </c>
      <c r="J50" s="549">
        <v>70</v>
      </c>
    </row>
    <row r="51" spans="1:10" x14ac:dyDescent="0.2">
      <c r="A51" s="268" t="s">
        <v>189</v>
      </c>
      <c r="B51" s="268">
        <v>370</v>
      </c>
      <c r="C51" s="270" t="s">
        <v>190</v>
      </c>
      <c r="D51" s="270"/>
      <c r="E51" s="248" t="s">
        <v>118</v>
      </c>
      <c r="F51" s="234" t="s">
        <v>95</v>
      </c>
      <c r="G51" s="234"/>
      <c r="H51" s="550" t="s">
        <v>95</v>
      </c>
      <c r="I51" s="550" t="s">
        <v>95</v>
      </c>
      <c r="J51" s="550" t="s">
        <v>95</v>
      </c>
    </row>
    <row r="52" spans="1:10" x14ac:dyDescent="0.2">
      <c r="A52" s="268" t="s">
        <v>191</v>
      </c>
      <c r="B52" s="268">
        <v>380</v>
      </c>
      <c r="C52" s="270" t="s">
        <v>192</v>
      </c>
      <c r="D52" s="270"/>
      <c r="E52" s="248" t="s">
        <v>118</v>
      </c>
      <c r="F52" s="234">
        <v>20</v>
      </c>
      <c r="G52" s="234"/>
      <c r="H52" s="550">
        <v>80</v>
      </c>
      <c r="I52" s="550">
        <v>65</v>
      </c>
      <c r="J52" s="550">
        <v>75</v>
      </c>
    </row>
    <row r="53" spans="1:10" x14ac:dyDescent="0.2">
      <c r="A53" s="268" t="s">
        <v>193</v>
      </c>
      <c r="B53" s="268">
        <v>381</v>
      </c>
      <c r="C53" s="270" t="s">
        <v>194</v>
      </c>
      <c r="D53" s="270"/>
      <c r="E53" s="248" t="s">
        <v>118</v>
      </c>
      <c r="F53" s="234">
        <v>15</v>
      </c>
      <c r="G53" s="234"/>
      <c r="H53" s="550">
        <v>50</v>
      </c>
      <c r="I53" s="550" t="s">
        <v>95</v>
      </c>
      <c r="J53" s="550">
        <v>57</v>
      </c>
    </row>
    <row r="54" spans="1:10" x14ac:dyDescent="0.2">
      <c r="A54" s="268" t="s">
        <v>195</v>
      </c>
      <c r="B54" s="268">
        <v>371</v>
      </c>
      <c r="C54" s="270" t="s">
        <v>196</v>
      </c>
      <c r="D54" s="270"/>
      <c r="E54" s="248" t="s">
        <v>118</v>
      </c>
      <c r="F54" s="234">
        <v>15</v>
      </c>
      <c r="G54" s="234"/>
      <c r="H54" s="550">
        <v>60</v>
      </c>
      <c r="I54" s="550">
        <v>53</v>
      </c>
      <c r="J54" s="550">
        <v>67</v>
      </c>
    </row>
    <row r="55" spans="1:10" x14ac:dyDescent="0.2">
      <c r="A55" s="268" t="s">
        <v>197</v>
      </c>
      <c r="B55" s="268">
        <v>811</v>
      </c>
      <c r="C55" s="270" t="s">
        <v>198</v>
      </c>
      <c r="D55" s="270"/>
      <c r="E55" s="248" t="s">
        <v>118</v>
      </c>
      <c r="F55" s="234">
        <v>10</v>
      </c>
      <c r="G55" s="234"/>
      <c r="H55" s="550" t="s">
        <v>95</v>
      </c>
      <c r="I55" s="550" t="s">
        <v>95</v>
      </c>
      <c r="J55" s="550" t="s">
        <v>95</v>
      </c>
    </row>
    <row r="56" spans="1:10" x14ac:dyDescent="0.2">
      <c r="A56" s="268" t="s">
        <v>199</v>
      </c>
      <c r="B56" s="268">
        <v>810</v>
      </c>
      <c r="C56" s="270" t="s">
        <v>200</v>
      </c>
      <c r="D56" s="270"/>
      <c r="E56" s="248" t="s">
        <v>118</v>
      </c>
      <c r="F56" s="234">
        <v>30</v>
      </c>
      <c r="G56" s="234"/>
      <c r="H56" s="550">
        <v>77</v>
      </c>
      <c r="I56" s="550">
        <v>68</v>
      </c>
      <c r="J56" s="550">
        <v>68</v>
      </c>
    </row>
    <row r="57" spans="1:10" x14ac:dyDescent="0.2">
      <c r="A57" s="268" t="s">
        <v>201</v>
      </c>
      <c r="B57" s="268">
        <v>382</v>
      </c>
      <c r="C57" s="270" t="s">
        <v>202</v>
      </c>
      <c r="D57" s="270"/>
      <c r="E57" s="248" t="s">
        <v>118</v>
      </c>
      <c r="F57" s="234">
        <v>25</v>
      </c>
      <c r="G57" s="234"/>
      <c r="H57" s="550">
        <v>71</v>
      </c>
      <c r="I57" s="550">
        <v>71</v>
      </c>
      <c r="J57" s="550">
        <v>75</v>
      </c>
    </row>
    <row r="58" spans="1:10" x14ac:dyDescent="0.2">
      <c r="A58" s="268" t="s">
        <v>203</v>
      </c>
      <c r="B58" s="268">
        <v>383</v>
      </c>
      <c r="C58" s="270" t="s">
        <v>204</v>
      </c>
      <c r="D58" s="270"/>
      <c r="E58" s="248" t="s">
        <v>118</v>
      </c>
      <c r="F58" s="234">
        <v>50</v>
      </c>
      <c r="G58" s="234"/>
      <c r="H58" s="550">
        <v>73</v>
      </c>
      <c r="I58" s="550">
        <v>75</v>
      </c>
      <c r="J58" s="550">
        <v>77</v>
      </c>
    </row>
    <row r="59" spans="1:10" x14ac:dyDescent="0.2">
      <c r="A59" s="268" t="s">
        <v>205</v>
      </c>
      <c r="B59" s="268">
        <v>812</v>
      </c>
      <c r="C59" s="270" t="s">
        <v>206</v>
      </c>
      <c r="D59" s="270"/>
      <c r="E59" s="248" t="s">
        <v>118</v>
      </c>
      <c r="F59" s="234">
        <v>15</v>
      </c>
      <c r="G59" s="234"/>
      <c r="H59" s="550">
        <v>88</v>
      </c>
      <c r="I59" s="550">
        <v>56</v>
      </c>
      <c r="J59" s="550">
        <v>69</v>
      </c>
    </row>
    <row r="60" spans="1:10" x14ac:dyDescent="0.2">
      <c r="A60" s="268" t="s">
        <v>207</v>
      </c>
      <c r="B60" s="268">
        <v>813</v>
      </c>
      <c r="C60" s="270" t="s">
        <v>208</v>
      </c>
      <c r="D60" s="270"/>
      <c r="E60" s="248" t="s">
        <v>118</v>
      </c>
      <c r="F60" s="234" t="s">
        <v>95</v>
      </c>
      <c r="G60" s="234"/>
      <c r="H60" s="550" t="s">
        <v>95</v>
      </c>
      <c r="I60" s="550" t="s">
        <v>95</v>
      </c>
      <c r="J60" s="550" t="s">
        <v>95</v>
      </c>
    </row>
    <row r="61" spans="1:10" x14ac:dyDescent="0.2">
      <c r="A61" s="268" t="s">
        <v>209</v>
      </c>
      <c r="B61" s="268">
        <v>815</v>
      </c>
      <c r="C61" s="270" t="s">
        <v>210</v>
      </c>
      <c r="D61" s="270"/>
      <c r="E61" s="248" t="s">
        <v>118</v>
      </c>
      <c r="F61" s="234">
        <v>10</v>
      </c>
      <c r="G61" s="234"/>
      <c r="H61" s="550">
        <v>64</v>
      </c>
      <c r="I61" s="550" t="s">
        <v>95</v>
      </c>
      <c r="J61" s="550">
        <v>55</v>
      </c>
    </row>
    <row r="62" spans="1:10" x14ac:dyDescent="0.2">
      <c r="A62" s="268" t="s">
        <v>211</v>
      </c>
      <c r="B62" s="268">
        <v>372</v>
      </c>
      <c r="C62" s="270" t="s">
        <v>212</v>
      </c>
      <c r="D62" s="270"/>
      <c r="E62" s="248" t="s">
        <v>118</v>
      </c>
      <c r="F62" s="234">
        <v>10</v>
      </c>
      <c r="G62" s="234"/>
      <c r="H62" s="550" t="s">
        <v>95</v>
      </c>
      <c r="I62" s="550" t="s">
        <v>95</v>
      </c>
      <c r="J62" s="550" t="s">
        <v>95</v>
      </c>
    </row>
    <row r="63" spans="1:10" x14ac:dyDescent="0.2">
      <c r="A63" s="268" t="s">
        <v>213</v>
      </c>
      <c r="B63" s="268">
        <v>373</v>
      </c>
      <c r="C63" s="270" t="s">
        <v>214</v>
      </c>
      <c r="D63" s="270"/>
      <c r="E63" s="248" t="s">
        <v>118</v>
      </c>
      <c r="F63" s="234">
        <v>15</v>
      </c>
      <c r="G63" s="234"/>
      <c r="H63" s="550">
        <v>85</v>
      </c>
      <c r="I63" s="550">
        <v>69</v>
      </c>
      <c r="J63" s="550">
        <v>92</v>
      </c>
    </row>
    <row r="64" spans="1:10" x14ac:dyDescent="0.2">
      <c r="A64" s="268" t="s">
        <v>215</v>
      </c>
      <c r="B64" s="268">
        <v>384</v>
      </c>
      <c r="C64" s="270" t="s">
        <v>216</v>
      </c>
      <c r="D64" s="270"/>
      <c r="E64" s="248" t="s">
        <v>118</v>
      </c>
      <c r="F64" s="234">
        <v>15</v>
      </c>
      <c r="G64" s="234"/>
      <c r="H64" s="550">
        <v>50</v>
      </c>
      <c r="I64" s="550">
        <v>38</v>
      </c>
      <c r="J64" s="550">
        <v>56</v>
      </c>
    </row>
    <row r="65" spans="1:10" x14ac:dyDescent="0.2">
      <c r="A65" s="268" t="s">
        <v>217</v>
      </c>
      <c r="B65" s="268">
        <v>816</v>
      </c>
      <c r="C65" s="270" t="s">
        <v>218</v>
      </c>
      <c r="D65" s="265"/>
      <c r="E65" s="248" t="s">
        <v>118</v>
      </c>
      <c r="F65" s="234">
        <v>5</v>
      </c>
      <c r="G65" s="234"/>
      <c r="H65" s="550" t="s">
        <v>95</v>
      </c>
      <c r="I65" s="550" t="s">
        <v>95</v>
      </c>
      <c r="J65" s="550" t="s">
        <v>95</v>
      </c>
    </row>
    <row r="66" spans="1:10" x14ac:dyDescent="0.2">
      <c r="A66" s="268"/>
      <c r="B66" s="268"/>
      <c r="C66" s="270"/>
      <c r="D66" s="270"/>
      <c r="E66" s="548"/>
      <c r="F66" s="234"/>
      <c r="G66" s="234"/>
      <c r="H66" s="244"/>
      <c r="I66" s="244"/>
      <c r="J66" s="244"/>
    </row>
    <row r="67" spans="1:10" s="18" customFormat="1" x14ac:dyDescent="0.2">
      <c r="A67" s="272"/>
      <c r="B67" s="272"/>
      <c r="C67" s="265" t="s">
        <v>219</v>
      </c>
      <c r="D67" s="265"/>
      <c r="E67" s="548" t="s">
        <v>57</v>
      </c>
      <c r="F67" s="267">
        <v>130</v>
      </c>
      <c r="G67" s="267"/>
      <c r="H67" s="549">
        <v>67</v>
      </c>
      <c r="I67" s="549">
        <v>58</v>
      </c>
      <c r="J67" s="549">
        <v>67</v>
      </c>
    </row>
    <row r="68" spans="1:10" x14ac:dyDescent="0.2">
      <c r="A68" s="268" t="s">
        <v>220</v>
      </c>
      <c r="B68" s="268">
        <v>831</v>
      </c>
      <c r="C68" s="270" t="s">
        <v>221</v>
      </c>
      <c r="D68" s="270"/>
      <c r="E68" s="248" t="s">
        <v>118</v>
      </c>
      <c r="F68" s="234">
        <v>10</v>
      </c>
      <c r="G68" s="234"/>
      <c r="H68" s="550" t="s">
        <v>95</v>
      </c>
      <c r="I68" s="550" t="s">
        <v>95</v>
      </c>
      <c r="J68" s="550" t="s">
        <v>95</v>
      </c>
    </row>
    <row r="69" spans="1:10" x14ac:dyDescent="0.2">
      <c r="A69" s="268" t="s">
        <v>222</v>
      </c>
      <c r="B69" s="268">
        <v>830</v>
      </c>
      <c r="C69" s="270" t="s">
        <v>223</v>
      </c>
      <c r="D69" s="270"/>
      <c r="E69" s="248" t="s">
        <v>118</v>
      </c>
      <c r="F69" s="234">
        <v>20</v>
      </c>
      <c r="G69" s="234"/>
      <c r="H69" s="550">
        <v>73</v>
      </c>
      <c r="I69" s="550">
        <v>64</v>
      </c>
      <c r="J69" s="550">
        <v>77</v>
      </c>
    </row>
    <row r="70" spans="1:10" x14ac:dyDescent="0.2">
      <c r="A70" s="268" t="s">
        <v>224</v>
      </c>
      <c r="B70" s="268">
        <v>856</v>
      </c>
      <c r="C70" s="270" t="s">
        <v>225</v>
      </c>
      <c r="D70" s="270"/>
      <c r="E70" s="248" t="s">
        <v>118</v>
      </c>
      <c r="F70" s="234">
        <v>15</v>
      </c>
      <c r="G70" s="234"/>
      <c r="H70" s="550">
        <v>60</v>
      </c>
      <c r="I70" s="550">
        <v>53</v>
      </c>
      <c r="J70" s="550">
        <v>60</v>
      </c>
    </row>
    <row r="71" spans="1:10" x14ac:dyDescent="0.2">
      <c r="A71" s="268" t="s">
        <v>226</v>
      </c>
      <c r="B71" s="268">
        <v>855</v>
      </c>
      <c r="C71" s="270" t="s">
        <v>227</v>
      </c>
      <c r="D71" s="270"/>
      <c r="E71" s="248" t="s">
        <v>118</v>
      </c>
      <c r="F71" s="234">
        <v>10</v>
      </c>
      <c r="G71" s="234"/>
      <c r="H71" s="550">
        <v>73</v>
      </c>
      <c r="I71" s="550">
        <v>73</v>
      </c>
      <c r="J71" s="550">
        <v>73</v>
      </c>
    </row>
    <row r="72" spans="1:10" x14ac:dyDescent="0.2">
      <c r="A72" s="268" t="s">
        <v>228</v>
      </c>
      <c r="B72" s="268">
        <v>925</v>
      </c>
      <c r="C72" s="270" t="s">
        <v>229</v>
      </c>
      <c r="D72" s="270"/>
      <c r="E72" s="248" t="s">
        <v>118</v>
      </c>
      <c r="F72" s="234">
        <v>20</v>
      </c>
      <c r="G72" s="234"/>
      <c r="H72" s="550">
        <v>67</v>
      </c>
      <c r="I72" s="550">
        <v>43</v>
      </c>
      <c r="J72" s="550">
        <v>57</v>
      </c>
    </row>
    <row r="73" spans="1:10" x14ac:dyDescent="0.2">
      <c r="A73" s="268" t="s">
        <v>230</v>
      </c>
      <c r="B73" s="268">
        <v>928</v>
      </c>
      <c r="C73" s="270" t="s">
        <v>231</v>
      </c>
      <c r="D73" s="270"/>
      <c r="E73" s="248" t="s">
        <v>118</v>
      </c>
      <c r="F73" s="234">
        <v>20</v>
      </c>
      <c r="G73" s="234"/>
      <c r="H73" s="550">
        <v>67</v>
      </c>
      <c r="I73" s="550">
        <v>61</v>
      </c>
      <c r="J73" s="550">
        <v>72</v>
      </c>
    </row>
    <row r="74" spans="1:10" x14ac:dyDescent="0.2">
      <c r="A74" s="268" t="s">
        <v>232</v>
      </c>
      <c r="B74" s="268">
        <v>892</v>
      </c>
      <c r="C74" s="270" t="s">
        <v>233</v>
      </c>
      <c r="D74" s="270"/>
      <c r="E74" s="248" t="s">
        <v>118</v>
      </c>
      <c r="F74" s="234">
        <v>10</v>
      </c>
      <c r="G74" s="234"/>
      <c r="H74" s="550" t="s">
        <v>95</v>
      </c>
      <c r="I74" s="550" t="s">
        <v>95</v>
      </c>
      <c r="J74" s="550" t="s">
        <v>95</v>
      </c>
    </row>
    <row r="75" spans="1:10" x14ac:dyDescent="0.2">
      <c r="A75" s="268" t="s">
        <v>234</v>
      </c>
      <c r="B75" s="268">
        <v>891</v>
      </c>
      <c r="C75" s="270" t="s">
        <v>235</v>
      </c>
      <c r="D75" s="270"/>
      <c r="E75" s="248" t="s">
        <v>118</v>
      </c>
      <c r="F75" s="234">
        <v>20</v>
      </c>
      <c r="G75" s="234"/>
      <c r="H75" s="550">
        <v>64</v>
      </c>
      <c r="I75" s="550">
        <v>55</v>
      </c>
      <c r="J75" s="550">
        <v>68</v>
      </c>
    </row>
    <row r="76" spans="1:10" x14ac:dyDescent="0.2">
      <c r="A76" s="268" t="s">
        <v>236</v>
      </c>
      <c r="B76" s="268">
        <v>857</v>
      </c>
      <c r="C76" s="270" t="s">
        <v>237</v>
      </c>
      <c r="D76" s="265"/>
      <c r="E76" s="248" t="s">
        <v>118</v>
      </c>
      <c r="F76" s="234" t="s">
        <v>95</v>
      </c>
      <c r="G76" s="234"/>
      <c r="H76" s="550" t="s">
        <v>95</v>
      </c>
      <c r="I76" s="550" t="s">
        <v>95</v>
      </c>
      <c r="J76" s="550" t="s">
        <v>95</v>
      </c>
    </row>
    <row r="77" spans="1:10" x14ac:dyDescent="0.2">
      <c r="A77" s="268"/>
      <c r="B77" s="268"/>
      <c r="C77" s="270"/>
      <c r="D77" s="270"/>
      <c r="E77" s="548"/>
      <c r="F77" s="234"/>
      <c r="G77" s="234"/>
      <c r="H77" s="244"/>
      <c r="I77" s="244"/>
      <c r="J77" s="244"/>
    </row>
    <row r="78" spans="1:10" s="18" customFormat="1" x14ac:dyDescent="0.2">
      <c r="A78" s="272"/>
      <c r="B78" s="272"/>
      <c r="C78" s="265" t="s">
        <v>238</v>
      </c>
      <c r="D78" s="265"/>
      <c r="E78" s="548" t="s">
        <v>57</v>
      </c>
      <c r="F78" s="267">
        <v>290</v>
      </c>
      <c r="G78" s="267"/>
      <c r="H78" s="549">
        <v>70</v>
      </c>
      <c r="I78" s="549">
        <v>63</v>
      </c>
      <c r="J78" s="549">
        <v>72</v>
      </c>
    </row>
    <row r="79" spans="1:10" x14ac:dyDescent="0.2">
      <c r="A79" s="268" t="s">
        <v>239</v>
      </c>
      <c r="B79" s="268">
        <v>330</v>
      </c>
      <c r="C79" s="270" t="s">
        <v>240</v>
      </c>
      <c r="D79" s="270"/>
      <c r="E79" s="248" t="s">
        <v>114</v>
      </c>
      <c r="F79" s="234">
        <v>60</v>
      </c>
      <c r="G79" s="234"/>
      <c r="H79" s="550">
        <v>74</v>
      </c>
      <c r="I79" s="550">
        <v>60</v>
      </c>
      <c r="J79" s="550">
        <v>72</v>
      </c>
    </row>
    <row r="80" spans="1:10" x14ac:dyDescent="0.2">
      <c r="A80" s="268" t="s">
        <v>241</v>
      </c>
      <c r="B80" s="268">
        <v>331</v>
      </c>
      <c r="C80" s="270" t="s">
        <v>242</v>
      </c>
      <c r="D80" s="270"/>
      <c r="E80" s="248" t="s">
        <v>243</v>
      </c>
      <c r="F80" s="234">
        <v>10</v>
      </c>
      <c r="G80" s="234"/>
      <c r="H80" s="550" t="s">
        <v>95</v>
      </c>
      <c r="I80" s="550" t="s">
        <v>95</v>
      </c>
      <c r="J80" s="550" t="s">
        <v>95</v>
      </c>
    </row>
    <row r="81" spans="1:10" x14ac:dyDescent="0.2">
      <c r="A81" s="268" t="s">
        <v>244</v>
      </c>
      <c r="B81" s="268">
        <v>332</v>
      </c>
      <c r="C81" s="270" t="s">
        <v>245</v>
      </c>
      <c r="D81" s="270"/>
      <c r="E81" s="248" t="s">
        <v>118</v>
      </c>
      <c r="F81" s="234">
        <v>35</v>
      </c>
      <c r="G81" s="234"/>
      <c r="H81" s="550">
        <v>70</v>
      </c>
      <c r="I81" s="550">
        <v>62</v>
      </c>
      <c r="J81" s="550">
        <v>73</v>
      </c>
    </row>
    <row r="82" spans="1:10" x14ac:dyDescent="0.2">
      <c r="A82" s="268" t="s">
        <v>246</v>
      </c>
      <c r="B82" s="268">
        <v>884</v>
      </c>
      <c r="C82" s="270" t="s">
        <v>247</v>
      </c>
      <c r="D82" s="270"/>
      <c r="E82" s="248" t="s">
        <v>118</v>
      </c>
      <c r="F82" s="234">
        <v>10</v>
      </c>
      <c r="G82" s="234"/>
      <c r="H82" s="550" t="s">
        <v>95</v>
      </c>
      <c r="I82" s="550" t="s">
        <v>95</v>
      </c>
      <c r="J82" s="550" t="s">
        <v>95</v>
      </c>
    </row>
    <row r="83" spans="1:10" x14ac:dyDescent="0.2">
      <c r="A83" s="268" t="s">
        <v>248</v>
      </c>
      <c r="B83" s="268">
        <v>333</v>
      </c>
      <c r="C83" s="270" t="s">
        <v>249</v>
      </c>
      <c r="D83" s="270"/>
      <c r="E83" s="248" t="s">
        <v>118</v>
      </c>
      <c r="F83" s="234">
        <v>25</v>
      </c>
      <c r="G83" s="234"/>
      <c r="H83" s="550">
        <v>61</v>
      </c>
      <c r="I83" s="550">
        <v>57</v>
      </c>
      <c r="J83" s="550">
        <v>70</v>
      </c>
    </row>
    <row r="84" spans="1:10" x14ac:dyDescent="0.2">
      <c r="A84" s="268" t="s">
        <v>250</v>
      </c>
      <c r="B84" s="268">
        <v>893</v>
      </c>
      <c r="C84" s="270" t="s">
        <v>251</v>
      </c>
      <c r="D84" s="270"/>
      <c r="E84" s="248" t="s">
        <v>243</v>
      </c>
      <c r="F84" s="234" t="s">
        <v>95</v>
      </c>
      <c r="G84" s="234"/>
      <c r="H84" s="550" t="s">
        <v>95</v>
      </c>
      <c r="I84" s="550" t="s">
        <v>95</v>
      </c>
      <c r="J84" s="550" t="s">
        <v>95</v>
      </c>
    </row>
    <row r="85" spans="1:10" x14ac:dyDescent="0.2">
      <c r="A85" s="268" t="s">
        <v>252</v>
      </c>
      <c r="B85" s="268">
        <v>334</v>
      </c>
      <c r="C85" s="270" t="s">
        <v>253</v>
      </c>
      <c r="D85" s="270"/>
      <c r="E85" s="248" t="s">
        <v>118</v>
      </c>
      <c r="F85" s="234">
        <v>10</v>
      </c>
      <c r="G85" s="234"/>
      <c r="H85" s="550" t="s">
        <v>95</v>
      </c>
      <c r="I85" s="550" t="s">
        <v>95</v>
      </c>
      <c r="J85" s="550" t="s">
        <v>95</v>
      </c>
    </row>
    <row r="86" spans="1:10" x14ac:dyDescent="0.2">
      <c r="A86" s="268" t="s">
        <v>254</v>
      </c>
      <c r="B86" s="268">
        <v>860</v>
      </c>
      <c r="C86" s="270" t="s">
        <v>255</v>
      </c>
      <c r="D86" s="270"/>
      <c r="E86" s="248" t="s">
        <v>118</v>
      </c>
      <c r="F86" s="234">
        <v>35</v>
      </c>
      <c r="G86" s="234"/>
      <c r="H86" s="550">
        <v>73</v>
      </c>
      <c r="I86" s="550">
        <v>68</v>
      </c>
      <c r="J86" s="550">
        <v>70</v>
      </c>
    </row>
    <row r="87" spans="1:10" x14ac:dyDescent="0.2">
      <c r="A87" s="268" t="s">
        <v>256</v>
      </c>
      <c r="B87" s="268">
        <v>861</v>
      </c>
      <c r="C87" s="270" t="s">
        <v>257</v>
      </c>
      <c r="D87" s="270"/>
      <c r="E87" s="248" t="s">
        <v>118</v>
      </c>
      <c r="F87" s="234">
        <v>15</v>
      </c>
      <c r="G87" s="234"/>
      <c r="H87" s="550">
        <v>71</v>
      </c>
      <c r="I87" s="550">
        <v>65</v>
      </c>
      <c r="J87" s="550">
        <v>82</v>
      </c>
    </row>
    <row r="88" spans="1:10" x14ac:dyDescent="0.2">
      <c r="A88" s="268" t="s">
        <v>258</v>
      </c>
      <c r="B88" s="268">
        <v>894</v>
      </c>
      <c r="C88" s="270" t="s">
        <v>259</v>
      </c>
      <c r="D88" s="270"/>
      <c r="E88" s="248" t="s">
        <v>118</v>
      </c>
      <c r="F88" s="234">
        <v>10</v>
      </c>
      <c r="G88" s="234"/>
      <c r="H88" s="550">
        <v>67</v>
      </c>
      <c r="I88" s="550">
        <v>67</v>
      </c>
      <c r="J88" s="550">
        <v>67</v>
      </c>
    </row>
    <row r="89" spans="1:10" x14ac:dyDescent="0.2">
      <c r="A89" s="268" t="s">
        <v>260</v>
      </c>
      <c r="B89" s="268">
        <v>335</v>
      </c>
      <c r="C89" s="270" t="s">
        <v>261</v>
      </c>
      <c r="D89" s="270"/>
      <c r="E89" s="248" t="s">
        <v>118</v>
      </c>
      <c r="F89" s="234">
        <v>20</v>
      </c>
      <c r="G89" s="234"/>
      <c r="H89" s="550">
        <v>73</v>
      </c>
      <c r="I89" s="550">
        <v>68</v>
      </c>
      <c r="J89" s="550">
        <v>73</v>
      </c>
    </row>
    <row r="90" spans="1:10" x14ac:dyDescent="0.2">
      <c r="A90" s="268" t="s">
        <v>262</v>
      </c>
      <c r="B90" s="268">
        <v>937</v>
      </c>
      <c r="C90" s="270" t="s">
        <v>263</v>
      </c>
      <c r="D90" s="274"/>
      <c r="E90" s="248" t="s">
        <v>118</v>
      </c>
      <c r="F90" s="234">
        <v>15</v>
      </c>
      <c r="G90" s="234"/>
      <c r="H90" s="550">
        <v>57</v>
      </c>
      <c r="I90" s="550">
        <v>50</v>
      </c>
      <c r="J90" s="550">
        <v>57</v>
      </c>
    </row>
    <row r="91" spans="1:10" x14ac:dyDescent="0.2">
      <c r="A91" s="268" t="s">
        <v>264</v>
      </c>
      <c r="B91" s="268">
        <v>336</v>
      </c>
      <c r="C91" s="270" t="s">
        <v>265</v>
      </c>
      <c r="D91" s="270"/>
      <c r="E91" s="248" t="s">
        <v>118</v>
      </c>
      <c r="F91" s="234">
        <v>25</v>
      </c>
      <c r="G91" s="234"/>
      <c r="H91" s="550">
        <v>72</v>
      </c>
      <c r="I91" s="550">
        <v>68</v>
      </c>
      <c r="J91" s="550">
        <v>68</v>
      </c>
    </row>
    <row r="92" spans="1:10" x14ac:dyDescent="0.2">
      <c r="A92" s="268" t="s">
        <v>266</v>
      </c>
      <c r="B92" s="268">
        <v>885</v>
      </c>
      <c r="C92" s="274" t="s">
        <v>267</v>
      </c>
      <c r="D92" s="265"/>
      <c r="E92" s="248" t="s">
        <v>118</v>
      </c>
      <c r="F92" s="234">
        <v>15</v>
      </c>
      <c r="G92" s="234"/>
      <c r="H92" s="550">
        <v>47</v>
      </c>
      <c r="I92" s="550" t="s">
        <v>95</v>
      </c>
      <c r="J92" s="550">
        <v>53</v>
      </c>
    </row>
    <row r="93" spans="1:10" x14ac:dyDescent="0.2">
      <c r="A93" s="268"/>
      <c r="B93" s="268"/>
      <c r="C93" s="270"/>
      <c r="D93" s="270"/>
      <c r="E93" s="548"/>
      <c r="F93" s="234"/>
      <c r="G93" s="234"/>
      <c r="H93" s="244"/>
      <c r="I93" s="244"/>
      <c r="J93" s="244"/>
    </row>
    <row r="94" spans="1:10" s="18" customFormat="1" x14ac:dyDescent="0.2">
      <c r="A94" s="272"/>
      <c r="B94" s="272"/>
      <c r="C94" s="265" t="s">
        <v>268</v>
      </c>
      <c r="D94" s="265"/>
      <c r="E94" s="548" t="s">
        <v>57</v>
      </c>
      <c r="F94" s="267">
        <v>150</v>
      </c>
      <c r="G94" s="267"/>
      <c r="H94" s="549">
        <v>63</v>
      </c>
      <c r="I94" s="549">
        <v>53</v>
      </c>
      <c r="J94" s="549">
        <v>68</v>
      </c>
    </row>
    <row r="95" spans="1:10" x14ac:dyDescent="0.2">
      <c r="A95" s="268" t="s">
        <v>269</v>
      </c>
      <c r="B95" s="268">
        <v>822</v>
      </c>
      <c r="C95" s="270" t="s">
        <v>270</v>
      </c>
      <c r="D95" s="270"/>
      <c r="E95" s="248" t="s">
        <v>118</v>
      </c>
      <c r="F95" s="234">
        <v>10</v>
      </c>
      <c r="G95" s="234"/>
      <c r="H95" s="550" t="s">
        <v>95</v>
      </c>
      <c r="I95" s="550" t="s">
        <v>95</v>
      </c>
      <c r="J95" s="550" t="s">
        <v>95</v>
      </c>
    </row>
    <row r="96" spans="1:10" x14ac:dyDescent="0.2">
      <c r="A96" s="268" t="s">
        <v>271</v>
      </c>
      <c r="B96" s="268">
        <v>823</v>
      </c>
      <c r="C96" s="270" t="s">
        <v>272</v>
      </c>
      <c r="D96" s="270"/>
      <c r="E96" s="248" t="s">
        <v>118</v>
      </c>
      <c r="F96" s="234">
        <v>15</v>
      </c>
      <c r="G96" s="234"/>
      <c r="H96" s="550">
        <v>85</v>
      </c>
      <c r="I96" s="550">
        <v>77</v>
      </c>
      <c r="J96" s="550">
        <v>85</v>
      </c>
    </row>
    <row r="97" spans="1:10" x14ac:dyDescent="0.2">
      <c r="A97" s="268" t="s">
        <v>273</v>
      </c>
      <c r="B97" s="268">
        <v>873</v>
      </c>
      <c r="C97" s="270" t="s">
        <v>274</v>
      </c>
      <c r="D97" s="270"/>
      <c r="E97" s="248" t="s">
        <v>243</v>
      </c>
      <c r="F97" s="234">
        <v>15</v>
      </c>
      <c r="G97" s="234"/>
      <c r="H97" s="550">
        <v>64</v>
      </c>
      <c r="I97" s="550">
        <v>43</v>
      </c>
      <c r="J97" s="550">
        <v>71</v>
      </c>
    </row>
    <row r="98" spans="1:10" x14ac:dyDescent="0.2">
      <c r="A98" s="268" t="s">
        <v>275</v>
      </c>
      <c r="B98" s="268">
        <v>881</v>
      </c>
      <c r="C98" s="270" t="s">
        <v>276</v>
      </c>
      <c r="D98" s="270"/>
      <c r="E98" s="248" t="s">
        <v>118</v>
      </c>
      <c r="F98" s="234">
        <v>15</v>
      </c>
      <c r="G98" s="234"/>
      <c r="H98" s="550">
        <v>35</v>
      </c>
      <c r="I98" s="550">
        <v>35</v>
      </c>
      <c r="J98" s="550">
        <v>41</v>
      </c>
    </row>
    <row r="99" spans="1:10" x14ac:dyDescent="0.2">
      <c r="A99" s="268" t="s">
        <v>277</v>
      </c>
      <c r="B99" s="268">
        <v>919</v>
      </c>
      <c r="C99" s="270" t="s">
        <v>278</v>
      </c>
      <c r="D99" s="270"/>
      <c r="E99" s="248" t="s">
        <v>118</v>
      </c>
      <c r="F99" s="234">
        <v>25</v>
      </c>
      <c r="G99" s="234"/>
      <c r="H99" s="550">
        <v>57</v>
      </c>
      <c r="I99" s="550">
        <v>43</v>
      </c>
      <c r="J99" s="550">
        <v>61</v>
      </c>
    </row>
    <row r="100" spans="1:10" x14ac:dyDescent="0.2">
      <c r="A100" s="268" t="s">
        <v>279</v>
      </c>
      <c r="B100" s="268">
        <v>821</v>
      </c>
      <c r="C100" s="270" t="s">
        <v>280</v>
      </c>
      <c r="D100" s="270"/>
      <c r="E100" s="248" t="s">
        <v>118</v>
      </c>
      <c r="F100" s="234">
        <v>15</v>
      </c>
      <c r="G100" s="234"/>
      <c r="H100" s="550">
        <v>69</v>
      </c>
      <c r="I100" s="550">
        <v>62</v>
      </c>
      <c r="J100" s="550">
        <v>77</v>
      </c>
    </row>
    <row r="101" spans="1:10" x14ac:dyDescent="0.2">
      <c r="A101" s="268" t="s">
        <v>281</v>
      </c>
      <c r="B101" s="268">
        <v>926</v>
      </c>
      <c r="C101" s="270" t="s">
        <v>282</v>
      </c>
      <c r="D101" s="270"/>
      <c r="E101" s="248" t="s">
        <v>118</v>
      </c>
      <c r="F101" s="234">
        <v>30</v>
      </c>
      <c r="G101" s="234"/>
      <c r="H101" s="550">
        <v>57</v>
      </c>
      <c r="I101" s="550">
        <v>50</v>
      </c>
      <c r="J101" s="550">
        <v>71</v>
      </c>
    </row>
    <row r="102" spans="1:10" x14ac:dyDescent="0.2">
      <c r="A102" s="268" t="s">
        <v>283</v>
      </c>
      <c r="B102" s="268">
        <v>874</v>
      </c>
      <c r="C102" s="270" t="s">
        <v>284</v>
      </c>
      <c r="D102" s="270"/>
      <c r="E102" s="248" t="s">
        <v>118</v>
      </c>
      <c r="F102" s="234">
        <v>5</v>
      </c>
      <c r="G102" s="234"/>
      <c r="H102" s="550" t="s">
        <v>95</v>
      </c>
      <c r="I102" s="550" t="s">
        <v>95</v>
      </c>
      <c r="J102" s="550" t="s">
        <v>95</v>
      </c>
    </row>
    <row r="103" spans="1:10" x14ac:dyDescent="0.2">
      <c r="A103" s="268" t="s">
        <v>285</v>
      </c>
      <c r="B103" s="268">
        <v>882</v>
      </c>
      <c r="C103" s="270" t="s">
        <v>286</v>
      </c>
      <c r="D103" s="274"/>
      <c r="E103" s="248" t="s">
        <v>118</v>
      </c>
      <c r="F103" s="234" t="s">
        <v>95</v>
      </c>
      <c r="G103" s="234"/>
      <c r="H103" s="550" t="s">
        <v>95</v>
      </c>
      <c r="I103" s="550" t="s">
        <v>95</v>
      </c>
      <c r="J103" s="550" t="s">
        <v>95</v>
      </c>
    </row>
    <row r="104" spans="1:10" x14ac:dyDescent="0.2">
      <c r="A104" s="268" t="s">
        <v>287</v>
      </c>
      <c r="B104" s="268">
        <v>935</v>
      </c>
      <c r="C104" s="270" t="s">
        <v>288</v>
      </c>
      <c r="D104" s="269"/>
      <c r="E104" s="248" t="s">
        <v>118</v>
      </c>
      <c r="F104" s="234">
        <v>20</v>
      </c>
      <c r="G104" s="234"/>
      <c r="H104" s="550">
        <v>72</v>
      </c>
      <c r="I104" s="550">
        <v>56</v>
      </c>
      <c r="J104" s="550">
        <v>83</v>
      </c>
    </row>
    <row r="105" spans="1:10" x14ac:dyDescent="0.2">
      <c r="A105" s="268" t="s">
        <v>289</v>
      </c>
      <c r="B105" s="268">
        <v>883</v>
      </c>
      <c r="C105" s="274" t="s">
        <v>290</v>
      </c>
      <c r="D105" s="265"/>
      <c r="E105" s="248" t="s">
        <v>118</v>
      </c>
      <c r="F105" s="234">
        <v>10</v>
      </c>
      <c r="G105" s="234"/>
      <c r="H105" s="550" t="s">
        <v>95</v>
      </c>
      <c r="I105" s="550" t="s">
        <v>95</v>
      </c>
      <c r="J105" s="550" t="s">
        <v>95</v>
      </c>
    </row>
    <row r="106" spans="1:10" x14ac:dyDescent="0.2">
      <c r="A106" s="268"/>
      <c r="B106" s="268"/>
      <c r="C106" s="269"/>
      <c r="D106" s="265"/>
      <c r="E106" s="548"/>
      <c r="F106" s="234"/>
      <c r="G106" s="234"/>
      <c r="H106" s="244"/>
      <c r="I106" s="244"/>
      <c r="J106" s="244"/>
    </row>
    <row r="107" spans="1:10" s="18" customFormat="1" x14ac:dyDescent="0.2">
      <c r="A107" s="272"/>
      <c r="B107" s="272"/>
      <c r="C107" s="265" t="s">
        <v>291</v>
      </c>
      <c r="D107" s="265"/>
      <c r="E107" s="548" t="s">
        <v>57</v>
      </c>
      <c r="F107" s="267">
        <v>210</v>
      </c>
      <c r="G107" s="267"/>
      <c r="H107" s="549">
        <v>73</v>
      </c>
      <c r="I107" s="549">
        <v>70</v>
      </c>
      <c r="J107" s="549">
        <v>77</v>
      </c>
    </row>
    <row r="108" spans="1:10" s="18" customFormat="1" x14ac:dyDescent="0.2">
      <c r="A108" s="272"/>
      <c r="B108" s="272"/>
      <c r="C108" s="265" t="s">
        <v>292</v>
      </c>
      <c r="D108" s="265"/>
      <c r="E108" s="548" t="s">
        <v>57</v>
      </c>
      <c r="F108" s="267">
        <v>80</v>
      </c>
      <c r="G108" s="267"/>
      <c r="H108" s="549">
        <v>76</v>
      </c>
      <c r="I108" s="549">
        <v>67</v>
      </c>
      <c r="J108" s="549">
        <v>78</v>
      </c>
    </row>
    <row r="109" spans="1:10" x14ac:dyDescent="0.2">
      <c r="A109" s="268" t="s">
        <v>293</v>
      </c>
      <c r="B109" s="268">
        <v>202</v>
      </c>
      <c r="C109" s="270" t="s">
        <v>294</v>
      </c>
      <c r="D109" s="270"/>
      <c r="E109" s="248" t="s">
        <v>118</v>
      </c>
      <c r="F109" s="234" t="s">
        <v>95</v>
      </c>
      <c r="G109" s="234"/>
      <c r="H109" s="550" t="s">
        <v>95</v>
      </c>
      <c r="I109" s="550" t="s">
        <v>95</v>
      </c>
      <c r="J109" s="550" t="s">
        <v>95</v>
      </c>
    </row>
    <row r="110" spans="1:10" x14ac:dyDescent="0.2">
      <c r="A110" s="268" t="s">
        <v>295</v>
      </c>
      <c r="B110" s="268">
        <v>201</v>
      </c>
      <c r="C110" s="270" t="s">
        <v>296</v>
      </c>
      <c r="D110" s="270"/>
      <c r="E110" s="248" t="s">
        <v>57</v>
      </c>
      <c r="F110" s="234">
        <v>0</v>
      </c>
      <c r="G110" s="234"/>
      <c r="H110" s="550" t="s">
        <v>57</v>
      </c>
      <c r="I110" s="550" t="s">
        <v>57</v>
      </c>
      <c r="J110" s="550" t="s">
        <v>57</v>
      </c>
    </row>
    <row r="111" spans="1:10" x14ac:dyDescent="0.2">
      <c r="A111" s="268" t="s">
        <v>297</v>
      </c>
      <c r="B111" s="268">
        <v>204</v>
      </c>
      <c r="C111" s="270" t="s">
        <v>298</v>
      </c>
      <c r="D111" s="270"/>
      <c r="E111" s="248" t="s">
        <v>118</v>
      </c>
      <c r="F111" s="234" t="s">
        <v>95</v>
      </c>
      <c r="G111" s="234"/>
      <c r="H111" s="550" t="s">
        <v>95</v>
      </c>
      <c r="I111" s="550" t="s">
        <v>95</v>
      </c>
      <c r="J111" s="550" t="s">
        <v>95</v>
      </c>
    </row>
    <row r="112" spans="1:10" x14ac:dyDescent="0.2">
      <c r="A112" s="268" t="s">
        <v>299</v>
      </c>
      <c r="B112" s="268">
        <v>205</v>
      </c>
      <c r="C112" s="270" t="s">
        <v>300</v>
      </c>
      <c r="D112" s="270"/>
      <c r="E112" s="248" t="s">
        <v>243</v>
      </c>
      <c r="F112" s="234" t="s">
        <v>95</v>
      </c>
      <c r="G112" s="234"/>
      <c r="H112" s="550" t="s">
        <v>95</v>
      </c>
      <c r="I112" s="550" t="s">
        <v>95</v>
      </c>
      <c r="J112" s="550" t="s">
        <v>95</v>
      </c>
    </row>
    <row r="113" spans="1:10" x14ac:dyDescent="0.2">
      <c r="A113" s="268" t="s">
        <v>301</v>
      </c>
      <c r="B113" s="268">
        <v>309</v>
      </c>
      <c r="C113" s="270" t="s">
        <v>302</v>
      </c>
      <c r="D113" s="270"/>
      <c r="E113" s="248" t="s">
        <v>114</v>
      </c>
      <c r="F113" s="234">
        <v>20</v>
      </c>
      <c r="G113" s="234"/>
      <c r="H113" s="550">
        <v>68</v>
      </c>
      <c r="I113" s="550">
        <v>63</v>
      </c>
      <c r="J113" s="550">
        <v>63</v>
      </c>
    </row>
    <row r="114" spans="1:10" x14ac:dyDescent="0.2">
      <c r="A114" s="268" t="s">
        <v>303</v>
      </c>
      <c r="B114" s="268">
        <v>206</v>
      </c>
      <c r="C114" s="270" t="s">
        <v>304</v>
      </c>
      <c r="D114" s="270"/>
      <c r="E114" s="248" t="s">
        <v>118</v>
      </c>
      <c r="F114" s="234">
        <v>5</v>
      </c>
      <c r="G114" s="234"/>
      <c r="H114" s="550" t="s">
        <v>95</v>
      </c>
      <c r="I114" s="550" t="s">
        <v>95</v>
      </c>
      <c r="J114" s="550" t="s">
        <v>95</v>
      </c>
    </row>
    <row r="115" spans="1:10" x14ac:dyDescent="0.2">
      <c r="A115" s="268" t="s">
        <v>305</v>
      </c>
      <c r="B115" s="268">
        <v>207</v>
      </c>
      <c r="C115" s="270" t="s">
        <v>306</v>
      </c>
      <c r="D115" s="270"/>
      <c r="E115" s="248" t="s">
        <v>118</v>
      </c>
      <c r="F115" s="234" t="s">
        <v>95</v>
      </c>
      <c r="G115" s="234"/>
      <c r="H115" s="550" t="s">
        <v>95</v>
      </c>
      <c r="I115" s="550" t="s">
        <v>95</v>
      </c>
      <c r="J115" s="550" t="s">
        <v>95</v>
      </c>
    </row>
    <row r="116" spans="1:10" x14ac:dyDescent="0.2">
      <c r="A116" s="268" t="s">
        <v>307</v>
      </c>
      <c r="B116" s="268">
        <v>208</v>
      </c>
      <c r="C116" s="270" t="s">
        <v>308</v>
      </c>
      <c r="D116" s="270"/>
      <c r="E116" s="248" t="s">
        <v>118</v>
      </c>
      <c r="F116" s="234">
        <v>10</v>
      </c>
      <c r="G116" s="234"/>
      <c r="H116" s="550" t="s">
        <v>95</v>
      </c>
      <c r="I116" s="550" t="s">
        <v>95</v>
      </c>
      <c r="J116" s="550" t="s">
        <v>95</v>
      </c>
    </row>
    <row r="117" spans="1:10" x14ac:dyDescent="0.2">
      <c r="A117" s="268" t="s">
        <v>309</v>
      </c>
      <c r="B117" s="268">
        <v>209</v>
      </c>
      <c r="C117" s="270" t="s">
        <v>310</v>
      </c>
      <c r="D117" s="270"/>
      <c r="E117" s="248" t="s">
        <v>118</v>
      </c>
      <c r="F117" s="234">
        <v>5</v>
      </c>
      <c r="G117" s="234"/>
      <c r="H117" s="550" t="s">
        <v>95</v>
      </c>
      <c r="I117" s="550" t="s">
        <v>95</v>
      </c>
      <c r="J117" s="550" t="s">
        <v>95</v>
      </c>
    </row>
    <row r="118" spans="1:10" x14ac:dyDescent="0.2">
      <c r="A118" s="268" t="s">
        <v>311</v>
      </c>
      <c r="B118" s="268">
        <v>316</v>
      </c>
      <c r="C118" s="270" t="s">
        <v>312</v>
      </c>
      <c r="D118" s="270"/>
      <c r="E118" s="248" t="s">
        <v>118</v>
      </c>
      <c r="F118" s="234">
        <v>10</v>
      </c>
      <c r="G118" s="234"/>
      <c r="H118" s="550" t="s">
        <v>95</v>
      </c>
      <c r="I118" s="550" t="s">
        <v>95</v>
      </c>
      <c r="J118" s="550" t="s">
        <v>95</v>
      </c>
    </row>
    <row r="119" spans="1:10" x14ac:dyDescent="0.2">
      <c r="A119" s="268" t="s">
        <v>313</v>
      </c>
      <c r="B119" s="268">
        <v>210</v>
      </c>
      <c r="C119" s="270" t="s">
        <v>314</v>
      </c>
      <c r="D119" s="270"/>
      <c r="E119" s="248" t="s">
        <v>118</v>
      </c>
      <c r="F119" s="234">
        <v>10</v>
      </c>
      <c r="G119" s="234"/>
      <c r="H119" s="550" t="s">
        <v>95</v>
      </c>
      <c r="I119" s="550" t="s">
        <v>95</v>
      </c>
      <c r="J119" s="550" t="s">
        <v>95</v>
      </c>
    </row>
    <row r="120" spans="1:10" x14ac:dyDescent="0.2">
      <c r="A120" s="268" t="s">
        <v>315</v>
      </c>
      <c r="B120" s="268">
        <v>211</v>
      </c>
      <c r="C120" s="270" t="s">
        <v>316</v>
      </c>
      <c r="D120" s="270"/>
      <c r="E120" s="248" t="s">
        <v>118</v>
      </c>
      <c r="F120" s="234">
        <v>10</v>
      </c>
      <c r="G120" s="234"/>
      <c r="H120" s="550" t="s">
        <v>95</v>
      </c>
      <c r="I120" s="550" t="s">
        <v>95</v>
      </c>
      <c r="J120" s="550" t="s">
        <v>95</v>
      </c>
    </row>
    <row r="121" spans="1:10" x14ac:dyDescent="0.2">
      <c r="A121" s="268" t="s">
        <v>317</v>
      </c>
      <c r="B121" s="268">
        <v>212</v>
      </c>
      <c r="C121" s="270" t="s">
        <v>318</v>
      </c>
      <c r="D121" s="265"/>
      <c r="E121" s="248" t="s">
        <v>118</v>
      </c>
      <c r="F121" s="234" t="s">
        <v>95</v>
      </c>
      <c r="G121" s="234"/>
      <c r="H121" s="550" t="s">
        <v>95</v>
      </c>
      <c r="I121" s="550" t="s">
        <v>95</v>
      </c>
      <c r="J121" s="550" t="s">
        <v>95</v>
      </c>
    </row>
    <row r="122" spans="1:10" x14ac:dyDescent="0.2">
      <c r="A122" s="268" t="s">
        <v>319</v>
      </c>
      <c r="B122" s="268">
        <v>213</v>
      </c>
      <c r="C122" s="270" t="s">
        <v>320</v>
      </c>
      <c r="D122" s="270"/>
      <c r="E122" s="248" t="s">
        <v>118</v>
      </c>
      <c r="F122" s="234" t="s">
        <v>95</v>
      </c>
      <c r="G122" s="234"/>
      <c r="H122" s="550" t="s">
        <v>95</v>
      </c>
      <c r="I122" s="550" t="s">
        <v>95</v>
      </c>
      <c r="J122" s="550" t="s">
        <v>95</v>
      </c>
    </row>
    <row r="123" spans="1:10" s="18" customFormat="1" x14ac:dyDescent="0.2">
      <c r="A123" s="272"/>
      <c r="B123" s="272"/>
      <c r="C123" s="265" t="s">
        <v>321</v>
      </c>
      <c r="D123" s="265"/>
      <c r="E123" s="548" t="s">
        <v>57</v>
      </c>
      <c r="F123" s="267">
        <v>120</v>
      </c>
      <c r="G123" s="267"/>
      <c r="H123" s="549">
        <v>72</v>
      </c>
      <c r="I123" s="549">
        <v>73</v>
      </c>
      <c r="J123" s="549">
        <v>76</v>
      </c>
    </row>
    <row r="124" spans="1:10" x14ac:dyDescent="0.2">
      <c r="A124" s="268" t="s">
        <v>322</v>
      </c>
      <c r="B124" s="268">
        <v>301</v>
      </c>
      <c r="C124" s="270" t="s">
        <v>323</v>
      </c>
      <c r="D124" s="270"/>
      <c r="E124" s="248" t="s">
        <v>118</v>
      </c>
      <c r="F124" s="234">
        <v>20</v>
      </c>
      <c r="G124" s="234"/>
      <c r="H124" s="550">
        <v>95</v>
      </c>
      <c r="I124" s="550">
        <v>95</v>
      </c>
      <c r="J124" s="550">
        <v>95</v>
      </c>
    </row>
    <row r="125" spans="1:10" x14ac:dyDescent="0.2">
      <c r="A125" s="268" t="s">
        <v>324</v>
      </c>
      <c r="B125" s="268">
        <v>302</v>
      </c>
      <c r="C125" s="270" t="s">
        <v>325</v>
      </c>
      <c r="D125" s="270"/>
      <c r="E125" s="248" t="s">
        <v>118</v>
      </c>
      <c r="F125" s="234" t="s">
        <v>95</v>
      </c>
      <c r="G125" s="234"/>
      <c r="H125" s="550" t="s">
        <v>95</v>
      </c>
      <c r="I125" s="550" t="s">
        <v>95</v>
      </c>
      <c r="J125" s="550" t="s">
        <v>95</v>
      </c>
    </row>
    <row r="126" spans="1:10" x14ac:dyDescent="0.2">
      <c r="A126" s="268" t="s">
        <v>326</v>
      </c>
      <c r="B126" s="268">
        <v>303</v>
      </c>
      <c r="C126" s="270" t="s">
        <v>327</v>
      </c>
      <c r="D126" s="270"/>
      <c r="E126" s="248" t="s">
        <v>118</v>
      </c>
      <c r="F126" s="234">
        <v>10</v>
      </c>
      <c r="G126" s="234"/>
      <c r="H126" s="550" t="s">
        <v>95</v>
      </c>
      <c r="I126" s="550" t="s">
        <v>95</v>
      </c>
      <c r="J126" s="550" t="s">
        <v>95</v>
      </c>
    </row>
    <row r="127" spans="1:10" x14ac:dyDescent="0.2">
      <c r="A127" s="268" t="s">
        <v>328</v>
      </c>
      <c r="B127" s="268">
        <v>304</v>
      </c>
      <c r="C127" s="270" t="s">
        <v>329</v>
      </c>
      <c r="D127" s="270"/>
      <c r="E127" s="248" t="s">
        <v>118</v>
      </c>
      <c r="F127" s="234">
        <v>10</v>
      </c>
      <c r="G127" s="234"/>
      <c r="H127" s="550" t="s">
        <v>95</v>
      </c>
      <c r="I127" s="550" t="s">
        <v>95</v>
      </c>
      <c r="J127" s="550" t="s">
        <v>95</v>
      </c>
    </row>
    <row r="128" spans="1:10" x14ac:dyDescent="0.2">
      <c r="A128" s="268" t="s">
        <v>330</v>
      </c>
      <c r="B128" s="268">
        <v>305</v>
      </c>
      <c r="C128" s="270" t="s">
        <v>331</v>
      </c>
      <c r="D128" s="270"/>
      <c r="E128" s="248" t="s">
        <v>118</v>
      </c>
      <c r="F128" s="234">
        <v>5</v>
      </c>
      <c r="G128" s="234"/>
      <c r="H128" s="550" t="s">
        <v>95</v>
      </c>
      <c r="I128" s="550" t="s">
        <v>95</v>
      </c>
      <c r="J128" s="550" t="s">
        <v>95</v>
      </c>
    </row>
    <row r="129" spans="1:10" x14ac:dyDescent="0.2">
      <c r="A129" s="268" t="s">
        <v>332</v>
      </c>
      <c r="B129" s="268">
        <v>306</v>
      </c>
      <c r="C129" s="270" t="s">
        <v>333</v>
      </c>
      <c r="D129" s="270"/>
      <c r="E129" s="248" t="s">
        <v>118</v>
      </c>
      <c r="F129" s="234">
        <v>5</v>
      </c>
      <c r="G129" s="234"/>
      <c r="H129" s="550" t="s">
        <v>95</v>
      </c>
      <c r="I129" s="550" t="s">
        <v>95</v>
      </c>
      <c r="J129" s="550" t="s">
        <v>95</v>
      </c>
    </row>
    <row r="130" spans="1:10" x14ac:dyDescent="0.2">
      <c r="A130" s="268" t="s">
        <v>334</v>
      </c>
      <c r="B130" s="268">
        <v>307</v>
      </c>
      <c r="C130" s="270" t="s">
        <v>335</v>
      </c>
      <c r="D130" s="270"/>
      <c r="E130" s="248" t="s">
        <v>118</v>
      </c>
      <c r="F130" s="234">
        <v>10</v>
      </c>
      <c r="G130" s="234"/>
      <c r="H130" s="550" t="s">
        <v>95</v>
      </c>
      <c r="I130" s="550" t="s">
        <v>95</v>
      </c>
      <c r="J130" s="550" t="s">
        <v>95</v>
      </c>
    </row>
    <row r="131" spans="1:10" x14ac:dyDescent="0.2">
      <c r="A131" s="268" t="s">
        <v>336</v>
      </c>
      <c r="B131" s="268">
        <v>308</v>
      </c>
      <c r="C131" s="270" t="s">
        <v>337</v>
      </c>
      <c r="D131" s="270"/>
      <c r="E131" s="248" t="s">
        <v>118</v>
      </c>
      <c r="F131" s="234" t="s">
        <v>95</v>
      </c>
      <c r="G131" s="234"/>
      <c r="H131" s="550" t="s">
        <v>95</v>
      </c>
      <c r="I131" s="550" t="s">
        <v>95</v>
      </c>
      <c r="J131" s="550" t="s">
        <v>95</v>
      </c>
    </row>
    <row r="132" spans="1:10" x14ac:dyDescent="0.2">
      <c r="A132" s="268" t="s">
        <v>338</v>
      </c>
      <c r="B132" s="268">
        <v>203</v>
      </c>
      <c r="C132" s="270" t="s">
        <v>339</v>
      </c>
      <c r="D132" s="270"/>
      <c r="E132" s="248" t="s">
        <v>118</v>
      </c>
      <c r="F132" s="234">
        <v>15</v>
      </c>
      <c r="G132" s="234"/>
      <c r="H132" s="550">
        <v>82</v>
      </c>
      <c r="I132" s="550">
        <v>82</v>
      </c>
      <c r="J132" s="550">
        <v>88</v>
      </c>
    </row>
    <row r="133" spans="1:10" x14ac:dyDescent="0.2">
      <c r="A133" s="268" t="s">
        <v>340</v>
      </c>
      <c r="B133" s="268">
        <v>310</v>
      </c>
      <c r="C133" s="270" t="s">
        <v>341</v>
      </c>
      <c r="D133" s="270"/>
      <c r="E133" s="248" t="s">
        <v>118</v>
      </c>
      <c r="F133" s="234" t="s">
        <v>95</v>
      </c>
      <c r="G133" s="234"/>
      <c r="H133" s="550" t="s">
        <v>95</v>
      </c>
      <c r="I133" s="550" t="s">
        <v>95</v>
      </c>
      <c r="J133" s="550" t="s">
        <v>95</v>
      </c>
    </row>
    <row r="134" spans="1:10" x14ac:dyDescent="0.2">
      <c r="A134" s="268" t="s">
        <v>342</v>
      </c>
      <c r="B134" s="268">
        <v>311</v>
      </c>
      <c r="C134" s="270" t="s">
        <v>343</v>
      </c>
      <c r="D134" s="270"/>
      <c r="E134" s="248" t="s">
        <v>118</v>
      </c>
      <c r="F134" s="234">
        <v>5</v>
      </c>
      <c r="G134" s="234"/>
      <c r="H134" s="550" t="s">
        <v>95</v>
      </c>
      <c r="I134" s="550" t="s">
        <v>95</v>
      </c>
      <c r="J134" s="550" t="s">
        <v>95</v>
      </c>
    </row>
    <row r="135" spans="1:10" x14ac:dyDescent="0.2">
      <c r="A135" s="268" t="s">
        <v>344</v>
      </c>
      <c r="B135" s="268">
        <v>312</v>
      </c>
      <c r="C135" s="270" t="s">
        <v>345</v>
      </c>
      <c r="D135" s="270"/>
      <c r="E135" s="248" t="s">
        <v>118</v>
      </c>
      <c r="F135" s="234">
        <v>10</v>
      </c>
      <c r="G135" s="234"/>
      <c r="H135" s="550" t="s">
        <v>95</v>
      </c>
      <c r="I135" s="550" t="s">
        <v>95</v>
      </c>
      <c r="J135" s="550" t="s">
        <v>95</v>
      </c>
    </row>
    <row r="136" spans="1:10" x14ac:dyDescent="0.2">
      <c r="A136" s="268" t="s">
        <v>346</v>
      </c>
      <c r="B136" s="268">
        <v>313</v>
      </c>
      <c r="C136" s="270" t="s">
        <v>347</v>
      </c>
      <c r="D136" s="270"/>
      <c r="E136" s="248" t="s">
        <v>118</v>
      </c>
      <c r="F136" s="234" t="s">
        <v>95</v>
      </c>
      <c r="G136" s="234"/>
      <c r="H136" s="550" t="s">
        <v>95</v>
      </c>
      <c r="I136" s="550" t="s">
        <v>95</v>
      </c>
      <c r="J136" s="550" t="s">
        <v>95</v>
      </c>
    </row>
    <row r="137" spans="1:10" x14ac:dyDescent="0.2">
      <c r="A137" s="268" t="s">
        <v>348</v>
      </c>
      <c r="B137" s="268">
        <v>314</v>
      </c>
      <c r="C137" s="270" t="s">
        <v>349</v>
      </c>
      <c r="D137" s="270"/>
      <c r="E137" s="248" t="s">
        <v>118</v>
      </c>
      <c r="F137" s="234" t="s">
        <v>95</v>
      </c>
      <c r="G137" s="234"/>
      <c r="H137" s="550" t="s">
        <v>95</v>
      </c>
      <c r="I137" s="550" t="s">
        <v>95</v>
      </c>
      <c r="J137" s="550" t="s">
        <v>95</v>
      </c>
    </row>
    <row r="138" spans="1:10" x14ac:dyDescent="0.2">
      <c r="A138" s="268" t="s">
        <v>350</v>
      </c>
      <c r="B138" s="268">
        <v>315</v>
      </c>
      <c r="C138" s="270" t="s">
        <v>351</v>
      </c>
      <c r="D138" s="270"/>
      <c r="E138" s="248" t="s">
        <v>118</v>
      </c>
      <c r="F138" s="234">
        <v>5</v>
      </c>
      <c r="G138" s="234"/>
      <c r="H138" s="550" t="s">
        <v>95</v>
      </c>
      <c r="I138" s="550" t="s">
        <v>95</v>
      </c>
      <c r="J138" s="550" t="s">
        <v>95</v>
      </c>
    </row>
    <row r="139" spans="1:10" x14ac:dyDescent="0.2">
      <c r="A139" s="268" t="s">
        <v>352</v>
      </c>
      <c r="B139" s="268">
        <v>317</v>
      </c>
      <c r="C139" s="270" t="s">
        <v>353</v>
      </c>
      <c r="D139" s="270"/>
      <c r="E139" s="248" t="s">
        <v>118</v>
      </c>
      <c r="F139" s="234">
        <v>5</v>
      </c>
      <c r="G139" s="234"/>
      <c r="H139" s="550" t="s">
        <v>95</v>
      </c>
      <c r="I139" s="550" t="s">
        <v>95</v>
      </c>
      <c r="J139" s="550" t="s">
        <v>95</v>
      </c>
    </row>
    <row r="140" spans="1:10" x14ac:dyDescent="0.2">
      <c r="A140" s="268" t="s">
        <v>354</v>
      </c>
      <c r="B140" s="268">
        <v>318</v>
      </c>
      <c r="C140" s="270" t="s">
        <v>355</v>
      </c>
      <c r="D140" s="270"/>
      <c r="E140" s="248" t="s">
        <v>57</v>
      </c>
      <c r="F140" s="234">
        <v>0</v>
      </c>
      <c r="G140" s="234"/>
      <c r="H140" s="550" t="s">
        <v>57</v>
      </c>
      <c r="I140" s="550" t="s">
        <v>57</v>
      </c>
      <c r="J140" s="550" t="s">
        <v>57</v>
      </c>
    </row>
    <row r="141" spans="1:10" x14ac:dyDescent="0.2">
      <c r="A141" s="268" t="s">
        <v>356</v>
      </c>
      <c r="B141" s="268">
        <v>319</v>
      </c>
      <c r="C141" s="270" t="s">
        <v>357</v>
      </c>
      <c r="D141" s="275"/>
      <c r="E141" s="248" t="s">
        <v>118</v>
      </c>
      <c r="F141" s="234" t="s">
        <v>95</v>
      </c>
      <c r="G141" s="234"/>
      <c r="H141" s="550" t="s">
        <v>95</v>
      </c>
      <c r="I141" s="550" t="s">
        <v>95</v>
      </c>
      <c r="J141" s="550" t="s">
        <v>95</v>
      </c>
    </row>
    <row r="142" spans="1:10" x14ac:dyDescent="0.2">
      <c r="A142" s="268" t="s">
        <v>358</v>
      </c>
      <c r="B142" s="268">
        <v>320</v>
      </c>
      <c r="C142" s="270" t="s">
        <v>359</v>
      </c>
      <c r="D142" s="265"/>
      <c r="E142" s="248" t="s">
        <v>118</v>
      </c>
      <c r="F142" s="234">
        <v>5</v>
      </c>
      <c r="G142" s="234"/>
      <c r="H142" s="550" t="s">
        <v>95</v>
      </c>
      <c r="I142" s="550" t="s">
        <v>95</v>
      </c>
      <c r="J142" s="550" t="s">
        <v>95</v>
      </c>
    </row>
    <row r="143" spans="1:10" x14ac:dyDescent="0.2">
      <c r="A143" s="268"/>
      <c r="B143" s="268"/>
      <c r="C143" s="275"/>
      <c r="D143" s="270"/>
      <c r="E143" s="548"/>
      <c r="F143" s="234"/>
      <c r="G143" s="234"/>
      <c r="H143" s="244"/>
      <c r="I143" s="244"/>
      <c r="J143" s="244"/>
    </row>
    <row r="144" spans="1:10" s="18" customFormat="1" x14ac:dyDescent="0.2">
      <c r="A144" s="272"/>
      <c r="B144" s="272"/>
      <c r="C144" s="265" t="s">
        <v>360</v>
      </c>
      <c r="D144" s="265"/>
      <c r="E144" s="548" t="s">
        <v>57</v>
      </c>
      <c r="F144" s="267">
        <v>210</v>
      </c>
      <c r="G144" s="267"/>
      <c r="H144" s="549">
        <v>74</v>
      </c>
      <c r="I144" s="549">
        <v>64</v>
      </c>
      <c r="J144" s="549">
        <v>73</v>
      </c>
    </row>
    <row r="145" spans="1:10" x14ac:dyDescent="0.2">
      <c r="A145" s="268" t="s">
        <v>361</v>
      </c>
      <c r="B145" s="268">
        <v>867</v>
      </c>
      <c r="C145" s="270" t="s">
        <v>362</v>
      </c>
      <c r="D145" s="270"/>
      <c r="E145" s="248" t="s">
        <v>118</v>
      </c>
      <c r="F145" s="234" t="s">
        <v>95</v>
      </c>
      <c r="G145" s="234"/>
      <c r="H145" s="550" t="s">
        <v>95</v>
      </c>
      <c r="I145" s="550" t="s">
        <v>95</v>
      </c>
      <c r="J145" s="550" t="s">
        <v>95</v>
      </c>
    </row>
    <row r="146" spans="1:10" x14ac:dyDescent="0.2">
      <c r="A146" s="268" t="s">
        <v>363</v>
      </c>
      <c r="B146" s="268">
        <v>846</v>
      </c>
      <c r="C146" s="270" t="s">
        <v>364</v>
      </c>
      <c r="D146" s="270"/>
      <c r="E146" s="248" t="s">
        <v>118</v>
      </c>
      <c r="F146" s="234">
        <v>10</v>
      </c>
      <c r="G146" s="234"/>
      <c r="H146" s="550" t="s">
        <v>95</v>
      </c>
      <c r="I146" s="550" t="s">
        <v>95</v>
      </c>
      <c r="J146" s="550" t="s">
        <v>95</v>
      </c>
    </row>
    <row r="147" spans="1:10" x14ac:dyDescent="0.2">
      <c r="A147" s="268" t="s">
        <v>365</v>
      </c>
      <c r="B147" s="268">
        <v>825</v>
      </c>
      <c r="C147" s="270" t="s">
        <v>366</v>
      </c>
      <c r="D147" s="270"/>
      <c r="E147" s="248" t="s">
        <v>118</v>
      </c>
      <c r="F147" s="234">
        <v>15</v>
      </c>
      <c r="G147" s="234"/>
      <c r="H147" s="550">
        <v>79</v>
      </c>
      <c r="I147" s="550">
        <v>79</v>
      </c>
      <c r="J147" s="550">
        <v>93</v>
      </c>
    </row>
    <row r="148" spans="1:10" x14ac:dyDescent="0.2">
      <c r="A148" s="268" t="s">
        <v>367</v>
      </c>
      <c r="B148" s="268">
        <v>845</v>
      </c>
      <c r="C148" s="270" t="s">
        <v>368</v>
      </c>
      <c r="D148" s="270"/>
      <c r="E148" s="248" t="s">
        <v>118</v>
      </c>
      <c r="F148" s="234">
        <v>15</v>
      </c>
      <c r="G148" s="234"/>
      <c r="H148" s="550">
        <v>69</v>
      </c>
      <c r="I148" s="550">
        <v>54</v>
      </c>
      <c r="J148" s="550">
        <v>69</v>
      </c>
    </row>
    <row r="149" spans="1:10" x14ac:dyDescent="0.2">
      <c r="A149" s="268" t="s">
        <v>369</v>
      </c>
      <c r="B149" s="268">
        <v>850</v>
      </c>
      <c r="C149" s="270" t="s">
        <v>370</v>
      </c>
      <c r="D149" s="270"/>
      <c r="E149" s="248" t="s">
        <v>118</v>
      </c>
      <c r="F149" s="234">
        <v>35</v>
      </c>
      <c r="G149" s="234"/>
      <c r="H149" s="550">
        <v>70</v>
      </c>
      <c r="I149" s="550">
        <v>64</v>
      </c>
      <c r="J149" s="550">
        <v>67</v>
      </c>
    </row>
    <row r="150" spans="1:10" x14ac:dyDescent="0.2">
      <c r="A150" s="268" t="s">
        <v>371</v>
      </c>
      <c r="B150" s="268">
        <v>921</v>
      </c>
      <c r="C150" s="270" t="s">
        <v>372</v>
      </c>
      <c r="D150" s="270"/>
      <c r="E150" s="248" t="s">
        <v>118</v>
      </c>
      <c r="F150" s="234" t="s">
        <v>95</v>
      </c>
      <c r="G150" s="234"/>
      <c r="H150" s="550" t="s">
        <v>95</v>
      </c>
      <c r="I150" s="550" t="s">
        <v>95</v>
      </c>
      <c r="J150" s="550" t="s">
        <v>95</v>
      </c>
    </row>
    <row r="151" spans="1:10" x14ac:dyDescent="0.2">
      <c r="A151" s="268" t="s">
        <v>373</v>
      </c>
      <c r="B151" s="268">
        <v>886</v>
      </c>
      <c r="C151" s="270" t="s">
        <v>374</v>
      </c>
      <c r="D151" s="270"/>
      <c r="E151" s="248" t="s">
        <v>114</v>
      </c>
      <c r="F151" s="234">
        <v>50</v>
      </c>
      <c r="G151" s="234"/>
      <c r="H151" s="550">
        <v>75</v>
      </c>
      <c r="I151" s="550">
        <v>58</v>
      </c>
      <c r="J151" s="550">
        <v>73</v>
      </c>
    </row>
    <row r="152" spans="1:10" x14ac:dyDescent="0.2">
      <c r="A152" s="268" t="s">
        <v>375</v>
      </c>
      <c r="B152" s="268">
        <v>887</v>
      </c>
      <c r="C152" s="270" t="s">
        <v>376</v>
      </c>
      <c r="D152" s="270"/>
      <c r="E152" s="248" t="s">
        <v>118</v>
      </c>
      <c r="F152" s="234">
        <v>15</v>
      </c>
      <c r="G152" s="234"/>
      <c r="H152" s="550">
        <v>77</v>
      </c>
      <c r="I152" s="550">
        <v>69</v>
      </c>
      <c r="J152" s="550">
        <v>77</v>
      </c>
    </row>
    <row r="153" spans="1:10" x14ac:dyDescent="0.2">
      <c r="A153" s="268" t="s">
        <v>377</v>
      </c>
      <c r="B153" s="268">
        <v>826</v>
      </c>
      <c r="C153" s="270" t="s">
        <v>378</v>
      </c>
      <c r="D153" s="270"/>
      <c r="E153" s="248" t="s">
        <v>118</v>
      </c>
      <c r="F153" s="234" t="s">
        <v>95</v>
      </c>
      <c r="G153" s="234"/>
      <c r="H153" s="550" t="s">
        <v>95</v>
      </c>
      <c r="I153" s="550" t="s">
        <v>95</v>
      </c>
      <c r="J153" s="550" t="s">
        <v>95</v>
      </c>
    </row>
    <row r="154" spans="1:10" x14ac:dyDescent="0.2">
      <c r="A154" s="268" t="s">
        <v>379</v>
      </c>
      <c r="B154" s="268">
        <v>931</v>
      </c>
      <c r="C154" s="270" t="s">
        <v>380</v>
      </c>
      <c r="D154" s="270"/>
      <c r="E154" s="248" t="s">
        <v>118</v>
      </c>
      <c r="F154" s="234">
        <v>10</v>
      </c>
      <c r="G154" s="234"/>
      <c r="H154" s="550" t="s">
        <v>95</v>
      </c>
      <c r="I154" s="550" t="s">
        <v>95</v>
      </c>
      <c r="J154" s="550" t="s">
        <v>95</v>
      </c>
    </row>
    <row r="155" spans="1:10" x14ac:dyDescent="0.2">
      <c r="A155" s="268" t="s">
        <v>381</v>
      </c>
      <c r="B155" s="268">
        <v>851</v>
      </c>
      <c r="C155" s="270" t="s">
        <v>382</v>
      </c>
      <c r="D155" s="270"/>
      <c r="E155" s="248" t="s">
        <v>118</v>
      </c>
      <c r="F155" s="234">
        <v>10</v>
      </c>
      <c r="G155" s="234"/>
      <c r="H155" s="550" t="s">
        <v>95</v>
      </c>
      <c r="I155" s="550" t="s">
        <v>95</v>
      </c>
      <c r="J155" s="550" t="s">
        <v>95</v>
      </c>
    </row>
    <row r="156" spans="1:10" x14ac:dyDescent="0.2">
      <c r="A156" s="268" t="s">
        <v>383</v>
      </c>
      <c r="B156" s="268">
        <v>870</v>
      </c>
      <c r="C156" s="270" t="s">
        <v>7</v>
      </c>
      <c r="D156" s="270"/>
      <c r="E156" s="248" t="s">
        <v>118</v>
      </c>
      <c r="F156" s="234">
        <v>10</v>
      </c>
      <c r="G156" s="234"/>
      <c r="H156" s="550" t="s">
        <v>95</v>
      </c>
      <c r="I156" s="550" t="s">
        <v>95</v>
      </c>
      <c r="J156" s="550" t="s">
        <v>95</v>
      </c>
    </row>
    <row r="157" spans="1:10" x14ac:dyDescent="0.2">
      <c r="A157" s="268" t="s">
        <v>384</v>
      </c>
      <c r="B157" s="268">
        <v>871</v>
      </c>
      <c r="C157" s="270" t="s">
        <v>385</v>
      </c>
      <c r="D157" s="270"/>
      <c r="E157" s="248" t="s">
        <v>118</v>
      </c>
      <c r="F157" s="234" t="s">
        <v>95</v>
      </c>
      <c r="G157" s="234"/>
      <c r="H157" s="550" t="s">
        <v>95</v>
      </c>
      <c r="I157" s="550" t="s">
        <v>95</v>
      </c>
      <c r="J157" s="550" t="s">
        <v>95</v>
      </c>
    </row>
    <row r="158" spans="1:10" x14ac:dyDescent="0.2">
      <c r="A158" s="268" t="s">
        <v>386</v>
      </c>
      <c r="B158" s="268">
        <v>852</v>
      </c>
      <c r="C158" s="270" t="s">
        <v>387</v>
      </c>
      <c r="D158" s="270"/>
      <c r="E158" s="248" t="s">
        <v>118</v>
      </c>
      <c r="F158" s="234">
        <v>20</v>
      </c>
      <c r="G158" s="234"/>
      <c r="H158" s="550">
        <v>85</v>
      </c>
      <c r="I158" s="550">
        <v>75</v>
      </c>
      <c r="J158" s="550">
        <v>85</v>
      </c>
    </row>
    <row r="159" spans="1:10" x14ac:dyDescent="0.2">
      <c r="A159" s="268" t="s">
        <v>388</v>
      </c>
      <c r="B159" s="268">
        <v>936</v>
      </c>
      <c r="C159" s="270" t="s">
        <v>389</v>
      </c>
      <c r="D159" s="270"/>
      <c r="E159" s="248" t="s">
        <v>118</v>
      </c>
      <c r="F159" s="234">
        <v>15</v>
      </c>
      <c r="G159" s="234"/>
      <c r="H159" s="550">
        <v>88</v>
      </c>
      <c r="I159" s="550">
        <v>69</v>
      </c>
      <c r="J159" s="550">
        <v>81</v>
      </c>
    </row>
    <row r="160" spans="1:10" x14ac:dyDescent="0.2">
      <c r="A160" s="268" t="s">
        <v>390</v>
      </c>
      <c r="B160" s="268">
        <v>869</v>
      </c>
      <c r="C160" s="270" t="s">
        <v>391</v>
      </c>
      <c r="D160" s="270"/>
      <c r="E160" s="248" t="s">
        <v>118</v>
      </c>
      <c r="F160" s="234" t="s">
        <v>95</v>
      </c>
      <c r="G160" s="234"/>
      <c r="H160" s="550" t="s">
        <v>95</v>
      </c>
      <c r="I160" s="550" t="s">
        <v>95</v>
      </c>
      <c r="J160" s="550" t="s">
        <v>95</v>
      </c>
    </row>
    <row r="161" spans="1:10" x14ac:dyDescent="0.2">
      <c r="A161" s="268" t="s">
        <v>392</v>
      </c>
      <c r="B161" s="268">
        <v>938</v>
      </c>
      <c r="C161" s="270" t="s">
        <v>393</v>
      </c>
      <c r="D161" s="270"/>
      <c r="E161" s="248" t="s">
        <v>118</v>
      </c>
      <c r="F161" s="234">
        <v>5</v>
      </c>
      <c r="G161" s="234"/>
      <c r="H161" s="550" t="s">
        <v>95</v>
      </c>
      <c r="I161" s="550" t="s">
        <v>95</v>
      </c>
      <c r="J161" s="550" t="s">
        <v>95</v>
      </c>
    </row>
    <row r="162" spans="1:10" x14ac:dyDescent="0.2">
      <c r="A162" s="268" t="s">
        <v>394</v>
      </c>
      <c r="B162" s="268">
        <v>868</v>
      </c>
      <c r="C162" s="270" t="s">
        <v>395</v>
      </c>
      <c r="D162" s="270"/>
      <c r="E162" s="248" t="s">
        <v>57</v>
      </c>
      <c r="F162" s="234">
        <v>0</v>
      </c>
      <c r="G162" s="234"/>
      <c r="H162" s="550" t="s">
        <v>57</v>
      </c>
      <c r="I162" s="550" t="s">
        <v>57</v>
      </c>
      <c r="J162" s="550" t="s">
        <v>57</v>
      </c>
    </row>
    <row r="163" spans="1:10" x14ac:dyDescent="0.2">
      <c r="A163" s="268" t="s">
        <v>396</v>
      </c>
      <c r="B163" s="268">
        <v>872</v>
      </c>
      <c r="C163" s="270" t="s">
        <v>397</v>
      </c>
      <c r="D163" s="265"/>
      <c r="E163" s="248" t="s">
        <v>57</v>
      </c>
      <c r="F163" s="234">
        <v>0</v>
      </c>
      <c r="G163" s="234"/>
      <c r="H163" s="550" t="s">
        <v>57</v>
      </c>
      <c r="I163" s="550" t="s">
        <v>57</v>
      </c>
      <c r="J163" s="550" t="s">
        <v>57</v>
      </c>
    </row>
    <row r="164" spans="1:10" x14ac:dyDescent="0.2">
      <c r="A164" s="268"/>
      <c r="B164" s="268"/>
      <c r="C164" s="270"/>
      <c r="D164" s="270"/>
      <c r="E164" s="548"/>
      <c r="F164" s="234"/>
      <c r="G164" s="234"/>
      <c r="H164" s="244"/>
      <c r="I164" s="244"/>
      <c r="J164" s="244"/>
    </row>
    <row r="165" spans="1:10" s="18" customFormat="1" x14ac:dyDescent="0.2">
      <c r="A165" s="272"/>
      <c r="B165" s="272"/>
      <c r="C165" s="265" t="s">
        <v>398</v>
      </c>
      <c r="D165" s="265"/>
      <c r="E165" s="548" t="s">
        <v>57</v>
      </c>
      <c r="F165" s="267">
        <v>110</v>
      </c>
      <c r="G165" s="267"/>
      <c r="H165" s="549">
        <v>67</v>
      </c>
      <c r="I165" s="549">
        <v>54</v>
      </c>
      <c r="J165" s="549">
        <v>65</v>
      </c>
    </row>
    <row r="166" spans="1:10" x14ac:dyDescent="0.2">
      <c r="A166" s="268" t="s">
        <v>399</v>
      </c>
      <c r="B166" s="268">
        <v>800</v>
      </c>
      <c r="C166" s="270" t="s">
        <v>400</v>
      </c>
      <c r="D166" s="270"/>
      <c r="E166" s="248" t="s">
        <v>118</v>
      </c>
      <c r="F166" s="234" t="s">
        <v>95</v>
      </c>
      <c r="G166" s="234"/>
      <c r="H166" s="550" t="s">
        <v>95</v>
      </c>
      <c r="I166" s="550" t="s">
        <v>95</v>
      </c>
      <c r="J166" s="550" t="s">
        <v>95</v>
      </c>
    </row>
    <row r="167" spans="1:10" x14ac:dyDescent="0.2">
      <c r="A167" s="268" t="s">
        <v>401</v>
      </c>
      <c r="B167" s="268">
        <v>837</v>
      </c>
      <c r="C167" s="270" t="s">
        <v>402</v>
      </c>
      <c r="D167" s="270"/>
      <c r="E167" s="248" t="s">
        <v>118</v>
      </c>
      <c r="F167" s="234" t="s">
        <v>95</v>
      </c>
      <c r="G167" s="234"/>
      <c r="H167" s="550" t="s">
        <v>95</v>
      </c>
      <c r="I167" s="550" t="s">
        <v>95</v>
      </c>
      <c r="J167" s="550" t="s">
        <v>95</v>
      </c>
    </row>
    <row r="168" spans="1:10" x14ac:dyDescent="0.2">
      <c r="A168" s="268" t="s">
        <v>403</v>
      </c>
      <c r="B168" s="268">
        <v>801</v>
      </c>
      <c r="C168" s="270" t="s">
        <v>404</v>
      </c>
      <c r="D168" s="270"/>
      <c r="E168" s="248" t="s">
        <v>118</v>
      </c>
      <c r="F168" s="234">
        <v>10</v>
      </c>
      <c r="G168" s="234"/>
      <c r="H168" s="550">
        <v>92</v>
      </c>
      <c r="I168" s="550">
        <v>67</v>
      </c>
      <c r="J168" s="550">
        <v>83</v>
      </c>
    </row>
    <row r="169" spans="1:10" x14ac:dyDescent="0.2">
      <c r="A169" s="268" t="s">
        <v>405</v>
      </c>
      <c r="B169" s="268">
        <v>908</v>
      </c>
      <c r="C169" s="270" t="s">
        <v>406</v>
      </c>
      <c r="D169" s="270"/>
      <c r="E169" s="248" t="s">
        <v>118</v>
      </c>
      <c r="F169" s="234" t="s">
        <v>95</v>
      </c>
      <c r="G169" s="234"/>
      <c r="H169" s="550" t="s">
        <v>95</v>
      </c>
      <c r="I169" s="550" t="s">
        <v>95</v>
      </c>
      <c r="J169" s="550" t="s">
        <v>95</v>
      </c>
    </row>
    <row r="170" spans="1:10" x14ac:dyDescent="0.2">
      <c r="A170" s="268" t="s">
        <v>407</v>
      </c>
      <c r="B170" s="268">
        <v>878</v>
      </c>
      <c r="C170" s="270" t="s">
        <v>408</v>
      </c>
      <c r="D170" s="270"/>
      <c r="E170" s="248" t="s">
        <v>118</v>
      </c>
      <c r="F170" s="234">
        <v>10</v>
      </c>
      <c r="G170" s="234"/>
      <c r="H170" s="550" t="s">
        <v>95</v>
      </c>
      <c r="I170" s="550" t="s">
        <v>95</v>
      </c>
      <c r="J170" s="550" t="s">
        <v>95</v>
      </c>
    </row>
    <row r="171" spans="1:10" x14ac:dyDescent="0.2">
      <c r="A171" s="268" t="s">
        <v>409</v>
      </c>
      <c r="B171" s="268">
        <v>835</v>
      </c>
      <c r="C171" s="270" t="s">
        <v>410</v>
      </c>
      <c r="D171" s="270"/>
      <c r="E171" s="248" t="s">
        <v>118</v>
      </c>
      <c r="F171" s="234">
        <v>5</v>
      </c>
      <c r="G171" s="234"/>
      <c r="H171" s="550" t="s">
        <v>95</v>
      </c>
      <c r="I171" s="550" t="s">
        <v>95</v>
      </c>
      <c r="J171" s="550" t="s">
        <v>95</v>
      </c>
    </row>
    <row r="172" spans="1:10" x14ac:dyDescent="0.2">
      <c r="A172" s="268" t="s">
        <v>411</v>
      </c>
      <c r="B172" s="268">
        <v>916</v>
      </c>
      <c r="C172" s="270" t="s">
        <v>412</v>
      </c>
      <c r="D172" s="270"/>
      <c r="E172" s="248" t="s">
        <v>118</v>
      </c>
      <c r="F172" s="234">
        <v>15</v>
      </c>
      <c r="G172" s="234"/>
      <c r="H172" s="550">
        <v>59</v>
      </c>
      <c r="I172" s="550">
        <v>53</v>
      </c>
      <c r="J172" s="550">
        <v>59</v>
      </c>
    </row>
    <row r="173" spans="1:10" x14ac:dyDescent="0.2">
      <c r="A173" s="268" t="s">
        <v>413</v>
      </c>
      <c r="B173" s="268">
        <v>420</v>
      </c>
      <c r="C173" s="270" t="s">
        <v>414</v>
      </c>
      <c r="D173" s="270"/>
      <c r="E173" s="248" t="s">
        <v>57</v>
      </c>
      <c r="F173" s="234">
        <v>0</v>
      </c>
      <c r="G173" s="234"/>
      <c r="H173" s="550" t="s">
        <v>57</v>
      </c>
      <c r="I173" s="550" t="s">
        <v>57</v>
      </c>
      <c r="J173" s="550" t="s">
        <v>57</v>
      </c>
    </row>
    <row r="174" spans="1:10" x14ac:dyDescent="0.2">
      <c r="A174" s="268" t="s">
        <v>415</v>
      </c>
      <c r="B174" s="268">
        <v>802</v>
      </c>
      <c r="C174" s="270" t="s">
        <v>416</v>
      </c>
      <c r="D174" s="270"/>
      <c r="E174" s="248" t="s">
        <v>118</v>
      </c>
      <c r="F174" s="234" t="s">
        <v>95</v>
      </c>
      <c r="G174" s="234"/>
      <c r="H174" s="550" t="s">
        <v>95</v>
      </c>
      <c r="I174" s="550" t="s">
        <v>95</v>
      </c>
      <c r="J174" s="550" t="s">
        <v>95</v>
      </c>
    </row>
    <row r="175" spans="1:10" x14ac:dyDescent="0.2">
      <c r="A175" s="268" t="s">
        <v>417</v>
      </c>
      <c r="B175" s="268">
        <v>879</v>
      </c>
      <c r="C175" s="270" t="s">
        <v>418</v>
      </c>
      <c r="D175" s="270"/>
      <c r="E175" s="248" t="s">
        <v>118</v>
      </c>
      <c r="F175" s="234">
        <v>10</v>
      </c>
      <c r="G175" s="234"/>
      <c r="H175" s="550" t="s">
        <v>95</v>
      </c>
      <c r="I175" s="550" t="s">
        <v>95</v>
      </c>
      <c r="J175" s="550" t="s">
        <v>95</v>
      </c>
    </row>
    <row r="176" spans="1:10" x14ac:dyDescent="0.2">
      <c r="A176" s="268" t="s">
        <v>419</v>
      </c>
      <c r="B176" s="268">
        <v>836</v>
      </c>
      <c r="C176" s="270" t="s">
        <v>420</v>
      </c>
      <c r="D176" s="270"/>
      <c r="E176" s="248" t="s">
        <v>118</v>
      </c>
      <c r="F176" s="234" t="s">
        <v>95</v>
      </c>
      <c r="G176" s="234"/>
      <c r="H176" s="550" t="s">
        <v>95</v>
      </c>
      <c r="I176" s="550" t="s">
        <v>95</v>
      </c>
      <c r="J176" s="550" t="s">
        <v>95</v>
      </c>
    </row>
    <row r="177" spans="1:11" x14ac:dyDescent="0.2">
      <c r="A177" s="268" t="s">
        <v>421</v>
      </c>
      <c r="B177" s="268">
        <v>933</v>
      </c>
      <c r="C177" s="270" t="s">
        <v>422</v>
      </c>
      <c r="D177" s="270"/>
      <c r="E177" s="248" t="s">
        <v>118</v>
      </c>
      <c r="F177" s="234">
        <v>10</v>
      </c>
      <c r="G177" s="234"/>
      <c r="H177" s="550" t="s">
        <v>95</v>
      </c>
      <c r="I177" s="550" t="s">
        <v>95</v>
      </c>
      <c r="J177" s="550" t="s">
        <v>95</v>
      </c>
    </row>
    <row r="178" spans="1:11" x14ac:dyDescent="0.2">
      <c r="A178" s="268" t="s">
        <v>423</v>
      </c>
      <c r="B178" s="276">
        <v>803</v>
      </c>
      <c r="C178" s="270" t="s">
        <v>424</v>
      </c>
      <c r="D178" s="270"/>
      <c r="E178" s="248" t="s">
        <v>118</v>
      </c>
      <c r="F178" s="234" t="s">
        <v>95</v>
      </c>
      <c r="G178" s="234"/>
      <c r="H178" s="550" t="s">
        <v>95</v>
      </c>
      <c r="I178" s="550" t="s">
        <v>95</v>
      </c>
      <c r="J178" s="550" t="s">
        <v>95</v>
      </c>
    </row>
    <row r="179" spans="1:11" x14ac:dyDescent="0.2">
      <c r="A179" s="268" t="s">
        <v>425</v>
      </c>
      <c r="B179" s="276">
        <v>866</v>
      </c>
      <c r="C179" s="270" t="s">
        <v>426</v>
      </c>
      <c r="D179" s="274"/>
      <c r="E179" s="248" t="s">
        <v>118</v>
      </c>
      <c r="F179" s="234" t="s">
        <v>95</v>
      </c>
      <c r="G179" s="234"/>
      <c r="H179" s="550" t="s">
        <v>95</v>
      </c>
      <c r="I179" s="550" t="s">
        <v>95</v>
      </c>
      <c r="J179" s="550" t="s">
        <v>95</v>
      </c>
    </row>
    <row r="180" spans="1:11" x14ac:dyDescent="0.2">
      <c r="A180" s="268" t="s">
        <v>427</v>
      </c>
      <c r="B180" s="276">
        <v>880</v>
      </c>
      <c r="C180" s="270" t="s">
        <v>428</v>
      </c>
      <c r="D180" s="26"/>
      <c r="E180" s="248" t="s">
        <v>118</v>
      </c>
      <c r="F180" s="234">
        <v>10</v>
      </c>
      <c r="G180" s="234"/>
      <c r="H180" s="550">
        <v>55</v>
      </c>
      <c r="I180" s="550" t="s">
        <v>95</v>
      </c>
      <c r="J180" s="550">
        <v>55</v>
      </c>
    </row>
    <row r="181" spans="1:11" x14ac:dyDescent="0.2">
      <c r="A181" s="268" t="s">
        <v>429</v>
      </c>
      <c r="B181" s="276">
        <v>865</v>
      </c>
      <c r="C181" s="274" t="s">
        <v>430</v>
      </c>
      <c r="E181" s="248" t="s">
        <v>118</v>
      </c>
      <c r="F181" s="234">
        <v>10</v>
      </c>
      <c r="G181" s="234"/>
      <c r="H181" s="550">
        <v>58</v>
      </c>
      <c r="I181" s="550" t="s">
        <v>95</v>
      </c>
      <c r="J181" s="550">
        <v>50</v>
      </c>
    </row>
    <row r="182" spans="1:11" x14ac:dyDescent="0.2">
      <c r="A182" s="277"/>
      <c r="B182" s="277"/>
      <c r="C182" s="277"/>
      <c r="D182" s="30"/>
      <c r="E182" s="30"/>
      <c r="F182" s="278"/>
      <c r="G182" s="278"/>
      <c r="H182" s="30"/>
      <c r="I182" s="30"/>
      <c r="J182" s="30"/>
      <c r="K182" s="30"/>
    </row>
    <row r="183" spans="1:11" x14ac:dyDescent="0.2">
      <c r="E183" s="279"/>
      <c r="H183" s="280"/>
      <c r="K183" s="279" t="s">
        <v>84</v>
      </c>
    </row>
    <row r="185" spans="1:11" ht="11.25" customHeight="1" x14ac:dyDescent="0.2">
      <c r="A185" s="616" t="s">
        <v>586</v>
      </c>
      <c r="B185" s="616"/>
      <c r="C185" s="616"/>
      <c r="D185" s="616"/>
      <c r="E185" s="616"/>
      <c r="F185" s="616"/>
      <c r="G185" s="616"/>
      <c r="H185" s="616"/>
      <c r="I185" s="616"/>
      <c r="J185" s="616"/>
      <c r="K185" s="616"/>
    </row>
    <row r="186" spans="1:11" ht="22.5" customHeight="1" x14ac:dyDescent="0.2">
      <c r="A186" s="616" t="s">
        <v>605</v>
      </c>
      <c r="B186" s="616"/>
      <c r="C186" s="616"/>
      <c r="D186" s="616"/>
      <c r="E186" s="616"/>
      <c r="F186" s="616"/>
      <c r="G186" s="616"/>
      <c r="H186" s="616"/>
      <c r="I186" s="616"/>
      <c r="J186" s="616"/>
      <c r="K186" s="616"/>
    </row>
    <row r="187" spans="1:11" ht="22.5" customHeight="1" x14ac:dyDescent="0.2">
      <c r="A187" s="616" t="s">
        <v>431</v>
      </c>
      <c r="B187" s="616"/>
      <c r="C187" s="616"/>
      <c r="D187" s="616"/>
      <c r="E187" s="616"/>
      <c r="F187" s="616"/>
      <c r="G187" s="616"/>
      <c r="H187" s="616"/>
      <c r="I187" s="616"/>
      <c r="J187" s="616"/>
      <c r="K187" s="616"/>
    </row>
    <row r="188" spans="1:11" x14ac:dyDescent="0.2">
      <c r="A188" s="612" t="s">
        <v>432</v>
      </c>
      <c r="B188" s="612"/>
      <c r="C188" s="612"/>
      <c r="D188" s="612"/>
      <c r="E188" s="612"/>
      <c r="F188" s="612"/>
      <c r="G188" s="612"/>
      <c r="H188" s="612"/>
      <c r="I188" s="612"/>
      <c r="J188" s="612"/>
      <c r="K188" s="612"/>
    </row>
    <row r="189" spans="1:11" x14ac:dyDescent="0.2">
      <c r="A189" s="281"/>
      <c r="B189" s="281"/>
      <c r="C189" s="3"/>
      <c r="D189" s="281"/>
      <c r="E189" s="281"/>
      <c r="F189" s="33"/>
      <c r="G189" s="3"/>
      <c r="H189" s="3"/>
      <c r="K189" s="14"/>
    </row>
    <row r="190" spans="1:11" x14ac:dyDescent="0.2">
      <c r="A190" s="613" t="s">
        <v>571</v>
      </c>
      <c r="B190" s="613"/>
      <c r="C190" s="613"/>
      <c r="D190" s="613"/>
      <c r="E190" s="613"/>
      <c r="F190" s="613"/>
      <c r="G190" s="613"/>
      <c r="H190" s="613"/>
      <c r="I190" s="613"/>
      <c r="J190" s="613"/>
      <c r="K190" s="613"/>
    </row>
    <row r="191" spans="1:11" x14ac:dyDescent="0.2">
      <c r="A191" s="613" t="s">
        <v>109</v>
      </c>
      <c r="B191" s="613"/>
      <c r="C191" s="613"/>
      <c r="D191" s="613"/>
      <c r="E191" s="613"/>
      <c r="F191" s="613"/>
      <c r="G191" s="613"/>
      <c r="H191" s="613"/>
      <c r="I191" s="613"/>
      <c r="J191" s="613"/>
      <c r="K191" s="613"/>
    </row>
    <row r="192" spans="1:11" x14ac:dyDescent="0.2">
      <c r="A192" s="613" t="s">
        <v>34</v>
      </c>
      <c r="B192" s="613"/>
      <c r="C192" s="613"/>
      <c r="D192" s="613"/>
      <c r="E192" s="613"/>
      <c r="F192" s="613"/>
      <c r="G192" s="613"/>
      <c r="H192" s="613"/>
      <c r="I192" s="613"/>
      <c r="J192" s="613"/>
      <c r="K192" s="613"/>
    </row>
    <row r="193" spans="3:6" ht="12.75" x14ac:dyDescent="0.2">
      <c r="C193" s="282"/>
      <c r="F193" s="5"/>
    </row>
  </sheetData>
  <mergeCells count="15">
    <mergeCell ref="A1:E1"/>
    <mergeCell ref="A2:J2"/>
    <mergeCell ref="A3:J3"/>
    <mergeCell ref="A4:J4"/>
    <mergeCell ref="A6:B7"/>
    <mergeCell ref="E6:E7"/>
    <mergeCell ref="F6:F7"/>
    <mergeCell ref="H6:J6"/>
    <mergeCell ref="A192:K192"/>
    <mergeCell ref="A185:K185"/>
    <mergeCell ref="A186:K186"/>
    <mergeCell ref="A187:K187"/>
    <mergeCell ref="A188:K188"/>
    <mergeCell ref="A190:K190"/>
    <mergeCell ref="A191:K191"/>
  </mergeCells>
  <hyperlinks>
    <hyperlink ref="A1:E1" location="INDEX!A1" display="Back to index"/>
  </hyperlinks>
  <pageMargins left="0.70866141732283472" right="0.70866141732283472" top="0.74803149606299213" bottom="0.74803149606299213" header="0.31496062992125984" footer="0.31496062992125984"/>
  <pageSetup paperSize="8" scale="94" fitToHeight="2" orientation="portrait" r:id="rId1"/>
  <rowBreaks count="1" manualBreakCount="1">
    <brk id="106" max="10" man="1"/>
  </rowBreaks>
  <ignoredErrors>
    <ignoredError sqref="E12:E18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18</vt:i4>
      </vt:variant>
    </vt:vector>
  </HeadingPairs>
  <TitlesOfParts>
    <vt:vector size="32" baseType="lpstr">
      <vt:lpstr>INDEX</vt:lpstr>
      <vt:lpstr>Table 1</vt:lpstr>
      <vt:lpstr>Table 2</vt:lpstr>
      <vt:lpstr>SFR Table 2a all</vt:lpstr>
      <vt:lpstr>Table 3</vt:lpstr>
      <vt:lpstr>SFR Table 3a all</vt:lpstr>
      <vt:lpstr>Tables 4a and 4b</vt:lpstr>
      <vt:lpstr>Table 5</vt:lpstr>
      <vt:lpstr>Table LA1</vt:lpstr>
      <vt:lpstr>Table LA2</vt:lpstr>
      <vt:lpstr>Table LA3</vt:lpstr>
      <vt:lpstr>Table LA4</vt:lpstr>
      <vt:lpstr>Table LA5</vt:lpstr>
      <vt:lpstr>Table LA6</vt:lpstr>
      <vt:lpstr>INDEX!Print_Area</vt:lpstr>
      <vt:lpstr>'Table 1'!Print_Area</vt:lpstr>
      <vt:lpstr>'Table 2'!Print_Area</vt:lpstr>
      <vt:lpstr>'Table 3'!Print_Area</vt:lpstr>
      <vt:lpstr>'Table 5'!Print_Area</vt:lpstr>
      <vt:lpstr>'Table LA1'!Print_Area</vt:lpstr>
      <vt:lpstr>'Table LA2'!Print_Area</vt:lpstr>
      <vt:lpstr>'Table LA3'!Print_Area</vt:lpstr>
      <vt:lpstr>'Table LA4'!Print_Area</vt:lpstr>
      <vt:lpstr>'Table LA5'!Print_Area</vt:lpstr>
      <vt:lpstr>'Table LA6'!Print_Area</vt:lpstr>
      <vt:lpstr>'Tables 4a and 4b'!Print_Area</vt:lpstr>
      <vt:lpstr>'Table LA1'!Print_Titles</vt:lpstr>
      <vt:lpstr>'Table LA2'!Print_Titles</vt:lpstr>
      <vt:lpstr>'Table LA3'!Print_Titles</vt:lpstr>
      <vt:lpstr>'Table LA4'!Print_Titles</vt:lpstr>
      <vt:lpstr>'Table LA5'!Print_Titles</vt:lpstr>
      <vt:lpstr>'Table LA6'!Print_Titles</vt:lpstr>
    </vt:vector>
  </TitlesOfParts>
  <Company>DfE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 Andrew</dc:creator>
  <cp:lastModifiedBy>BUTLER, Alison</cp:lastModifiedBy>
  <cp:lastPrinted>2016-03-23T08:08:45Z</cp:lastPrinted>
  <dcterms:created xsi:type="dcterms:W3CDTF">2016-03-02T11:11:07Z</dcterms:created>
  <dcterms:modified xsi:type="dcterms:W3CDTF">2016-03-23T08:10:47Z</dcterms:modified>
</cp:coreProperties>
</file>