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36720" windowHeight="2152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<sst xmlns="http://schemas.openxmlformats.org/spreadsheetml/2006/main" count="316" uniqueCount="147">
  <si>
    <t>Status of PPP projects awarded during the Aquino administration</t>
  </si>
  <si>
    <t>Cost (pesos, bn)</t>
  </si>
  <si>
    <t>Current status</t>
  </si>
  <si>
    <t>PPP for School Infrastructure Project Phase 1</t>
  </si>
  <si>
    <t>Completed/operational</t>
  </si>
  <si>
    <t>Daanga Hari-SLEX Road Project</t>
  </si>
  <si>
    <t>Automatic Fare Collection System</t>
  </si>
  <si>
    <t>Manila Skyway Stage 3 Project</t>
  </si>
  <si>
    <t>Under construction</t>
  </si>
  <si>
    <t>NAIA Expressway Project</t>
  </si>
  <si>
    <t>Mactan-Cebu International Airport Terminal Building</t>
  </si>
  <si>
    <t>PPP for School Infrastructure Project Phase 2</t>
  </si>
  <si>
    <t>MRT Line-7 Project</t>
  </si>
  <si>
    <t>Pre-construction</t>
  </si>
  <si>
    <t>LRT Line-1 Extension Project</t>
  </si>
  <si>
    <t>Cavite-Laguna Expressway Project</t>
  </si>
  <si>
    <t>Bulacan Bulk Water Project</t>
  </si>
  <si>
    <t>South Integrated Transportation Project</t>
  </si>
  <si>
    <t>Southwest Integrated Transportation Project</t>
  </si>
  <si>
    <t>Source: PPP Center of the Philippines</t>
  </si>
  <si>
    <t>Five phone brands consumers most likely to purchase in next six months by country</t>
  </si>
  <si>
    <t>Indonesia</t>
  </si>
  <si>
    <t>Malaysia</t>
  </si>
  <si>
    <t>Philippines</t>
  </si>
  <si>
    <t>Thailand</t>
  </si>
  <si>
    <t>Vietnam</t>
  </si>
  <si>
    <t>2Q14</t>
  </si>
  <si>
    <t>2Q15</t>
  </si>
  <si>
    <t>Samsung</t>
  </si>
  <si>
    <t>Apple</t>
  </si>
  <si>
    <t>Lenovo</t>
  </si>
  <si>
    <t>Nokia</t>
  </si>
  <si>
    <t>Sony Ericsson</t>
  </si>
  <si>
    <t>BlackBerry</t>
  </si>
  <si>
    <t>Blackberry</t>
  </si>
  <si>
    <t>HTC</t>
  </si>
  <si>
    <t>Source: FT Confidential Research</t>
  </si>
  <si>
    <t>Mobile phone purchase channels</t>
  </si>
  <si>
    <t>Q316</t>
  </si>
  <si>
    <t>By city tier</t>
  </si>
  <si>
    <t>By annual household income</t>
  </si>
  <si>
    <t>By phone purchasing budget</t>
  </si>
  <si>
    <t>Overall</t>
  </si>
  <si>
    <t>First-tier cities</t>
    <phoneticPr fontId="0" type="noConversion"/>
  </si>
  <si>
    <t>Second-tier cities</t>
    <phoneticPr fontId="0" type="noConversion"/>
  </si>
  <si>
    <t>Third-tier cities</t>
    <phoneticPr fontId="0" type="noConversion"/>
  </si>
  <si>
    <t>Online</t>
    <phoneticPr fontId="0" type="noConversion"/>
  </si>
  <si>
    <t>Own-brand store</t>
  </si>
  <si>
    <t>Electronics store</t>
  </si>
  <si>
    <t>Telecoms company store</t>
  </si>
  <si>
    <t>Other</t>
  </si>
  <si>
    <t>Q: Via which channel do you plan to purchase your next mobile phone?</t>
  </si>
  <si>
    <t>Source: FT Confidential Research</t>
    <phoneticPr fontId="0" type="noConversion"/>
  </si>
  <si>
    <t>Under Rmb99k</t>
  </si>
  <si>
    <t>Rmb100k-299k</t>
  </si>
  <si>
    <t>Rmb300k and above</t>
  </si>
  <si>
    <t>Less than Rmb2k</t>
  </si>
  <si>
    <t>More than Rmb2k</t>
  </si>
  <si>
    <t>Asean poverty and fertility rates</t>
  </si>
  <si>
    <t>Asean poverty rates, 2010</t>
  </si>
  <si>
    <t>Gross national income per capita ($)</t>
  </si>
  <si>
    <t>Poverty incidence (%)</t>
  </si>
  <si>
    <t>Fertility rates</t>
  </si>
  <si>
    <t>Sources: ADB, Basic Statistics 2012, University of the Philippines</t>
  </si>
  <si>
    <t>Argentina</t>
  </si>
  <si>
    <t>1Q15</t>
  </si>
  <si>
    <t>1Q16</t>
  </si>
  <si>
    <t>Brazil</t>
  </si>
  <si>
    <t>Chile</t>
  </si>
  <si>
    <t>Colombia</t>
  </si>
  <si>
    <t>Mexico</t>
  </si>
  <si>
    <t>Peru</t>
  </si>
  <si>
    <t>Economic Confidence Index</t>
  </si>
  <si>
    <t>4Q15</t>
  </si>
  <si>
    <t>Household Financial Situation Index</t>
  </si>
  <si>
    <t>Spending Index</t>
  </si>
  <si>
    <t>Job Prospects Index</t>
  </si>
  <si>
    <t>Government Popularity Index</t>
  </si>
  <si>
    <t>Country allocations</t>
  </si>
  <si>
    <t>3Q15</t>
  </si>
  <si>
    <t>Overweight</t>
  </si>
  <si>
    <t>Equal weight</t>
  </si>
  <si>
    <t>Underweight</t>
  </si>
  <si>
    <t>No investment</t>
  </si>
  <si>
    <t>Total number</t>
  </si>
  <si>
    <t>No. of respondents</t>
  </si>
  <si>
    <t>FTCR Asean Motorcycle Purchase Index</t>
  </si>
  <si>
    <t xml:space="preserve">Q: Do you plan to buy a motorcycle in the next six months? 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</si>
  <si>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</si>
  <si>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</si>
  <si>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</si>
  <si>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</si>
  <si>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</si>
  <si>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</si>
  <si>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</si>
  <si>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</si>
  <si>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</si>
  <si>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</si>
  <si>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</si>
  <si>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</si>
  <si>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</si>
  <si>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Asean 5</t>
  </si>
  <si>
    <t>Top-Five department store/shopping mall in selected cities/provinces</t>
  </si>
  <si>
    <t>Rank</t>
  </si>
  <si>
    <t xml:space="preserve">Shanghai </t>
  </si>
  <si>
    <t>Beijing</t>
  </si>
  <si>
    <t>Guangdong</t>
  </si>
  <si>
    <t>Jiangsu</t>
  </si>
  <si>
    <t>Zhejiang</t>
  </si>
  <si>
    <t>Shandong</t>
  </si>
  <si>
    <t>Sichuan &amp; Chongqing</t>
  </si>
  <si>
    <t>Hunan &amp; Hubei</t>
  </si>
  <si>
    <t>New World*</t>
  </si>
  <si>
    <t>Joy City</t>
  </si>
  <si>
    <t>Wanda Plaza</t>
  </si>
  <si>
    <t>Golden Eagle</t>
  </si>
  <si>
    <t>Intime</t>
  </si>
  <si>
    <t>Silver Plaza</t>
  </si>
  <si>
    <t>Wangfujing</t>
  </si>
  <si>
    <t>Wuhan Zhongshang</t>
  </si>
  <si>
    <t>Bailian Group</t>
  </si>
  <si>
    <t>New World</t>
  </si>
  <si>
    <t>Far Eastern Group</t>
  </si>
  <si>
    <t>Parkson</t>
  </si>
  <si>
    <t xml:space="preserve">Bailian </t>
  </si>
  <si>
    <t>Dashang Group</t>
  </si>
  <si>
    <t>Lifestyle -Jiuguang</t>
  </si>
  <si>
    <t xml:space="preserve">Parkson </t>
  </si>
  <si>
    <t>Bailian</t>
  </si>
  <si>
    <t>PCD Store</t>
  </si>
  <si>
    <t xml:space="preserve">* New World in Shanghai market includes 10 stores under the brand name Paris Spring </t>
  </si>
  <si>
    <t>Q: Which department store/shopping mall do you visit most regularly (Multiple choice, maximum of two choices)</t>
  </si>
  <si>
    <t>Bank Rmb-denominated deposits</t>
  </si>
  <si>
    <t>Cumulative Rmb deposits (Rmb tn)</t>
  </si>
  <si>
    <t>YoY YTD growth (%)</t>
  </si>
  <si>
    <t>Sources: PBoC, FT Confidential Research</t>
  </si>
  <si>
    <t xml:space="preserve"> </t>
  </si>
  <si>
    <t>Monthly TSF breakdown</t>
  </si>
  <si>
    <t>Rmb loans</t>
    <phoneticPr fontId="2" type="noConversion"/>
  </si>
  <si>
    <t>FX loans</t>
    <phoneticPr fontId="2" type="noConversion"/>
  </si>
  <si>
    <t>Entrusted loans</t>
    <phoneticPr fontId="2" type="noConversion"/>
  </si>
  <si>
    <t>Trust loans</t>
    <phoneticPr fontId="2" type="noConversion"/>
  </si>
  <si>
    <t>Bankers' acceptances</t>
    <phoneticPr fontId="2" type="noConversion"/>
  </si>
  <si>
    <t>Bonds</t>
    <phoneticPr fontId="2" type="noConversion"/>
  </si>
  <si>
    <t>Equitites</t>
    <phoneticPr fontId="2" type="noConversion"/>
  </si>
  <si>
    <t>Others</t>
    <phoneticPr fontId="2" type="noConversion"/>
  </si>
  <si>
    <t>Sources: PBoC, FT Confidential Research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</si>
</sst>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0.0"/>
    <numFmt numFmtId="165" formatCode="0.0%"/>
    <numFmt numFmtId="166" formatCode="###0"/>
    <numFmt numFmtId="167" formatCode="####.0%"/>
    <numFmt numFmtId="168" formatCode="_-* #,##0.0_-;\-* #,##0.0_-;_-* &quot;-&quot;??_-;_-@_-"/>
    <numFmt numFmtId="169" formatCode="0.00_ "/>
    <numFmt numFmtId="170" formatCode="###,###,###,###,##0.00_ "/>
    <numFmt numFmtId="171" formatCode="[$-409]mmm\-yy;@"/>
    <numFmt numFmtId="172" formatCode="0.00_);[Red]\(0.00\)"/>
    <numFmt numFmtId="173" formatCode="#,##0.0_ "/>
    <numFmt numFmtId="174" formatCode="#,##0.00_ 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2"/>
      <name val="Calibri"/>
    </font>
    <font>
      <b/>
      <sz val="10"/>
      <name val="Arial"/>
      <family val="2"/>
    </font>
    <font>
      <b/>
      <sz val="12"/>
      <name val="Calibri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name val="Arial"/>
      <family val="2"/>
    </font>
    <font>
      <sz val="10.5"/>
      <name val="Arial"/>
      <family val="2"/>
    </font>
    <font>
      <i/>
      <sz val="11"/>
      <name val="Arial"/>
      <family val="2"/>
    </font>
    <font>
      <i/>
      <sz val="10.5"/>
      <name val="Arial"/>
      <family val="2"/>
    </font>
    <font>
      <i/>
      <sz val="11"/>
      <name val="华文新魏"/>
      <family val="3"/>
    </font>
    <font>
      <b/>
      <sz val="10.5"/>
      <color theme="1"/>
      <name val="Cambria"/>
      <family val="1"/>
    </font>
    <font>
      <sz val="10"/>
      <color theme="1"/>
      <name val="Cambria"/>
      <family val="1"/>
    </font>
    <font>
      <i/>
      <sz val="10"/>
      <color theme="1"/>
      <name val="Cambria"/>
      <family val="1"/>
    </font>
    <font>
      <sz val="10"/>
      <color theme="1"/>
      <name val="Calibri"/>
      <family val="2"/>
      <charset val="13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>
      <alignment vertical="center"/>
    </xf>
  </cellStyleXfs>
  <cellXfs count="12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3" fillId="0" borderId="0" xfId="0" applyFont="1" applyFill="1" applyBorder="1"/>
    <xf numFmtId="0" fontId="0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right"/>
    </xf>
    <xf numFmtId="165" fontId="3" fillId="0" borderId="0" xfId="0" applyNumberFormat="1" applyFont="1" applyFill="1"/>
    <xf numFmtId="165" fontId="3" fillId="0" borderId="0" xfId="2" applyNumberFormat="1" applyFont="1" applyFill="1" applyBorder="1"/>
    <xf numFmtId="165" fontId="0" fillId="0" borderId="0" xfId="0" applyNumberFormat="1" applyFont="1"/>
    <xf numFmtId="166" fontId="3" fillId="0" borderId="0" xfId="3" applyNumberFormat="1" applyFont="1" applyFill="1" applyBorder="1" applyAlignment="1">
      <alignment horizontal="left" vertical="center"/>
    </xf>
    <xf numFmtId="166" fontId="3" fillId="0" borderId="0" xfId="3" applyNumberFormat="1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67" fontId="7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vertical="center"/>
    </xf>
    <xf numFmtId="0" fontId="4" fillId="0" borderId="0" xfId="4" applyFont="1"/>
    <xf numFmtId="0" fontId="3" fillId="0" borderId="0" xfId="4" applyFont="1"/>
    <xf numFmtId="0" fontId="3" fillId="0" borderId="0" xfId="4" applyFont="1" applyAlignment="1"/>
    <xf numFmtId="3" fontId="3" fillId="0" borderId="0" xfId="4" applyNumberFormat="1" applyFont="1"/>
    <xf numFmtId="0" fontId="3" fillId="0" borderId="0" xfId="4" applyFont="1" applyAlignment="1">
      <alignment horizontal="center"/>
    </xf>
    <xf numFmtId="164" fontId="3" fillId="0" borderId="0" xfId="4" applyNumberFormat="1" applyFont="1"/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168" fontId="11" fillId="0" borderId="0" xfId="1" applyNumberFormat="1" applyFont="1" applyAlignment="1">
      <alignment horizontal="right" vertical="center"/>
    </xf>
    <xf numFmtId="168" fontId="11" fillId="0" borderId="0" xfId="1" applyNumberFormat="1" applyFont="1"/>
    <xf numFmtId="168" fontId="10" fillId="0" borderId="0" xfId="1" applyNumberFormat="1" applyFont="1"/>
    <xf numFmtId="0" fontId="0" fillId="0" borderId="0" xfId="0" applyAlignment="1">
      <alignment horizontal="left"/>
    </xf>
    <xf numFmtId="0" fontId="9" fillId="0" borderId="0" xfId="0" applyFont="1"/>
    <xf numFmtId="0" fontId="9" fillId="0" borderId="0" xfId="0" applyFont="1" applyBorder="1"/>
    <xf numFmtId="0" fontId="12" fillId="0" borderId="0" xfId="0" applyFont="1" applyBorder="1" applyAlignment="1">
      <alignment wrapText="1"/>
    </xf>
    <xf numFmtId="0" fontId="13" fillId="0" borderId="0" xfId="0" applyFont="1" applyFill="1"/>
    <xf numFmtId="0" fontId="0" fillId="0" borderId="0" xfId="0" applyFill="1"/>
    <xf numFmtId="0" fontId="0" fillId="0" borderId="0" xfId="0" applyFont="1" applyFill="1"/>
    <xf numFmtId="0" fontId="5" fillId="0" borderId="0" xfId="0" applyFont="1" applyFill="1"/>
    <xf numFmtId="0" fontId="1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3" fontId="0" fillId="0" borderId="0" xfId="0" applyNumberFormat="1" applyFill="1"/>
    <xf numFmtId="164" fontId="13" fillId="0" borderId="0" xfId="0" applyNumberFormat="1" applyFont="1" applyFill="1"/>
    <xf numFmtId="164" fontId="0" fillId="0" borderId="0" xfId="0" applyNumberFormat="1" applyFill="1"/>
    <xf numFmtId="0" fontId="12" fillId="0" borderId="0" xfId="0" applyFont="1"/>
    <xf numFmtId="168" fontId="14" fillId="0" borderId="0" xfId="1" applyNumberFormat="1" applyFont="1" applyAlignment="1">
      <alignment horizontal="center"/>
    </xf>
    <xf numFmtId="168" fontId="12" fillId="0" borderId="0" xfId="1" applyNumberFormat="1" applyFont="1"/>
    <xf numFmtId="0" fontId="15" fillId="0" borderId="0" xfId="0" applyFont="1" applyBorder="1" applyAlignment="1">
      <alignment vertical="top"/>
    </xf>
    <xf numFmtId="0" fontId="15" fillId="0" borderId="0" xfId="0" applyFont="1" applyBorder="1" applyAlignment="1">
      <alignment wrapText="1"/>
    </xf>
    <xf numFmtId="0" fontId="15" fillId="0" borderId="0" xfId="0" applyFont="1" applyBorder="1"/>
    <xf numFmtId="0" fontId="15" fillId="0" borderId="0" xfId="0" applyFont="1"/>
    <xf numFmtId="0" fontId="5" fillId="0" borderId="0" xfId="0" applyFont="1" applyBorder="1" applyAlignment="1">
      <alignment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0" fontId="13" fillId="0" borderId="1" xfId="0" applyFont="1" applyBorder="1" applyAlignment="1"/>
    <xf numFmtId="0" fontId="13" fillId="0" borderId="0" xfId="0" applyFont="1" applyBorder="1" applyAlignment="1"/>
    <xf numFmtId="0" fontId="13" fillId="0" borderId="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6" fillId="0" borderId="1" xfId="0" applyFont="1" applyBorder="1"/>
    <xf numFmtId="0" fontId="9" fillId="0" borderId="1" xfId="0" applyFont="1" applyBorder="1"/>
    <xf numFmtId="0" fontId="4" fillId="0" borderId="0" xfId="0" applyFont="1" applyBorder="1"/>
    <xf numFmtId="0" fontId="1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5" fillId="0" borderId="0" xfId="0" applyFont="1" applyBorder="1"/>
    <xf numFmtId="0" fontId="11" fillId="0" borderId="0" xfId="0" applyFont="1" applyBorder="1"/>
    <xf numFmtId="0" fontId="17" fillId="0" borderId="0" xfId="0" applyFont="1"/>
    <xf numFmtId="165" fontId="17" fillId="0" borderId="0" xfId="0" applyNumberFormat="1" applyFont="1"/>
    <xf numFmtId="0" fontId="17" fillId="0" borderId="2" xfId="0" applyFont="1" applyBorder="1" applyAlignment="1">
      <alignment horizontal="left" vertical="top"/>
    </xf>
    <xf numFmtId="165" fontId="17" fillId="0" borderId="2" xfId="0" applyNumberFormat="1" applyFont="1" applyBorder="1"/>
    <xf numFmtId="0" fontId="17" fillId="0" borderId="2" xfId="0" applyFont="1" applyBorder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top"/>
    </xf>
    <xf numFmtId="165" fontId="18" fillId="0" borderId="2" xfId="0" applyNumberFormat="1" applyFont="1" applyBorder="1"/>
    <xf numFmtId="0" fontId="18" fillId="0" borderId="0" xfId="0" applyFont="1"/>
    <xf numFmtId="10" fontId="18" fillId="0" borderId="2" xfId="0" applyNumberFormat="1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2" xfId="0" applyFont="1" applyBorder="1"/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0" fillId="0" borderId="4" xfId="0" applyFont="1" applyBorder="1" applyAlignment="1">
      <alignment horizontal="left" vertical="top"/>
    </xf>
    <xf numFmtId="0" fontId="22" fillId="0" borderId="0" xfId="0" applyFont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7" fontId="23" fillId="0" borderId="0" xfId="0" applyNumberFormat="1" applyFont="1" applyBorder="1" applyAlignment="1">
      <alignment horizontal="center" vertical="center"/>
    </xf>
    <xf numFmtId="169" fontId="23" fillId="0" borderId="0" xfId="0" applyNumberFormat="1" applyFont="1" applyBorder="1" applyAlignment="1">
      <alignment horizontal="center" vertical="center"/>
    </xf>
    <xf numFmtId="170" fontId="23" fillId="0" borderId="0" xfId="0" applyNumberFormat="1" applyFont="1" applyBorder="1" applyAlignment="1">
      <alignment horizontal="center" vertical="center"/>
    </xf>
    <xf numFmtId="0" fontId="24" fillId="0" borderId="0" xfId="5" applyFont="1" applyBorder="1">
      <alignment vertical="center"/>
    </xf>
    <xf numFmtId="171" fontId="0" fillId="0" borderId="0" xfId="0" applyNumberFormat="1"/>
    <xf numFmtId="171" fontId="25" fillId="0" borderId="0" xfId="5" applyNumberFormat="1" applyFont="1" applyAlignment="1">
      <alignment horizontal="left" vertical="center"/>
    </xf>
    <xf numFmtId="170" fontId="25" fillId="0" borderId="0" xfId="5" applyNumberFormat="1" applyFont="1" applyAlignment="1">
      <alignment horizontal="left" vertical="center"/>
    </xf>
    <xf numFmtId="170" fontId="25" fillId="0" borderId="0" xfId="5" applyNumberFormat="1" applyFont="1" applyFill="1" applyAlignment="1">
      <alignment horizontal="left" vertical="center"/>
    </xf>
    <xf numFmtId="171" fontId="25" fillId="0" borderId="0" xfId="5" applyNumberFormat="1" applyFont="1">
      <alignment vertical="center"/>
    </xf>
    <xf numFmtId="170" fontId="25" fillId="0" borderId="0" xfId="0" applyNumberFormat="1" applyFont="1" applyAlignment="1">
      <alignment horizontal="right" vertical="center"/>
    </xf>
    <xf numFmtId="172" fontId="25" fillId="0" borderId="0" xfId="0" applyNumberFormat="1" applyFont="1" applyAlignment="1">
      <alignment vertical="center"/>
    </xf>
    <xf numFmtId="169" fontId="25" fillId="0" borderId="0" xfId="0" applyNumberFormat="1" applyFont="1" applyFill="1" applyAlignment="1">
      <alignment horizontal="right" vertical="center"/>
    </xf>
    <xf numFmtId="169" fontId="25" fillId="0" borderId="0" xfId="0" applyNumberFormat="1" applyFont="1" applyFill="1" applyAlignment="1">
      <alignment vertical="center"/>
    </xf>
    <xf numFmtId="10" fontId="0" fillId="0" borderId="0" xfId="0" applyNumberFormat="1"/>
    <xf numFmtId="10" fontId="25" fillId="0" borderId="0" xfId="0" applyNumberFormat="1" applyFont="1" applyAlignment="1">
      <alignment horizontal="right" vertical="center"/>
    </xf>
    <xf numFmtId="173" fontId="0" fillId="0" borderId="0" xfId="0" applyNumberFormat="1"/>
    <xf numFmtId="0" fontId="26" fillId="0" borderId="0" xfId="0" applyFont="1"/>
    <xf numFmtId="174" fontId="0" fillId="0" borderId="0" xfId="0" applyNumberFormat="1"/>
  </cellXfs>
  <cellStyles count="6">
    <cellStyle name="Comma" xfId="1" builtinId="3"/>
    <cellStyle name="Normal" xfId="0" builtinId="0"/>
    <cellStyle name="Normal 3" xfId="4"/>
    <cellStyle name="Normal_2013" xfId="3"/>
    <cellStyle name="Percent" xfId="2" builtinId="5"/>
    <cellStyle name="常规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workbookViewId="0">
      <selection activeCell="E26" sqref="E26"/>
    </sheetView>
  </sheetViews>
  <sheetFormatPr baseColWidth="10" defaultRowHeight="15" x14ac:dyDescent="0"/>
  <cols>
    <col min="1" max="1" width="50.5" customWidth="1"/>
    <col min="2" max="2" width="26.33203125" style="2" customWidth="1"/>
    <col min="3" max="3" width="40.1640625" customWidth="1"/>
  </cols>
  <sheetData>
    <row r="1" spans="1:3">
      <c r="A1" s="1" t="s">
        <v>0</v>
      </c>
    </row>
    <row r="2" spans="1:3">
      <c r="B2" s="3" t="s">
        <v>1</v>
      </c>
      <c r="C2" s="1" t="s">
        <v>2</v>
      </c>
    </row>
    <row r="3" spans="1:3">
      <c r="A3" t="s">
        <v>12</v>
      </c>
      <c r="B3" s="4">
        <v>69.3</v>
      </c>
      <c r="C3" t="s">
        <v>13</v>
      </c>
    </row>
    <row r="4" spans="1:3">
      <c r="A4" t="s">
        <v>14</v>
      </c>
      <c r="B4" s="4">
        <v>64.900000000000006</v>
      </c>
      <c r="C4" t="s">
        <v>13</v>
      </c>
    </row>
    <row r="5" spans="1:3">
      <c r="A5" t="s">
        <v>7</v>
      </c>
      <c r="B5" s="4">
        <v>37.43</v>
      </c>
      <c r="C5" t="s">
        <v>8</v>
      </c>
    </row>
    <row r="6" spans="1:3">
      <c r="A6" t="s">
        <v>15</v>
      </c>
      <c r="B6" s="4">
        <v>35.43</v>
      </c>
      <c r="C6" t="s">
        <v>13</v>
      </c>
    </row>
    <row r="7" spans="1:3">
      <c r="A7" t="s">
        <v>16</v>
      </c>
      <c r="B7" s="4">
        <v>24.41</v>
      </c>
      <c r="C7" t="s">
        <v>13</v>
      </c>
    </row>
    <row r="8" spans="1:3">
      <c r="A8" t="s">
        <v>9</v>
      </c>
      <c r="B8" s="4">
        <v>17.93</v>
      </c>
      <c r="C8" t="s">
        <v>8</v>
      </c>
    </row>
    <row r="9" spans="1:3">
      <c r="A9" t="s">
        <v>10</v>
      </c>
      <c r="B9" s="4">
        <v>17.52</v>
      </c>
      <c r="C9" t="s">
        <v>8</v>
      </c>
    </row>
    <row r="10" spans="1:3">
      <c r="A10" t="s">
        <v>3</v>
      </c>
      <c r="B10" s="4">
        <v>9.89</v>
      </c>
      <c r="C10" t="s">
        <v>4</v>
      </c>
    </row>
    <row r="11" spans="1:3">
      <c r="A11" t="s">
        <v>17</v>
      </c>
      <c r="B11" s="4">
        <v>5.2</v>
      </c>
      <c r="C11" t="s">
        <v>13</v>
      </c>
    </row>
    <row r="12" spans="1:3">
      <c r="A12" t="s">
        <v>11</v>
      </c>
      <c r="B12" s="4">
        <v>3.86</v>
      </c>
      <c r="C12" t="s">
        <v>8</v>
      </c>
    </row>
    <row r="13" spans="1:3">
      <c r="A13" t="s">
        <v>18</v>
      </c>
      <c r="B13" s="4">
        <v>2.5</v>
      </c>
      <c r="C13" t="s">
        <v>13</v>
      </c>
    </row>
    <row r="14" spans="1:3">
      <c r="A14" t="s">
        <v>5</v>
      </c>
      <c r="B14" s="4">
        <v>2.23</v>
      </c>
      <c r="C14" t="s">
        <v>4</v>
      </c>
    </row>
    <row r="15" spans="1:3">
      <c r="A15" t="s">
        <v>6</v>
      </c>
      <c r="B15" s="4">
        <v>1.72</v>
      </c>
      <c r="C15" t="s">
        <v>4</v>
      </c>
    </row>
    <row r="16" spans="1:3">
      <c r="B16" s="4">
        <f>SUM(B3:B15)</f>
        <v>292.32000000000005</v>
      </c>
    </row>
    <row r="17" spans="1:1">
      <c r="A17" t="s">
        <v>19</v>
      </c>
    </row>
    <row r="45" spans="1:1">
      <c r="A45" t="s">
        <v>136</v>
      </c>
    </row>
  </sheetData>
  <sortState ref="A3:C15">
    <sortCondition descending="1" ref="B3:B1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34" sqref="F34"/>
    </sheetView>
  </sheetViews>
  <sheetFormatPr baseColWidth="10" defaultRowHeight="15" x14ac:dyDescent="0"/>
  <sheetData>
    <row r="1" spans="1:9">
      <c r="A1" s="108" t="s">
        <v>137</v>
      </c>
    </row>
    <row r="2" spans="1:9">
      <c r="A2" s="109"/>
      <c r="B2" s="110" t="s">
        <v>138</v>
      </c>
      <c r="C2" s="110" t="s">
        <v>139</v>
      </c>
      <c r="D2" s="110" t="s">
        <v>140</v>
      </c>
      <c r="E2" s="110" t="s">
        <v>141</v>
      </c>
      <c r="F2" s="110" t="s">
        <v>142</v>
      </c>
      <c r="G2" s="110" t="s">
        <v>143</v>
      </c>
      <c r="H2" s="110" t="s">
        <v>144</v>
      </c>
      <c r="I2" s="111" t="s">
        <v>145</v>
      </c>
    </row>
    <row r="3" spans="1:9">
      <c r="A3" s="112">
        <v>42005</v>
      </c>
      <c r="B3" s="113">
        <v>1470.8000000000002</v>
      </c>
      <c r="C3" s="113">
        <v>21.200000000000003</v>
      </c>
      <c r="D3" s="113">
        <v>83.2</v>
      </c>
      <c r="E3" s="113">
        <v>5.2</v>
      </c>
      <c r="F3" s="113">
        <v>194.60000000000002</v>
      </c>
      <c r="G3" s="113">
        <v>182.10000000000002</v>
      </c>
      <c r="H3" s="113">
        <v>52.6</v>
      </c>
      <c r="I3" s="114">
        <v>37.199999999999839</v>
      </c>
    </row>
    <row r="4" spans="1:9">
      <c r="A4" s="112">
        <v>42036</v>
      </c>
      <c r="B4" s="113">
        <v>1143.7</v>
      </c>
      <c r="C4" s="113">
        <v>-14.600000000000001</v>
      </c>
      <c r="D4" s="113">
        <v>129.9</v>
      </c>
      <c r="E4" s="113">
        <v>3.8000000000000003</v>
      </c>
      <c r="F4" s="113">
        <v>-59.2</v>
      </c>
      <c r="G4" s="113">
        <v>67</v>
      </c>
      <c r="H4" s="113">
        <v>54.2</v>
      </c>
      <c r="I4" s="114">
        <v>31.600000000000037</v>
      </c>
    </row>
    <row r="5" spans="1:9">
      <c r="A5" s="112">
        <v>42064</v>
      </c>
      <c r="B5" s="113">
        <v>992</v>
      </c>
      <c r="C5" s="113">
        <v>-0.4</v>
      </c>
      <c r="D5" s="113">
        <v>111.10000000000001</v>
      </c>
      <c r="E5" s="113">
        <v>-7.7</v>
      </c>
      <c r="F5" s="113">
        <v>-91</v>
      </c>
      <c r="G5" s="113">
        <v>131.80000000000001</v>
      </c>
      <c r="H5" s="113">
        <v>63.900000000000006</v>
      </c>
      <c r="I5" s="114">
        <v>41.000000000000028</v>
      </c>
    </row>
    <row r="6" spans="1:9">
      <c r="A6" s="112">
        <v>42095</v>
      </c>
      <c r="B6" s="113">
        <v>804.5</v>
      </c>
      <c r="C6" s="113">
        <v>-26.5</v>
      </c>
      <c r="D6" s="113">
        <v>34.4</v>
      </c>
      <c r="E6" s="113">
        <v>-4.6000000000000005</v>
      </c>
      <c r="F6" s="113">
        <v>-7.4</v>
      </c>
      <c r="G6" s="113">
        <v>159.10000000000002</v>
      </c>
      <c r="H6" s="113">
        <v>59.7</v>
      </c>
      <c r="I6" s="114">
        <v>36.500000000000014</v>
      </c>
    </row>
    <row r="7" spans="1:9">
      <c r="A7" s="112">
        <v>42125</v>
      </c>
      <c r="B7" s="113">
        <v>851</v>
      </c>
      <c r="C7" s="113">
        <v>8.1</v>
      </c>
      <c r="D7" s="113">
        <v>32.4</v>
      </c>
      <c r="E7" s="113">
        <v>-19.5</v>
      </c>
      <c r="F7" s="113">
        <v>96.100000000000009</v>
      </c>
      <c r="G7" s="113">
        <v>167.5</v>
      </c>
      <c r="H7" s="113">
        <v>58.400000000000006</v>
      </c>
      <c r="I7" s="114">
        <v>42.200000000000017</v>
      </c>
    </row>
    <row r="8" spans="1:9">
      <c r="A8" s="112">
        <v>42156</v>
      </c>
      <c r="B8" s="113">
        <v>1324</v>
      </c>
      <c r="C8" s="113">
        <v>56</v>
      </c>
      <c r="D8" s="113">
        <v>141.4</v>
      </c>
      <c r="E8" s="113">
        <v>53.6</v>
      </c>
      <c r="F8" s="113">
        <v>-102.80000000000001</v>
      </c>
      <c r="G8" s="113">
        <v>208.20000000000002</v>
      </c>
      <c r="H8" s="113">
        <v>105.10000000000001</v>
      </c>
      <c r="I8" s="114">
        <v>47.900000000000077</v>
      </c>
    </row>
    <row r="9" spans="1:9">
      <c r="A9" s="112">
        <v>42186</v>
      </c>
      <c r="B9" s="113">
        <v>589</v>
      </c>
      <c r="C9" s="113">
        <v>-13.3</v>
      </c>
      <c r="D9" s="113">
        <v>113.7</v>
      </c>
      <c r="E9" s="113">
        <v>9.9</v>
      </c>
      <c r="F9" s="113">
        <v>-331.70000000000005</v>
      </c>
      <c r="G9" s="113">
        <v>274</v>
      </c>
      <c r="H9" s="113">
        <v>61.5</v>
      </c>
      <c r="I9" s="114">
        <v>38.800000000000125</v>
      </c>
    </row>
    <row r="10" spans="1:9">
      <c r="A10" s="112">
        <v>42217</v>
      </c>
      <c r="B10" s="113">
        <v>775.6</v>
      </c>
      <c r="C10" s="113">
        <v>-62</v>
      </c>
      <c r="D10" s="113">
        <v>119.80000000000001</v>
      </c>
      <c r="E10" s="113">
        <v>31.700000000000003</v>
      </c>
      <c r="F10" s="113">
        <v>-157.70000000000002</v>
      </c>
      <c r="G10" s="113">
        <v>288</v>
      </c>
      <c r="H10" s="113">
        <v>47.900000000000006</v>
      </c>
      <c r="I10" s="114">
        <v>42.300000000000153</v>
      </c>
    </row>
    <row r="11" spans="1:9">
      <c r="A11" s="112">
        <v>42248</v>
      </c>
      <c r="B11" s="113">
        <v>1041.7</v>
      </c>
      <c r="C11" s="113">
        <v>-234.4</v>
      </c>
      <c r="D11" s="113">
        <v>242.20000000000002</v>
      </c>
      <c r="E11" s="113">
        <v>-15.9</v>
      </c>
      <c r="F11" s="113">
        <v>-127.9</v>
      </c>
      <c r="G11" s="113">
        <v>352.40000000000003</v>
      </c>
      <c r="H11" s="113">
        <v>34.9</v>
      </c>
      <c r="I11" s="114">
        <v>35.999999999999808</v>
      </c>
    </row>
    <row r="12" spans="1:9">
      <c r="A12" s="112">
        <v>42278</v>
      </c>
      <c r="B12" s="113">
        <v>557.4</v>
      </c>
      <c r="C12" s="113">
        <v>-131.69999999999999</v>
      </c>
      <c r="D12" s="113">
        <v>139</v>
      </c>
      <c r="E12" s="113">
        <v>-20.100000000000001</v>
      </c>
      <c r="F12" s="113">
        <v>-369.7</v>
      </c>
      <c r="G12" s="113">
        <v>304.10000000000002</v>
      </c>
      <c r="H12" s="113">
        <v>12.1</v>
      </c>
      <c r="I12" s="114">
        <v>39.200000000000003</v>
      </c>
    </row>
    <row r="13" spans="1:9">
      <c r="A13" s="112">
        <v>42309</v>
      </c>
      <c r="B13" s="113">
        <v>887.3</v>
      </c>
      <c r="C13" s="113">
        <v>-114.2</v>
      </c>
      <c r="D13" s="113">
        <v>91</v>
      </c>
      <c r="E13" s="113">
        <v>-30.1</v>
      </c>
      <c r="F13" s="113">
        <v>-254.5</v>
      </c>
      <c r="G13" s="113">
        <v>334.7</v>
      </c>
      <c r="H13" s="113">
        <v>56.8</v>
      </c>
      <c r="I13" s="114">
        <v>51.399999999999991</v>
      </c>
    </row>
    <row r="14" spans="1:9">
      <c r="A14" s="112">
        <v>42339</v>
      </c>
      <c r="B14" s="115">
        <v>832.3</v>
      </c>
      <c r="C14" s="115">
        <v>-130.80000000000001</v>
      </c>
      <c r="D14" s="115">
        <v>353</v>
      </c>
      <c r="E14" s="115">
        <v>37</v>
      </c>
      <c r="F14" s="115">
        <v>154.5</v>
      </c>
      <c r="G14" s="115">
        <v>356</v>
      </c>
      <c r="H14" s="115">
        <v>153.1</v>
      </c>
      <c r="I14" s="116">
        <v>59.999999999999915</v>
      </c>
    </row>
    <row r="15" spans="1:9">
      <c r="A15" s="112">
        <v>42370</v>
      </c>
      <c r="B15" s="113">
        <v>2540</v>
      </c>
      <c r="C15" s="113">
        <v>-172.7</v>
      </c>
      <c r="D15" s="113">
        <v>217.5</v>
      </c>
      <c r="E15" s="113">
        <v>55.2</v>
      </c>
      <c r="F15" s="113">
        <v>132.6</v>
      </c>
      <c r="G15" s="113">
        <v>454.7</v>
      </c>
      <c r="H15" s="113">
        <v>146.9</v>
      </c>
      <c r="I15" s="116">
        <v>45.799999999999983</v>
      </c>
    </row>
    <row r="16" spans="1:9">
      <c r="A16" s="113"/>
      <c r="B16" s="113"/>
      <c r="C16" s="113"/>
      <c r="D16" s="117"/>
      <c r="E16" s="113"/>
      <c r="F16" s="113"/>
      <c r="G16" s="118"/>
      <c r="H16" s="113"/>
      <c r="I16" s="119"/>
    </row>
    <row r="17" spans="1:9">
      <c r="A17" s="120" t="s">
        <v>146</v>
      </c>
      <c r="B17" s="113"/>
      <c r="C17" s="113"/>
      <c r="D17" s="113"/>
      <c r="E17" s="113"/>
      <c r="F17" s="113"/>
      <c r="G17" s="118"/>
      <c r="H17" s="113"/>
      <c r="I17" s="1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E26" sqref="E26"/>
    </sheetView>
  </sheetViews>
  <sheetFormatPr baseColWidth="10" defaultRowHeight="15" x14ac:dyDescent="0"/>
  <sheetData>
    <row r="1" spans="1:24">
      <c r="A1" s="1" t="s">
        <v>20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7"/>
      <c r="S1" s="7"/>
      <c r="T1" s="7"/>
      <c r="U1" s="7"/>
      <c r="V1" s="7"/>
      <c r="W1" s="7"/>
      <c r="X1" s="7"/>
    </row>
    <row r="2" spans="1:24">
      <c r="A2" s="8" t="s">
        <v>21</v>
      </c>
      <c r="B2" s="9"/>
      <c r="C2" s="9"/>
      <c r="D2" s="7"/>
      <c r="E2" s="7"/>
      <c r="F2" s="8" t="s">
        <v>22</v>
      </c>
      <c r="G2" s="7"/>
      <c r="H2" s="7"/>
      <c r="I2" s="7"/>
      <c r="J2" s="7"/>
      <c r="K2" s="8" t="s">
        <v>23</v>
      </c>
      <c r="L2" s="7"/>
      <c r="M2" s="7"/>
      <c r="N2" s="7"/>
      <c r="O2" s="7"/>
      <c r="P2" s="8" t="s">
        <v>24</v>
      </c>
      <c r="Q2" s="9"/>
      <c r="R2" s="9"/>
      <c r="S2" s="7"/>
      <c r="T2" s="7"/>
      <c r="U2" s="8" t="s">
        <v>25</v>
      </c>
      <c r="V2" s="7"/>
      <c r="W2" s="7"/>
      <c r="X2" s="7"/>
    </row>
    <row r="3" spans="1:24">
      <c r="A3" s="7"/>
      <c r="B3" s="10" t="s">
        <v>26</v>
      </c>
      <c r="C3" s="10" t="s">
        <v>27</v>
      </c>
      <c r="D3" s="7"/>
      <c r="E3" s="7"/>
      <c r="F3" s="7"/>
      <c r="G3" s="10" t="s">
        <v>26</v>
      </c>
      <c r="H3" s="7"/>
      <c r="I3" s="10" t="s">
        <v>27</v>
      </c>
      <c r="J3" s="7"/>
      <c r="K3" s="7"/>
      <c r="L3" s="10" t="s">
        <v>26</v>
      </c>
      <c r="M3" s="7"/>
      <c r="N3" s="10" t="s">
        <v>27</v>
      </c>
      <c r="O3" s="7"/>
      <c r="P3" s="7"/>
      <c r="Q3" s="10" t="s">
        <v>26</v>
      </c>
      <c r="R3" s="7"/>
      <c r="S3" s="10" t="s">
        <v>27</v>
      </c>
      <c r="T3" s="7"/>
      <c r="U3" s="7"/>
      <c r="V3" s="10" t="s">
        <v>26</v>
      </c>
      <c r="W3" s="7"/>
      <c r="X3" s="10" t="s">
        <v>27</v>
      </c>
    </row>
    <row r="4" spans="1:24">
      <c r="A4" s="7" t="s">
        <v>28</v>
      </c>
      <c r="B4" s="11">
        <v>0.46833333333333332</v>
      </c>
      <c r="C4" s="5" t="s">
        <v>28</v>
      </c>
      <c r="D4" s="12">
        <v>0.39500000000000002</v>
      </c>
      <c r="E4" s="7"/>
      <c r="F4" s="7" t="s">
        <v>28</v>
      </c>
      <c r="G4" s="13">
        <v>0.37333333333333335</v>
      </c>
      <c r="H4" s="14" t="s">
        <v>29</v>
      </c>
      <c r="I4" s="12">
        <v>0.39333333333333331</v>
      </c>
      <c r="J4" s="7"/>
      <c r="K4" s="7" t="s">
        <v>28</v>
      </c>
      <c r="L4" s="13">
        <v>0.40166666666666667</v>
      </c>
      <c r="M4" s="15" t="s">
        <v>28</v>
      </c>
      <c r="N4" s="12">
        <v>0.39500000000000002</v>
      </c>
      <c r="O4" s="7"/>
      <c r="P4" s="7" t="s">
        <v>28</v>
      </c>
      <c r="Q4" s="11">
        <v>0.37333333333333335</v>
      </c>
      <c r="R4" s="14" t="s">
        <v>29</v>
      </c>
      <c r="S4" s="12">
        <v>0.37333333333333335</v>
      </c>
      <c r="T4" s="7"/>
      <c r="U4" s="7" t="s">
        <v>29</v>
      </c>
      <c r="V4" s="13">
        <v>0.28999999999999998</v>
      </c>
      <c r="W4" s="14" t="s">
        <v>29</v>
      </c>
      <c r="X4" s="12">
        <v>0.39500000000000002</v>
      </c>
    </row>
    <row r="5" spans="1:24">
      <c r="A5" s="7" t="s">
        <v>29</v>
      </c>
      <c r="B5" s="11">
        <v>0.19833333333333333</v>
      </c>
      <c r="C5" s="5" t="s">
        <v>29</v>
      </c>
      <c r="D5" s="12">
        <v>0.22333333333333333</v>
      </c>
      <c r="E5" s="7"/>
      <c r="F5" s="7" t="s">
        <v>29</v>
      </c>
      <c r="G5" s="13">
        <v>0.29833333333333334</v>
      </c>
      <c r="H5" s="14" t="s">
        <v>28</v>
      </c>
      <c r="I5" s="12">
        <v>0.32333333333333331</v>
      </c>
      <c r="J5" s="7"/>
      <c r="K5" s="7" t="s">
        <v>29</v>
      </c>
      <c r="L5" s="13">
        <v>0.29666666666666669</v>
      </c>
      <c r="M5" s="15" t="s">
        <v>29</v>
      </c>
      <c r="N5" s="12">
        <v>0.30666666666666664</v>
      </c>
      <c r="O5" s="7"/>
      <c r="P5" s="7" t="s">
        <v>29</v>
      </c>
      <c r="Q5" s="11">
        <v>0.31166666666666665</v>
      </c>
      <c r="R5" s="14" t="s">
        <v>28</v>
      </c>
      <c r="S5" s="12">
        <v>0.32666666666666666</v>
      </c>
      <c r="T5" s="7"/>
      <c r="U5" s="7" t="s">
        <v>28</v>
      </c>
      <c r="V5" s="13">
        <v>0.25666666666666665</v>
      </c>
      <c r="W5" s="14" t="s">
        <v>28</v>
      </c>
      <c r="X5" s="12">
        <v>0.18333333333333332</v>
      </c>
    </row>
    <row r="6" spans="1:24">
      <c r="A6" s="7" t="s">
        <v>30</v>
      </c>
      <c r="B6" s="11">
        <v>0.13166666666666665</v>
      </c>
      <c r="C6" s="5" t="s">
        <v>31</v>
      </c>
      <c r="D6" s="12">
        <v>0.09</v>
      </c>
      <c r="E6" s="7"/>
      <c r="F6" s="7" t="s">
        <v>31</v>
      </c>
      <c r="G6" s="13">
        <v>0.10333333333333333</v>
      </c>
      <c r="H6" s="14" t="s">
        <v>32</v>
      </c>
      <c r="I6" s="12">
        <v>0.105</v>
      </c>
      <c r="J6" s="7"/>
      <c r="K6" s="7" t="s">
        <v>30</v>
      </c>
      <c r="L6" s="13">
        <v>0.15666666666666668</v>
      </c>
      <c r="M6" s="15" t="s">
        <v>31</v>
      </c>
      <c r="N6" s="12">
        <v>0.10166666666666667</v>
      </c>
      <c r="O6" s="7"/>
      <c r="P6" s="7" t="s">
        <v>31</v>
      </c>
      <c r="Q6" s="11">
        <v>7.4999999999999997E-2</v>
      </c>
      <c r="R6" s="14" t="s">
        <v>31</v>
      </c>
      <c r="S6" s="12">
        <v>5.6666666666666664E-2</v>
      </c>
      <c r="T6" s="7"/>
      <c r="U6" s="7" t="s">
        <v>31</v>
      </c>
      <c r="V6" s="13">
        <v>0.22166666666666668</v>
      </c>
      <c r="W6" s="14" t="s">
        <v>31</v>
      </c>
      <c r="X6" s="12">
        <v>0.13500000000000001</v>
      </c>
    </row>
    <row r="7" spans="1:24">
      <c r="A7" s="7" t="s">
        <v>33</v>
      </c>
      <c r="B7" s="11">
        <v>0.11166666666666666</v>
      </c>
      <c r="C7" s="5" t="s">
        <v>34</v>
      </c>
      <c r="D7" s="12">
        <v>8.5000000000000006E-2</v>
      </c>
      <c r="E7" s="7"/>
      <c r="F7" s="7" t="s">
        <v>32</v>
      </c>
      <c r="G7" s="13">
        <v>7.6666666666666661E-2</v>
      </c>
      <c r="H7" s="14" t="s">
        <v>31</v>
      </c>
      <c r="I7" s="12">
        <v>0.08</v>
      </c>
      <c r="J7" s="7"/>
      <c r="K7" s="7" t="s">
        <v>32</v>
      </c>
      <c r="L7" s="13">
        <v>9.8333333333333328E-2</v>
      </c>
      <c r="M7" s="15" t="s">
        <v>32</v>
      </c>
      <c r="N7" s="12">
        <v>6.6666666666666666E-2</v>
      </c>
      <c r="O7" s="7"/>
      <c r="P7" s="7" t="s">
        <v>32</v>
      </c>
      <c r="Q7" s="11">
        <v>4.8333333333333332E-2</v>
      </c>
      <c r="R7" s="14" t="s">
        <v>32</v>
      </c>
      <c r="S7" s="12">
        <v>3.6666666666666667E-2</v>
      </c>
      <c r="T7" s="7"/>
      <c r="U7" s="7" t="s">
        <v>35</v>
      </c>
      <c r="V7" s="13">
        <v>0.10166666666666667</v>
      </c>
      <c r="W7" s="14" t="s">
        <v>32</v>
      </c>
      <c r="X7" s="12">
        <v>8.3333333333333329E-2</v>
      </c>
    </row>
    <row r="8" spans="1:24">
      <c r="A8" s="7" t="s">
        <v>31</v>
      </c>
      <c r="B8" s="11">
        <v>0.09</v>
      </c>
      <c r="C8" s="5" t="s">
        <v>30</v>
      </c>
      <c r="D8" s="12">
        <v>6.3333333333333339E-2</v>
      </c>
      <c r="E8" s="7"/>
      <c r="F8" s="7" t="s">
        <v>30</v>
      </c>
      <c r="G8" s="13">
        <v>0.05</v>
      </c>
      <c r="H8" s="14" t="s">
        <v>30</v>
      </c>
      <c r="I8" s="12">
        <v>6.5000000000000002E-2</v>
      </c>
      <c r="J8" s="7"/>
      <c r="K8" s="7" t="s">
        <v>35</v>
      </c>
      <c r="L8" s="13">
        <v>7.4999999999999997E-2</v>
      </c>
      <c r="M8" s="15" t="s">
        <v>35</v>
      </c>
      <c r="N8" s="12">
        <v>5.5E-2</v>
      </c>
      <c r="O8" s="7"/>
      <c r="P8" s="7" t="s">
        <v>35</v>
      </c>
      <c r="Q8" s="11">
        <v>4.4999999999999998E-2</v>
      </c>
      <c r="R8" s="14" t="s">
        <v>35</v>
      </c>
      <c r="S8" s="12">
        <v>3.5000000000000003E-2</v>
      </c>
      <c r="T8" s="7"/>
      <c r="U8" s="7" t="s">
        <v>32</v>
      </c>
      <c r="V8" s="13">
        <v>8.666666666666667E-2</v>
      </c>
      <c r="W8" s="14" t="s">
        <v>35</v>
      </c>
      <c r="X8" s="12">
        <v>6.8333333333333329E-2</v>
      </c>
    </row>
    <row r="9" spans="1:24">
      <c r="A9" s="7"/>
      <c r="B9" s="9"/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7" t="s">
        <v>36</v>
      </c>
      <c r="B10" s="9"/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43" sqref="D43"/>
    </sheetView>
  </sheetViews>
  <sheetFormatPr baseColWidth="10" defaultRowHeight="15" x14ac:dyDescent="0"/>
  <cols>
    <col min="1" max="1" width="29" customWidth="1"/>
  </cols>
  <sheetData>
    <row r="1" spans="1:10">
      <c r="A1" s="16" t="s">
        <v>37</v>
      </c>
      <c r="B1" s="17"/>
      <c r="C1" s="17"/>
      <c r="D1" s="17"/>
      <c r="E1" s="17"/>
      <c r="F1" s="17"/>
      <c r="G1" s="17"/>
      <c r="H1" s="17"/>
      <c r="I1" s="18"/>
      <c r="J1" s="18"/>
    </row>
    <row r="2" spans="1:10">
      <c r="A2" s="17" t="s">
        <v>38</v>
      </c>
      <c r="B2" s="17"/>
      <c r="C2" s="19" t="s">
        <v>39</v>
      </c>
      <c r="D2" s="17"/>
      <c r="E2" s="17"/>
      <c r="F2" s="19" t="s">
        <v>40</v>
      </c>
      <c r="G2" s="17"/>
      <c r="H2" s="20"/>
      <c r="I2" s="21" t="s">
        <v>41</v>
      </c>
      <c r="J2" s="18"/>
    </row>
    <row r="3" spans="1:10" ht="28">
      <c r="A3" s="22"/>
      <c r="B3" s="23" t="s">
        <v>42</v>
      </c>
      <c r="C3" s="24" t="s">
        <v>43</v>
      </c>
      <c r="D3" s="25" t="s">
        <v>44</v>
      </c>
      <c r="E3" s="25" t="s">
        <v>45</v>
      </c>
      <c r="F3" s="24" t="s">
        <v>53</v>
      </c>
      <c r="G3" s="25" t="s">
        <v>54</v>
      </c>
      <c r="H3" s="26" t="s">
        <v>55</v>
      </c>
      <c r="I3" s="25" t="s">
        <v>56</v>
      </c>
      <c r="J3" s="25" t="s">
        <v>57</v>
      </c>
    </row>
    <row r="4" spans="1:10">
      <c r="A4" s="27" t="s">
        <v>46</v>
      </c>
      <c r="B4" s="28">
        <v>39.9</v>
      </c>
      <c r="C4" s="29">
        <v>41.3</v>
      </c>
      <c r="D4" s="28">
        <v>43.4</v>
      </c>
      <c r="E4" s="28">
        <v>34.700000000000003</v>
      </c>
      <c r="F4" s="30">
        <v>37.6</v>
      </c>
      <c r="G4" s="28">
        <v>42.9</v>
      </c>
      <c r="H4" s="31">
        <v>33.299999999999997</v>
      </c>
      <c r="I4" s="28">
        <v>44.7</v>
      </c>
      <c r="J4" s="28">
        <v>37.5</v>
      </c>
    </row>
    <row r="5" spans="1:10">
      <c r="A5" s="27" t="s">
        <v>47</v>
      </c>
      <c r="B5" s="28">
        <v>39.200000000000003</v>
      </c>
      <c r="C5" s="29">
        <v>37</v>
      </c>
      <c r="D5" s="28">
        <v>36.4</v>
      </c>
      <c r="E5" s="28">
        <v>44.5</v>
      </c>
      <c r="F5" s="30">
        <v>37.299999999999997</v>
      </c>
      <c r="G5" s="28">
        <v>38.299999999999997</v>
      </c>
      <c r="H5" s="31">
        <v>47.4</v>
      </c>
      <c r="I5" s="28">
        <v>32.799999999999997</v>
      </c>
      <c r="J5" s="28">
        <v>42.4</v>
      </c>
    </row>
    <row r="6" spans="1:10">
      <c r="A6" s="27" t="s">
        <v>48</v>
      </c>
      <c r="B6" s="28">
        <v>10.7</v>
      </c>
      <c r="C6" s="29">
        <v>13.7</v>
      </c>
      <c r="D6" s="28">
        <v>8.9</v>
      </c>
      <c r="E6" s="28">
        <v>9.5</v>
      </c>
      <c r="F6" s="30">
        <v>10</v>
      </c>
      <c r="G6" s="28">
        <v>10.8</v>
      </c>
      <c r="H6" s="31">
        <v>11.9</v>
      </c>
      <c r="I6" s="28">
        <v>9.4</v>
      </c>
      <c r="J6" s="28">
        <v>11.3</v>
      </c>
    </row>
    <row r="7" spans="1:10">
      <c r="A7" s="27" t="s">
        <v>49</v>
      </c>
      <c r="B7" s="28">
        <v>8.9</v>
      </c>
      <c r="C7" s="29">
        <v>7.5</v>
      </c>
      <c r="D7" s="28">
        <v>9.8000000000000007</v>
      </c>
      <c r="E7" s="28">
        <v>9.5</v>
      </c>
      <c r="F7" s="30">
        <v>12.2</v>
      </c>
      <c r="G7" s="28">
        <v>7.5</v>
      </c>
      <c r="H7" s="31">
        <v>6.7</v>
      </c>
      <c r="I7" s="28">
        <v>10.3</v>
      </c>
      <c r="J7" s="28">
        <v>8.1999999999999993</v>
      </c>
    </row>
    <row r="8" spans="1:10">
      <c r="A8" s="27" t="s">
        <v>50</v>
      </c>
      <c r="B8" s="28">
        <v>1.3</v>
      </c>
      <c r="C8" s="29">
        <v>0.6</v>
      </c>
      <c r="D8" s="28">
        <v>1.5</v>
      </c>
      <c r="E8" s="28">
        <v>1.9</v>
      </c>
      <c r="F8" s="30">
        <v>2.9</v>
      </c>
      <c r="G8" s="28">
        <v>0.6</v>
      </c>
      <c r="H8" s="31">
        <v>0.7</v>
      </c>
      <c r="I8" s="28">
        <v>2.8</v>
      </c>
      <c r="J8" s="28">
        <v>0.6</v>
      </c>
    </row>
    <row r="9" spans="1:10">
      <c r="A9" s="27"/>
      <c r="B9" s="32"/>
      <c r="C9" s="32"/>
      <c r="D9" s="32"/>
      <c r="E9" s="32"/>
      <c r="F9" s="32"/>
      <c r="G9" s="32"/>
      <c r="H9" s="32"/>
      <c r="I9" s="32"/>
      <c r="J9" s="32"/>
    </row>
    <row r="10" spans="1:10">
      <c r="A10" s="27" t="s">
        <v>51</v>
      </c>
      <c r="B10" s="33"/>
      <c r="C10" s="33"/>
      <c r="D10" s="33"/>
      <c r="E10" s="33"/>
      <c r="F10" s="33"/>
      <c r="G10" s="33"/>
      <c r="H10" s="33"/>
      <c r="I10" s="33"/>
      <c r="J10" s="18"/>
    </row>
    <row r="11" spans="1:10">
      <c r="A11" s="27" t="s">
        <v>52</v>
      </c>
      <c r="B11" s="33"/>
      <c r="C11" s="33"/>
      <c r="D11" s="33"/>
      <c r="E11" s="33"/>
      <c r="F11" s="33"/>
      <c r="G11" s="33"/>
      <c r="H11" s="33"/>
      <c r="I11" s="17"/>
      <c r="J11" s="1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F35" sqref="F35"/>
    </sheetView>
  </sheetViews>
  <sheetFormatPr baseColWidth="10" defaultColWidth="8.83203125" defaultRowHeight="14" x14ac:dyDescent="0"/>
  <cols>
    <col min="1" max="1" width="10.83203125" style="35" customWidth="1"/>
    <col min="2" max="2" width="29.6640625" style="35" bestFit="1" customWidth="1"/>
    <col min="3" max="8" width="7" style="35" customWidth="1"/>
    <col min="9" max="16384" width="8.83203125" style="35"/>
  </cols>
  <sheetData>
    <row r="1" spans="1:8">
      <c r="A1" s="34" t="s">
        <v>58</v>
      </c>
    </row>
    <row r="3" spans="1:8">
      <c r="A3" s="35" t="s">
        <v>59</v>
      </c>
    </row>
    <row r="5" spans="1:8">
      <c r="A5" s="36"/>
      <c r="B5" s="36" t="s">
        <v>60</v>
      </c>
      <c r="C5" s="36" t="s">
        <v>61</v>
      </c>
    </row>
    <row r="6" spans="1:8">
      <c r="A6" s="35" t="s">
        <v>23</v>
      </c>
      <c r="B6" s="37">
        <v>2060</v>
      </c>
      <c r="C6" s="35">
        <v>26.5</v>
      </c>
    </row>
    <row r="7" spans="1:8">
      <c r="A7" s="35" t="s">
        <v>21</v>
      </c>
      <c r="B7" s="37">
        <v>2500</v>
      </c>
      <c r="C7" s="35">
        <v>12.5</v>
      </c>
    </row>
    <row r="8" spans="1:8">
      <c r="A8" s="35" t="s">
        <v>22</v>
      </c>
      <c r="B8" s="37">
        <v>7760</v>
      </c>
      <c r="C8" s="35">
        <v>3.8</v>
      </c>
    </row>
    <row r="9" spans="1:8">
      <c r="A9" s="35" t="s">
        <v>24</v>
      </c>
      <c r="B9" s="37">
        <v>4150</v>
      </c>
      <c r="C9" s="35">
        <v>7.8</v>
      </c>
    </row>
    <row r="10" spans="1:8">
      <c r="A10" s="35" t="s">
        <v>25</v>
      </c>
      <c r="B10" s="37">
        <v>1160</v>
      </c>
      <c r="C10" s="35">
        <v>14.5</v>
      </c>
    </row>
    <row r="11" spans="1:8">
      <c r="D11" s="38"/>
    </row>
    <row r="14" spans="1:8">
      <c r="A14" s="35" t="s">
        <v>62</v>
      </c>
    </row>
    <row r="16" spans="1:8">
      <c r="B16" s="35">
        <v>1960</v>
      </c>
      <c r="C16" s="35">
        <v>1970</v>
      </c>
      <c r="D16" s="35">
        <v>1980</v>
      </c>
      <c r="E16" s="35">
        <v>1990</v>
      </c>
      <c r="F16" s="35">
        <v>2000</v>
      </c>
      <c r="G16" s="35">
        <v>2006</v>
      </c>
      <c r="H16" s="35">
        <v>2013</v>
      </c>
    </row>
    <row r="17" spans="1:8">
      <c r="A17" s="35" t="s">
        <v>23</v>
      </c>
      <c r="B17" s="39">
        <v>7</v>
      </c>
      <c r="C17" s="39">
        <v>6.2</v>
      </c>
      <c r="D17" s="39">
        <v>5.2</v>
      </c>
      <c r="E17" s="39">
        <v>4.3</v>
      </c>
      <c r="F17" s="39">
        <v>3.6</v>
      </c>
      <c r="G17" s="39">
        <v>3.3</v>
      </c>
      <c r="H17" s="39">
        <v>3</v>
      </c>
    </row>
    <row r="18" spans="1:8">
      <c r="A18" s="35" t="s">
        <v>21</v>
      </c>
      <c r="B18" s="39">
        <v>5.5</v>
      </c>
      <c r="C18" s="39">
        <v>5.4</v>
      </c>
      <c r="D18" s="39">
        <v>4.4000000000000004</v>
      </c>
      <c r="E18" s="39">
        <v>3.1</v>
      </c>
      <c r="F18" s="39">
        <v>2.4</v>
      </c>
      <c r="G18" s="39">
        <v>2.2000000000000002</v>
      </c>
      <c r="H18" s="39">
        <v>2.2999999999999998</v>
      </c>
    </row>
    <row r="19" spans="1:8">
      <c r="A19" s="35" t="s">
        <v>22</v>
      </c>
      <c r="B19" s="39">
        <v>6.8</v>
      </c>
      <c r="C19" s="39">
        <v>5.5</v>
      </c>
      <c r="D19" s="39">
        <v>5.2</v>
      </c>
      <c r="E19" s="39">
        <v>3.7</v>
      </c>
      <c r="F19" s="39">
        <v>3</v>
      </c>
      <c r="G19" s="39">
        <v>2.7</v>
      </c>
      <c r="H19" s="39">
        <v>2</v>
      </c>
    </row>
    <row r="20" spans="1:8">
      <c r="A20" s="35" t="s">
        <v>24</v>
      </c>
      <c r="B20" s="39">
        <v>6.4</v>
      </c>
      <c r="C20" s="39">
        <v>5.3</v>
      </c>
      <c r="D20" s="39">
        <v>3.2</v>
      </c>
      <c r="E20" s="39">
        <v>2.1</v>
      </c>
      <c r="F20" s="39">
        <v>1.9</v>
      </c>
      <c r="G20" s="39">
        <v>1.9</v>
      </c>
      <c r="H20" s="39">
        <v>1.4</v>
      </c>
    </row>
    <row r="21" spans="1:8">
      <c r="A21" s="35" t="s">
        <v>25</v>
      </c>
      <c r="B21" s="39">
        <v>6.1</v>
      </c>
      <c r="C21" s="39">
        <v>5.9</v>
      </c>
      <c r="D21" s="39">
        <v>5</v>
      </c>
      <c r="E21" s="39">
        <v>3.6</v>
      </c>
      <c r="F21" s="39">
        <v>2.9</v>
      </c>
      <c r="G21" s="39">
        <v>2.1</v>
      </c>
      <c r="H21" s="39">
        <v>1.7</v>
      </c>
    </row>
    <row r="23" spans="1:8">
      <c r="A23" s="35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B20" sqref="B20"/>
    </sheetView>
  </sheetViews>
  <sheetFormatPr baseColWidth="10" defaultRowHeight="15" x14ac:dyDescent="0"/>
  <cols>
    <col min="1" max="1" width="8.6640625" customWidth="1"/>
    <col min="2" max="17" width="15.33203125" customWidth="1"/>
  </cols>
  <sheetData>
    <row r="1" spans="1:17">
      <c r="A1" s="83" t="s">
        <v>102</v>
      </c>
      <c r="B1" s="83"/>
      <c r="C1" s="83"/>
      <c r="D1" s="83"/>
      <c r="E1" s="83"/>
      <c r="F1" s="83"/>
      <c r="G1" s="83"/>
      <c r="H1" s="83"/>
      <c r="I1" s="84"/>
      <c r="J1" s="84"/>
      <c r="K1" s="83"/>
      <c r="L1" s="83"/>
      <c r="M1" s="83"/>
      <c r="N1" s="83"/>
      <c r="O1" s="83"/>
      <c r="P1" s="83"/>
      <c r="Q1" s="83"/>
    </row>
    <row r="2" spans="1:17">
      <c r="A2" s="83" t="s">
        <v>103</v>
      </c>
      <c r="B2" s="83"/>
      <c r="C2" s="85" t="s">
        <v>104</v>
      </c>
      <c r="D2" s="84"/>
      <c r="E2" s="86" t="s">
        <v>105</v>
      </c>
      <c r="F2" s="84"/>
      <c r="G2" s="86" t="s">
        <v>106</v>
      </c>
      <c r="H2" s="84"/>
      <c r="I2" s="86" t="s">
        <v>107</v>
      </c>
      <c r="J2" s="84"/>
      <c r="K2" s="86" t="s">
        <v>108</v>
      </c>
      <c r="L2" s="83"/>
      <c r="M2" s="87" t="s">
        <v>109</v>
      </c>
      <c r="N2" s="83"/>
      <c r="O2" s="87" t="s">
        <v>110</v>
      </c>
      <c r="P2" s="83"/>
      <c r="Q2" s="87" t="s">
        <v>111</v>
      </c>
    </row>
    <row r="3" spans="1:17">
      <c r="A3" s="88">
        <v>1</v>
      </c>
      <c r="B3" s="89" t="s">
        <v>112</v>
      </c>
      <c r="C3" s="90">
        <v>0.377</v>
      </c>
      <c r="D3" s="91" t="s">
        <v>113</v>
      </c>
      <c r="E3" s="90">
        <v>0.39500000000000002</v>
      </c>
      <c r="F3" s="91" t="s">
        <v>114</v>
      </c>
      <c r="G3" s="92">
        <v>0.313</v>
      </c>
      <c r="H3" s="91" t="s">
        <v>115</v>
      </c>
      <c r="I3" s="90">
        <v>0.47499999999999998</v>
      </c>
      <c r="J3" s="91" t="s">
        <v>116</v>
      </c>
      <c r="K3" s="90">
        <v>0.76800000000000002</v>
      </c>
      <c r="L3" s="91" t="s">
        <v>117</v>
      </c>
      <c r="M3" s="90">
        <v>0.65300000000000002</v>
      </c>
      <c r="N3" s="91" t="s">
        <v>118</v>
      </c>
      <c r="O3" s="90">
        <v>0.34100000000000003</v>
      </c>
      <c r="P3" s="91" t="s">
        <v>119</v>
      </c>
      <c r="Q3" s="90">
        <v>0.373</v>
      </c>
    </row>
    <row r="4" spans="1:17">
      <c r="A4" s="89">
        <v>2</v>
      </c>
      <c r="B4" s="89" t="s">
        <v>120</v>
      </c>
      <c r="C4" s="90">
        <v>0.36599999999999999</v>
      </c>
      <c r="D4" s="91" t="s">
        <v>121</v>
      </c>
      <c r="E4" s="90">
        <v>0.30299999999999999</v>
      </c>
      <c r="F4" s="91" t="s">
        <v>113</v>
      </c>
      <c r="G4" s="92">
        <v>0.20899999999999999</v>
      </c>
      <c r="H4" s="91" t="s">
        <v>114</v>
      </c>
      <c r="I4" s="90">
        <v>0.33300000000000002</v>
      </c>
      <c r="J4" s="91" t="s">
        <v>114</v>
      </c>
      <c r="K4" s="90">
        <v>0.27500000000000002</v>
      </c>
      <c r="L4" s="91" t="s">
        <v>114</v>
      </c>
      <c r="M4" s="90">
        <v>0.36</v>
      </c>
      <c r="N4" s="91" t="s">
        <v>122</v>
      </c>
      <c r="O4" s="90">
        <v>0.34100000000000003</v>
      </c>
      <c r="P4" s="91" t="s">
        <v>121</v>
      </c>
      <c r="Q4" s="90">
        <v>0.27500000000000002</v>
      </c>
    </row>
    <row r="5" spans="1:17">
      <c r="A5" s="89">
        <v>3</v>
      </c>
      <c r="B5" s="89" t="s">
        <v>114</v>
      </c>
      <c r="C5" s="90">
        <v>0.21099999999999999</v>
      </c>
      <c r="D5" s="91" t="s">
        <v>118</v>
      </c>
      <c r="E5" s="90">
        <v>0.17100000000000001</v>
      </c>
      <c r="F5" s="91" t="s">
        <v>118</v>
      </c>
      <c r="G5" s="92">
        <v>0.13</v>
      </c>
      <c r="H5" s="91" t="s">
        <v>122</v>
      </c>
      <c r="I5" s="90">
        <v>0.13100000000000001</v>
      </c>
      <c r="J5" s="91" t="s">
        <v>113</v>
      </c>
      <c r="K5" s="90">
        <v>0.20300000000000001</v>
      </c>
      <c r="L5" s="91" t="s">
        <v>123</v>
      </c>
      <c r="M5" s="90">
        <v>0.13300000000000001</v>
      </c>
      <c r="N5" s="91" t="s">
        <v>121</v>
      </c>
      <c r="O5" s="90">
        <v>0.23499999999999999</v>
      </c>
      <c r="P5" s="91" t="s">
        <v>114</v>
      </c>
      <c r="Q5" s="90">
        <v>0.23499999999999999</v>
      </c>
    </row>
    <row r="6" spans="1:17">
      <c r="A6" s="88">
        <v>4</v>
      </c>
      <c r="B6" s="89" t="s">
        <v>122</v>
      </c>
      <c r="C6" s="90">
        <v>0.189</v>
      </c>
      <c r="D6" s="91" t="s">
        <v>114</v>
      </c>
      <c r="E6" s="90">
        <v>0.16700000000000001</v>
      </c>
      <c r="F6" s="91" t="s">
        <v>123</v>
      </c>
      <c r="G6" s="92">
        <v>0.104</v>
      </c>
      <c r="H6" s="91" t="s">
        <v>123</v>
      </c>
      <c r="I6" s="90">
        <v>0.10100000000000001</v>
      </c>
      <c r="J6" s="91" t="s">
        <v>124</v>
      </c>
      <c r="K6" s="90">
        <v>4.2999999999999997E-2</v>
      </c>
      <c r="L6" s="91" t="s">
        <v>125</v>
      </c>
      <c r="M6" s="90">
        <v>9.2999999999999999E-2</v>
      </c>
      <c r="N6" s="91" t="s">
        <v>114</v>
      </c>
      <c r="O6" s="90">
        <v>0.224</v>
      </c>
      <c r="P6" s="91" t="s">
        <v>118</v>
      </c>
      <c r="Q6" s="90">
        <v>0.16700000000000001</v>
      </c>
    </row>
    <row r="7" spans="1:17">
      <c r="A7" s="89">
        <v>5</v>
      </c>
      <c r="B7" s="89" t="s">
        <v>126</v>
      </c>
      <c r="C7" s="90">
        <v>0.183</v>
      </c>
      <c r="D7" s="91" t="s">
        <v>127</v>
      </c>
      <c r="E7" s="90">
        <v>0.127</v>
      </c>
      <c r="F7" s="91" t="s">
        <v>121</v>
      </c>
      <c r="G7" s="92">
        <v>8.6999999999999994E-2</v>
      </c>
      <c r="H7" s="91" t="s">
        <v>128</v>
      </c>
      <c r="I7" s="90">
        <v>9.0999999999999998E-2</v>
      </c>
      <c r="J7" s="91" t="s">
        <v>123</v>
      </c>
      <c r="K7" s="90">
        <v>2.9000000000000001E-2</v>
      </c>
      <c r="L7" s="91" t="s">
        <v>121</v>
      </c>
      <c r="M7" s="90">
        <v>0.04</v>
      </c>
      <c r="N7" s="91" t="s">
        <v>123</v>
      </c>
      <c r="O7" s="90">
        <v>0.153</v>
      </c>
      <c r="P7" s="91" t="s">
        <v>122</v>
      </c>
      <c r="Q7" s="90">
        <v>0.127</v>
      </c>
    </row>
    <row r="8" spans="1:17">
      <c r="A8" s="94"/>
      <c r="B8" s="93"/>
      <c r="C8" s="93"/>
      <c r="D8" s="93"/>
      <c r="E8" s="93"/>
      <c r="F8" s="93"/>
      <c r="G8" s="93"/>
      <c r="H8" s="91" t="s">
        <v>121</v>
      </c>
      <c r="I8" s="90">
        <v>9.0999999999999998E-2</v>
      </c>
      <c r="J8" s="93"/>
      <c r="K8" s="95"/>
      <c r="L8" s="91" t="s">
        <v>129</v>
      </c>
      <c r="M8" s="90">
        <v>0.04</v>
      </c>
      <c r="N8" s="93"/>
      <c r="O8" s="95"/>
      <c r="P8" s="93"/>
      <c r="Q8" s="95"/>
    </row>
    <row r="9" spans="1:17">
      <c r="A9" s="96"/>
      <c r="B9" s="94"/>
      <c r="C9" s="97"/>
      <c r="D9" s="96"/>
      <c r="E9" s="96"/>
      <c r="F9" s="96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</row>
    <row r="10" spans="1:17">
      <c r="A10" s="96"/>
      <c r="B10" s="94"/>
      <c r="C10" s="97"/>
      <c r="D10" s="96"/>
      <c r="E10" s="96"/>
      <c r="F10" s="96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</row>
    <row r="11" spans="1:17">
      <c r="A11" s="99" t="s">
        <v>130</v>
      </c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</row>
    <row r="12" spans="1:17">
      <c r="A12" s="100" t="s">
        <v>131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</row>
    <row r="13" spans="1:17">
      <c r="A13" s="100" t="s">
        <v>36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</row>
    <row r="14" spans="1:17">
      <c r="A14" s="47"/>
    </row>
    <row r="15" spans="1:17">
      <c r="A15" s="41"/>
      <c r="B15" s="42"/>
      <c r="C15" s="42"/>
    </row>
    <row r="16" spans="1:17">
      <c r="A16" s="43"/>
      <c r="B16" s="44"/>
      <c r="C16" s="44"/>
    </row>
    <row r="17" spans="1:3">
      <c r="A17" s="43"/>
      <c r="B17" s="44"/>
      <c r="C17" s="44"/>
    </row>
    <row r="18" spans="1:3">
      <c r="A18" s="43"/>
      <c r="B18" s="45"/>
      <c r="C18" s="45"/>
    </row>
    <row r="19" spans="1:3">
      <c r="A19" s="43"/>
      <c r="B19" s="46"/>
      <c r="C19" s="46"/>
    </row>
    <row r="20" spans="1:3">
      <c r="A20" s="47"/>
    </row>
    <row r="21" spans="1:3">
      <c r="A21" s="41"/>
      <c r="B21" s="42"/>
      <c r="C21" s="42"/>
    </row>
    <row r="22" spans="1:3">
      <c r="A22" s="43"/>
      <c r="B22" s="44"/>
      <c r="C22" s="44"/>
    </row>
    <row r="23" spans="1:3">
      <c r="A23" s="43"/>
      <c r="B23" s="44"/>
      <c r="C23" s="44"/>
    </row>
    <row r="24" spans="1:3">
      <c r="A24" s="43"/>
      <c r="B24" s="45"/>
      <c r="C24" s="45"/>
    </row>
    <row r="25" spans="1:3">
      <c r="A25" s="43"/>
      <c r="B25" s="46"/>
      <c r="C25" s="46"/>
    </row>
    <row r="26" spans="1:3">
      <c r="A26" s="47"/>
    </row>
    <row r="27" spans="1:3">
      <c r="A27" s="41"/>
      <c r="B27" s="42"/>
      <c r="C27" s="42"/>
    </row>
    <row r="28" spans="1:3">
      <c r="A28" s="43"/>
      <c r="B28" s="44"/>
      <c r="C28" s="44"/>
    </row>
    <row r="29" spans="1:3">
      <c r="A29" s="43"/>
      <c r="B29" s="44"/>
      <c r="C29" s="44"/>
    </row>
    <row r="30" spans="1:3">
      <c r="A30" s="43"/>
      <c r="B30" s="45"/>
      <c r="C30" s="45"/>
    </row>
    <row r="31" spans="1:3">
      <c r="A31" s="43"/>
      <c r="B31" s="46"/>
      <c r="C31" s="46"/>
    </row>
    <row r="32" spans="1:3">
      <c r="A32" s="47"/>
    </row>
    <row r="33" spans="1:3">
      <c r="A33" s="41"/>
      <c r="B33" s="42"/>
      <c r="C33" s="42"/>
    </row>
    <row r="34" spans="1:3">
      <c r="A34" s="43"/>
      <c r="B34" s="44"/>
      <c r="C34" s="44"/>
    </row>
    <row r="35" spans="1:3">
      <c r="A35" s="43"/>
      <c r="B35" s="44"/>
      <c r="C35" s="44"/>
    </row>
    <row r="36" spans="1:3">
      <c r="A36" s="43"/>
      <c r="B36" s="45"/>
      <c r="C36" s="45"/>
    </row>
    <row r="37" spans="1:3">
      <c r="A37" s="43"/>
      <c r="B37" s="46"/>
      <c r="C37" s="46"/>
    </row>
    <row r="38" spans="1:3">
      <c r="A38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J22" sqref="J22"/>
    </sheetView>
  </sheetViews>
  <sheetFormatPr baseColWidth="10" defaultRowHeight="15" x14ac:dyDescent="0"/>
  <cols>
    <col min="1" max="16384" width="10.83203125" style="61"/>
  </cols>
  <sheetData>
    <row r="1" spans="1:7">
      <c r="A1" s="48" t="s">
        <v>72</v>
      </c>
    </row>
    <row r="2" spans="1:7">
      <c r="B2" s="62" t="s">
        <v>64</v>
      </c>
      <c r="C2" s="62" t="s">
        <v>67</v>
      </c>
      <c r="D2" s="62" t="s">
        <v>68</v>
      </c>
      <c r="E2" s="62" t="s">
        <v>69</v>
      </c>
      <c r="F2" s="62" t="s">
        <v>70</v>
      </c>
      <c r="G2" s="62" t="s">
        <v>71</v>
      </c>
    </row>
    <row r="3" spans="1:7">
      <c r="A3" s="61" t="s">
        <v>65</v>
      </c>
      <c r="B3" s="63">
        <v>24.4</v>
      </c>
      <c r="C3" s="63">
        <v>5.9626915389740169</v>
      </c>
      <c r="D3" s="63">
        <v>30.469530469530469</v>
      </c>
      <c r="E3" s="63">
        <v>36.85</v>
      </c>
      <c r="F3" s="63">
        <v>20.700000000000003</v>
      </c>
      <c r="G3" s="63">
        <v>45.45</v>
      </c>
    </row>
    <row r="4" spans="1:7">
      <c r="A4" s="61" t="s">
        <v>73</v>
      </c>
      <c r="B4" s="63">
        <v>24.9</v>
      </c>
      <c r="C4" s="63">
        <v>4</v>
      </c>
      <c r="D4" s="63">
        <v>19.8</v>
      </c>
      <c r="E4" s="63">
        <v>31.75</v>
      </c>
      <c r="F4" s="63">
        <v>20.85</v>
      </c>
      <c r="G4" s="63">
        <v>36.65</v>
      </c>
    </row>
    <row r="5" spans="1:7">
      <c r="A5" s="61" t="s">
        <v>66</v>
      </c>
      <c r="B5" s="63">
        <v>26</v>
      </c>
      <c r="C5" s="63">
        <v>8.9666666666666668</v>
      </c>
      <c r="D5" s="63">
        <v>22.799999999999997</v>
      </c>
      <c r="E5" s="63">
        <v>14.299999999999999</v>
      </c>
      <c r="F5" s="63">
        <v>16.350000000000001</v>
      </c>
      <c r="G5" s="63">
        <v>31.981981981981981</v>
      </c>
    </row>
    <row r="7" spans="1:7">
      <c r="B7" s="63"/>
      <c r="C7" s="63"/>
      <c r="D7" s="63"/>
      <c r="E7" s="63"/>
      <c r="F7" s="63"/>
      <c r="G7" s="63"/>
    </row>
    <row r="8" spans="1:7">
      <c r="A8" s="48" t="s">
        <v>74</v>
      </c>
      <c r="B8" s="63"/>
      <c r="C8" s="63"/>
      <c r="D8" s="63"/>
      <c r="E8" s="63"/>
      <c r="F8" s="63"/>
      <c r="G8" s="63"/>
    </row>
    <row r="9" spans="1:7">
      <c r="B9" s="62" t="s">
        <v>64</v>
      </c>
      <c r="C9" s="62" t="s">
        <v>67</v>
      </c>
      <c r="D9" s="62" t="s">
        <v>68</v>
      </c>
      <c r="E9" s="62" t="s">
        <v>69</v>
      </c>
      <c r="F9" s="62" t="s">
        <v>70</v>
      </c>
      <c r="G9" s="62" t="s">
        <v>71</v>
      </c>
    </row>
    <row r="10" spans="1:7">
      <c r="A10" s="61" t="s">
        <v>65</v>
      </c>
      <c r="B10" s="63">
        <v>33.683683683683682</v>
      </c>
      <c r="C10" s="63">
        <v>30.633333333333333</v>
      </c>
      <c r="D10" s="63">
        <v>45.1</v>
      </c>
      <c r="E10" s="63">
        <v>52.300000000000004</v>
      </c>
      <c r="F10" s="63">
        <v>39.300000000000004</v>
      </c>
      <c r="G10" s="63">
        <v>54.354354354354349</v>
      </c>
    </row>
    <row r="11" spans="1:7">
      <c r="A11" s="61" t="s">
        <v>73</v>
      </c>
      <c r="B11" s="63">
        <v>35.235235235235237</v>
      </c>
      <c r="C11" s="63">
        <v>24.266666666666669</v>
      </c>
      <c r="D11" s="63">
        <v>36.35</v>
      </c>
      <c r="E11" s="63">
        <v>52.05</v>
      </c>
      <c r="F11" s="63">
        <v>38.700000000000003</v>
      </c>
      <c r="G11" s="63">
        <v>49.2</v>
      </c>
    </row>
    <row r="12" spans="1:7">
      <c r="A12" s="61" t="s">
        <v>66</v>
      </c>
      <c r="B12" s="63">
        <v>30.180180180180184</v>
      </c>
      <c r="C12" s="63">
        <v>26.166666666666664</v>
      </c>
      <c r="D12" s="63">
        <v>38.450000000000003</v>
      </c>
      <c r="E12" s="63">
        <v>39.5</v>
      </c>
      <c r="F12" s="63">
        <v>36.1</v>
      </c>
      <c r="G12" s="63">
        <v>47</v>
      </c>
    </row>
    <row r="14" spans="1:7">
      <c r="B14" s="63"/>
      <c r="C14" s="63"/>
      <c r="D14" s="63"/>
      <c r="E14" s="63"/>
      <c r="F14" s="63"/>
      <c r="G14" s="63"/>
    </row>
    <row r="15" spans="1:7">
      <c r="A15" s="48" t="s">
        <v>75</v>
      </c>
      <c r="B15" s="63"/>
      <c r="C15" s="63"/>
      <c r="D15" s="63"/>
      <c r="E15" s="63"/>
      <c r="F15" s="63"/>
      <c r="G15" s="63"/>
    </row>
    <row r="16" spans="1:7">
      <c r="B16" s="62" t="s">
        <v>64</v>
      </c>
      <c r="C16" s="62" t="s">
        <v>67</v>
      </c>
      <c r="D16" s="62" t="s">
        <v>68</v>
      </c>
      <c r="E16" s="62" t="s">
        <v>69</v>
      </c>
      <c r="F16" s="62" t="s">
        <v>70</v>
      </c>
      <c r="G16" s="62" t="s">
        <v>71</v>
      </c>
    </row>
    <row r="17" spans="1:7">
      <c r="A17" s="61" t="s">
        <v>65</v>
      </c>
      <c r="B17" s="63">
        <v>45.769230769230774</v>
      </c>
      <c r="C17" s="63">
        <v>59.993333333333332</v>
      </c>
      <c r="D17" s="63">
        <v>48.053053053053048</v>
      </c>
      <c r="E17" s="63">
        <v>49.924999999999997</v>
      </c>
      <c r="F17" s="63">
        <v>43.77</v>
      </c>
      <c r="G17" s="63">
        <v>50.140140140140133</v>
      </c>
    </row>
    <row r="18" spans="1:7">
      <c r="A18" s="61" t="s">
        <v>73</v>
      </c>
      <c r="B18" s="63">
        <v>46.615000000000002</v>
      </c>
      <c r="C18" s="63">
        <v>54.596935376415722</v>
      </c>
      <c r="D18" s="63">
        <v>41.655000000000001</v>
      </c>
      <c r="E18" s="63">
        <v>50.374625374625381</v>
      </c>
      <c r="F18" s="63">
        <v>47.194999999999993</v>
      </c>
      <c r="G18" s="63">
        <v>47.620000000000005</v>
      </c>
    </row>
    <row r="19" spans="1:7">
      <c r="A19" s="61" t="s">
        <v>66</v>
      </c>
      <c r="B19" s="63">
        <v>49.645354645354637</v>
      </c>
      <c r="C19" s="63">
        <v>51.544362908605734</v>
      </c>
      <c r="D19" s="63">
        <v>46.841841841841848</v>
      </c>
      <c r="E19" s="63">
        <v>45.19519519519519</v>
      </c>
      <c r="F19" s="63">
        <v>46.645000000000003</v>
      </c>
      <c r="G19" s="63">
        <v>48.833833833833829</v>
      </c>
    </row>
    <row r="21" spans="1:7">
      <c r="B21" s="63"/>
      <c r="C21" s="63"/>
      <c r="D21" s="63"/>
      <c r="E21" s="63"/>
      <c r="F21" s="63"/>
      <c r="G21" s="63"/>
    </row>
    <row r="22" spans="1:7">
      <c r="A22" s="48" t="s">
        <v>76</v>
      </c>
      <c r="B22" s="63"/>
      <c r="C22" s="63"/>
      <c r="D22" s="63"/>
      <c r="E22" s="63"/>
      <c r="F22" s="63"/>
      <c r="G22" s="63"/>
    </row>
    <row r="23" spans="1:7">
      <c r="B23" s="62" t="s">
        <v>64</v>
      </c>
      <c r="C23" s="62" t="s">
        <v>67</v>
      </c>
      <c r="D23" s="62" t="s">
        <v>68</v>
      </c>
      <c r="E23" s="62" t="s">
        <v>69</v>
      </c>
      <c r="F23" s="62" t="s">
        <v>70</v>
      </c>
      <c r="G23" s="62" t="s">
        <v>71</v>
      </c>
    </row>
    <row r="24" spans="1:7">
      <c r="A24" s="61" t="s">
        <v>65</v>
      </c>
      <c r="B24" s="63">
        <v>36.736736736736738</v>
      </c>
      <c r="C24" s="63">
        <v>38.9</v>
      </c>
      <c r="D24" s="63">
        <v>46.746746746746751</v>
      </c>
      <c r="E24" s="63">
        <v>55.20520520520521</v>
      </c>
      <c r="F24" s="63">
        <v>50.250000000000007</v>
      </c>
      <c r="G24" s="63">
        <v>63.5</v>
      </c>
    </row>
    <row r="25" spans="1:7">
      <c r="A25" s="61" t="s">
        <v>73</v>
      </c>
      <c r="B25" s="63">
        <v>37.412587412587413</v>
      </c>
      <c r="C25" s="63">
        <v>33.733333333333334</v>
      </c>
      <c r="D25" s="63">
        <v>41.758241758241752</v>
      </c>
      <c r="E25" s="63">
        <v>53</v>
      </c>
      <c r="F25" s="63">
        <v>50.5</v>
      </c>
      <c r="G25" s="63">
        <v>57.35</v>
      </c>
    </row>
    <row r="26" spans="1:7">
      <c r="A26" s="61" t="s">
        <v>66</v>
      </c>
      <c r="B26" s="63">
        <v>40.150000000000006</v>
      </c>
      <c r="C26" s="63">
        <v>31.2</v>
      </c>
      <c r="D26" s="63">
        <v>43.85</v>
      </c>
      <c r="E26" s="63">
        <v>48.251748251748253</v>
      </c>
      <c r="F26" s="63">
        <v>52.800000000000004</v>
      </c>
      <c r="G26" s="63">
        <v>58.608608608608613</v>
      </c>
    </row>
    <row r="28" spans="1:7">
      <c r="B28" s="63"/>
      <c r="C28" s="63"/>
      <c r="D28" s="63"/>
      <c r="E28" s="63"/>
      <c r="F28" s="63"/>
      <c r="G28" s="63"/>
    </row>
    <row r="29" spans="1:7">
      <c r="A29" s="48" t="s">
        <v>77</v>
      </c>
      <c r="B29" s="63"/>
      <c r="C29" s="63"/>
      <c r="D29" s="63"/>
      <c r="E29" s="63"/>
      <c r="F29" s="63"/>
      <c r="G29" s="63"/>
    </row>
    <row r="30" spans="1:7">
      <c r="B30" s="62" t="s">
        <v>64</v>
      </c>
      <c r="C30" s="62" t="s">
        <v>67</v>
      </c>
      <c r="D30" s="62" t="s">
        <v>68</v>
      </c>
      <c r="E30" s="62" t="s">
        <v>69</v>
      </c>
      <c r="F30" s="62" t="s">
        <v>70</v>
      </c>
      <c r="G30" s="62" t="s">
        <v>71</v>
      </c>
    </row>
    <row r="31" spans="1:7">
      <c r="A31" s="61" t="s">
        <v>65</v>
      </c>
      <c r="B31" s="63">
        <v>31.8</v>
      </c>
      <c r="C31" s="63">
        <v>8.2166666666666668</v>
      </c>
      <c r="D31" s="63">
        <v>28.475000000000001</v>
      </c>
      <c r="E31" s="63">
        <v>38.299999999999997</v>
      </c>
      <c r="F31" s="63">
        <v>17.549999999999997</v>
      </c>
      <c r="G31" s="63">
        <v>28.400000000000002</v>
      </c>
    </row>
    <row r="32" spans="1:7">
      <c r="A32" s="61" t="s">
        <v>73</v>
      </c>
      <c r="B32" s="63">
        <v>31.574999999999996</v>
      </c>
      <c r="C32" s="63">
        <v>6.2166666666666659</v>
      </c>
      <c r="D32" s="63">
        <v>19.350000000000001</v>
      </c>
      <c r="E32" s="63">
        <v>36.436436436436438</v>
      </c>
      <c r="F32" s="63">
        <v>16.899999999999999</v>
      </c>
      <c r="G32" s="63">
        <v>15.425000000000001</v>
      </c>
    </row>
    <row r="33" spans="1:7">
      <c r="A33" s="61" t="s">
        <v>66</v>
      </c>
      <c r="B33" s="63">
        <v>49.325000000000003</v>
      </c>
      <c r="C33" s="63">
        <v>6.5376917945296871</v>
      </c>
      <c r="D33" s="63">
        <v>18.275000000000002</v>
      </c>
      <c r="E33" s="63">
        <v>21.574999999999999</v>
      </c>
      <c r="F33" s="63">
        <v>14.085914085914087</v>
      </c>
      <c r="G33" s="63">
        <v>16.849999999999998</v>
      </c>
    </row>
    <row r="36" spans="1:7">
      <c r="A36" s="61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F9" sqref="F9"/>
    </sheetView>
  </sheetViews>
  <sheetFormatPr baseColWidth="10" defaultRowHeight="15" x14ac:dyDescent="0"/>
  <cols>
    <col min="1" max="1" width="18" style="67" customWidth="1"/>
    <col min="2" max="16384" width="10.83203125" style="67"/>
  </cols>
  <sheetData>
    <row r="1" spans="1:25">
      <c r="A1" s="64" t="s">
        <v>78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64" t="s">
        <v>85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/>
      <c r="R2" s="66"/>
      <c r="S2" s="66"/>
      <c r="T2" s="66"/>
      <c r="U2" s="66"/>
      <c r="V2" s="66"/>
      <c r="W2" s="66"/>
      <c r="X2" s="66"/>
      <c r="Y2" s="66"/>
    </row>
    <row r="3" spans="1:25">
      <c r="A3" s="68"/>
      <c r="B3" s="69" t="s">
        <v>67</v>
      </c>
      <c r="C3" s="70"/>
      <c r="D3" s="70"/>
      <c r="E3" s="70"/>
      <c r="F3" s="71" t="s">
        <v>69</v>
      </c>
      <c r="G3" s="72"/>
      <c r="H3" s="73"/>
      <c r="I3" s="73"/>
      <c r="J3" s="74" t="s">
        <v>68</v>
      </c>
      <c r="K3" s="73"/>
      <c r="L3" s="73"/>
      <c r="M3" s="73"/>
      <c r="N3" s="71" t="s">
        <v>70</v>
      </c>
      <c r="O3" s="73"/>
      <c r="P3" s="73"/>
      <c r="Q3" s="72"/>
      <c r="R3" s="71" t="s">
        <v>71</v>
      </c>
      <c r="S3" s="73"/>
      <c r="T3" s="73"/>
      <c r="U3" s="73"/>
      <c r="V3" s="75" t="s">
        <v>64</v>
      </c>
      <c r="W3" s="66"/>
      <c r="X3" s="66"/>
      <c r="Y3" s="66"/>
    </row>
    <row r="4" spans="1:25">
      <c r="A4" s="64"/>
      <c r="B4" s="49" t="s">
        <v>65</v>
      </c>
      <c r="C4" s="49" t="s">
        <v>27</v>
      </c>
      <c r="D4" s="49" t="s">
        <v>79</v>
      </c>
      <c r="E4" s="49" t="s">
        <v>73</v>
      </c>
      <c r="F4" s="76" t="s">
        <v>65</v>
      </c>
      <c r="G4" s="49" t="s">
        <v>27</v>
      </c>
      <c r="H4" s="49" t="s">
        <v>79</v>
      </c>
      <c r="I4" s="49" t="s">
        <v>73</v>
      </c>
      <c r="J4" s="76" t="s">
        <v>65</v>
      </c>
      <c r="K4" s="49" t="s">
        <v>27</v>
      </c>
      <c r="L4" s="49" t="s">
        <v>79</v>
      </c>
      <c r="M4" s="77" t="s">
        <v>73</v>
      </c>
      <c r="N4" s="76" t="s">
        <v>65</v>
      </c>
      <c r="O4" s="49" t="s">
        <v>27</v>
      </c>
      <c r="P4" s="49" t="s">
        <v>79</v>
      </c>
      <c r="Q4" s="77" t="s">
        <v>73</v>
      </c>
      <c r="R4" s="76" t="s">
        <v>65</v>
      </c>
      <c r="S4" s="49" t="s">
        <v>27</v>
      </c>
      <c r="T4" s="49" t="s">
        <v>79</v>
      </c>
      <c r="U4" s="77" t="s">
        <v>73</v>
      </c>
      <c r="V4" s="76" t="s">
        <v>65</v>
      </c>
      <c r="W4" s="49" t="s">
        <v>27</v>
      </c>
      <c r="X4" s="49" t="s">
        <v>79</v>
      </c>
      <c r="Y4" s="77" t="s">
        <v>73</v>
      </c>
    </row>
    <row r="5" spans="1:25">
      <c r="A5" s="64" t="s">
        <v>80</v>
      </c>
      <c r="B5" s="65">
        <v>3</v>
      </c>
      <c r="C5" s="65">
        <v>5</v>
      </c>
      <c r="D5" s="50">
        <v>2</v>
      </c>
      <c r="E5" s="65">
        <v>3</v>
      </c>
      <c r="F5" s="78">
        <v>2</v>
      </c>
      <c r="G5" s="65">
        <v>4</v>
      </c>
      <c r="H5" s="50">
        <v>1</v>
      </c>
      <c r="I5" s="65">
        <v>3</v>
      </c>
      <c r="J5" s="78">
        <v>8</v>
      </c>
      <c r="K5" s="65">
        <v>10</v>
      </c>
      <c r="L5" s="50">
        <v>9</v>
      </c>
      <c r="M5" s="65">
        <v>7</v>
      </c>
      <c r="N5" s="78">
        <v>10</v>
      </c>
      <c r="O5" s="65">
        <v>11</v>
      </c>
      <c r="P5" s="50">
        <v>11</v>
      </c>
      <c r="Q5" s="65">
        <v>9</v>
      </c>
      <c r="R5" s="79">
        <v>12</v>
      </c>
      <c r="S5" s="80">
        <v>11</v>
      </c>
      <c r="T5" s="80">
        <v>9</v>
      </c>
      <c r="U5" s="80">
        <v>7</v>
      </c>
      <c r="V5" s="79">
        <v>4</v>
      </c>
      <c r="W5" s="80">
        <v>5</v>
      </c>
      <c r="X5" s="80">
        <v>6</v>
      </c>
      <c r="Y5" s="80">
        <v>7</v>
      </c>
    </row>
    <row r="6" spans="1:25">
      <c r="A6" s="64" t="s">
        <v>81</v>
      </c>
      <c r="B6" s="65">
        <v>8</v>
      </c>
      <c r="C6" s="65">
        <v>3</v>
      </c>
      <c r="D6" s="50">
        <v>3</v>
      </c>
      <c r="E6" s="65">
        <v>3</v>
      </c>
      <c r="F6" s="78">
        <v>12</v>
      </c>
      <c r="G6" s="65">
        <v>5</v>
      </c>
      <c r="H6" s="50">
        <v>3</v>
      </c>
      <c r="I6" s="65">
        <v>1</v>
      </c>
      <c r="J6" s="78">
        <v>7</v>
      </c>
      <c r="K6" s="65">
        <v>5</v>
      </c>
      <c r="L6" s="50">
        <v>4</v>
      </c>
      <c r="M6" s="65">
        <v>3</v>
      </c>
      <c r="N6" s="78">
        <v>6</v>
      </c>
      <c r="O6" s="65">
        <v>6</v>
      </c>
      <c r="P6" s="50">
        <v>5</v>
      </c>
      <c r="Q6" s="65">
        <v>6</v>
      </c>
      <c r="R6" s="79">
        <v>4</v>
      </c>
      <c r="S6" s="80">
        <v>3</v>
      </c>
      <c r="T6" s="80">
        <v>2</v>
      </c>
      <c r="U6" s="80">
        <v>2</v>
      </c>
      <c r="V6" s="79">
        <v>1</v>
      </c>
      <c r="W6" s="80">
        <v>2</v>
      </c>
      <c r="X6" s="80">
        <v>0</v>
      </c>
      <c r="Y6" s="80">
        <v>0</v>
      </c>
    </row>
    <row r="7" spans="1:25">
      <c r="A7" s="64" t="s">
        <v>82</v>
      </c>
      <c r="B7" s="65">
        <v>9</v>
      </c>
      <c r="C7" s="65">
        <v>12</v>
      </c>
      <c r="D7" s="50">
        <v>15</v>
      </c>
      <c r="E7" s="65">
        <v>14</v>
      </c>
      <c r="F7" s="78">
        <v>5</v>
      </c>
      <c r="G7" s="65">
        <v>10</v>
      </c>
      <c r="H7" s="50">
        <v>15</v>
      </c>
      <c r="I7" s="65">
        <v>14</v>
      </c>
      <c r="J7" s="78">
        <v>5</v>
      </c>
      <c r="K7" s="65">
        <v>5</v>
      </c>
      <c r="L7" s="50">
        <v>6</v>
      </c>
      <c r="M7" s="65">
        <v>8</v>
      </c>
      <c r="N7" s="78">
        <v>4</v>
      </c>
      <c r="O7" s="65">
        <v>3</v>
      </c>
      <c r="P7" s="50">
        <v>4</v>
      </c>
      <c r="Q7" s="65">
        <v>5</v>
      </c>
      <c r="R7" s="79">
        <v>2</v>
      </c>
      <c r="S7" s="80">
        <v>4</v>
      </c>
      <c r="T7" s="80">
        <v>4</v>
      </c>
      <c r="U7" s="80">
        <v>6</v>
      </c>
      <c r="V7" s="79">
        <v>1</v>
      </c>
      <c r="W7" s="80">
        <v>1</v>
      </c>
      <c r="X7" s="80">
        <v>2</v>
      </c>
      <c r="Y7" s="80">
        <v>2</v>
      </c>
    </row>
    <row r="8" spans="1:25">
      <c r="A8" s="64" t="s">
        <v>83</v>
      </c>
      <c r="B8" s="65">
        <v>0</v>
      </c>
      <c r="C8" s="65">
        <v>0</v>
      </c>
      <c r="D8" s="50">
        <v>0</v>
      </c>
      <c r="E8" s="65">
        <v>0</v>
      </c>
      <c r="F8" s="78">
        <v>1</v>
      </c>
      <c r="G8" s="65">
        <v>1</v>
      </c>
      <c r="H8" s="50">
        <v>1</v>
      </c>
      <c r="I8" s="65">
        <v>2</v>
      </c>
      <c r="J8" s="78">
        <v>0</v>
      </c>
      <c r="K8" s="65">
        <v>0</v>
      </c>
      <c r="L8" s="50">
        <v>1</v>
      </c>
      <c r="M8" s="65">
        <v>2</v>
      </c>
      <c r="N8" s="78">
        <v>0</v>
      </c>
      <c r="O8" s="65">
        <v>0</v>
      </c>
      <c r="P8" s="50">
        <v>0</v>
      </c>
      <c r="Q8" s="65">
        <v>0</v>
      </c>
      <c r="R8" s="79">
        <v>2</v>
      </c>
      <c r="S8" s="80">
        <v>2</v>
      </c>
      <c r="T8" s="80">
        <v>5</v>
      </c>
      <c r="U8" s="80">
        <v>5</v>
      </c>
      <c r="V8" s="79">
        <v>14</v>
      </c>
      <c r="W8" s="80">
        <v>12</v>
      </c>
      <c r="X8" s="80">
        <v>12</v>
      </c>
      <c r="Y8" s="80">
        <v>11</v>
      </c>
    </row>
    <row r="9" spans="1:25">
      <c r="A9" s="64" t="s">
        <v>84</v>
      </c>
      <c r="B9" s="65">
        <v>20</v>
      </c>
      <c r="C9" s="65">
        <v>20</v>
      </c>
      <c r="D9" s="50">
        <v>20</v>
      </c>
      <c r="E9" s="65">
        <v>20</v>
      </c>
      <c r="F9" s="78">
        <v>20</v>
      </c>
      <c r="G9" s="65">
        <v>20</v>
      </c>
      <c r="H9" s="50">
        <v>20</v>
      </c>
      <c r="I9" s="65">
        <v>20</v>
      </c>
      <c r="J9" s="78">
        <v>20</v>
      </c>
      <c r="K9" s="65">
        <v>20</v>
      </c>
      <c r="L9" s="50">
        <v>20</v>
      </c>
      <c r="M9" s="65">
        <v>20</v>
      </c>
      <c r="N9" s="78">
        <v>20</v>
      </c>
      <c r="O9" s="65">
        <v>20</v>
      </c>
      <c r="P9" s="50">
        <v>20</v>
      </c>
      <c r="Q9" s="65">
        <v>20</v>
      </c>
      <c r="R9" s="79">
        <v>20</v>
      </c>
      <c r="S9" s="80">
        <v>20</v>
      </c>
      <c r="T9" s="80">
        <v>20</v>
      </c>
      <c r="U9" s="80">
        <v>20</v>
      </c>
      <c r="V9" s="79">
        <v>20</v>
      </c>
      <c r="W9" s="80">
        <v>20</v>
      </c>
      <c r="X9" s="80">
        <v>20</v>
      </c>
      <c r="Y9" s="80">
        <v>20</v>
      </c>
    </row>
    <row r="10" spans="1:25">
      <c r="A10" s="81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50"/>
      <c r="Q10" s="66"/>
      <c r="R10" s="81"/>
      <c r="S10" s="82"/>
      <c r="T10" s="82"/>
      <c r="U10" s="80"/>
      <c r="V10" s="66"/>
      <c r="W10" s="66"/>
      <c r="X10" s="66"/>
      <c r="Y10" s="66"/>
    </row>
    <row r="11" spans="1:25">
      <c r="A11" s="64" t="s">
        <v>36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A20" sqref="A20"/>
    </sheetView>
  </sheetViews>
  <sheetFormatPr baseColWidth="10" defaultColWidth="8.83203125" defaultRowHeight="15" x14ac:dyDescent="0"/>
  <cols>
    <col min="1" max="1" width="37.33203125" style="52" customWidth="1"/>
    <col min="2" max="3" width="19.83203125" style="52" customWidth="1"/>
    <col min="4" max="4" width="22.5" style="52" customWidth="1"/>
    <col min="5" max="5" width="14.5" style="52" customWidth="1"/>
    <col min="6" max="6" width="19.5" style="52" customWidth="1"/>
    <col min="7" max="16384" width="8.83203125" style="52"/>
  </cols>
  <sheetData>
    <row r="1" spans="1:16">
      <c r="A1" s="1" t="s">
        <v>86</v>
      </c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6">
      <c r="A2"/>
      <c r="B2" s="2" t="s">
        <v>88</v>
      </c>
      <c r="C2" s="2" t="s">
        <v>89</v>
      </c>
      <c r="D2" s="2" t="s">
        <v>90</v>
      </c>
      <c r="E2" s="2" t="s">
        <v>91</v>
      </c>
      <c r="F2" s="2" t="s">
        <v>92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97</v>
      </c>
      <c r="L2" s="2" t="s">
        <v>98</v>
      </c>
      <c r="M2" s="2" t="s">
        <v>99</v>
      </c>
      <c r="N2" s="2" t="s">
        <v>100</v>
      </c>
      <c r="O2" s="2" t="s">
        <v>38</v>
      </c>
    </row>
    <row r="3" spans="1:16">
      <c r="A3" t="s">
        <v>101</v>
      </c>
      <c r="B3" s="4">
        <v>27.592276783484031</v>
      </c>
      <c r="C3" s="4">
        <v>29.742355855992457</v>
      </c>
      <c r="D3" s="4">
        <v>29.077165642431083</v>
      </c>
      <c r="E3" s="4">
        <v>27.784327489981351</v>
      </c>
      <c r="F3" s="4">
        <v>30.247908020740716</v>
      </c>
      <c r="G3" s="4">
        <v>29.913840059431905</v>
      </c>
      <c r="H3" s="4">
        <v>31.907108088459161</v>
      </c>
      <c r="I3" s="4">
        <v>31.056694655692397</v>
      </c>
      <c r="J3" s="4">
        <v>31.670517506914393</v>
      </c>
      <c r="K3" s="4">
        <v>28.439061858927502</v>
      </c>
      <c r="L3" s="4">
        <v>30.126443320525667</v>
      </c>
      <c r="M3" s="4">
        <v>32.900060670110911</v>
      </c>
      <c r="N3" s="4">
        <v>24.873860347554693</v>
      </c>
      <c r="O3" s="4">
        <v>28.098199123145999</v>
      </c>
    </row>
    <row r="4" spans="1:16">
      <c r="A4" t="s">
        <v>21</v>
      </c>
      <c r="B4" s="4">
        <v>31.912442396313363</v>
      </c>
      <c r="C4" s="4">
        <v>36.06755126658625</v>
      </c>
      <c r="D4" s="4">
        <v>32.683486238532112</v>
      </c>
      <c r="E4" s="4">
        <v>32.362821948488239</v>
      </c>
      <c r="F4" s="4">
        <v>39.243498817966902</v>
      </c>
      <c r="G4" s="4">
        <v>36.54066437571592</v>
      </c>
      <c r="H4" s="4">
        <v>35.972850678733032</v>
      </c>
      <c r="I4" s="4">
        <v>34.827586206896548</v>
      </c>
      <c r="J4" s="4">
        <v>36.590909090909093</v>
      </c>
      <c r="K4" s="4">
        <v>31.264108352144472</v>
      </c>
      <c r="L4" s="4">
        <v>37.907761529808774</v>
      </c>
      <c r="M4" s="4">
        <v>42.992623814541624</v>
      </c>
      <c r="N4" s="4">
        <v>31.934731934731936</v>
      </c>
      <c r="O4" s="4">
        <v>34.523809523809526</v>
      </c>
    </row>
    <row r="5" spans="1:16">
      <c r="A5" t="s">
        <v>22</v>
      </c>
      <c r="B5" s="4">
        <v>19.311875693673699</v>
      </c>
      <c r="C5" s="4">
        <v>21.583514099783081</v>
      </c>
      <c r="D5" s="4">
        <v>25.219298245614034</v>
      </c>
      <c r="E5" s="4">
        <v>17.530319735391402</v>
      </c>
      <c r="F5" s="4">
        <v>15.743756786102061</v>
      </c>
      <c r="G5" s="4">
        <v>17.146017699115042</v>
      </c>
      <c r="H5" s="4">
        <v>18.609625668449198</v>
      </c>
      <c r="I5" s="4">
        <v>16.056034482758623</v>
      </c>
      <c r="J5" s="4">
        <v>14.626218851570963</v>
      </c>
      <c r="K5" s="4">
        <v>18.791208791208792</v>
      </c>
      <c r="L5" s="4">
        <v>13.945945945945946</v>
      </c>
      <c r="M5" s="4">
        <v>16.021505376344088</v>
      </c>
      <c r="N5" s="4">
        <v>10.942578548212351</v>
      </c>
      <c r="O5" s="4">
        <v>17.293233082706767</v>
      </c>
    </row>
    <row r="6" spans="1:16">
      <c r="A6" t="s">
        <v>23</v>
      </c>
      <c r="B6" s="4">
        <v>19.365426695842451</v>
      </c>
      <c r="C6" s="4">
        <v>16.5380374862183</v>
      </c>
      <c r="D6" s="4">
        <v>17.164179104477611</v>
      </c>
      <c r="E6" s="4">
        <v>14.683815648445876</v>
      </c>
      <c r="F6" s="4">
        <v>17.155266015200869</v>
      </c>
      <c r="G6" s="4">
        <v>17.706013363028951</v>
      </c>
      <c r="H6" s="4">
        <v>25.391498881431769</v>
      </c>
      <c r="I6" s="4">
        <v>23.942093541202674</v>
      </c>
      <c r="J6" s="4">
        <v>25.112612612612612</v>
      </c>
      <c r="K6" s="4">
        <v>22.480620155038761</v>
      </c>
      <c r="L6" s="4">
        <v>13.719185423365488</v>
      </c>
      <c r="M6" s="4">
        <v>18.432203389830509</v>
      </c>
      <c r="N6" s="4">
        <v>15.731573157315731</v>
      </c>
      <c r="O6" s="4">
        <v>14.886731391585762</v>
      </c>
    </row>
    <row r="7" spans="1:16">
      <c r="A7" t="s">
        <v>24</v>
      </c>
      <c r="B7" s="4">
        <v>14.102564102564102</v>
      </c>
      <c r="C7" s="4">
        <v>18.272425249169437</v>
      </c>
      <c r="D7" s="4">
        <v>20.278969957081543</v>
      </c>
      <c r="E7" s="4">
        <v>20.985010706638114</v>
      </c>
      <c r="F7" s="4">
        <v>17.062634989200866</v>
      </c>
      <c r="G7" s="4">
        <v>19.520174482006546</v>
      </c>
      <c r="H7" s="4">
        <v>23.329682365826944</v>
      </c>
      <c r="I7" s="4">
        <v>21.413043478260871</v>
      </c>
      <c r="J7" s="4">
        <v>23.401950162513543</v>
      </c>
      <c r="K7" s="4">
        <v>21.153846153846153</v>
      </c>
      <c r="L7" s="4">
        <v>24.017957351290683</v>
      </c>
      <c r="M7" s="4">
        <v>19.786096256684495</v>
      </c>
      <c r="N7" s="4">
        <v>15.83610188261351</v>
      </c>
      <c r="O7" s="4">
        <v>19.741100323624593</v>
      </c>
    </row>
    <row r="8" spans="1:16">
      <c r="A8" t="s">
        <v>25</v>
      </c>
      <c r="B8" s="4">
        <v>37.392241379310342</v>
      </c>
      <c r="C8" s="4">
        <v>37.867247007616974</v>
      </c>
      <c r="D8" s="4">
        <v>39.936775553213913</v>
      </c>
      <c r="E8" s="4">
        <v>37.86610878661088</v>
      </c>
      <c r="F8" s="4">
        <v>34.1991341991342</v>
      </c>
      <c r="G8" s="4">
        <v>36.83083511777302</v>
      </c>
      <c r="H8" s="4">
        <v>38.536060279870824</v>
      </c>
      <c r="I8" s="4">
        <v>40.522875816993462</v>
      </c>
      <c r="J8" s="4">
        <v>36.977491961414792</v>
      </c>
      <c r="K8" s="4">
        <v>35.73770491803279</v>
      </c>
      <c r="L8" s="4">
        <v>36.363636363636367</v>
      </c>
      <c r="M8" s="4">
        <v>36.037934668071649</v>
      </c>
      <c r="N8" s="4">
        <v>26.596858638743452</v>
      </c>
      <c r="O8" s="4">
        <v>34.504792332268366</v>
      </c>
    </row>
    <row r="9" spans="1:16">
      <c r="A9" t="s">
        <v>87</v>
      </c>
      <c r="B9" s="56"/>
      <c r="C9" s="56"/>
      <c r="D9" s="56"/>
      <c r="E9" s="57"/>
      <c r="F9" s="56"/>
      <c r="G9" s="56"/>
      <c r="L9" s="56"/>
      <c r="M9" s="55"/>
    </row>
    <row r="10" spans="1:16">
      <c r="A10" t="s">
        <v>36</v>
      </c>
      <c r="B10" s="56"/>
      <c r="C10" s="56"/>
      <c r="D10" s="56"/>
      <c r="E10" s="57"/>
      <c r="F10" s="56"/>
      <c r="G10" s="56"/>
      <c r="L10" s="56"/>
      <c r="M10" s="56"/>
      <c r="P10" s="55"/>
    </row>
    <row r="11" spans="1:16">
      <c r="A11" s="56"/>
      <c r="B11" s="56"/>
      <c r="C11" s="56"/>
      <c r="D11" s="56"/>
      <c r="E11" s="57"/>
      <c r="F11" s="56"/>
      <c r="G11" s="56"/>
      <c r="L11" s="56"/>
      <c r="M11" s="56"/>
    </row>
    <row r="12" spans="1:16">
      <c r="C12" s="56"/>
      <c r="D12" s="56"/>
      <c r="E12" s="57"/>
      <c r="F12" s="56"/>
      <c r="G12" s="56"/>
      <c r="L12" s="56"/>
      <c r="M12" s="56"/>
    </row>
    <row r="13" spans="1:16">
      <c r="B13"/>
      <c r="C13" s="56"/>
      <c r="D13" s="56"/>
      <c r="E13" s="57"/>
      <c r="F13" s="56"/>
      <c r="G13" s="56"/>
      <c r="L13" s="56"/>
      <c r="M13" s="56"/>
    </row>
    <row r="14" spans="1:16">
      <c r="A14" s="56"/>
      <c r="B14" s="56"/>
      <c r="C14" s="56"/>
      <c r="D14" s="56"/>
      <c r="E14" s="57"/>
      <c r="F14" s="56"/>
      <c r="G14" s="56"/>
      <c r="L14" s="56"/>
      <c r="M14" s="56"/>
    </row>
    <row r="15" spans="1:16">
      <c r="A15" s="56"/>
      <c r="B15" s="56"/>
      <c r="C15" s="56"/>
      <c r="D15" s="56"/>
      <c r="E15" s="57"/>
      <c r="F15" s="56"/>
      <c r="G15" s="56"/>
      <c r="L15" s="56"/>
      <c r="M15" s="56"/>
    </row>
    <row r="16" spans="1:16">
      <c r="A16" s="56"/>
      <c r="B16" s="56"/>
      <c r="C16" s="56"/>
      <c r="D16" s="56"/>
      <c r="E16" s="57"/>
      <c r="F16" s="56"/>
      <c r="G16" s="56"/>
      <c r="L16" s="56"/>
      <c r="M16" s="56"/>
    </row>
    <row r="17" spans="1:13">
      <c r="A17" s="56"/>
      <c r="B17" s="56"/>
      <c r="C17" s="56"/>
      <c r="D17" s="56"/>
      <c r="E17" s="57"/>
      <c r="F17" s="56"/>
      <c r="G17" s="56"/>
      <c r="L17" s="56"/>
      <c r="M17" s="56"/>
    </row>
    <row r="18" spans="1:13">
      <c r="A18" s="56"/>
      <c r="B18" s="56"/>
      <c r="C18" s="56"/>
      <c r="D18" s="56"/>
      <c r="E18" s="57"/>
      <c r="F18" s="56"/>
      <c r="G18" s="56"/>
      <c r="L18" s="56"/>
      <c r="M18" s="56"/>
    </row>
    <row r="19" spans="1:13">
      <c r="A19" s="56"/>
      <c r="B19" s="56"/>
      <c r="C19" s="56"/>
      <c r="D19" s="56"/>
      <c r="E19" s="57"/>
      <c r="F19" s="56"/>
      <c r="G19" s="56"/>
      <c r="L19" s="56"/>
      <c r="M19" s="56"/>
    </row>
    <row r="20" spans="1:13">
      <c r="L20" s="56"/>
      <c r="M20" s="56"/>
    </row>
    <row r="21" spans="1:13">
      <c r="A21" s="55"/>
      <c r="L21" s="56"/>
      <c r="M21" s="55"/>
    </row>
    <row r="22" spans="1:13">
      <c r="A22" s="56"/>
      <c r="B22" s="56"/>
      <c r="C22" s="56"/>
      <c r="D22" s="56"/>
      <c r="E22" s="55"/>
      <c r="F22" s="56"/>
      <c r="G22" s="56"/>
      <c r="L22" s="56"/>
      <c r="M22" s="55"/>
    </row>
    <row r="23" spans="1:13">
      <c r="A23" s="55"/>
      <c r="E23" s="55"/>
      <c r="G23" s="56"/>
      <c r="L23" s="56"/>
      <c r="M23" s="55"/>
    </row>
    <row r="24" spans="1:13">
      <c r="L24" s="55"/>
      <c r="M24" s="55"/>
    </row>
    <row r="25" spans="1:13">
      <c r="A25" s="55"/>
      <c r="D25" s="55"/>
      <c r="L25" s="55"/>
      <c r="M25" s="55"/>
    </row>
    <row r="27" spans="1:13">
      <c r="A27" s="51"/>
    </row>
    <row r="28" spans="1:13">
      <c r="A28" s="51"/>
      <c r="B28" s="51"/>
      <c r="C28" s="51"/>
      <c r="D28" s="51"/>
      <c r="E28" s="51"/>
    </row>
    <row r="33" spans="1:13">
      <c r="C33" s="51"/>
    </row>
    <row r="36" spans="1:13">
      <c r="A36" s="51"/>
      <c r="B36" s="51"/>
      <c r="C36" s="51"/>
      <c r="D36" s="51"/>
      <c r="E36" s="51"/>
      <c r="M36" s="51"/>
    </row>
    <row r="37" spans="1:13">
      <c r="A37" s="51"/>
      <c r="B37" s="51"/>
      <c r="C37" s="51"/>
      <c r="D37" s="51"/>
      <c r="E37" s="51"/>
      <c r="F37" s="51"/>
      <c r="G37" s="51"/>
    </row>
    <row r="38" spans="1:13">
      <c r="C38" s="58"/>
      <c r="D38" s="56"/>
      <c r="E38" s="51"/>
    </row>
    <row r="39" spans="1:13">
      <c r="E39" s="51"/>
    </row>
    <row r="40" spans="1:13">
      <c r="C40" s="58"/>
      <c r="D40" s="56"/>
    </row>
    <row r="41" spans="1:13">
      <c r="B41" s="53"/>
      <c r="C41" s="58"/>
      <c r="D41" s="56"/>
    </row>
    <row r="42" spans="1:13">
      <c r="A42" s="54"/>
      <c r="C42" s="58"/>
      <c r="D42" s="56"/>
    </row>
    <row r="43" spans="1:13">
      <c r="B43" s="53"/>
      <c r="C43" s="58"/>
      <c r="D43" s="56"/>
    </row>
    <row r="44" spans="1:13">
      <c r="A44" s="51"/>
      <c r="E44" s="51"/>
    </row>
    <row r="63" spans="2:2">
      <c r="B63" s="59"/>
    </row>
    <row r="64" spans="2:2">
      <c r="B64" s="59"/>
    </row>
    <row r="65" spans="1:2">
      <c r="B65" s="60"/>
    </row>
    <row r="66" spans="1:2">
      <c r="B66" s="60"/>
    </row>
    <row r="67" spans="1:2">
      <c r="A67" s="54"/>
      <c r="B67" s="60"/>
    </row>
    <row r="68" spans="1:2">
      <c r="B68" s="60"/>
    </row>
    <row r="69" spans="1:2">
      <c r="B69" s="6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I31" sqref="I31"/>
    </sheetView>
  </sheetViews>
  <sheetFormatPr baseColWidth="10" defaultRowHeight="15" x14ac:dyDescent="0"/>
  <sheetData>
    <row r="1" spans="1:3">
      <c r="A1" s="101" t="s">
        <v>132</v>
      </c>
      <c r="B1" s="98"/>
      <c r="C1" s="98"/>
    </row>
    <row r="2" spans="1:3">
      <c r="A2" s="102"/>
      <c r="B2" s="103" t="s">
        <v>133</v>
      </c>
      <c r="C2" s="102" t="s">
        <v>134</v>
      </c>
    </row>
    <row r="3" spans="1:3">
      <c r="A3" s="104">
        <v>40909</v>
      </c>
      <c r="B3" s="105">
        <v>80.138531999999998</v>
      </c>
      <c r="C3" s="106">
        <v>12.4</v>
      </c>
    </row>
    <row r="4" spans="1:3">
      <c r="A4" s="104">
        <v>40940</v>
      </c>
      <c r="B4" s="105">
        <v>81.739807999999996</v>
      </c>
      <c r="C4" s="106">
        <v>12.6</v>
      </c>
    </row>
    <row r="5" spans="1:3">
      <c r="A5" s="104">
        <v>40969</v>
      </c>
      <c r="B5" s="105">
        <v>84.693169999999995</v>
      </c>
      <c r="C5" s="106">
        <v>12.5</v>
      </c>
    </row>
    <row r="6" spans="1:3">
      <c r="A6" s="104">
        <v>41000</v>
      </c>
      <c r="B6" s="105">
        <v>84.227528000000007</v>
      </c>
      <c r="C6" s="106">
        <v>11.4</v>
      </c>
    </row>
    <row r="7" spans="1:3">
      <c r="A7" s="104">
        <v>41030</v>
      </c>
      <c r="B7" s="105">
        <v>85.449967000000001</v>
      </c>
      <c r="C7" s="106">
        <v>11.4</v>
      </c>
    </row>
    <row r="8" spans="1:3">
      <c r="A8" s="104">
        <v>41061</v>
      </c>
      <c r="B8" s="105">
        <v>88.306871999999998</v>
      </c>
      <c r="C8" s="106">
        <v>12.3</v>
      </c>
    </row>
    <row r="9" spans="1:3">
      <c r="A9" s="104">
        <v>41091</v>
      </c>
      <c r="B9" s="105">
        <v>87.806229999999999</v>
      </c>
      <c r="C9" s="106">
        <v>12.6</v>
      </c>
    </row>
    <row r="10" spans="1:3">
      <c r="A10" s="104">
        <v>41122</v>
      </c>
      <c r="B10" s="105">
        <v>88.310628000000008</v>
      </c>
      <c r="C10" s="106">
        <v>12.2</v>
      </c>
    </row>
    <row r="11" spans="1:3">
      <c r="A11" s="104">
        <v>41153</v>
      </c>
      <c r="B11" s="105">
        <v>89.964706000000007</v>
      </c>
      <c r="C11" s="106">
        <v>13.3</v>
      </c>
    </row>
    <row r="12" spans="1:3">
      <c r="A12" s="104">
        <v>41183</v>
      </c>
      <c r="B12" s="105">
        <v>89.684662000000003</v>
      </c>
      <c r="C12" s="106">
        <v>13.3</v>
      </c>
    </row>
    <row r="13" spans="1:3">
      <c r="A13" s="104">
        <v>41214</v>
      </c>
      <c r="B13" s="105">
        <v>90.15859300000001</v>
      </c>
      <c r="C13" s="106">
        <v>13.4</v>
      </c>
    </row>
    <row r="14" spans="1:3">
      <c r="A14" s="104">
        <v>41244</v>
      </c>
      <c r="B14" s="105">
        <v>91.755476999999999</v>
      </c>
      <c r="C14" s="106">
        <v>13.3</v>
      </c>
    </row>
    <row r="15" spans="1:3">
      <c r="A15" s="104">
        <v>41275</v>
      </c>
      <c r="B15" s="105">
        <v>92.934533000000002</v>
      </c>
      <c r="C15" s="106">
        <v>16</v>
      </c>
    </row>
    <row r="16" spans="1:3">
      <c r="A16" s="104">
        <v>41306</v>
      </c>
      <c r="B16" s="105">
        <v>93.706513999999999</v>
      </c>
      <c r="C16" s="106">
        <v>14.6</v>
      </c>
    </row>
    <row r="17" spans="1:3">
      <c r="A17" s="104">
        <v>41334</v>
      </c>
      <c r="B17" s="105">
        <v>97.930053000000001</v>
      </c>
      <c r="C17" s="106">
        <v>15.6</v>
      </c>
    </row>
    <row r="18" spans="1:3">
      <c r="A18" s="104">
        <v>41365</v>
      </c>
      <c r="B18" s="105">
        <v>97.829968999999991</v>
      </c>
      <c r="C18" s="106">
        <v>16.2</v>
      </c>
    </row>
    <row r="19" spans="1:3">
      <c r="A19" s="104">
        <v>41395</v>
      </c>
      <c r="B19" s="105">
        <v>99.311382999999992</v>
      </c>
      <c r="C19" s="106">
        <v>16.2</v>
      </c>
    </row>
    <row r="20" spans="1:3">
      <c r="A20" s="104">
        <v>41426</v>
      </c>
      <c r="B20" s="105">
        <v>100.912227</v>
      </c>
      <c r="C20" s="106">
        <v>14.3</v>
      </c>
    </row>
    <row r="21" spans="1:3">
      <c r="A21" s="104">
        <v>41456</v>
      </c>
      <c r="B21" s="105">
        <v>100.654849</v>
      </c>
      <c r="C21" s="106">
        <v>14.6</v>
      </c>
    </row>
    <row r="22" spans="1:3">
      <c r="A22" s="104">
        <v>41487</v>
      </c>
      <c r="B22" s="105">
        <v>101.462366</v>
      </c>
      <c r="C22" s="106">
        <v>14.9</v>
      </c>
    </row>
    <row r="23" spans="1:3">
      <c r="A23" s="104">
        <v>41518</v>
      </c>
      <c r="B23" s="105">
        <v>103.089162</v>
      </c>
      <c r="C23" s="106">
        <v>14.6</v>
      </c>
    </row>
    <row r="24" spans="1:3">
      <c r="A24" s="104">
        <v>41548</v>
      </c>
      <c r="B24" s="105">
        <v>102.68646099999999</v>
      </c>
      <c r="C24" s="106">
        <v>14.5</v>
      </c>
    </row>
    <row r="25" spans="1:3">
      <c r="A25" s="104">
        <v>41579</v>
      </c>
      <c r="B25" s="105">
        <v>103.23364599999999</v>
      </c>
      <c r="C25" s="106">
        <v>14.5</v>
      </c>
    </row>
    <row r="26" spans="1:3">
      <c r="A26" s="104">
        <v>41609</v>
      </c>
      <c r="B26" s="105">
        <v>104.384686</v>
      </c>
      <c r="C26" s="106">
        <v>13.8</v>
      </c>
    </row>
    <row r="27" spans="1:3">
      <c r="A27" s="104">
        <v>41640</v>
      </c>
      <c r="B27" s="105">
        <v>103.441822</v>
      </c>
      <c r="C27" s="106">
        <v>11.3</v>
      </c>
    </row>
    <row r="28" spans="1:3">
      <c r="A28" s="104">
        <v>41671</v>
      </c>
      <c r="B28" s="105">
        <v>105.436365</v>
      </c>
      <c r="C28" s="106">
        <v>12.5</v>
      </c>
    </row>
    <row r="29" spans="1:3">
      <c r="A29" s="104">
        <v>41699</v>
      </c>
      <c r="B29" s="105">
        <v>109.102227</v>
      </c>
      <c r="C29" s="106">
        <v>11.4</v>
      </c>
    </row>
    <row r="30" spans="1:3">
      <c r="A30" s="104">
        <v>41730</v>
      </c>
      <c r="B30" s="105">
        <v>108.44765600000001</v>
      </c>
      <c r="C30" s="106">
        <v>10.9</v>
      </c>
    </row>
    <row r="31" spans="1:3">
      <c r="A31" s="104">
        <v>41760</v>
      </c>
      <c r="B31" s="105">
        <v>109.818707</v>
      </c>
      <c r="C31" s="106">
        <v>10.6</v>
      </c>
    </row>
    <row r="32" spans="1:3">
      <c r="A32" s="104">
        <v>41791</v>
      </c>
      <c r="B32" s="105">
        <v>113.60746499999999</v>
      </c>
      <c r="C32" s="106">
        <v>12.6</v>
      </c>
    </row>
    <row r="33" spans="1:3">
      <c r="A33" s="104">
        <v>41821</v>
      </c>
      <c r="B33" s="105">
        <v>111.62473500000002</v>
      </c>
      <c r="C33" s="106">
        <v>10.9</v>
      </c>
    </row>
    <row r="34" spans="1:3">
      <c r="A34" s="104">
        <v>41852</v>
      </c>
      <c r="B34" s="105">
        <v>111.732747</v>
      </c>
      <c r="C34" s="106">
        <v>10.1</v>
      </c>
    </row>
    <row r="35" spans="1:3">
      <c r="A35" s="107" t="s">
        <v>135</v>
      </c>
      <c r="B35" s="98"/>
      <c r="C35" s="9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Heidi</dc:creator>
  <cp:lastModifiedBy>Wilson, Heidi</cp:lastModifiedBy>
  <dcterms:created xsi:type="dcterms:W3CDTF">2016-11-18T15:04:02Z</dcterms:created>
  <dcterms:modified xsi:type="dcterms:W3CDTF">2016-11-21T12:58:34Z</dcterms:modified>
</cp:coreProperties>
</file>