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140" yWindow="5080" windowWidth="25240" windowHeight="21180" activeTab="2"/>
  </bookViews>
  <sheets>
    <sheet name="over time" sheetId="4" r:id="rId1"/>
    <sheet name="decisions, relocation and reset" sheetId="1" r:id="rId2"/>
    <sheet name="origins" sheetId="5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2" i="5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4" i="1"/>
  <c r="M5" i="1"/>
  <c r="M6" i="1"/>
  <c r="M7" i="1"/>
  <c r="M8" i="1"/>
  <c r="M9" i="1"/>
  <c r="M10" i="1"/>
  <c r="M11" i="1"/>
</calcChain>
</file>

<file path=xl/sharedStrings.xml><?xml version="1.0" encoding="utf-8"?>
<sst xmlns="http://schemas.openxmlformats.org/spreadsheetml/2006/main" count="481" uniqueCount="213">
  <si>
    <t>Belgium</t>
  </si>
  <si>
    <t>Bulgaria</t>
  </si>
  <si>
    <t>Czech Republic</t>
  </si>
  <si>
    <t>Denmark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</si>
  <si>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</si>
  <si>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</si>
  <si>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</si>
  <si>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</si>
  <si>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</si>
  <si>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</si>
  <si>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</si>
  <si>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</si>
  <si>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</si>
  <si>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</si>
  <si>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</si>
  <si>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</si>
  <si>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</si>
  <si>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</si>
  <si>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</si>
  <si>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</si>
  <si>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</si>
  <si>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</si>
  <si>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</si>
  <si>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</si>
  <si>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</si>
  <si>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</si>
  <si>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</si>
  <si>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</si>
  <si>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</si>
  <si>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</si>
  <si>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Switzerland</t>
  </si>
  <si>
    <t>Total</t>
  </si>
  <si>
    <t>Positive</t>
  </si>
  <si>
    <t>Decisions</t>
  </si>
  <si>
    <t>country</t>
  </si>
  <si>
    <t>Germany</t>
  </si>
  <si>
    <t>Relocation</t>
  </si>
  <si>
    <t>Resettlement</t>
  </si>
  <si>
    <t>GEO/TIME</t>
  </si>
  <si>
    <t>Europe minus Germany</t>
  </si>
  <si>
    <t>2014</t>
  </si>
  <si>
    <t>European Union (28 countries)</t>
  </si>
  <si>
    <t>European Union (27 countries)</t>
  </si>
  <si>
    <t>Euro area (19 countries)</t>
  </si>
  <si>
    <t>Euro area (18 countries)</t>
  </si>
  <si>
    <t>Germany (until 1990 former territory of the FRG)</t>
  </si>
  <si>
    <t>Germany (including former GDR)</t>
  </si>
  <si>
    <t>France (metropolitan)</t>
  </si>
  <si>
    <t>:</t>
  </si>
  <si>
    <t>European Economic Area (EU-28 plus IS, LI, NO)</t>
  </si>
  <si>
    <t>European Economic Area (EU-27 plus IS, LI, NO)</t>
  </si>
  <si>
    <t>European Free Trade Association</t>
  </si>
  <si>
    <t>Montenegro</t>
  </si>
  <si>
    <t>Former Yugoslav Republic of Macedonia, the</t>
  </si>
  <si>
    <t>Albania</t>
  </si>
  <si>
    <t>Serbia</t>
  </si>
  <si>
    <t>Turkey</t>
  </si>
  <si>
    <t>Andorra</t>
  </si>
  <si>
    <t>Belarus</t>
  </si>
  <si>
    <t>Bosnia and Herzegovina</t>
  </si>
  <si>
    <t>Kosovo (under United Nations Security Council Resolution 1244/99)</t>
  </si>
  <si>
    <t>Moldova</t>
  </si>
  <si>
    <t>Monaco</t>
  </si>
  <si>
    <t>Russia</t>
  </si>
  <si>
    <t>San Marino</t>
  </si>
  <si>
    <t>Ukraine</t>
  </si>
  <si>
    <t>Armenia</t>
  </si>
  <si>
    <t>Azerbaijan</t>
  </si>
  <si>
    <t>Georgia</t>
  </si>
  <si>
    <t>Population</t>
  </si>
  <si>
    <t>European Union (15 countries)</t>
  </si>
  <si>
    <t>Euro area (EA11-2000, EA12-2006, EA13-2007, EA15-2008, EA16-2010, EA17-2013, EA18-2014, EA19)</t>
  </si>
  <si>
    <t>Euro area (12 countries)</t>
  </si>
  <si>
    <t>GDP, €m</t>
  </si>
  <si>
    <t>DEU</t>
  </si>
  <si>
    <t>ISO3</t>
  </si>
  <si>
    <t>Group.1</t>
  </si>
  <si>
    <t>Syria</t>
  </si>
  <si>
    <t>Afghanistan</t>
  </si>
  <si>
    <t>Eritrea</t>
  </si>
  <si>
    <t>Iraq</t>
  </si>
  <si>
    <t>Pakistan</t>
  </si>
  <si>
    <t>Nigeria</t>
  </si>
  <si>
    <t>Somalia</t>
  </si>
  <si>
    <t>Stateless</t>
  </si>
  <si>
    <t>Bangladesh</t>
  </si>
  <si>
    <t>Unknown</t>
  </si>
  <si>
    <t>Gambia, The</t>
  </si>
  <si>
    <t>Iran</t>
  </si>
  <si>
    <t>Mali</t>
  </si>
  <si>
    <t>Sudan</t>
  </si>
  <si>
    <t>Senegal</t>
  </si>
  <si>
    <t>Algeria</t>
  </si>
  <si>
    <t>Sri Lanka</t>
  </si>
  <si>
    <t>Guinea</t>
  </si>
  <si>
    <t>China (including Hong Kong)</t>
  </si>
  <si>
    <t>Democratic Republic of the Congo</t>
  </si>
  <si>
    <t>Morocco</t>
  </si>
  <si>
    <t>Ethiopia</t>
  </si>
  <si>
    <t>Libya</t>
  </si>
  <si>
    <t>Ghana</t>
  </si>
  <si>
    <t>Côte d'Ivoire</t>
  </si>
  <si>
    <t>India</t>
  </si>
  <si>
    <t>Egypt</t>
  </si>
  <si>
    <t>Cameroon</t>
  </si>
  <si>
    <t>Tunisia</t>
  </si>
  <si>
    <t>Palestine</t>
  </si>
  <si>
    <t>Mongolia</t>
  </si>
  <si>
    <t>Haiti</t>
  </si>
  <si>
    <t>Lebanon</t>
  </si>
  <si>
    <t>Vietnam</t>
  </si>
  <si>
    <t>Congo</t>
  </si>
  <si>
    <t>Mauritania</t>
  </si>
  <si>
    <t>Guinea-Bissau</t>
  </si>
  <si>
    <t>Yemen</t>
  </si>
  <si>
    <t>Sierra Leone</t>
  </si>
  <si>
    <t>Central African Republic</t>
  </si>
  <si>
    <t>Uganda</t>
  </si>
  <si>
    <t>Tajikistan</t>
  </si>
  <si>
    <t>Angola</t>
  </si>
  <si>
    <t>Togo</t>
  </si>
  <si>
    <t>Burkina Faso</t>
  </si>
  <si>
    <t>Cuba</t>
  </si>
  <si>
    <t>Kazakhstan</t>
  </si>
  <si>
    <t>Comoros</t>
  </si>
  <si>
    <t>Benin</t>
  </si>
  <si>
    <t>Rwanda</t>
  </si>
  <si>
    <t>Chad</t>
  </si>
  <si>
    <t>Western Sahara</t>
  </si>
  <si>
    <t>Uzbekistan</t>
  </si>
  <si>
    <t>Kyrgyzstan</t>
  </si>
  <si>
    <t>Niger</t>
  </si>
  <si>
    <t>Jordan</t>
  </si>
  <si>
    <t>Zimbabwe</t>
  </si>
  <si>
    <t>Kenya</t>
  </si>
  <si>
    <t>Myanmar/Burma</t>
  </si>
  <si>
    <t>El Salvador</t>
  </si>
  <si>
    <t>Burundi</t>
  </si>
  <si>
    <t>Dominican Republic</t>
  </si>
  <si>
    <t>Nepal</t>
  </si>
  <si>
    <t>Turkmenistan</t>
  </si>
  <si>
    <t>Venezuela</t>
  </si>
  <si>
    <t>Djibouti</t>
  </si>
  <si>
    <t>Liberia</t>
  </si>
  <si>
    <t>Colombia</t>
  </si>
  <si>
    <t>Jamaica</t>
  </si>
  <si>
    <t>Malawi</t>
  </si>
  <si>
    <t>Philippines</t>
  </si>
  <si>
    <t>Kuwait</t>
  </si>
  <si>
    <t>South Africa</t>
  </si>
  <si>
    <t>Tanzania</t>
  </si>
  <si>
    <t>Honduras</t>
  </si>
  <si>
    <t>United States</t>
  </si>
  <si>
    <t>North Korea</t>
  </si>
  <si>
    <t>South Sudan</t>
  </si>
  <si>
    <t>Gabon</t>
  </si>
  <si>
    <t>Madagascar</t>
  </si>
  <si>
    <t>Mauritius</t>
  </si>
  <si>
    <t>Peru</t>
  </si>
  <si>
    <t>Brazil</t>
  </si>
  <si>
    <t>Israel</t>
  </si>
  <si>
    <t>Mexico</t>
  </si>
  <si>
    <t>Saudi Arabia</t>
  </si>
  <si>
    <t>Bolivia</t>
  </si>
  <si>
    <t>Malaysia</t>
  </si>
  <si>
    <t>Thailand</t>
  </si>
  <si>
    <t>Bahrain</t>
  </si>
  <si>
    <t>Equatorial Guinea</t>
  </si>
  <si>
    <t>Zambia</t>
  </si>
  <si>
    <t>Cambodia</t>
  </si>
  <si>
    <t>NA</t>
  </si>
  <si>
    <t>Nicaragua</t>
  </si>
  <si>
    <t>Swaziland</t>
  </si>
  <si>
    <t>Trinidad and Tobago</t>
  </si>
  <si>
    <t>Bhutan</t>
  </si>
  <si>
    <t>Chile</t>
  </si>
  <si>
    <t>Guyana</t>
  </si>
  <si>
    <t>Indonesia</t>
  </si>
  <si>
    <t>South Korea</t>
  </si>
  <si>
    <t>United Arab Emirates</t>
  </si>
  <si>
    <t>Botswana</t>
  </si>
  <si>
    <t>Ecuador</t>
  </si>
  <si>
    <t>Canada</t>
  </si>
  <si>
    <t>Guatemala</t>
  </si>
  <si>
    <t>Australia</t>
  </si>
  <si>
    <t>Japan</t>
  </si>
  <si>
    <t>Laos</t>
  </si>
  <si>
    <t>Mozambique</t>
  </si>
  <si>
    <t>Dominica</t>
  </si>
  <si>
    <t>Maldives</t>
  </si>
  <si>
    <t>Suriname</t>
  </si>
  <si>
    <t>Taiwan</t>
  </si>
  <si>
    <t>Saint Vincent and the Grenadines</t>
  </si>
  <si>
    <t>Argentina</t>
  </si>
  <si>
    <t>Cape Verde</t>
  </si>
  <si>
    <t>Saint Lucia</t>
  </si>
  <si>
    <t>Oman</t>
  </si>
  <si>
    <t>Paraguay</t>
  </si>
  <si>
    <t>Seychelles</t>
  </si>
  <si>
    <t>British overseas countries and territories</t>
  </si>
  <si>
    <t>Belize</t>
  </si>
  <si>
    <t>Grenada</t>
  </si>
  <si>
    <t>Singapore</t>
  </si>
  <si>
    <t>Applicants July 2014-July2015</t>
  </si>
  <si>
    <t>CIV </t>
  </si>
  <si>
    <t>Recognition rates (June 2014-June-2015)</t>
  </si>
  <si>
    <t/>
  </si>
  <si>
    <t>Total positive decisions</t>
  </si>
  <si>
    <t>Recognition rate</t>
  </si>
  <si>
    <t>CITIZEN</t>
  </si>
  <si>
    <t>last 12m</t>
  </si>
  <si>
    <t>%</t>
  </si>
  <si>
    <t>Namibia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</si>
</sst>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6A6A6A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NumberFormat="1" applyFont="1" applyFill="1" applyBorder="1" applyAlignment="1"/>
    <xf numFmtId="3" fontId="0" fillId="0" borderId="0" xfId="0" applyNumberFormat="1"/>
    <xf numFmtId="14" fontId="0" fillId="0" borderId="0" xfId="0" applyNumberFormat="1"/>
    <xf numFmtId="3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164" fontId="1" fillId="0" borderId="1" xfId="0" applyNumberFormat="1" applyFont="1" applyFill="1" applyBorder="1" applyAlignment="1"/>
    <xf numFmtId="0" fontId="2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urostat_lookup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urostat_lookup"/>
    </sheetNames>
    <sheetDataSet>
      <sheetData sheetId="0" refreshError="1">
        <row r="2">
          <cell r="B2" t="str">
            <v>Andorra</v>
          </cell>
          <cell r="C2" t="str">
            <v>Christian</v>
          </cell>
          <cell r="D2" t="str">
            <v>Europe</v>
          </cell>
          <cell r="E2" t="str">
            <v>Other</v>
          </cell>
          <cell r="F2" t="str">
            <v>AND</v>
          </cell>
        </row>
        <row r="3">
          <cell r="B3" t="str">
            <v>United Arab Emirates</v>
          </cell>
          <cell r="C3" t="str">
            <v>Muslim</v>
          </cell>
          <cell r="D3" t="str">
            <v>Asia</v>
          </cell>
          <cell r="E3" t="str">
            <v>Emerging</v>
          </cell>
          <cell r="F3" t="str">
            <v>ARE</v>
          </cell>
        </row>
        <row r="4">
          <cell r="B4" t="str">
            <v>Afghanistan</v>
          </cell>
          <cell r="C4" t="str">
            <v>Muslim</v>
          </cell>
          <cell r="D4" t="str">
            <v>Asia</v>
          </cell>
          <cell r="E4" t="str">
            <v>Emerging</v>
          </cell>
          <cell r="F4" t="str">
            <v>AFG</v>
          </cell>
        </row>
        <row r="5">
          <cell r="B5" t="str">
            <v>Antigua and Barbuda</v>
          </cell>
          <cell r="C5" t="str">
            <v>Christian</v>
          </cell>
          <cell r="D5" t="str">
            <v>Central America</v>
          </cell>
          <cell r="E5" t="str">
            <v>Emerging</v>
          </cell>
          <cell r="F5" t="str">
            <v>ATG</v>
          </cell>
        </row>
        <row r="6">
          <cell r="B6" t="str">
            <v>Albania</v>
          </cell>
          <cell r="C6" t="str">
            <v>Muslim</v>
          </cell>
          <cell r="D6" t="str">
            <v>Europe</v>
          </cell>
          <cell r="E6" t="str">
            <v>Emerging</v>
          </cell>
          <cell r="F6" t="str">
            <v>ALB</v>
          </cell>
        </row>
        <row r="7">
          <cell r="B7" t="str">
            <v>Armenia</v>
          </cell>
          <cell r="C7" t="str">
            <v>Christian</v>
          </cell>
          <cell r="D7" t="str">
            <v>Asia</v>
          </cell>
          <cell r="E7" t="str">
            <v>Emerging</v>
          </cell>
          <cell r="F7" t="str">
            <v>ARM</v>
          </cell>
        </row>
        <row r="8">
          <cell r="B8" t="str">
            <v>Angola</v>
          </cell>
          <cell r="C8" t="str">
            <v>Christian</v>
          </cell>
          <cell r="D8" t="str">
            <v>Africa</v>
          </cell>
          <cell r="E8" t="str">
            <v>Emerging</v>
          </cell>
          <cell r="F8" t="str">
            <v>AGO</v>
          </cell>
        </row>
        <row r="9">
          <cell r="B9" t="str">
            <v>Argentina</v>
          </cell>
          <cell r="C9" t="str">
            <v>Christian</v>
          </cell>
          <cell r="D9" t="str">
            <v>South America</v>
          </cell>
          <cell r="E9" t="str">
            <v>Emerging</v>
          </cell>
          <cell r="F9" t="str">
            <v>ARG</v>
          </cell>
        </row>
        <row r="10">
          <cell r="B10" t="str">
            <v>Austria</v>
          </cell>
          <cell r="C10" t="str">
            <v>Christian</v>
          </cell>
          <cell r="D10" t="str">
            <v>Europe</v>
          </cell>
          <cell r="E10" t="str">
            <v>Advanced</v>
          </cell>
          <cell r="F10" t="str">
            <v>AUT</v>
          </cell>
        </row>
        <row r="11">
          <cell r="B11" t="str">
            <v>Australia</v>
          </cell>
          <cell r="C11" t="str">
            <v>Christian</v>
          </cell>
          <cell r="D11" t="str">
            <v>Oceania</v>
          </cell>
          <cell r="E11" t="str">
            <v>Advanced</v>
          </cell>
          <cell r="F11" t="str">
            <v>AUS</v>
          </cell>
        </row>
        <row r="12">
          <cell r="B12" t="str">
            <v>Azerbaijan</v>
          </cell>
          <cell r="C12" t="str">
            <v>Muslim</v>
          </cell>
          <cell r="D12" t="str">
            <v>Asia</v>
          </cell>
          <cell r="E12" t="str">
            <v>Emerging</v>
          </cell>
          <cell r="F12" t="str">
            <v>AZE</v>
          </cell>
        </row>
        <row r="13">
          <cell r="B13" t="str">
            <v>Bosnia and Herzegovina</v>
          </cell>
          <cell r="C13" t="str">
            <v>Christian</v>
          </cell>
          <cell r="D13" t="str">
            <v>Europe</v>
          </cell>
          <cell r="E13" t="str">
            <v>Emerging</v>
          </cell>
          <cell r="F13" t="str">
            <v>BIH</v>
          </cell>
        </row>
        <row r="14">
          <cell r="B14" t="str">
            <v>Barbados</v>
          </cell>
          <cell r="C14" t="str">
            <v>Christian</v>
          </cell>
          <cell r="D14" t="str">
            <v>Central America</v>
          </cell>
          <cell r="E14" t="str">
            <v>Emerging</v>
          </cell>
          <cell r="F14" t="str">
            <v>BRB</v>
          </cell>
        </row>
        <row r="15">
          <cell r="B15" t="str">
            <v>Bangladesh</v>
          </cell>
          <cell r="C15" t="str">
            <v>Muslim</v>
          </cell>
          <cell r="D15" t="str">
            <v>Asia</v>
          </cell>
          <cell r="E15" t="str">
            <v>Emerging</v>
          </cell>
          <cell r="F15" t="str">
            <v>BGD</v>
          </cell>
        </row>
        <row r="16">
          <cell r="B16" t="str">
            <v>Belgium</v>
          </cell>
          <cell r="C16" t="str">
            <v>Christian</v>
          </cell>
          <cell r="D16" t="str">
            <v>Europe</v>
          </cell>
          <cell r="E16" t="str">
            <v>Advanced</v>
          </cell>
          <cell r="F16" t="str">
            <v>BEL</v>
          </cell>
        </row>
        <row r="17">
          <cell r="B17" t="str">
            <v>Burkina Faso</v>
          </cell>
          <cell r="C17" t="str">
            <v>Muslim</v>
          </cell>
          <cell r="D17" t="str">
            <v>Africa</v>
          </cell>
          <cell r="E17" t="str">
            <v>Emerging</v>
          </cell>
          <cell r="F17" t="str">
            <v>BFA</v>
          </cell>
        </row>
        <row r="18">
          <cell r="B18" t="str">
            <v>Bulgaria</v>
          </cell>
          <cell r="C18" t="str">
            <v>Christian</v>
          </cell>
          <cell r="D18" t="str">
            <v>Europe</v>
          </cell>
          <cell r="E18" t="str">
            <v>Emerging</v>
          </cell>
          <cell r="F18" t="str">
            <v>BGR</v>
          </cell>
        </row>
        <row r="19">
          <cell r="B19" t="str">
            <v>Bahrain</v>
          </cell>
          <cell r="C19" t="str">
            <v>Muslim</v>
          </cell>
          <cell r="D19" t="str">
            <v>Asia</v>
          </cell>
          <cell r="E19" t="str">
            <v>Emerging</v>
          </cell>
          <cell r="F19" t="str">
            <v>BHR</v>
          </cell>
        </row>
        <row r="20">
          <cell r="B20" t="str">
            <v>Burundi</v>
          </cell>
          <cell r="C20" t="str">
            <v>Christian</v>
          </cell>
          <cell r="D20" t="str">
            <v>Africa</v>
          </cell>
          <cell r="E20" t="str">
            <v>Emerging</v>
          </cell>
          <cell r="F20" t="str">
            <v>BDI</v>
          </cell>
        </row>
        <row r="21">
          <cell r="B21" t="str">
            <v>Benin</v>
          </cell>
          <cell r="C21" t="str">
            <v>Christian</v>
          </cell>
          <cell r="D21" t="str">
            <v>Africa</v>
          </cell>
          <cell r="E21" t="str">
            <v>Emerging</v>
          </cell>
          <cell r="F21" t="str">
            <v>BEN</v>
          </cell>
        </row>
        <row r="22">
          <cell r="B22" t="str">
            <v>Brunei Darussalam</v>
          </cell>
          <cell r="C22" t="str">
            <v>Muslim</v>
          </cell>
          <cell r="D22" t="str">
            <v>Asia</v>
          </cell>
          <cell r="E22" t="str">
            <v>Emerging</v>
          </cell>
          <cell r="F22" t="str">
            <v>BRN</v>
          </cell>
        </row>
        <row r="23">
          <cell r="B23" t="str">
            <v>Bolivia</v>
          </cell>
          <cell r="C23" t="str">
            <v>Christian</v>
          </cell>
          <cell r="D23" t="str">
            <v>South America</v>
          </cell>
          <cell r="E23" t="str">
            <v>Emerging</v>
          </cell>
          <cell r="F23" t="str">
            <v>BOL</v>
          </cell>
        </row>
        <row r="24">
          <cell r="B24" t="str">
            <v>Brazil</v>
          </cell>
          <cell r="C24" t="str">
            <v>Christian</v>
          </cell>
          <cell r="D24" t="str">
            <v>South America</v>
          </cell>
          <cell r="E24" t="str">
            <v>Emerging</v>
          </cell>
          <cell r="F24" t="str">
            <v>BRA</v>
          </cell>
        </row>
        <row r="25">
          <cell r="B25" t="str">
            <v>Bahamas</v>
          </cell>
          <cell r="C25" t="str">
            <v>Christian</v>
          </cell>
          <cell r="D25" t="str">
            <v>Central America</v>
          </cell>
          <cell r="E25" t="str">
            <v>Emerging</v>
          </cell>
          <cell r="F25" t="str">
            <v>BHS</v>
          </cell>
        </row>
        <row r="26">
          <cell r="B26" t="str">
            <v>Bhutan</v>
          </cell>
          <cell r="C26" t="str">
            <v>Buddhist</v>
          </cell>
          <cell r="D26" t="str">
            <v>Asia</v>
          </cell>
          <cell r="E26" t="str">
            <v>Emerging</v>
          </cell>
          <cell r="F26" t="str">
            <v>BTN</v>
          </cell>
        </row>
        <row r="27">
          <cell r="B27" t="str">
            <v>Botswana</v>
          </cell>
          <cell r="C27" t="str">
            <v>Christian</v>
          </cell>
          <cell r="D27" t="str">
            <v>Africa</v>
          </cell>
          <cell r="E27" t="str">
            <v>Emerging</v>
          </cell>
          <cell r="F27" t="str">
            <v>BWA</v>
          </cell>
        </row>
        <row r="28">
          <cell r="B28" t="str">
            <v>Belarus</v>
          </cell>
          <cell r="C28" t="str">
            <v>Christian</v>
          </cell>
          <cell r="D28" t="str">
            <v>Europe</v>
          </cell>
          <cell r="E28" t="str">
            <v>Emerging</v>
          </cell>
          <cell r="F28" t="str">
            <v>BLR</v>
          </cell>
        </row>
        <row r="29">
          <cell r="B29" t="str">
            <v>Belize</v>
          </cell>
          <cell r="C29" t="str">
            <v>Christian</v>
          </cell>
          <cell r="D29" t="str">
            <v>Central America</v>
          </cell>
          <cell r="E29" t="str">
            <v>Emerging</v>
          </cell>
          <cell r="F29" t="str">
            <v>BLZ</v>
          </cell>
        </row>
        <row r="30">
          <cell r="B30" t="str">
            <v>Canada</v>
          </cell>
          <cell r="C30" t="str">
            <v>Christian</v>
          </cell>
          <cell r="D30" t="str">
            <v>North America</v>
          </cell>
          <cell r="E30" t="str">
            <v>Advanced</v>
          </cell>
          <cell r="F30" t="str">
            <v>CAN</v>
          </cell>
        </row>
        <row r="31">
          <cell r="B31" t="str">
            <v>Democratic Republic of the Congo</v>
          </cell>
          <cell r="C31" t="str">
            <v>Christian</v>
          </cell>
          <cell r="D31" t="str">
            <v>Africa</v>
          </cell>
          <cell r="E31" t="str">
            <v>Emerging</v>
          </cell>
          <cell r="F31" t="str">
            <v>COD</v>
          </cell>
        </row>
        <row r="32">
          <cell r="B32" t="str">
            <v>Central African Republic</v>
          </cell>
          <cell r="C32" t="str">
            <v>Christian</v>
          </cell>
          <cell r="D32" t="str">
            <v>Africa</v>
          </cell>
          <cell r="E32" t="str">
            <v>Emerging</v>
          </cell>
          <cell r="F32" t="str">
            <v>CAF</v>
          </cell>
        </row>
        <row r="33">
          <cell r="B33" t="str">
            <v>Congo</v>
          </cell>
          <cell r="C33" t="str">
            <v>Christian</v>
          </cell>
          <cell r="D33" t="str">
            <v>Africa</v>
          </cell>
          <cell r="E33" t="str">
            <v>Emerging</v>
          </cell>
          <cell r="F33" t="str">
            <v>COG</v>
          </cell>
        </row>
        <row r="34">
          <cell r="B34" t="str">
            <v>Switzerland</v>
          </cell>
          <cell r="C34" t="str">
            <v>Christian</v>
          </cell>
          <cell r="D34" t="str">
            <v>Europe</v>
          </cell>
          <cell r="E34" t="str">
            <v>Advanced</v>
          </cell>
          <cell r="F34" t="str">
            <v>CHE</v>
          </cell>
        </row>
        <row r="35">
          <cell r="B35" t="str">
            <v>C™te d'Ivoire</v>
          </cell>
          <cell r="C35" t="str">
            <v>Christian</v>
          </cell>
          <cell r="D35" t="str">
            <v>Africa</v>
          </cell>
          <cell r="E35" t="str">
            <v>Emerging</v>
          </cell>
          <cell r="F35" t="str">
            <v>CIV</v>
          </cell>
        </row>
        <row r="36">
          <cell r="B36" t="str">
            <v>Cook Islands (NZ)</v>
          </cell>
          <cell r="C36" t="str">
            <v>Christian</v>
          </cell>
          <cell r="D36" t="str">
            <v>Oceania</v>
          </cell>
          <cell r="E36" t="str">
            <v>Other</v>
          </cell>
          <cell r="F36" t="str">
            <v>COK</v>
          </cell>
        </row>
        <row r="37">
          <cell r="B37" t="str">
            <v>Chile</v>
          </cell>
          <cell r="C37" t="str">
            <v>Christian</v>
          </cell>
          <cell r="D37" t="str">
            <v>South America</v>
          </cell>
          <cell r="E37" t="str">
            <v>Emerging</v>
          </cell>
          <cell r="F37" t="str">
            <v>CHL</v>
          </cell>
        </row>
        <row r="38">
          <cell r="B38" t="str">
            <v>Cameroon</v>
          </cell>
          <cell r="C38" t="str">
            <v>Christian</v>
          </cell>
          <cell r="D38" t="str">
            <v>Africa</v>
          </cell>
          <cell r="E38" t="str">
            <v>Emerging</v>
          </cell>
          <cell r="F38" t="str">
            <v>CMR</v>
          </cell>
        </row>
        <row r="39">
          <cell r="B39" t="str">
            <v>China (including Hong Kong)</v>
          </cell>
          <cell r="C39" t="str">
            <v>Unaffiliated</v>
          </cell>
          <cell r="D39" t="str">
            <v>Asia</v>
          </cell>
          <cell r="E39" t="str">
            <v>Emerging</v>
          </cell>
          <cell r="F39" t="str">
            <v>CHN</v>
          </cell>
        </row>
        <row r="40">
          <cell r="B40" t="str">
            <v>Colombia</v>
          </cell>
          <cell r="C40" t="str">
            <v>Christian</v>
          </cell>
          <cell r="D40" t="str">
            <v>South America</v>
          </cell>
          <cell r="E40" t="str">
            <v>Emerging</v>
          </cell>
          <cell r="F40" t="str">
            <v>COL</v>
          </cell>
        </row>
        <row r="41">
          <cell r="B41" t="str">
            <v>Costa Rica</v>
          </cell>
          <cell r="C41" t="str">
            <v>Christian</v>
          </cell>
          <cell r="D41" t="str">
            <v>Central America</v>
          </cell>
          <cell r="E41" t="str">
            <v>Emerging</v>
          </cell>
          <cell r="F41" t="str">
            <v>CRI</v>
          </cell>
        </row>
        <row r="42">
          <cell r="B42" t="str">
            <v>Cuba</v>
          </cell>
          <cell r="C42" t="str">
            <v>Christian</v>
          </cell>
          <cell r="D42" t="str">
            <v>Central America</v>
          </cell>
          <cell r="E42" t="str">
            <v>Other</v>
          </cell>
          <cell r="F42" t="str">
            <v>CUB</v>
          </cell>
        </row>
        <row r="43">
          <cell r="B43" t="str">
            <v>Cape Verde</v>
          </cell>
          <cell r="C43" t="str">
            <v>Christian</v>
          </cell>
          <cell r="D43" t="str">
            <v>Africa</v>
          </cell>
          <cell r="E43" t="str">
            <v>Emerging</v>
          </cell>
          <cell r="F43" t="str">
            <v>CPV</v>
          </cell>
        </row>
        <row r="44">
          <cell r="B44" t="str">
            <v>Cyprus</v>
          </cell>
          <cell r="C44" t="str">
            <v>Christian</v>
          </cell>
          <cell r="D44" t="str">
            <v>Europe</v>
          </cell>
          <cell r="E44" t="str">
            <v>Advanced</v>
          </cell>
          <cell r="F44" t="str">
            <v>CYP</v>
          </cell>
        </row>
        <row r="45">
          <cell r="B45" t="str">
            <v>Czech Republic</v>
          </cell>
          <cell r="C45" t="str">
            <v>Unaffiliated</v>
          </cell>
          <cell r="D45" t="str">
            <v>Europe</v>
          </cell>
          <cell r="E45" t="str">
            <v>Advanced</v>
          </cell>
          <cell r="F45" t="str">
            <v>CZE</v>
          </cell>
        </row>
        <row r="46">
          <cell r="B46" t="str">
            <v>Germany (until 1990 former territory of the FRG)</v>
          </cell>
          <cell r="C46" t="str">
            <v>Christian</v>
          </cell>
          <cell r="D46" t="str">
            <v>Europe</v>
          </cell>
          <cell r="E46" t="str">
            <v>Advanced</v>
          </cell>
          <cell r="F46" t="str">
            <v>DEU</v>
          </cell>
        </row>
        <row r="47">
          <cell r="B47" t="str">
            <v>Djibouti</v>
          </cell>
          <cell r="C47" t="str">
            <v>Muslim</v>
          </cell>
          <cell r="D47" t="str">
            <v>Africa</v>
          </cell>
          <cell r="E47" t="str">
            <v>Emerging</v>
          </cell>
          <cell r="F47" t="str">
            <v>DJI</v>
          </cell>
        </row>
        <row r="48">
          <cell r="B48" t="str">
            <v>Denmark</v>
          </cell>
          <cell r="C48" t="str">
            <v>Christian</v>
          </cell>
          <cell r="D48" t="str">
            <v>Europe</v>
          </cell>
          <cell r="E48" t="str">
            <v>Advanced</v>
          </cell>
          <cell r="F48" t="str">
            <v>DNK</v>
          </cell>
        </row>
        <row r="49">
          <cell r="B49" t="str">
            <v>Dominica</v>
          </cell>
          <cell r="C49" t="str">
            <v>Christian</v>
          </cell>
          <cell r="D49" t="str">
            <v>Central America</v>
          </cell>
          <cell r="E49" t="str">
            <v>Emerging</v>
          </cell>
          <cell r="F49" t="str">
            <v>DMA</v>
          </cell>
        </row>
        <row r="50">
          <cell r="B50" t="str">
            <v>Dominican Republic</v>
          </cell>
          <cell r="C50" t="str">
            <v>Christian</v>
          </cell>
          <cell r="D50" t="str">
            <v>Central America</v>
          </cell>
          <cell r="E50" t="str">
            <v>Emerging</v>
          </cell>
          <cell r="F50" t="str">
            <v>DOM</v>
          </cell>
        </row>
        <row r="51">
          <cell r="B51" t="str">
            <v>Algeria</v>
          </cell>
          <cell r="C51" t="str">
            <v>Muslim</v>
          </cell>
          <cell r="D51" t="str">
            <v>Africa</v>
          </cell>
          <cell r="E51" t="str">
            <v>Emerging</v>
          </cell>
          <cell r="F51" t="str">
            <v>DZA</v>
          </cell>
        </row>
        <row r="52">
          <cell r="B52" t="str">
            <v>Ecuador</v>
          </cell>
          <cell r="C52" t="str">
            <v>Christian</v>
          </cell>
          <cell r="D52" t="str">
            <v>South America</v>
          </cell>
          <cell r="E52" t="str">
            <v>Emerging</v>
          </cell>
          <cell r="F52" t="str">
            <v>ECU</v>
          </cell>
        </row>
        <row r="53">
          <cell r="B53" t="str">
            <v>Estonia</v>
          </cell>
          <cell r="C53" t="str">
            <v>Unaffiliated</v>
          </cell>
          <cell r="D53" t="str">
            <v>Europe</v>
          </cell>
          <cell r="E53" t="str">
            <v>Advanced</v>
          </cell>
          <cell r="F53" t="str">
            <v>EST</v>
          </cell>
        </row>
        <row r="54">
          <cell r="B54" t="str">
            <v>Egypt</v>
          </cell>
          <cell r="C54" t="str">
            <v>Muslim</v>
          </cell>
          <cell r="D54" t="str">
            <v>Africa</v>
          </cell>
          <cell r="E54" t="str">
            <v>Emerging</v>
          </cell>
          <cell r="F54" t="str">
            <v>EGY</v>
          </cell>
        </row>
        <row r="55">
          <cell r="B55" t="str">
            <v>Western Sahara</v>
          </cell>
          <cell r="C55" t="str">
            <v>NA</v>
          </cell>
          <cell r="D55" t="str">
            <v>NA</v>
          </cell>
          <cell r="E55" t="str">
            <v>NA</v>
          </cell>
          <cell r="F55" t="str">
            <v>WSA</v>
          </cell>
        </row>
        <row r="56">
          <cell r="B56" t="str">
            <v>Greece</v>
          </cell>
          <cell r="C56" t="str">
            <v>NA</v>
          </cell>
          <cell r="D56" t="str">
            <v>NA</v>
          </cell>
          <cell r="E56" t="str">
            <v>NA</v>
          </cell>
          <cell r="F56" t="str">
            <v>GRC</v>
          </cell>
        </row>
        <row r="57">
          <cell r="B57" t="str">
            <v>Eritrea</v>
          </cell>
          <cell r="C57" t="str">
            <v>Christian</v>
          </cell>
          <cell r="D57" t="str">
            <v>Africa</v>
          </cell>
          <cell r="E57" t="str">
            <v>Emerging</v>
          </cell>
          <cell r="F57" t="str">
            <v>ERI</v>
          </cell>
        </row>
        <row r="58">
          <cell r="B58" t="str">
            <v>Spain</v>
          </cell>
          <cell r="C58" t="str">
            <v>Christian</v>
          </cell>
          <cell r="D58" t="str">
            <v>Europe</v>
          </cell>
          <cell r="E58" t="str">
            <v>Advanced</v>
          </cell>
          <cell r="F58" t="str">
            <v>ESP</v>
          </cell>
        </row>
        <row r="59">
          <cell r="B59" t="str">
            <v>Ethiopia</v>
          </cell>
          <cell r="C59" t="str">
            <v>Christian</v>
          </cell>
          <cell r="D59" t="str">
            <v>Africa</v>
          </cell>
          <cell r="E59" t="str">
            <v>Emerging</v>
          </cell>
          <cell r="F59" t="str">
            <v>ETH</v>
          </cell>
        </row>
        <row r="60">
          <cell r="B60" t="str">
            <v>European Union (28 countries)</v>
          </cell>
          <cell r="C60" t="str">
            <v>NA</v>
          </cell>
          <cell r="D60" t="str">
            <v>NA</v>
          </cell>
          <cell r="E60" t="str">
            <v>NA</v>
          </cell>
          <cell r="F60" t="str">
            <v>EU28</v>
          </cell>
        </row>
        <row r="61">
          <cell r="B61" t="str">
            <v>Extra EU-28</v>
          </cell>
          <cell r="C61" t="str">
            <v>NA</v>
          </cell>
          <cell r="D61" t="str">
            <v>NA</v>
          </cell>
          <cell r="E61" t="str">
            <v>NA</v>
          </cell>
          <cell r="F61" t="str">
            <v>EXT_EU28</v>
          </cell>
        </row>
        <row r="62">
          <cell r="B62" t="str">
            <v>Finland</v>
          </cell>
          <cell r="C62" t="str">
            <v>Christian</v>
          </cell>
          <cell r="D62" t="str">
            <v>Europe</v>
          </cell>
          <cell r="E62" t="str">
            <v>Advanced</v>
          </cell>
          <cell r="F62" t="str">
            <v>FIN</v>
          </cell>
        </row>
        <row r="63">
          <cell r="B63" t="str">
            <v>Fiji</v>
          </cell>
          <cell r="C63" t="str">
            <v>Christian</v>
          </cell>
          <cell r="D63" t="str">
            <v>Oceania</v>
          </cell>
          <cell r="E63" t="str">
            <v>Emerging</v>
          </cell>
          <cell r="F63" t="str">
            <v>FJI</v>
          </cell>
        </row>
        <row r="64">
          <cell r="B64" t="str">
            <v>Federated States of Micronesia</v>
          </cell>
          <cell r="C64" t="str">
            <v>Christian</v>
          </cell>
          <cell r="D64" t="str">
            <v>Oceania</v>
          </cell>
          <cell r="E64" t="str">
            <v>Emerging</v>
          </cell>
          <cell r="F64" t="str">
            <v>FSM</v>
          </cell>
        </row>
        <row r="65">
          <cell r="B65" t="str">
            <v>France</v>
          </cell>
          <cell r="C65" t="str">
            <v>Christian</v>
          </cell>
          <cell r="D65" t="str">
            <v>Europe</v>
          </cell>
          <cell r="E65" t="str">
            <v>Advanced</v>
          </cell>
          <cell r="F65" t="str">
            <v>FRA</v>
          </cell>
        </row>
        <row r="66">
          <cell r="B66" t="str">
            <v>Gabon</v>
          </cell>
          <cell r="C66" t="str">
            <v>Christian</v>
          </cell>
          <cell r="D66" t="str">
            <v>Africa</v>
          </cell>
          <cell r="E66" t="str">
            <v>Emerging</v>
          </cell>
          <cell r="F66" t="str">
            <v>GAB</v>
          </cell>
        </row>
        <row r="67">
          <cell r="B67" t="str">
            <v>Grenada</v>
          </cell>
          <cell r="C67" t="str">
            <v>Christian</v>
          </cell>
          <cell r="D67" t="str">
            <v>Central America</v>
          </cell>
          <cell r="E67" t="str">
            <v>Emerging</v>
          </cell>
          <cell r="F67" t="str">
            <v>GRD</v>
          </cell>
        </row>
        <row r="68">
          <cell r="B68" t="str">
            <v>Georgia</v>
          </cell>
          <cell r="C68" t="str">
            <v>Christian</v>
          </cell>
          <cell r="D68" t="str">
            <v>Asia</v>
          </cell>
          <cell r="E68" t="str">
            <v>Emerging</v>
          </cell>
          <cell r="F68" t="str">
            <v>GEO</v>
          </cell>
        </row>
        <row r="69">
          <cell r="B69" t="str">
            <v>Ghana</v>
          </cell>
          <cell r="C69" t="str">
            <v>Christian</v>
          </cell>
          <cell r="D69" t="str">
            <v>Africa</v>
          </cell>
          <cell r="E69" t="str">
            <v>Emerging</v>
          </cell>
          <cell r="F69" t="str">
            <v>GHA</v>
          </cell>
        </row>
        <row r="70">
          <cell r="B70" t="str">
            <v>Gambia, The</v>
          </cell>
          <cell r="C70" t="str">
            <v>Muslim</v>
          </cell>
          <cell r="D70" t="str">
            <v>Africa</v>
          </cell>
          <cell r="E70" t="str">
            <v>Emerging</v>
          </cell>
          <cell r="F70" t="str">
            <v>GMB</v>
          </cell>
        </row>
        <row r="71">
          <cell r="B71" t="str">
            <v>Guinea</v>
          </cell>
          <cell r="C71" t="str">
            <v>Muslim</v>
          </cell>
          <cell r="D71" t="str">
            <v>Africa</v>
          </cell>
          <cell r="E71" t="str">
            <v>Emerging</v>
          </cell>
          <cell r="F71" t="str">
            <v>GIN</v>
          </cell>
        </row>
        <row r="72">
          <cell r="B72" t="str">
            <v>Equatorial Guinea</v>
          </cell>
          <cell r="C72" t="str">
            <v>Christian</v>
          </cell>
          <cell r="D72" t="str">
            <v>Africa</v>
          </cell>
          <cell r="E72" t="str">
            <v>Emerging</v>
          </cell>
          <cell r="F72" t="str">
            <v>GNQ</v>
          </cell>
        </row>
        <row r="73">
          <cell r="B73" t="str">
            <v>Guatemala</v>
          </cell>
          <cell r="C73" t="str">
            <v>Christian</v>
          </cell>
          <cell r="D73" t="str">
            <v>Central America</v>
          </cell>
          <cell r="E73" t="str">
            <v>Emerging</v>
          </cell>
          <cell r="F73" t="str">
            <v>GTM</v>
          </cell>
        </row>
        <row r="74">
          <cell r="B74" t="str">
            <v>Guinea-Bissau</v>
          </cell>
          <cell r="C74" t="str">
            <v>Muslim</v>
          </cell>
          <cell r="D74" t="str">
            <v>Africa</v>
          </cell>
          <cell r="E74" t="str">
            <v>Emerging</v>
          </cell>
          <cell r="F74" t="str">
            <v>GNB</v>
          </cell>
        </row>
        <row r="75">
          <cell r="B75" t="str">
            <v>Guyana</v>
          </cell>
          <cell r="C75" t="str">
            <v>Christian</v>
          </cell>
          <cell r="D75" t="str">
            <v>South America</v>
          </cell>
          <cell r="E75" t="str">
            <v>Emerging</v>
          </cell>
          <cell r="F75" t="str">
            <v>GUY</v>
          </cell>
        </row>
        <row r="76">
          <cell r="B76" t="str">
            <v>Honduras</v>
          </cell>
          <cell r="C76" t="str">
            <v>Christian</v>
          </cell>
          <cell r="D76" t="str">
            <v>Central America</v>
          </cell>
          <cell r="E76" t="str">
            <v>Emerging</v>
          </cell>
          <cell r="F76" t="str">
            <v>HND</v>
          </cell>
        </row>
        <row r="77">
          <cell r="B77" t="str">
            <v>Croatia</v>
          </cell>
          <cell r="C77" t="str">
            <v>Christian</v>
          </cell>
          <cell r="D77" t="str">
            <v>Europe</v>
          </cell>
          <cell r="E77" t="str">
            <v>Emerging</v>
          </cell>
          <cell r="F77" t="str">
            <v>HRV</v>
          </cell>
        </row>
        <row r="78">
          <cell r="B78" t="str">
            <v>Haiti</v>
          </cell>
          <cell r="C78" t="str">
            <v>Christian</v>
          </cell>
          <cell r="D78" t="str">
            <v>Central America</v>
          </cell>
          <cell r="E78" t="str">
            <v>Emerging</v>
          </cell>
          <cell r="F78" t="str">
            <v>HTI</v>
          </cell>
        </row>
        <row r="79">
          <cell r="B79" t="str">
            <v>Hungary</v>
          </cell>
          <cell r="C79" t="str">
            <v>Christian</v>
          </cell>
          <cell r="D79" t="str">
            <v>Europe</v>
          </cell>
          <cell r="E79" t="str">
            <v>Emerging</v>
          </cell>
          <cell r="F79" t="str">
            <v>HUN</v>
          </cell>
        </row>
        <row r="80">
          <cell r="B80" t="str">
            <v>Indonesia</v>
          </cell>
          <cell r="C80" t="str">
            <v>Muslim</v>
          </cell>
          <cell r="D80" t="str">
            <v>Asia</v>
          </cell>
          <cell r="E80" t="str">
            <v>Emerging</v>
          </cell>
          <cell r="F80" t="str">
            <v>IDN</v>
          </cell>
        </row>
        <row r="81">
          <cell r="B81" t="str">
            <v>Ireland</v>
          </cell>
          <cell r="C81" t="str">
            <v>Christian</v>
          </cell>
          <cell r="D81" t="str">
            <v>Europe</v>
          </cell>
          <cell r="E81" t="str">
            <v>Advanced</v>
          </cell>
          <cell r="F81" t="str">
            <v>IRL</v>
          </cell>
        </row>
        <row r="82">
          <cell r="B82" t="str">
            <v>Israel</v>
          </cell>
          <cell r="C82" t="str">
            <v>Jewish</v>
          </cell>
          <cell r="D82" t="str">
            <v>Asia</v>
          </cell>
          <cell r="E82" t="str">
            <v>Advanced</v>
          </cell>
          <cell r="F82" t="str">
            <v>ISR</v>
          </cell>
        </row>
        <row r="83">
          <cell r="B83" t="str">
            <v>India</v>
          </cell>
          <cell r="C83" t="str">
            <v>Hindu</v>
          </cell>
          <cell r="D83" t="str">
            <v>Asia</v>
          </cell>
          <cell r="E83" t="str">
            <v>Emerging</v>
          </cell>
          <cell r="F83" t="str">
            <v>IND</v>
          </cell>
        </row>
        <row r="84">
          <cell r="B84" t="str">
            <v>Iraq</v>
          </cell>
          <cell r="C84" t="str">
            <v>Muslim</v>
          </cell>
          <cell r="D84" t="str">
            <v>Asia</v>
          </cell>
          <cell r="E84" t="str">
            <v>Emerging</v>
          </cell>
          <cell r="F84" t="str">
            <v>IRQ</v>
          </cell>
        </row>
        <row r="85">
          <cell r="B85" t="str">
            <v>Iran</v>
          </cell>
          <cell r="C85" t="str">
            <v>Muslim</v>
          </cell>
          <cell r="D85" t="str">
            <v>Asia</v>
          </cell>
          <cell r="E85" t="str">
            <v>Emerging</v>
          </cell>
          <cell r="F85" t="str">
            <v>IRN</v>
          </cell>
        </row>
        <row r="86">
          <cell r="B86" t="str">
            <v>Iceland</v>
          </cell>
          <cell r="C86" t="str">
            <v>Christian</v>
          </cell>
          <cell r="D86" t="str">
            <v>Europe</v>
          </cell>
          <cell r="E86" t="str">
            <v>Advanced</v>
          </cell>
          <cell r="F86" t="str">
            <v>ISL</v>
          </cell>
        </row>
        <row r="87">
          <cell r="B87" t="str">
            <v>Italy</v>
          </cell>
          <cell r="C87" t="str">
            <v>Christian</v>
          </cell>
          <cell r="D87" t="str">
            <v>Europe</v>
          </cell>
          <cell r="E87" t="str">
            <v>Advanced</v>
          </cell>
          <cell r="F87" t="str">
            <v>ITA</v>
          </cell>
        </row>
        <row r="88">
          <cell r="B88" t="str">
            <v>Jamaica</v>
          </cell>
          <cell r="C88" t="str">
            <v>Christian</v>
          </cell>
          <cell r="D88" t="str">
            <v>Central America</v>
          </cell>
          <cell r="E88" t="str">
            <v>Emerging</v>
          </cell>
          <cell r="F88" t="str">
            <v>JAM</v>
          </cell>
        </row>
        <row r="89">
          <cell r="B89" t="str">
            <v>Jordan</v>
          </cell>
          <cell r="C89" t="str">
            <v>Muslim</v>
          </cell>
          <cell r="D89" t="str">
            <v>Asia</v>
          </cell>
          <cell r="E89" t="str">
            <v>Emerging</v>
          </cell>
          <cell r="F89" t="str">
            <v>JOR</v>
          </cell>
        </row>
        <row r="90">
          <cell r="B90" t="str">
            <v>Japan</v>
          </cell>
          <cell r="C90" t="str">
            <v>Unaffiliated</v>
          </cell>
          <cell r="D90" t="str">
            <v>Asia</v>
          </cell>
          <cell r="E90" t="str">
            <v>Advanced</v>
          </cell>
          <cell r="F90" t="str">
            <v>JPN</v>
          </cell>
        </row>
        <row r="91">
          <cell r="B91" t="str">
            <v>Kenya</v>
          </cell>
          <cell r="C91" t="str">
            <v>Christian</v>
          </cell>
          <cell r="D91" t="str">
            <v>Africa</v>
          </cell>
          <cell r="E91" t="str">
            <v>Emerging</v>
          </cell>
          <cell r="F91" t="str">
            <v>KEN</v>
          </cell>
        </row>
        <row r="92">
          <cell r="B92" t="str">
            <v>Kyrgyzstan</v>
          </cell>
          <cell r="C92" t="str">
            <v>Muslim</v>
          </cell>
          <cell r="D92" t="str">
            <v>Asia</v>
          </cell>
          <cell r="E92" t="str">
            <v>Emerging</v>
          </cell>
          <cell r="F92" t="str">
            <v>KGZ</v>
          </cell>
        </row>
        <row r="93">
          <cell r="B93" t="str">
            <v>Cambodia</v>
          </cell>
          <cell r="C93" t="str">
            <v>Buddhist</v>
          </cell>
          <cell r="D93" t="str">
            <v>Asia</v>
          </cell>
          <cell r="E93" t="str">
            <v>Emerging</v>
          </cell>
          <cell r="F93" t="str">
            <v>KHM</v>
          </cell>
        </row>
        <row r="94">
          <cell r="B94" t="str">
            <v>Kiribati</v>
          </cell>
          <cell r="C94" t="str">
            <v>Christian</v>
          </cell>
          <cell r="D94" t="str">
            <v>Oceania</v>
          </cell>
          <cell r="E94" t="str">
            <v>Emerging</v>
          </cell>
          <cell r="F94" t="str">
            <v>KIR</v>
          </cell>
        </row>
        <row r="95">
          <cell r="B95" t="str">
            <v>Comoros</v>
          </cell>
          <cell r="C95" t="str">
            <v>Muslim</v>
          </cell>
          <cell r="D95" t="str">
            <v>Africa</v>
          </cell>
          <cell r="E95" t="str">
            <v>Emerging</v>
          </cell>
          <cell r="F95" t="str">
            <v>COM</v>
          </cell>
        </row>
        <row r="96">
          <cell r="B96" t="str">
            <v>Saint Kitts and Nevis</v>
          </cell>
          <cell r="C96" t="str">
            <v>Christian</v>
          </cell>
          <cell r="D96" t="str">
            <v>Central America</v>
          </cell>
          <cell r="E96" t="str">
            <v>Emerging</v>
          </cell>
          <cell r="F96" t="str">
            <v>KNA</v>
          </cell>
        </row>
        <row r="97">
          <cell r="B97" t="str">
            <v>North Korea</v>
          </cell>
          <cell r="C97" t="str">
            <v>Unaffiliated</v>
          </cell>
          <cell r="D97" t="str">
            <v>Asia</v>
          </cell>
          <cell r="E97" t="str">
            <v>Other</v>
          </cell>
          <cell r="F97" t="str">
            <v>PRK</v>
          </cell>
        </row>
        <row r="98">
          <cell r="B98" t="str">
            <v>South Korea</v>
          </cell>
          <cell r="C98" t="str">
            <v>Unaffiliated</v>
          </cell>
          <cell r="D98" t="str">
            <v>Asia</v>
          </cell>
          <cell r="E98" t="str">
            <v>Advanced</v>
          </cell>
          <cell r="F98" t="str">
            <v>KOR</v>
          </cell>
        </row>
        <row r="99">
          <cell r="B99" t="str">
            <v>Kuwait</v>
          </cell>
          <cell r="C99" t="str">
            <v>Muslim</v>
          </cell>
          <cell r="D99" t="str">
            <v>Asia</v>
          </cell>
          <cell r="E99" t="str">
            <v>Emerging</v>
          </cell>
          <cell r="F99" t="str">
            <v>KWT</v>
          </cell>
        </row>
        <row r="100">
          <cell r="B100" t="str">
            <v>Kazakhstan</v>
          </cell>
          <cell r="C100" t="str">
            <v>Muslim</v>
          </cell>
          <cell r="D100" t="str">
            <v>Asia</v>
          </cell>
          <cell r="E100" t="str">
            <v>Emerging</v>
          </cell>
          <cell r="F100" t="str">
            <v>KAZ</v>
          </cell>
        </row>
        <row r="101">
          <cell r="B101" t="str">
            <v>Laos</v>
          </cell>
          <cell r="C101" t="str">
            <v>Buddhist</v>
          </cell>
          <cell r="D101" t="str">
            <v>Asia</v>
          </cell>
          <cell r="E101" t="str">
            <v>Emerging</v>
          </cell>
          <cell r="F101" t="str">
            <v>LAO</v>
          </cell>
        </row>
        <row r="102">
          <cell r="B102" t="str">
            <v>Lebanon</v>
          </cell>
          <cell r="C102" t="str">
            <v>Muslim</v>
          </cell>
          <cell r="D102" t="str">
            <v>Asia</v>
          </cell>
          <cell r="E102" t="str">
            <v>Emerging</v>
          </cell>
          <cell r="F102" t="str">
            <v>LBN</v>
          </cell>
        </row>
        <row r="103">
          <cell r="B103" t="str">
            <v>Saint Lucia</v>
          </cell>
          <cell r="C103" t="str">
            <v>Christian</v>
          </cell>
          <cell r="D103" t="str">
            <v>Central America</v>
          </cell>
          <cell r="E103" t="str">
            <v>Emerging</v>
          </cell>
          <cell r="F103" t="str">
            <v>LCA</v>
          </cell>
        </row>
        <row r="104">
          <cell r="B104" t="str">
            <v>Liechtenstein</v>
          </cell>
          <cell r="C104" t="str">
            <v>Christian</v>
          </cell>
          <cell r="D104" t="str">
            <v>Europe</v>
          </cell>
          <cell r="E104" t="str">
            <v>Other</v>
          </cell>
          <cell r="F104" t="str">
            <v>LIE</v>
          </cell>
        </row>
        <row r="105">
          <cell r="B105" t="str">
            <v>Sri Lanka</v>
          </cell>
          <cell r="C105" t="str">
            <v>Buddhist</v>
          </cell>
          <cell r="D105" t="str">
            <v>Asia</v>
          </cell>
          <cell r="E105" t="str">
            <v>Emerging</v>
          </cell>
          <cell r="F105" t="str">
            <v>LKA</v>
          </cell>
        </row>
        <row r="106">
          <cell r="B106" t="str">
            <v>Liberia</v>
          </cell>
          <cell r="C106" t="str">
            <v>Christian</v>
          </cell>
          <cell r="D106" t="str">
            <v>Africa</v>
          </cell>
          <cell r="E106" t="str">
            <v>Emerging</v>
          </cell>
          <cell r="F106" t="str">
            <v>LBR</v>
          </cell>
        </row>
        <row r="107">
          <cell r="B107" t="str">
            <v>Lesotho</v>
          </cell>
          <cell r="C107" t="str">
            <v>Christian</v>
          </cell>
          <cell r="D107" t="str">
            <v>Africa</v>
          </cell>
          <cell r="E107" t="str">
            <v>Emerging</v>
          </cell>
          <cell r="F107" t="str">
            <v>LSO</v>
          </cell>
        </row>
        <row r="108">
          <cell r="B108" t="str">
            <v>Lithuania</v>
          </cell>
          <cell r="C108" t="str">
            <v>Christian</v>
          </cell>
          <cell r="D108" t="str">
            <v>Europe</v>
          </cell>
          <cell r="E108" t="str">
            <v>Emerging</v>
          </cell>
          <cell r="F108" t="str">
            <v>LTU</v>
          </cell>
        </row>
        <row r="109">
          <cell r="B109" t="str">
            <v>Luxembourg</v>
          </cell>
          <cell r="C109" t="str">
            <v>Christian</v>
          </cell>
          <cell r="D109" t="str">
            <v>Europe</v>
          </cell>
          <cell r="E109" t="str">
            <v>Advanced</v>
          </cell>
          <cell r="F109" t="str">
            <v>LUX</v>
          </cell>
        </row>
        <row r="110">
          <cell r="B110" t="str">
            <v>Latvia</v>
          </cell>
          <cell r="C110" t="str">
            <v>Christian</v>
          </cell>
          <cell r="D110" t="str">
            <v>Europe</v>
          </cell>
          <cell r="E110" t="str">
            <v>Emerging</v>
          </cell>
          <cell r="F110" t="str">
            <v>LVA</v>
          </cell>
        </row>
        <row r="111">
          <cell r="B111" t="str">
            <v>Libya</v>
          </cell>
          <cell r="C111" t="str">
            <v>Muslim</v>
          </cell>
          <cell r="D111" t="str">
            <v>Africa</v>
          </cell>
          <cell r="E111" t="str">
            <v>Emerging</v>
          </cell>
          <cell r="F111" t="str">
            <v>LBY</v>
          </cell>
        </row>
        <row r="112">
          <cell r="B112" t="str">
            <v>Morocco</v>
          </cell>
          <cell r="C112" t="str">
            <v>Muslim</v>
          </cell>
          <cell r="D112" t="str">
            <v>Africa</v>
          </cell>
          <cell r="E112" t="str">
            <v>Emerging</v>
          </cell>
          <cell r="F112" t="str">
            <v>MAR</v>
          </cell>
        </row>
        <row r="113">
          <cell r="B113" t="str">
            <v>Monaco</v>
          </cell>
          <cell r="C113" t="str">
            <v>Christian</v>
          </cell>
          <cell r="D113" t="str">
            <v>Europe</v>
          </cell>
          <cell r="E113" t="str">
            <v>Other</v>
          </cell>
          <cell r="F113" t="str">
            <v>MCO</v>
          </cell>
        </row>
        <row r="114">
          <cell r="B114" t="str">
            <v>Moldova</v>
          </cell>
          <cell r="C114" t="str">
            <v>Christian</v>
          </cell>
          <cell r="D114" t="str">
            <v>Europe</v>
          </cell>
          <cell r="E114" t="str">
            <v>Emerging</v>
          </cell>
          <cell r="F114" t="str">
            <v>MDA</v>
          </cell>
        </row>
        <row r="115">
          <cell r="B115" t="str">
            <v>Montenegro</v>
          </cell>
          <cell r="C115" t="str">
            <v>Christian</v>
          </cell>
          <cell r="D115" t="str">
            <v>Europe</v>
          </cell>
          <cell r="E115" t="str">
            <v>Emerging</v>
          </cell>
          <cell r="F115" t="str">
            <v>MNE</v>
          </cell>
        </row>
        <row r="116">
          <cell r="B116" t="str">
            <v>Madagascar</v>
          </cell>
          <cell r="C116" t="str">
            <v>Christian</v>
          </cell>
          <cell r="D116" t="str">
            <v>Africa</v>
          </cell>
          <cell r="E116" t="str">
            <v>Emerging</v>
          </cell>
          <cell r="F116" t="str">
            <v>MDG</v>
          </cell>
        </row>
        <row r="117">
          <cell r="B117" t="str">
            <v>Marshall Islands</v>
          </cell>
          <cell r="C117" t="str">
            <v>Christian</v>
          </cell>
          <cell r="D117" t="str">
            <v>Oceania</v>
          </cell>
          <cell r="E117" t="str">
            <v>Emerging</v>
          </cell>
          <cell r="F117" t="str">
            <v>MHL</v>
          </cell>
        </row>
        <row r="118">
          <cell r="B118" t="str">
            <v>Former Yugoslav Republic of Macedonia, the</v>
          </cell>
          <cell r="C118" t="str">
            <v>Christian</v>
          </cell>
          <cell r="D118" t="str">
            <v>Europe</v>
          </cell>
          <cell r="E118" t="str">
            <v>Emerging</v>
          </cell>
          <cell r="F118" t="str">
            <v>MKD</v>
          </cell>
        </row>
        <row r="119">
          <cell r="B119" t="str">
            <v>Mali</v>
          </cell>
          <cell r="C119" t="str">
            <v>Muslim</v>
          </cell>
          <cell r="D119" t="str">
            <v>Africa</v>
          </cell>
          <cell r="E119" t="str">
            <v>Emerging</v>
          </cell>
          <cell r="F119" t="str">
            <v>MLI</v>
          </cell>
        </row>
        <row r="120">
          <cell r="B120" t="str">
            <v>Myanmar/Burma</v>
          </cell>
          <cell r="C120" t="str">
            <v>Buddhist</v>
          </cell>
          <cell r="D120" t="str">
            <v>Asia</v>
          </cell>
          <cell r="E120" t="str">
            <v>Emerging</v>
          </cell>
          <cell r="F120" t="str">
            <v>MMR</v>
          </cell>
        </row>
        <row r="121">
          <cell r="B121" t="str">
            <v>Mongolia</v>
          </cell>
          <cell r="C121" t="str">
            <v>Buddhist</v>
          </cell>
          <cell r="D121" t="str">
            <v>Asia</v>
          </cell>
          <cell r="E121" t="str">
            <v>Emerging</v>
          </cell>
          <cell r="F121" t="str">
            <v>MNG</v>
          </cell>
        </row>
        <row r="122">
          <cell r="B122" t="str">
            <v>Mauritania</v>
          </cell>
          <cell r="C122" t="str">
            <v>Muslim</v>
          </cell>
          <cell r="D122" t="str">
            <v>Africa</v>
          </cell>
          <cell r="E122" t="str">
            <v>Emerging</v>
          </cell>
          <cell r="F122" t="str">
            <v>MRT</v>
          </cell>
        </row>
        <row r="123">
          <cell r="B123" t="str">
            <v>Malta</v>
          </cell>
          <cell r="C123" t="str">
            <v>Christian</v>
          </cell>
          <cell r="D123" t="str">
            <v>Europe</v>
          </cell>
          <cell r="E123" t="str">
            <v>Advanced</v>
          </cell>
          <cell r="F123" t="str">
            <v>MLT</v>
          </cell>
        </row>
        <row r="124">
          <cell r="B124" t="str">
            <v>Mauritius</v>
          </cell>
          <cell r="C124" t="str">
            <v>Hindu</v>
          </cell>
          <cell r="D124" t="str">
            <v>Africa</v>
          </cell>
          <cell r="E124" t="str">
            <v>Emerging</v>
          </cell>
          <cell r="F124" t="str">
            <v>MUS</v>
          </cell>
        </row>
        <row r="125">
          <cell r="B125" t="str">
            <v>Maldives</v>
          </cell>
          <cell r="C125" t="str">
            <v>Muslim</v>
          </cell>
          <cell r="D125" t="str">
            <v>Asia</v>
          </cell>
          <cell r="E125" t="str">
            <v>Emerging</v>
          </cell>
          <cell r="F125" t="str">
            <v>MDV</v>
          </cell>
        </row>
        <row r="126">
          <cell r="B126" t="str">
            <v>Malawi</v>
          </cell>
          <cell r="C126" t="str">
            <v>Christian</v>
          </cell>
          <cell r="D126" t="str">
            <v>Africa</v>
          </cell>
          <cell r="E126" t="str">
            <v>Emerging</v>
          </cell>
          <cell r="F126" t="str">
            <v>MWI</v>
          </cell>
        </row>
        <row r="127">
          <cell r="B127" t="str">
            <v>Mexico</v>
          </cell>
          <cell r="C127" t="str">
            <v>Christian</v>
          </cell>
          <cell r="D127" t="str">
            <v>North America</v>
          </cell>
          <cell r="E127" t="str">
            <v>Emerging</v>
          </cell>
          <cell r="F127" t="str">
            <v>MEX</v>
          </cell>
        </row>
        <row r="128">
          <cell r="B128" t="str">
            <v>Malaysia</v>
          </cell>
          <cell r="C128" t="str">
            <v>Muslim</v>
          </cell>
          <cell r="D128" t="str">
            <v>Asia</v>
          </cell>
          <cell r="E128" t="str">
            <v>Emerging</v>
          </cell>
          <cell r="F128" t="str">
            <v>MYS</v>
          </cell>
        </row>
        <row r="129">
          <cell r="B129" t="str">
            <v>Mozambique</v>
          </cell>
          <cell r="C129" t="str">
            <v>Christian</v>
          </cell>
          <cell r="D129" t="str">
            <v>Africa</v>
          </cell>
          <cell r="E129" t="str">
            <v>Emerging</v>
          </cell>
          <cell r="F129" t="str">
            <v>MOZ</v>
          </cell>
        </row>
        <row r="130">
          <cell r="B130" t="str">
            <v>NA</v>
          </cell>
          <cell r="C130" t="str">
            <v>NA</v>
          </cell>
          <cell r="D130" t="str">
            <v>NA</v>
          </cell>
          <cell r="E130" t="str">
            <v>NA</v>
          </cell>
          <cell r="F130" t="str">
            <v>NAM</v>
          </cell>
        </row>
        <row r="131">
          <cell r="B131" t="str">
            <v>New Caledonia (FR)</v>
          </cell>
          <cell r="C131" t="str">
            <v>Christian</v>
          </cell>
          <cell r="D131" t="str">
            <v>Oceania</v>
          </cell>
          <cell r="E131" t="str">
            <v>Other</v>
          </cell>
          <cell r="F131" t="str">
            <v>NCL</v>
          </cell>
        </row>
        <row r="132">
          <cell r="B132" t="str">
            <v>Niger</v>
          </cell>
          <cell r="C132" t="str">
            <v>Muslim</v>
          </cell>
          <cell r="D132" t="str">
            <v>Africa</v>
          </cell>
          <cell r="E132" t="str">
            <v>Emerging</v>
          </cell>
          <cell r="F132" t="str">
            <v>NER</v>
          </cell>
        </row>
        <row r="133">
          <cell r="B133" t="str">
            <v>Nigeria</v>
          </cell>
          <cell r="C133" t="str">
            <v>Christian</v>
          </cell>
          <cell r="D133" t="str">
            <v>Africa</v>
          </cell>
          <cell r="E133" t="str">
            <v>Emerging</v>
          </cell>
          <cell r="F133" t="str">
            <v>NGA</v>
          </cell>
        </row>
        <row r="134">
          <cell r="B134" t="str">
            <v>Nicaragua</v>
          </cell>
          <cell r="C134" t="str">
            <v>Christian</v>
          </cell>
          <cell r="D134" t="str">
            <v>Central America</v>
          </cell>
          <cell r="E134" t="str">
            <v>Emerging</v>
          </cell>
          <cell r="F134" t="str">
            <v>NIC</v>
          </cell>
        </row>
        <row r="135">
          <cell r="B135" t="str">
            <v>Netherlands</v>
          </cell>
          <cell r="C135" t="str">
            <v>Christian</v>
          </cell>
          <cell r="D135" t="str">
            <v>Europe</v>
          </cell>
          <cell r="E135" t="str">
            <v>Advanced</v>
          </cell>
          <cell r="F135" t="str">
            <v>NLD</v>
          </cell>
        </row>
        <row r="136">
          <cell r="B136" t="str">
            <v>Norway</v>
          </cell>
          <cell r="C136" t="str">
            <v>Christian</v>
          </cell>
          <cell r="D136" t="str">
            <v>Europe</v>
          </cell>
          <cell r="E136" t="str">
            <v>Advanced</v>
          </cell>
          <cell r="F136" t="str">
            <v>NOR</v>
          </cell>
        </row>
        <row r="137">
          <cell r="B137" t="str">
            <v>Nepal</v>
          </cell>
          <cell r="C137" t="str">
            <v>Hindu</v>
          </cell>
          <cell r="D137" t="str">
            <v>Asia</v>
          </cell>
          <cell r="E137" t="str">
            <v>Emerging</v>
          </cell>
          <cell r="F137" t="str">
            <v>NPL</v>
          </cell>
        </row>
        <row r="138">
          <cell r="B138" t="str">
            <v>Nauru</v>
          </cell>
          <cell r="C138" t="str">
            <v>Christian</v>
          </cell>
          <cell r="D138" t="str">
            <v>Oceania</v>
          </cell>
          <cell r="E138" t="str">
            <v>Other</v>
          </cell>
          <cell r="F138" t="str">
            <v>NRU</v>
          </cell>
        </row>
        <row r="139">
          <cell r="B139" t="str">
            <v>New Zealand</v>
          </cell>
          <cell r="C139" t="str">
            <v>Christian</v>
          </cell>
          <cell r="D139" t="str">
            <v>Oceania</v>
          </cell>
          <cell r="E139" t="str">
            <v>Advanced</v>
          </cell>
          <cell r="F139" t="str">
            <v>NZL</v>
          </cell>
        </row>
        <row r="140">
          <cell r="B140" t="str">
            <v>Oman</v>
          </cell>
          <cell r="C140" t="str">
            <v>Muslim</v>
          </cell>
          <cell r="D140" t="str">
            <v>Asia</v>
          </cell>
          <cell r="E140" t="str">
            <v>Emerging</v>
          </cell>
          <cell r="F140" t="str">
            <v>OMN</v>
          </cell>
        </row>
        <row r="141">
          <cell r="B141" t="str">
            <v>Panama</v>
          </cell>
          <cell r="C141" t="str">
            <v>Christian</v>
          </cell>
          <cell r="D141" t="str">
            <v>Central America</v>
          </cell>
          <cell r="E141" t="str">
            <v>Emerging</v>
          </cell>
          <cell r="F141" t="str">
            <v>PAN</v>
          </cell>
        </row>
        <row r="142">
          <cell r="B142" t="str">
            <v>Peru</v>
          </cell>
          <cell r="C142" t="str">
            <v>Christian</v>
          </cell>
          <cell r="D142" t="str">
            <v>South America</v>
          </cell>
          <cell r="E142" t="str">
            <v>Emerging</v>
          </cell>
          <cell r="F142" t="str">
            <v>PER</v>
          </cell>
        </row>
        <row r="143">
          <cell r="B143" t="str">
            <v>Papua New Guinea</v>
          </cell>
          <cell r="C143" t="str">
            <v>Christian</v>
          </cell>
          <cell r="D143" t="str">
            <v>Oceania</v>
          </cell>
          <cell r="E143" t="str">
            <v>Emerging</v>
          </cell>
          <cell r="F143" t="str">
            <v>PNG</v>
          </cell>
        </row>
        <row r="144">
          <cell r="B144" t="str">
            <v>Philippines</v>
          </cell>
          <cell r="C144" t="str">
            <v>Christian</v>
          </cell>
          <cell r="D144" t="str">
            <v>Asia</v>
          </cell>
          <cell r="E144" t="str">
            <v>Emerging</v>
          </cell>
          <cell r="F144" t="str">
            <v>PHL</v>
          </cell>
        </row>
        <row r="145">
          <cell r="B145" t="str">
            <v>Pakistan</v>
          </cell>
          <cell r="C145" t="str">
            <v>Muslim</v>
          </cell>
          <cell r="D145" t="str">
            <v>Asia</v>
          </cell>
          <cell r="E145" t="str">
            <v>Emerging</v>
          </cell>
          <cell r="F145" t="str">
            <v>PAK</v>
          </cell>
        </row>
        <row r="146">
          <cell r="B146" t="str">
            <v>Poland</v>
          </cell>
          <cell r="C146" t="str">
            <v>Christian</v>
          </cell>
          <cell r="D146" t="str">
            <v>Europe</v>
          </cell>
          <cell r="E146" t="str">
            <v>Emerging</v>
          </cell>
          <cell r="F146" t="str">
            <v>POL</v>
          </cell>
        </row>
        <row r="147">
          <cell r="B147" t="str">
            <v>Palestine</v>
          </cell>
          <cell r="C147" t="str">
            <v>Muslim</v>
          </cell>
          <cell r="D147" t="str">
            <v>Asia</v>
          </cell>
          <cell r="E147" t="str">
            <v>Other</v>
          </cell>
          <cell r="F147" t="str">
            <v>PSE</v>
          </cell>
        </row>
        <row r="148">
          <cell r="B148" t="str">
            <v>Portugal</v>
          </cell>
          <cell r="C148" t="str">
            <v>Christian</v>
          </cell>
          <cell r="D148" t="str">
            <v>Europe</v>
          </cell>
          <cell r="E148" t="str">
            <v>Advanced</v>
          </cell>
          <cell r="F148" t="str">
            <v>PRT</v>
          </cell>
        </row>
        <row r="149">
          <cell r="B149" t="str">
            <v>Palau</v>
          </cell>
          <cell r="C149" t="str">
            <v>Christian</v>
          </cell>
          <cell r="D149" t="str">
            <v>Oceania</v>
          </cell>
          <cell r="E149" t="str">
            <v>Emerging</v>
          </cell>
          <cell r="F149" t="str">
            <v>PLW</v>
          </cell>
        </row>
        <row r="150">
          <cell r="B150" t="str">
            <v>Paraguay</v>
          </cell>
          <cell r="C150" t="str">
            <v>Christian</v>
          </cell>
          <cell r="D150" t="str">
            <v>South America</v>
          </cell>
          <cell r="E150" t="str">
            <v>Emerging</v>
          </cell>
          <cell r="F150" t="str">
            <v>PRY</v>
          </cell>
        </row>
        <row r="151">
          <cell r="B151" t="str">
            <v>Qatar</v>
          </cell>
          <cell r="C151" t="str">
            <v>Muslim</v>
          </cell>
          <cell r="D151" t="str">
            <v>Asia</v>
          </cell>
          <cell r="E151" t="str">
            <v>Emerging</v>
          </cell>
          <cell r="F151" t="str">
            <v>QAT</v>
          </cell>
        </row>
        <row r="152">
          <cell r="B152" t="str">
            <v>Romania</v>
          </cell>
          <cell r="C152" t="str">
            <v>Christian</v>
          </cell>
          <cell r="D152" t="str">
            <v>Europe</v>
          </cell>
          <cell r="E152" t="str">
            <v>Emerging</v>
          </cell>
          <cell r="F152" t="str">
            <v>ROU</v>
          </cell>
        </row>
        <row r="153">
          <cell r="B153" t="str">
            <v>Serbia</v>
          </cell>
          <cell r="C153" t="str">
            <v>Christian</v>
          </cell>
          <cell r="D153" t="str">
            <v>Europe</v>
          </cell>
          <cell r="E153" t="str">
            <v>Emerging</v>
          </cell>
          <cell r="F153" t="str">
            <v>SRB</v>
          </cell>
        </row>
        <row r="154">
          <cell r="B154" t="str">
            <v>Russia</v>
          </cell>
          <cell r="C154" t="str">
            <v>Christian</v>
          </cell>
          <cell r="D154" t="str">
            <v>Europe</v>
          </cell>
          <cell r="E154" t="str">
            <v>Emerging</v>
          </cell>
          <cell r="F154" t="str">
            <v>RUS</v>
          </cell>
        </row>
        <row r="155">
          <cell r="B155" t="str">
            <v>Rwanda</v>
          </cell>
          <cell r="C155" t="str">
            <v>Christian</v>
          </cell>
          <cell r="D155" t="str">
            <v>Africa</v>
          </cell>
          <cell r="E155" t="str">
            <v>Emerging</v>
          </cell>
          <cell r="F155" t="str">
            <v>RWA</v>
          </cell>
        </row>
        <row r="156">
          <cell r="B156" t="str">
            <v>Saudi Arabia</v>
          </cell>
          <cell r="C156" t="str">
            <v>Muslim</v>
          </cell>
          <cell r="D156" t="str">
            <v>Asia</v>
          </cell>
          <cell r="E156" t="str">
            <v>Emerging</v>
          </cell>
          <cell r="F156" t="str">
            <v>SAU</v>
          </cell>
        </row>
        <row r="157">
          <cell r="B157" t="str">
            <v>Solomon Islands</v>
          </cell>
          <cell r="C157" t="str">
            <v>Christian</v>
          </cell>
          <cell r="D157" t="str">
            <v>Oceania</v>
          </cell>
          <cell r="E157" t="str">
            <v>Emerging</v>
          </cell>
          <cell r="F157" t="str">
            <v>SLB</v>
          </cell>
        </row>
        <row r="158">
          <cell r="B158" t="str">
            <v>Seychelles</v>
          </cell>
          <cell r="C158" t="str">
            <v>Christian</v>
          </cell>
          <cell r="D158" t="str">
            <v>Africa</v>
          </cell>
          <cell r="E158" t="str">
            <v>Emerging</v>
          </cell>
          <cell r="F158" t="str">
            <v>SYC</v>
          </cell>
        </row>
        <row r="159">
          <cell r="B159" t="str">
            <v>Sudan</v>
          </cell>
          <cell r="C159" t="str">
            <v>Muslim</v>
          </cell>
          <cell r="D159" t="str">
            <v>Africa</v>
          </cell>
          <cell r="E159" t="str">
            <v>Emerging</v>
          </cell>
          <cell r="F159" t="str">
            <v>SDN</v>
          </cell>
        </row>
        <row r="160">
          <cell r="B160" t="str">
            <v>Sweden</v>
          </cell>
          <cell r="C160" t="str">
            <v>Christian</v>
          </cell>
          <cell r="D160" t="str">
            <v>Europe</v>
          </cell>
          <cell r="E160" t="str">
            <v>Advanced</v>
          </cell>
          <cell r="F160" t="str">
            <v>SWE</v>
          </cell>
        </row>
        <row r="161">
          <cell r="B161" t="str">
            <v>Singapore</v>
          </cell>
          <cell r="C161" t="str">
            <v>Buddhist</v>
          </cell>
          <cell r="D161" t="str">
            <v>Asia</v>
          </cell>
          <cell r="E161" t="str">
            <v>Advanced</v>
          </cell>
          <cell r="F161" t="str">
            <v>SGP</v>
          </cell>
        </row>
        <row r="162">
          <cell r="B162" t="str">
            <v>Slovenia</v>
          </cell>
          <cell r="C162" t="str">
            <v>Christian</v>
          </cell>
          <cell r="D162" t="str">
            <v>Europe</v>
          </cell>
          <cell r="E162" t="str">
            <v>Advanced</v>
          </cell>
          <cell r="F162" t="str">
            <v>SVN</v>
          </cell>
        </row>
        <row r="163">
          <cell r="B163" t="str">
            <v>Slovakia</v>
          </cell>
          <cell r="C163" t="str">
            <v>Christian</v>
          </cell>
          <cell r="D163" t="str">
            <v>Europe</v>
          </cell>
          <cell r="E163" t="str">
            <v>Advanced</v>
          </cell>
          <cell r="F163" t="str">
            <v>SVK</v>
          </cell>
        </row>
        <row r="164">
          <cell r="B164" t="str">
            <v>Sierra Leone</v>
          </cell>
          <cell r="C164" t="str">
            <v>Muslim</v>
          </cell>
          <cell r="D164" t="str">
            <v>Africa</v>
          </cell>
          <cell r="E164" t="str">
            <v>Emerging</v>
          </cell>
          <cell r="F164" t="str">
            <v>SLE</v>
          </cell>
        </row>
        <row r="165">
          <cell r="B165" t="str">
            <v>San Marino</v>
          </cell>
          <cell r="C165" t="str">
            <v>Christian</v>
          </cell>
          <cell r="D165" t="str">
            <v>Europe</v>
          </cell>
          <cell r="E165" t="str">
            <v>Advanced</v>
          </cell>
          <cell r="F165" t="str">
            <v>SMR</v>
          </cell>
        </row>
        <row r="166">
          <cell r="B166" t="str">
            <v>Senegal</v>
          </cell>
          <cell r="C166" t="str">
            <v>Muslim</v>
          </cell>
          <cell r="D166" t="str">
            <v>Africa</v>
          </cell>
          <cell r="E166" t="str">
            <v>Emerging</v>
          </cell>
          <cell r="F166" t="str">
            <v>SEN</v>
          </cell>
        </row>
        <row r="167">
          <cell r="B167" t="str">
            <v>Somalia</v>
          </cell>
          <cell r="C167" t="str">
            <v>Muslim</v>
          </cell>
          <cell r="D167" t="str">
            <v>Africa</v>
          </cell>
          <cell r="E167" t="str">
            <v>Other</v>
          </cell>
          <cell r="F167" t="str">
            <v>SOM</v>
          </cell>
        </row>
        <row r="168">
          <cell r="B168" t="str">
            <v>Suriname</v>
          </cell>
          <cell r="C168" t="str">
            <v>Christian</v>
          </cell>
          <cell r="D168" t="str">
            <v>South America</v>
          </cell>
          <cell r="E168" t="str">
            <v>Emerging</v>
          </cell>
          <cell r="F168" t="str">
            <v>SUR</v>
          </cell>
        </row>
        <row r="169">
          <cell r="B169" t="str">
            <v>South Sudan</v>
          </cell>
          <cell r="C169" t="str">
            <v>Christian</v>
          </cell>
          <cell r="D169" t="str">
            <v>Africa</v>
          </cell>
          <cell r="E169" t="str">
            <v>Emerging</v>
          </cell>
          <cell r="F169" t="str">
            <v>SSD</v>
          </cell>
        </row>
        <row r="170">
          <cell r="B170" t="str">
            <v>S‹o TomŽ and Pr’ncipe</v>
          </cell>
          <cell r="C170" t="str">
            <v>Christian</v>
          </cell>
          <cell r="D170" t="str">
            <v>Africa</v>
          </cell>
          <cell r="E170" t="str">
            <v>Emerging</v>
          </cell>
          <cell r="F170" t="str">
            <v>STP</v>
          </cell>
        </row>
        <row r="171">
          <cell r="B171" t="str">
            <v>Stateless</v>
          </cell>
          <cell r="C171" t="str">
            <v>NA</v>
          </cell>
          <cell r="D171" t="str">
            <v>NA</v>
          </cell>
          <cell r="E171" t="str">
            <v>NA</v>
          </cell>
          <cell r="F171" t="str">
            <v>STLS</v>
          </cell>
        </row>
        <row r="172">
          <cell r="B172" t="str">
            <v>El Salvador</v>
          </cell>
          <cell r="C172" t="str">
            <v>Christian</v>
          </cell>
          <cell r="D172" t="str">
            <v>Central America</v>
          </cell>
          <cell r="E172" t="str">
            <v>Emerging</v>
          </cell>
          <cell r="F172" t="str">
            <v>SLV</v>
          </cell>
        </row>
        <row r="173">
          <cell r="B173" t="str">
            <v>Syria</v>
          </cell>
          <cell r="C173" t="str">
            <v>Muslim</v>
          </cell>
          <cell r="D173" t="str">
            <v>Asia</v>
          </cell>
          <cell r="E173" t="str">
            <v>Emerging</v>
          </cell>
          <cell r="F173" t="str">
            <v>SYR</v>
          </cell>
        </row>
        <row r="174">
          <cell r="B174" t="str">
            <v>Swaziland</v>
          </cell>
          <cell r="C174" t="str">
            <v>Christian</v>
          </cell>
          <cell r="D174" t="str">
            <v>Africa</v>
          </cell>
          <cell r="E174" t="str">
            <v>Emerging</v>
          </cell>
          <cell r="F174" t="str">
            <v>SWZ</v>
          </cell>
        </row>
        <row r="175">
          <cell r="B175" t="str">
            <v>Chad</v>
          </cell>
          <cell r="C175" t="str">
            <v>Muslim</v>
          </cell>
          <cell r="D175" t="str">
            <v>Africa</v>
          </cell>
          <cell r="E175" t="str">
            <v>Emerging</v>
          </cell>
          <cell r="F175" t="str">
            <v>TCD</v>
          </cell>
        </row>
        <row r="176">
          <cell r="B176" t="str">
            <v>Togo</v>
          </cell>
          <cell r="C176" t="str">
            <v>Christian</v>
          </cell>
          <cell r="D176" t="str">
            <v>Africa</v>
          </cell>
          <cell r="E176" t="str">
            <v>Emerging</v>
          </cell>
          <cell r="F176" t="str">
            <v>TGO</v>
          </cell>
        </row>
        <row r="177">
          <cell r="B177" t="str">
            <v>Thailand</v>
          </cell>
          <cell r="C177" t="str">
            <v>Buddhist</v>
          </cell>
          <cell r="D177" t="str">
            <v>Asia</v>
          </cell>
          <cell r="E177" t="str">
            <v>Emerging</v>
          </cell>
          <cell r="F177" t="str">
            <v>THA</v>
          </cell>
        </row>
        <row r="178">
          <cell r="B178" t="str">
            <v>Tajikistan</v>
          </cell>
          <cell r="C178" t="str">
            <v>Muslim</v>
          </cell>
          <cell r="D178" t="str">
            <v>Asia</v>
          </cell>
          <cell r="E178" t="str">
            <v>Emerging</v>
          </cell>
          <cell r="F178" t="str">
            <v>TJK</v>
          </cell>
        </row>
        <row r="179">
          <cell r="B179" t="str">
            <v>Timor-Leste</v>
          </cell>
          <cell r="C179" t="str">
            <v>Christian</v>
          </cell>
          <cell r="D179" t="str">
            <v>Asia</v>
          </cell>
          <cell r="E179" t="str">
            <v>Emerging</v>
          </cell>
          <cell r="F179" t="str">
            <v>TLS</v>
          </cell>
        </row>
        <row r="180">
          <cell r="B180" t="str">
            <v>Turkmenistan</v>
          </cell>
          <cell r="C180" t="str">
            <v>Muslim</v>
          </cell>
          <cell r="D180" t="str">
            <v>Asia</v>
          </cell>
          <cell r="E180" t="str">
            <v>Emerging</v>
          </cell>
          <cell r="F180" t="str">
            <v>TKM</v>
          </cell>
        </row>
        <row r="181">
          <cell r="B181" t="str">
            <v>Tunisia</v>
          </cell>
          <cell r="C181" t="str">
            <v>Muslim</v>
          </cell>
          <cell r="D181" t="str">
            <v>Africa</v>
          </cell>
          <cell r="E181" t="str">
            <v>Emerging</v>
          </cell>
          <cell r="F181" t="str">
            <v>TUN</v>
          </cell>
        </row>
        <row r="182">
          <cell r="B182" t="str">
            <v>Tonga</v>
          </cell>
          <cell r="C182" t="str">
            <v>Christian</v>
          </cell>
          <cell r="D182" t="str">
            <v>Oceania</v>
          </cell>
          <cell r="E182" t="str">
            <v>Emerging</v>
          </cell>
          <cell r="F182" t="str">
            <v>TON</v>
          </cell>
        </row>
        <row r="183">
          <cell r="B183" t="str">
            <v>Total</v>
          </cell>
          <cell r="C183" t="str">
            <v>NA</v>
          </cell>
          <cell r="D183" t="str">
            <v>NA</v>
          </cell>
          <cell r="E183" t="str">
            <v>NA</v>
          </cell>
          <cell r="F183" t="str">
            <v>TOTAL</v>
          </cell>
        </row>
        <row r="184">
          <cell r="B184" t="str">
            <v>Turkey</v>
          </cell>
          <cell r="C184" t="str">
            <v>Muslim</v>
          </cell>
          <cell r="D184" t="str">
            <v>Europe</v>
          </cell>
          <cell r="E184" t="str">
            <v>Emerging</v>
          </cell>
          <cell r="F184" t="str">
            <v>TUR</v>
          </cell>
        </row>
        <row r="185">
          <cell r="B185" t="str">
            <v>Trinidad and Tobago</v>
          </cell>
          <cell r="C185" t="str">
            <v>Christian</v>
          </cell>
          <cell r="D185" t="str">
            <v>Central America</v>
          </cell>
          <cell r="E185" t="str">
            <v>Emerging</v>
          </cell>
          <cell r="F185" t="str">
            <v>TTO</v>
          </cell>
        </row>
        <row r="186">
          <cell r="B186" t="str">
            <v>Tuvalu</v>
          </cell>
          <cell r="C186" t="str">
            <v>Christian</v>
          </cell>
          <cell r="D186" t="str">
            <v>Oceania</v>
          </cell>
          <cell r="E186" t="str">
            <v>Emerging</v>
          </cell>
          <cell r="F186" t="str">
            <v>TUV</v>
          </cell>
        </row>
        <row r="187">
          <cell r="B187" t="str">
            <v>Taiwan</v>
          </cell>
          <cell r="C187" t="str">
            <v>Folk</v>
          </cell>
          <cell r="D187" t="str">
            <v>Asia</v>
          </cell>
          <cell r="E187" t="str">
            <v>Advanced</v>
          </cell>
          <cell r="F187" t="str">
            <v>TWN</v>
          </cell>
        </row>
        <row r="188">
          <cell r="B188" t="str">
            <v>Tanzania</v>
          </cell>
          <cell r="C188" t="str">
            <v>Christian</v>
          </cell>
          <cell r="D188" t="str">
            <v>Africa</v>
          </cell>
          <cell r="E188" t="str">
            <v>Emerging</v>
          </cell>
          <cell r="F188" t="str">
            <v>TZA</v>
          </cell>
        </row>
        <row r="189">
          <cell r="B189" t="str">
            <v>Ukraine</v>
          </cell>
          <cell r="C189" t="str">
            <v>Christian</v>
          </cell>
          <cell r="D189" t="str">
            <v>Europe</v>
          </cell>
          <cell r="E189" t="str">
            <v>Emerging</v>
          </cell>
          <cell r="F189" t="str">
            <v>UKR</v>
          </cell>
        </row>
        <row r="190">
          <cell r="B190" t="str">
            <v>Uganda</v>
          </cell>
          <cell r="C190" t="str">
            <v>Christian</v>
          </cell>
          <cell r="D190" t="str">
            <v>Africa</v>
          </cell>
          <cell r="E190" t="str">
            <v>Emerging</v>
          </cell>
          <cell r="F190" t="str">
            <v>UGA</v>
          </cell>
        </row>
        <row r="191">
          <cell r="B191" t="str">
            <v>United Kingdom</v>
          </cell>
          <cell r="C191" t="str">
            <v>Christian</v>
          </cell>
          <cell r="D191" t="str">
            <v>Europe</v>
          </cell>
          <cell r="E191" t="str">
            <v>Advanced</v>
          </cell>
          <cell r="F191" t="str">
            <v>GBR</v>
          </cell>
        </row>
        <row r="192">
          <cell r="B192" t="str">
            <v>British overseas countries and territories</v>
          </cell>
          <cell r="C192" t="str">
            <v>NA</v>
          </cell>
          <cell r="D192" t="str">
            <v>NA</v>
          </cell>
          <cell r="E192" t="str">
            <v>NA</v>
          </cell>
          <cell r="F192" t="str">
            <v>NA</v>
          </cell>
        </row>
        <row r="193">
          <cell r="B193" t="str">
            <v>Unknown</v>
          </cell>
          <cell r="C193" t="str">
            <v>NA</v>
          </cell>
          <cell r="D193" t="str">
            <v>NA</v>
          </cell>
          <cell r="E193" t="str">
            <v>NA</v>
          </cell>
          <cell r="F193" t="str">
            <v>N</v>
          </cell>
        </row>
        <row r="194">
          <cell r="B194" t="str">
            <v>United States</v>
          </cell>
          <cell r="C194" t="str">
            <v>Christian</v>
          </cell>
          <cell r="D194" t="str">
            <v>North America</v>
          </cell>
          <cell r="E194" t="str">
            <v>Advanced</v>
          </cell>
          <cell r="F194" t="str">
            <v>USA</v>
          </cell>
        </row>
        <row r="195">
          <cell r="B195" t="str">
            <v>Uruguay</v>
          </cell>
          <cell r="C195" t="str">
            <v>Christian</v>
          </cell>
          <cell r="D195" t="str">
            <v>South America</v>
          </cell>
          <cell r="E195" t="str">
            <v>Emerging</v>
          </cell>
          <cell r="F195" t="str">
            <v>URY</v>
          </cell>
        </row>
        <row r="196">
          <cell r="B196" t="str">
            <v>Uzbekistan</v>
          </cell>
          <cell r="C196" t="str">
            <v>Muslim</v>
          </cell>
          <cell r="D196" t="str">
            <v>Asia</v>
          </cell>
          <cell r="E196" t="str">
            <v>Emerging</v>
          </cell>
          <cell r="F196" t="str">
            <v>UZB</v>
          </cell>
        </row>
        <row r="197">
          <cell r="B197" t="str">
            <v>Vatican City State</v>
          </cell>
          <cell r="C197" t="str">
            <v>NA</v>
          </cell>
          <cell r="D197" t="str">
            <v>NA</v>
          </cell>
          <cell r="E197" t="str">
            <v>NA</v>
          </cell>
          <cell r="F197" t="str">
            <v>NA</v>
          </cell>
        </row>
        <row r="198">
          <cell r="B198" t="str">
            <v>Saint Vincent and the Grenadines</v>
          </cell>
          <cell r="C198" t="str">
            <v>Christian</v>
          </cell>
          <cell r="D198" t="str">
            <v>Central America</v>
          </cell>
          <cell r="E198" t="str">
            <v>Emerging</v>
          </cell>
          <cell r="F198" t="str">
            <v>VCT</v>
          </cell>
        </row>
        <row r="199">
          <cell r="B199" t="str">
            <v>Venezuela</v>
          </cell>
          <cell r="C199" t="str">
            <v>Christian</v>
          </cell>
          <cell r="D199" t="str">
            <v>South America</v>
          </cell>
          <cell r="E199" t="str">
            <v>Emerging</v>
          </cell>
          <cell r="F199" t="str">
            <v>VEN</v>
          </cell>
        </row>
        <row r="200">
          <cell r="B200" t="str">
            <v>Vietnam</v>
          </cell>
          <cell r="C200" t="str">
            <v>Folk</v>
          </cell>
          <cell r="D200" t="str">
            <v>Asia</v>
          </cell>
          <cell r="E200" t="str">
            <v>Emerging</v>
          </cell>
          <cell r="F200" t="str">
            <v>VNM</v>
          </cell>
        </row>
        <row r="201">
          <cell r="B201" t="str">
            <v>Vanuatu</v>
          </cell>
          <cell r="C201" t="str">
            <v>Christian</v>
          </cell>
          <cell r="D201" t="str">
            <v>Oceania</v>
          </cell>
          <cell r="E201" t="str">
            <v>Emerging</v>
          </cell>
          <cell r="F201" t="str">
            <v>VUT</v>
          </cell>
        </row>
        <row r="202">
          <cell r="B202" t="str">
            <v>Samoa</v>
          </cell>
          <cell r="C202" t="str">
            <v>Christian</v>
          </cell>
          <cell r="D202" t="str">
            <v>Oceania</v>
          </cell>
          <cell r="E202" t="str">
            <v>Emerging</v>
          </cell>
          <cell r="F202" t="str">
            <v>WSM</v>
          </cell>
        </row>
        <row r="203">
          <cell r="B203" t="str">
            <v>Kosovo (under United Nations Security Council Resolution 1244/99)</v>
          </cell>
          <cell r="C203" t="str">
            <v>NA</v>
          </cell>
          <cell r="D203" t="str">
            <v>NA</v>
          </cell>
          <cell r="E203" t="str">
            <v>NA</v>
          </cell>
          <cell r="F203" t="str">
            <v>UNK</v>
          </cell>
        </row>
        <row r="204">
          <cell r="B204" t="str">
            <v>Yemen</v>
          </cell>
          <cell r="C204" t="str">
            <v>Muslim</v>
          </cell>
          <cell r="D204" t="str">
            <v>Asia</v>
          </cell>
          <cell r="E204" t="str">
            <v>Emerging</v>
          </cell>
          <cell r="F204" t="str">
            <v>YEM</v>
          </cell>
        </row>
        <row r="205">
          <cell r="B205" t="str">
            <v>South Africa</v>
          </cell>
          <cell r="C205" t="str">
            <v>Christian</v>
          </cell>
          <cell r="D205" t="str">
            <v>Africa</v>
          </cell>
          <cell r="E205" t="str">
            <v>Emerging</v>
          </cell>
          <cell r="F205" t="str">
            <v>ZAF</v>
          </cell>
        </row>
        <row r="206">
          <cell r="B206" t="str">
            <v>Zambia</v>
          </cell>
          <cell r="C206" t="str">
            <v>Christian</v>
          </cell>
          <cell r="D206" t="str">
            <v>Africa</v>
          </cell>
          <cell r="E206" t="str">
            <v>Emerging</v>
          </cell>
          <cell r="F206" t="str">
            <v>ZMB</v>
          </cell>
        </row>
        <row r="207">
          <cell r="B207" t="str">
            <v>Zimbabwe</v>
          </cell>
          <cell r="C207" t="str">
            <v>Christian</v>
          </cell>
          <cell r="D207" t="str">
            <v>Africa</v>
          </cell>
          <cell r="E207" t="str">
            <v>Emerging</v>
          </cell>
          <cell r="F207" t="str">
            <v>ZWE</v>
          </cell>
        </row>
        <row r="208">
          <cell r="B208" t="str">
            <v>NA</v>
          </cell>
          <cell r="C208" t="str">
            <v>Christian</v>
          </cell>
          <cell r="D208" t="str">
            <v>Central America</v>
          </cell>
          <cell r="E208" t="str">
            <v>Other</v>
          </cell>
          <cell r="F208" t="str">
            <v>AIA</v>
          </cell>
        </row>
        <row r="209">
          <cell r="B209" t="str">
            <v>NA</v>
          </cell>
          <cell r="C209" t="str">
            <v>Christian</v>
          </cell>
          <cell r="D209" t="str">
            <v>Oceania</v>
          </cell>
          <cell r="E209" t="str">
            <v>Other</v>
          </cell>
          <cell r="F209" t="str">
            <v>ASM</v>
          </cell>
        </row>
        <row r="210">
          <cell r="B210" t="str">
            <v>NA</v>
          </cell>
          <cell r="C210" t="str">
            <v>Christian</v>
          </cell>
          <cell r="D210" t="str">
            <v>Central America</v>
          </cell>
          <cell r="E210" t="str">
            <v>Other</v>
          </cell>
          <cell r="F210" t="str">
            <v>ABW</v>
          </cell>
        </row>
        <row r="211">
          <cell r="B211" t="str">
            <v>NA</v>
          </cell>
          <cell r="C211" t="str">
            <v>Christian</v>
          </cell>
          <cell r="D211" t="str">
            <v>Central America</v>
          </cell>
          <cell r="E211" t="str">
            <v>Other</v>
          </cell>
          <cell r="F211" t="str">
            <v>BMU</v>
          </cell>
        </row>
        <row r="212">
          <cell r="B212" t="str">
            <v>NA</v>
          </cell>
          <cell r="C212" t="e">
            <v>#N/A</v>
          </cell>
          <cell r="D212" t="e">
            <v>#N/A</v>
          </cell>
          <cell r="E212" t="e">
            <v>#N/A</v>
          </cell>
          <cell r="F212" t="str">
            <v>BES</v>
          </cell>
        </row>
        <row r="213">
          <cell r="B213" t="str">
            <v>NA</v>
          </cell>
          <cell r="C213" t="e">
            <v>#N/A</v>
          </cell>
          <cell r="D213" t="e">
            <v>#N/A</v>
          </cell>
          <cell r="E213" t="e">
            <v>#N/A</v>
          </cell>
          <cell r="F213" t="str">
            <v>BES</v>
          </cell>
        </row>
        <row r="214">
          <cell r="B214" t="str">
            <v>NA</v>
          </cell>
          <cell r="C214" t="e">
            <v>#N/A</v>
          </cell>
          <cell r="D214" t="e">
            <v>#N/A</v>
          </cell>
          <cell r="E214" t="e">
            <v>#N/A</v>
          </cell>
          <cell r="F214" t="str">
            <v>CUW</v>
          </cell>
        </row>
        <row r="215">
          <cell r="B215" t="str">
            <v>NA</v>
          </cell>
          <cell r="C215" t="str">
            <v>Christian</v>
          </cell>
          <cell r="D215" t="str">
            <v>Europe</v>
          </cell>
          <cell r="E215" t="str">
            <v>Advanced</v>
          </cell>
          <cell r="F215" t="str">
            <v>GBR</v>
          </cell>
        </row>
        <row r="216">
          <cell r="B216" t="str">
            <v>NA</v>
          </cell>
          <cell r="C216" t="str">
            <v>Christian</v>
          </cell>
          <cell r="D216" t="str">
            <v>South America</v>
          </cell>
          <cell r="E216" t="str">
            <v>Other</v>
          </cell>
          <cell r="F216" t="str">
            <v>GUF</v>
          </cell>
        </row>
        <row r="217">
          <cell r="B217" t="str">
            <v>NA</v>
          </cell>
          <cell r="C217" t="str">
            <v>Christian</v>
          </cell>
          <cell r="D217" t="str">
            <v>Central America</v>
          </cell>
          <cell r="E217" t="str">
            <v>Other</v>
          </cell>
          <cell r="F217" t="str">
            <v>GLP</v>
          </cell>
        </row>
        <row r="218">
          <cell r="B218" t="str">
            <v>NA</v>
          </cell>
          <cell r="C218" t="str">
            <v>Christian</v>
          </cell>
          <cell r="D218" t="str">
            <v>Europe</v>
          </cell>
          <cell r="E218" t="str">
            <v>Advanced</v>
          </cell>
          <cell r="F218" t="str">
            <v>GRC</v>
          </cell>
        </row>
        <row r="219">
          <cell r="B219" t="str">
            <v>NA</v>
          </cell>
          <cell r="C219" t="str">
            <v>Christian</v>
          </cell>
          <cell r="D219" t="str">
            <v>Oceania</v>
          </cell>
          <cell r="E219" t="str">
            <v>Other</v>
          </cell>
          <cell r="F219" t="str">
            <v>GUM</v>
          </cell>
        </row>
        <row r="220">
          <cell r="B220" t="str">
            <v>NA</v>
          </cell>
          <cell r="C220" t="str">
            <v>Unaffiliated</v>
          </cell>
          <cell r="D220" t="str">
            <v>Asia</v>
          </cell>
          <cell r="E220" t="str">
            <v>Advanced</v>
          </cell>
          <cell r="F220" t="str">
            <v>HKG</v>
          </cell>
        </row>
        <row r="221">
          <cell r="B221" t="str">
            <v>NA</v>
          </cell>
          <cell r="C221" t="str">
            <v>Christian</v>
          </cell>
          <cell r="D221" t="str">
            <v>Central America</v>
          </cell>
          <cell r="E221" t="str">
            <v>Other</v>
          </cell>
          <cell r="F221" t="str">
            <v>CYM</v>
          </cell>
        </row>
        <row r="222">
          <cell r="B222" t="str">
            <v>NA</v>
          </cell>
          <cell r="C222" t="str">
            <v>Folk</v>
          </cell>
          <cell r="D222" t="str">
            <v>Asia</v>
          </cell>
          <cell r="E222" t="str">
            <v>Other</v>
          </cell>
          <cell r="F222" t="str">
            <v>MAC</v>
          </cell>
        </row>
        <row r="223">
          <cell r="B223" t="str">
            <v>NA</v>
          </cell>
          <cell r="C223" t="str">
            <v>Christian</v>
          </cell>
          <cell r="D223" t="str">
            <v>Oceania</v>
          </cell>
          <cell r="E223" t="str">
            <v>Other</v>
          </cell>
          <cell r="F223" t="str">
            <v>MNP</v>
          </cell>
        </row>
        <row r="224">
          <cell r="B224" t="str">
            <v>NA</v>
          </cell>
          <cell r="C224" t="str">
            <v>Christian</v>
          </cell>
          <cell r="D224" t="str">
            <v>Central America</v>
          </cell>
          <cell r="E224" t="str">
            <v>Other</v>
          </cell>
          <cell r="F224" t="str">
            <v>MTQ</v>
          </cell>
        </row>
        <row r="225">
          <cell r="B225" t="str">
            <v>NA</v>
          </cell>
          <cell r="C225" t="str">
            <v>Christian</v>
          </cell>
          <cell r="D225" t="str">
            <v>Central America</v>
          </cell>
          <cell r="E225" t="str">
            <v>Other</v>
          </cell>
          <cell r="F225" t="str">
            <v>MSR</v>
          </cell>
        </row>
        <row r="226">
          <cell r="B226" t="str">
            <v>NA</v>
          </cell>
          <cell r="C226" t="str">
            <v>Christian</v>
          </cell>
          <cell r="D226" t="str">
            <v>Oceania</v>
          </cell>
          <cell r="E226" t="str">
            <v>Other</v>
          </cell>
          <cell r="F226" t="str">
            <v>NIU</v>
          </cell>
        </row>
        <row r="227">
          <cell r="B227" t="str">
            <v>NA</v>
          </cell>
          <cell r="C227" t="str">
            <v>Christian</v>
          </cell>
          <cell r="D227" t="str">
            <v>Oceania</v>
          </cell>
          <cell r="E227" t="str">
            <v>Other</v>
          </cell>
          <cell r="F227" t="str">
            <v>PYF</v>
          </cell>
        </row>
        <row r="228">
          <cell r="B228" t="str">
            <v>NA</v>
          </cell>
          <cell r="C228" t="str">
            <v>Christian</v>
          </cell>
          <cell r="D228" t="str">
            <v>Central America</v>
          </cell>
          <cell r="E228" t="str">
            <v>Other</v>
          </cell>
          <cell r="F228" t="str">
            <v>PRI</v>
          </cell>
        </row>
        <row r="229">
          <cell r="B229" t="str">
            <v>NA</v>
          </cell>
          <cell r="C229" t="str">
            <v>Christian</v>
          </cell>
          <cell r="D229" t="str">
            <v>Africa</v>
          </cell>
          <cell r="E229" t="str">
            <v>Other</v>
          </cell>
          <cell r="F229" t="str">
            <v>REU</v>
          </cell>
        </row>
        <row r="230">
          <cell r="B230" t="str">
            <v>NA</v>
          </cell>
          <cell r="C230" t="e">
            <v>#N/A</v>
          </cell>
          <cell r="D230" t="e">
            <v>#N/A</v>
          </cell>
          <cell r="E230" t="e">
            <v>#N/A</v>
          </cell>
          <cell r="F230" t="str">
            <v>SXM</v>
          </cell>
        </row>
        <row r="231">
          <cell r="B231" t="str">
            <v>NA</v>
          </cell>
          <cell r="C231" t="str">
            <v>Christian</v>
          </cell>
          <cell r="D231" t="str">
            <v>Central America</v>
          </cell>
          <cell r="E231" t="str">
            <v>Other</v>
          </cell>
          <cell r="F231" t="str">
            <v>TCA</v>
          </cell>
        </row>
        <row r="232">
          <cell r="B232" t="str">
            <v>NA</v>
          </cell>
          <cell r="C232" t="str">
            <v>Christian</v>
          </cell>
          <cell r="D232" t="str">
            <v>Central America</v>
          </cell>
          <cell r="E232" t="str">
            <v>Other</v>
          </cell>
          <cell r="F232" t="str">
            <v>VGB</v>
          </cell>
        </row>
        <row r="233">
          <cell r="B233" t="str">
            <v>NA</v>
          </cell>
          <cell r="C233" t="str">
            <v>Christian</v>
          </cell>
          <cell r="D233" t="str">
            <v>Central America</v>
          </cell>
          <cell r="E233" t="str">
            <v>Other</v>
          </cell>
          <cell r="F233" t="str">
            <v>VIR</v>
          </cell>
        </row>
        <row r="234">
          <cell r="B234" t="str">
            <v>NA</v>
          </cell>
          <cell r="C234" t="str">
            <v>Christian</v>
          </cell>
          <cell r="D234" t="str">
            <v>Africa</v>
          </cell>
          <cell r="E234" t="str">
            <v>Emerging</v>
          </cell>
          <cell r="F234" t="str">
            <v>NAM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E60" sqref="E60"/>
    </sheetView>
  </sheetViews>
  <sheetFormatPr baseColWidth="10" defaultColWidth="8.83203125" defaultRowHeight="14" x14ac:dyDescent="0"/>
  <cols>
    <col min="1" max="1" width="10.6640625" bestFit="1" customWidth="1"/>
  </cols>
  <sheetData>
    <row r="1" spans="1:3">
      <c r="A1" t="s">
        <v>38</v>
      </c>
      <c r="B1" t="s">
        <v>35</v>
      </c>
      <c r="C1" t="s">
        <v>39</v>
      </c>
    </row>
    <row r="2" spans="1:3">
      <c r="A2" s="3">
        <v>39448</v>
      </c>
      <c r="B2">
        <v>3055</v>
      </c>
      <c r="C2">
        <v>17285</v>
      </c>
    </row>
    <row r="3" spans="1:3">
      <c r="A3" s="3">
        <v>39479</v>
      </c>
      <c r="B3">
        <v>2400</v>
      </c>
      <c r="C3">
        <v>16235</v>
      </c>
    </row>
    <row r="4" spans="1:3">
      <c r="A4" s="3">
        <v>39508</v>
      </c>
      <c r="B4">
        <v>2030</v>
      </c>
      <c r="C4">
        <v>15330</v>
      </c>
    </row>
    <row r="5" spans="1:3">
      <c r="A5" s="3">
        <v>39539</v>
      </c>
      <c r="B5">
        <v>2230</v>
      </c>
      <c r="C5">
        <v>16800</v>
      </c>
    </row>
    <row r="6" spans="1:3">
      <c r="A6" s="3">
        <v>39569</v>
      </c>
      <c r="B6">
        <v>2035</v>
      </c>
      <c r="C6">
        <v>17080</v>
      </c>
    </row>
    <row r="7" spans="1:3">
      <c r="A7" s="3">
        <v>39600</v>
      </c>
      <c r="B7">
        <v>2125</v>
      </c>
      <c r="C7">
        <v>17760</v>
      </c>
    </row>
    <row r="8" spans="1:3">
      <c r="A8" s="3">
        <v>39630</v>
      </c>
      <c r="B8">
        <v>2225</v>
      </c>
      <c r="C8">
        <v>20540</v>
      </c>
    </row>
    <row r="9" spans="1:3">
      <c r="A9" s="3">
        <v>39661</v>
      </c>
      <c r="B9">
        <v>2040</v>
      </c>
      <c r="C9">
        <v>20755</v>
      </c>
    </row>
    <row r="10" spans="1:3">
      <c r="A10" s="3">
        <v>39692</v>
      </c>
      <c r="B10">
        <v>2450</v>
      </c>
      <c r="C10">
        <v>22970</v>
      </c>
    </row>
    <row r="11" spans="1:3">
      <c r="A11" s="3">
        <v>39722</v>
      </c>
      <c r="B11">
        <v>2370</v>
      </c>
      <c r="C11">
        <v>24065</v>
      </c>
    </row>
    <row r="12" spans="1:3">
      <c r="A12" s="3">
        <v>39753</v>
      </c>
      <c r="B12">
        <v>2100</v>
      </c>
      <c r="C12">
        <v>20660</v>
      </c>
    </row>
    <row r="13" spans="1:3">
      <c r="A13" s="3">
        <v>39783</v>
      </c>
      <c r="B13">
        <v>1880</v>
      </c>
      <c r="C13">
        <v>21040</v>
      </c>
    </row>
    <row r="14" spans="1:3">
      <c r="A14" s="3">
        <v>39814</v>
      </c>
      <c r="B14">
        <v>2900</v>
      </c>
      <c r="C14">
        <v>22880</v>
      </c>
    </row>
    <row r="15" spans="1:3">
      <c r="A15" s="3">
        <v>39845</v>
      </c>
      <c r="B15">
        <v>2530</v>
      </c>
      <c r="C15">
        <v>21985</v>
      </c>
    </row>
    <row r="16" spans="1:3">
      <c r="A16" s="3">
        <v>39873</v>
      </c>
      <c r="B16">
        <v>2630</v>
      </c>
      <c r="C16">
        <v>22995</v>
      </c>
    </row>
    <row r="17" spans="1:3">
      <c r="A17" s="3">
        <v>39904</v>
      </c>
      <c r="B17">
        <v>2365</v>
      </c>
      <c r="C17">
        <v>21620</v>
      </c>
    </row>
    <row r="18" spans="1:3">
      <c r="A18" s="3">
        <v>39934</v>
      </c>
      <c r="B18">
        <v>2380</v>
      </c>
      <c r="C18">
        <v>20630</v>
      </c>
    </row>
    <row r="19" spans="1:3">
      <c r="A19" s="3">
        <v>39965</v>
      </c>
      <c r="B19">
        <v>2470</v>
      </c>
      <c r="C19">
        <v>22065</v>
      </c>
    </row>
    <row r="20" spans="1:3">
      <c r="A20" s="3">
        <v>39995</v>
      </c>
      <c r="B20">
        <v>3100</v>
      </c>
      <c r="C20">
        <v>22510</v>
      </c>
    </row>
    <row r="21" spans="1:3">
      <c r="A21" s="3">
        <v>40026</v>
      </c>
      <c r="B21">
        <v>2920</v>
      </c>
      <c r="C21">
        <v>21190</v>
      </c>
    </row>
    <row r="22" spans="1:3">
      <c r="A22" s="3">
        <v>40057</v>
      </c>
      <c r="B22">
        <v>3155</v>
      </c>
      <c r="C22">
        <v>22645</v>
      </c>
    </row>
    <row r="23" spans="1:3">
      <c r="A23" s="3">
        <v>40087</v>
      </c>
      <c r="B23">
        <v>3115</v>
      </c>
      <c r="C23">
        <v>24195</v>
      </c>
    </row>
    <row r="24" spans="1:3">
      <c r="A24" s="3">
        <v>40118</v>
      </c>
      <c r="B24">
        <v>2950</v>
      </c>
      <c r="C24">
        <v>22985</v>
      </c>
    </row>
    <row r="25" spans="1:3">
      <c r="A25" s="3">
        <v>40148</v>
      </c>
      <c r="B25">
        <v>2515</v>
      </c>
      <c r="C25">
        <v>21215</v>
      </c>
    </row>
    <row r="26" spans="1:3">
      <c r="A26" s="3">
        <v>40179</v>
      </c>
      <c r="B26">
        <v>3095</v>
      </c>
      <c r="C26">
        <v>17840</v>
      </c>
    </row>
    <row r="27" spans="1:3">
      <c r="A27" s="3">
        <v>40210</v>
      </c>
      <c r="B27">
        <v>2905</v>
      </c>
      <c r="C27">
        <v>19705</v>
      </c>
    </row>
    <row r="28" spans="1:3">
      <c r="A28" s="3">
        <v>40238</v>
      </c>
      <c r="B28">
        <v>3360</v>
      </c>
      <c r="C28">
        <v>21870</v>
      </c>
    </row>
    <row r="29" spans="1:3">
      <c r="A29" s="3">
        <v>40269</v>
      </c>
      <c r="B29">
        <v>2945</v>
      </c>
      <c r="C29">
        <v>17340</v>
      </c>
    </row>
    <row r="30" spans="1:3">
      <c r="A30" s="3">
        <v>40299</v>
      </c>
      <c r="B30">
        <v>2760</v>
      </c>
      <c r="C30">
        <v>17425</v>
      </c>
    </row>
    <row r="31" spans="1:3">
      <c r="A31" s="3">
        <v>40330</v>
      </c>
      <c r="B31">
        <v>3390</v>
      </c>
      <c r="C31">
        <v>18430</v>
      </c>
    </row>
    <row r="32" spans="1:3">
      <c r="A32" s="3">
        <v>40360</v>
      </c>
      <c r="B32">
        <v>3840</v>
      </c>
      <c r="C32">
        <v>17935</v>
      </c>
    </row>
    <row r="33" spans="1:3">
      <c r="A33" s="3">
        <v>40391</v>
      </c>
      <c r="B33">
        <v>4675</v>
      </c>
      <c r="C33">
        <v>19970</v>
      </c>
    </row>
    <row r="34" spans="1:3">
      <c r="A34" s="3">
        <v>40422</v>
      </c>
      <c r="B34">
        <v>5605</v>
      </c>
      <c r="C34">
        <v>22025</v>
      </c>
    </row>
    <row r="35" spans="1:3">
      <c r="A35" s="3">
        <v>40452</v>
      </c>
      <c r="B35">
        <v>6090</v>
      </c>
      <c r="C35">
        <v>23745</v>
      </c>
    </row>
    <row r="36" spans="1:3">
      <c r="A36" s="3">
        <v>40483</v>
      </c>
      <c r="B36">
        <v>5650</v>
      </c>
      <c r="C36">
        <v>21680</v>
      </c>
    </row>
    <row r="37" spans="1:3">
      <c r="A37" s="3">
        <v>40513</v>
      </c>
      <c r="B37">
        <v>4280</v>
      </c>
      <c r="C37">
        <v>20060</v>
      </c>
    </row>
    <row r="38" spans="1:3">
      <c r="A38" s="3">
        <v>40544</v>
      </c>
      <c r="B38">
        <v>4435</v>
      </c>
      <c r="C38">
        <v>20125</v>
      </c>
    </row>
    <row r="39" spans="1:3">
      <c r="A39" s="3">
        <v>40575</v>
      </c>
      <c r="B39">
        <v>3830</v>
      </c>
      <c r="C39">
        <v>20665</v>
      </c>
    </row>
    <row r="40" spans="1:3">
      <c r="A40" s="3">
        <v>40603</v>
      </c>
      <c r="B40">
        <v>4185</v>
      </c>
      <c r="C40">
        <v>24060</v>
      </c>
    </row>
    <row r="41" spans="1:3">
      <c r="A41" s="3">
        <v>40634</v>
      </c>
      <c r="B41">
        <v>3445</v>
      </c>
      <c r="C41">
        <v>21895</v>
      </c>
    </row>
    <row r="42" spans="1:3">
      <c r="A42" s="3">
        <v>40664</v>
      </c>
      <c r="B42">
        <v>3965</v>
      </c>
      <c r="C42">
        <v>27865</v>
      </c>
    </row>
    <row r="43" spans="1:3">
      <c r="A43" s="3">
        <v>40695</v>
      </c>
      <c r="B43">
        <v>3675</v>
      </c>
      <c r="C43">
        <v>25280</v>
      </c>
    </row>
    <row r="44" spans="1:3">
      <c r="A44" s="3">
        <v>40725</v>
      </c>
      <c r="B44">
        <v>4030</v>
      </c>
      <c r="C44">
        <v>24710</v>
      </c>
    </row>
    <row r="45" spans="1:3">
      <c r="A45" s="3">
        <v>40756</v>
      </c>
      <c r="B45">
        <v>4620</v>
      </c>
      <c r="C45">
        <v>24605</v>
      </c>
    </row>
    <row r="46" spans="1:3">
      <c r="A46" s="3">
        <v>40787</v>
      </c>
      <c r="B46">
        <v>4995</v>
      </c>
      <c r="C46">
        <v>26180</v>
      </c>
    </row>
    <row r="47" spans="1:3">
      <c r="A47" s="3">
        <v>40817</v>
      </c>
      <c r="B47">
        <v>5195</v>
      </c>
      <c r="C47">
        <v>25855</v>
      </c>
    </row>
    <row r="48" spans="1:3">
      <c r="A48" s="3">
        <v>40848</v>
      </c>
      <c r="B48">
        <v>5905</v>
      </c>
      <c r="C48">
        <v>24410</v>
      </c>
    </row>
    <row r="49" spans="1:3">
      <c r="A49" s="3">
        <v>40878</v>
      </c>
      <c r="B49">
        <v>5065</v>
      </c>
      <c r="C49">
        <v>23915</v>
      </c>
    </row>
    <row r="50" spans="1:3">
      <c r="A50" s="3">
        <v>40909</v>
      </c>
      <c r="B50">
        <v>5530</v>
      </c>
      <c r="C50">
        <v>22830</v>
      </c>
    </row>
    <row r="51" spans="1:3">
      <c r="A51" s="3">
        <v>40940</v>
      </c>
      <c r="B51">
        <v>4720</v>
      </c>
      <c r="C51">
        <v>21215</v>
      </c>
    </row>
    <row r="52" spans="1:3">
      <c r="A52" s="3">
        <v>40969</v>
      </c>
      <c r="B52">
        <v>4490</v>
      </c>
      <c r="C52">
        <v>22290</v>
      </c>
    </row>
    <row r="53" spans="1:3">
      <c r="A53" s="3">
        <v>41000</v>
      </c>
      <c r="B53">
        <v>4105</v>
      </c>
      <c r="C53">
        <v>20830</v>
      </c>
    </row>
    <row r="54" spans="1:3">
      <c r="A54" s="3">
        <v>41030</v>
      </c>
      <c r="B54">
        <v>4395</v>
      </c>
      <c r="C54">
        <v>23110</v>
      </c>
    </row>
    <row r="55" spans="1:3">
      <c r="A55" s="3">
        <v>41061</v>
      </c>
      <c r="B55">
        <v>4940</v>
      </c>
      <c r="C55">
        <v>23315</v>
      </c>
    </row>
    <row r="56" spans="1:3">
      <c r="A56" s="3">
        <v>41091</v>
      </c>
      <c r="B56">
        <v>5650</v>
      </c>
      <c r="C56">
        <v>26510</v>
      </c>
    </row>
    <row r="57" spans="1:3">
      <c r="A57" s="3">
        <v>41122</v>
      </c>
      <c r="B57">
        <v>6835</v>
      </c>
      <c r="C57">
        <v>26295</v>
      </c>
    </row>
    <row r="58" spans="1:3">
      <c r="A58" s="3">
        <v>41153</v>
      </c>
      <c r="B58">
        <v>8755</v>
      </c>
      <c r="C58">
        <v>26720</v>
      </c>
    </row>
    <row r="59" spans="1:3">
      <c r="A59" s="3">
        <v>41183</v>
      </c>
      <c r="B59">
        <v>12475</v>
      </c>
      <c r="C59">
        <v>31755</v>
      </c>
    </row>
    <row r="60" spans="1:3">
      <c r="A60" s="3">
        <v>41214</v>
      </c>
      <c r="B60">
        <v>10180</v>
      </c>
      <c r="C60">
        <v>27630</v>
      </c>
    </row>
    <row r="61" spans="1:3">
      <c r="A61" s="3">
        <v>41244</v>
      </c>
      <c r="B61">
        <v>5585</v>
      </c>
      <c r="C61">
        <v>24470</v>
      </c>
    </row>
    <row r="62" spans="1:3">
      <c r="A62" s="3">
        <v>41275</v>
      </c>
      <c r="B62">
        <v>8400</v>
      </c>
      <c r="C62">
        <v>24885</v>
      </c>
    </row>
    <row r="63" spans="1:3">
      <c r="A63" s="3">
        <v>41306</v>
      </c>
      <c r="B63">
        <v>6845</v>
      </c>
      <c r="C63">
        <v>22980</v>
      </c>
    </row>
    <row r="64" spans="1:3">
      <c r="A64" s="3">
        <v>41334</v>
      </c>
      <c r="B64">
        <v>6535</v>
      </c>
      <c r="C64">
        <v>25655</v>
      </c>
    </row>
    <row r="65" spans="1:3">
      <c r="A65" s="3">
        <v>41365</v>
      </c>
      <c r="B65">
        <v>8745</v>
      </c>
      <c r="C65">
        <v>27535</v>
      </c>
    </row>
    <row r="66" spans="1:3">
      <c r="A66" s="3">
        <v>41395</v>
      </c>
      <c r="B66">
        <v>8600</v>
      </c>
      <c r="C66">
        <v>28185</v>
      </c>
    </row>
    <row r="67" spans="1:3">
      <c r="A67" s="3">
        <v>41426</v>
      </c>
      <c r="B67">
        <v>9745</v>
      </c>
      <c r="C67">
        <v>29350</v>
      </c>
    </row>
    <row r="68" spans="1:3">
      <c r="A68" s="3">
        <v>41456</v>
      </c>
      <c r="B68">
        <v>11390</v>
      </c>
      <c r="C68">
        <v>30915</v>
      </c>
    </row>
    <row r="69" spans="1:3">
      <c r="A69" s="3">
        <v>41487</v>
      </c>
      <c r="B69">
        <v>11575</v>
      </c>
      <c r="C69">
        <v>28220</v>
      </c>
    </row>
    <row r="70" spans="1:3">
      <c r="A70" s="3">
        <v>41518</v>
      </c>
      <c r="B70">
        <v>14050</v>
      </c>
      <c r="C70">
        <v>31315</v>
      </c>
    </row>
    <row r="71" spans="1:3">
      <c r="A71" s="3">
        <v>41548</v>
      </c>
      <c r="B71">
        <v>15645</v>
      </c>
      <c r="C71">
        <v>34255</v>
      </c>
    </row>
    <row r="72" spans="1:3">
      <c r="A72" s="3">
        <v>41579</v>
      </c>
      <c r="B72">
        <v>14440</v>
      </c>
      <c r="C72">
        <v>29130</v>
      </c>
    </row>
    <row r="73" spans="1:3">
      <c r="A73" s="3">
        <v>41609</v>
      </c>
      <c r="B73">
        <v>11020</v>
      </c>
      <c r="C73">
        <v>26345</v>
      </c>
    </row>
    <row r="74" spans="1:3">
      <c r="A74" s="3">
        <v>41640</v>
      </c>
      <c r="B74">
        <v>14945</v>
      </c>
      <c r="C74">
        <v>28650</v>
      </c>
    </row>
    <row r="75" spans="1:3">
      <c r="A75" s="3">
        <v>41671</v>
      </c>
      <c r="B75">
        <v>11670</v>
      </c>
      <c r="C75">
        <v>25845</v>
      </c>
    </row>
    <row r="76" spans="1:3">
      <c r="A76" s="3">
        <v>41699</v>
      </c>
      <c r="B76">
        <v>11710</v>
      </c>
      <c r="C76">
        <v>28010</v>
      </c>
    </row>
    <row r="77" spans="1:3">
      <c r="A77" s="3">
        <v>41730</v>
      </c>
      <c r="B77">
        <v>11900</v>
      </c>
      <c r="C77">
        <v>29825</v>
      </c>
    </row>
    <row r="78" spans="1:3">
      <c r="A78" s="3">
        <v>41760</v>
      </c>
      <c r="B78">
        <v>12970</v>
      </c>
      <c r="C78">
        <v>32960</v>
      </c>
    </row>
    <row r="79" spans="1:3">
      <c r="A79" s="3">
        <v>41791</v>
      </c>
      <c r="B79">
        <v>14695</v>
      </c>
      <c r="C79">
        <v>35340</v>
      </c>
    </row>
    <row r="80" spans="1:3">
      <c r="A80" s="3">
        <v>41821</v>
      </c>
      <c r="B80">
        <v>20945</v>
      </c>
      <c r="C80">
        <v>41660</v>
      </c>
    </row>
    <row r="81" spans="1:3">
      <c r="A81" s="3">
        <v>41852</v>
      </c>
      <c r="B81">
        <v>18715</v>
      </c>
      <c r="C81">
        <v>40210</v>
      </c>
    </row>
    <row r="82" spans="1:3">
      <c r="A82" s="3">
        <v>41883</v>
      </c>
      <c r="B82">
        <v>20115</v>
      </c>
      <c r="C82">
        <v>51235</v>
      </c>
    </row>
    <row r="83" spans="1:3">
      <c r="A83" s="3">
        <v>41913</v>
      </c>
      <c r="B83">
        <v>22265</v>
      </c>
      <c r="C83">
        <v>50505</v>
      </c>
    </row>
    <row r="84" spans="1:3">
      <c r="A84" s="3">
        <v>41944</v>
      </c>
      <c r="B84">
        <v>22510</v>
      </c>
      <c r="C84">
        <v>45020</v>
      </c>
    </row>
    <row r="85" spans="1:3">
      <c r="A85" s="3">
        <v>41974</v>
      </c>
      <c r="B85">
        <v>20375</v>
      </c>
      <c r="C85">
        <v>51200</v>
      </c>
    </row>
    <row r="86" spans="1:3">
      <c r="A86" s="3">
        <v>42005</v>
      </c>
      <c r="B86">
        <v>25035</v>
      </c>
      <c r="C86">
        <v>43290</v>
      </c>
    </row>
    <row r="87" spans="1:3">
      <c r="A87" s="3">
        <v>42036</v>
      </c>
      <c r="B87">
        <v>26085</v>
      </c>
      <c r="C87">
        <v>46885</v>
      </c>
    </row>
    <row r="88" spans="1:3">
      <c r="A88" s="3">
        <v>42064</v>
      </c>
      <c r="B88">
        <v>32055</v>
      </c>
      <c r="C88">
        <v>36700</v>
      </c>
    </row>
    <row r="89" spans="1:3">
      <c r="A89" s="3">
        <v>42095</v>
      </c>
      <c r="B89">
        <v>27175</v>
      </c>
      <c r="C89">
        <v>38000</v>
      </c>
    </row>
    <row r="90" spans="1:3">
      <c r="A90" s="3">
        <v>42125</v>
      </c>
      <c r="B90">
        <v>25990</v>
      </c>
      <c r="C90">
        <v>48850</v>
      </c>
    </row>
    <row r="91" spans="1:3">
      <c r="A91" s="3">
        <v>42156</v>
      </c>
      <c r="B91">
        <v>35445</v>
      </c>
      <c r="C91">
        <v>63745</v>
      </c>
    </row>
    <row r="92" spans="1:3">
      <c r="A92" s="3">
        <v>42186</v>
      </c>
      <c r="B92">
        <v>37530</v>
      </c>
      <c r="C92">
        <v>86595</v>
      </c>
    </row>
    <row r="93" spans="1:3">
      <c r="A93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D64" sqref="D64"/>
    </sheetView>
  </sheetViews>
  <sheetFormatPr baseColWidth="10" defaultColWidth="8.83203125" defaultRowHeight="14" x14ac:dyDescent="0"/>
  <cols>
    <col min="1" max="1" width="27" customWidth="1"/>
    <col min="2" max="2" width="15.33203125" customWidth="1"/>
    <col min="5" max="5" width="32" customWidth="1"/>
  </cols>
  <sheetData>
    <row r="1" spans="1:13">
      <c r="B1" t="s">
        <v>33</v>
      </c>
      <c r="I1">
        <v>2014</v>
      </c>
      <c r="K1">
        <v>2014</v>
      </c>
    </row>
    <row r="2" spans="1:13">
      <c r="A2" t="s">
        <v>34</v>
      </c>
      <c r="B2" t="s">
        <v>32</v>
      </c>
      <c r="C2" t="s">
        <v>31</v>
      </c>
      <c r="E2" t="s">
        <v>36</v>
      </c>
      <c r="G2" t="s">
        <v>37</v>
      </c>
      <c r="I2" t="s">
        <v>69</v>
      </c>
      <c r="K2" t="s">
        <v>73</v>
      </c>
      <c r="M2" t="s">
        <v>75</v>
      </c>
    </row>
    <row r="3" spans="1:13">
      <c r="A3" s="1" t="s">
        <v>35</v>
      </c>
      <c r="B3" s="2">
        <v>65670</v>
      </c>
      <c r="C3" s="2">
        <v>151130</v>
      </c>
      <c r="E3">
        <v>41943</v>
      </c>
      <c r="G3">
        <v>3086</v>
      </c>
      <c r="I3">
        <v>80767463</v>
      </c>
      <c r="K3">
        <v>2736411.6</v>
      </c>
      <c r="M3" t="s">
        <v>74</v>
      </c>
    </row>
    <row r="4" spans="1:13">
      <c r="A4" s="1" t="s">
        <v>8</v>
      </c>
      <c r="B4" s="2">
        <v>17505</v>
      </c>
      <c r="C4" s="2">
        <v>71445</v>
      </c>
      <c r="E4">
        <v>30783</v>
      </c>
      <c r="G4">
        <v>2375</v>
      </c>
      <c r="I4">
        <v>65835579</v>
      </c>
      <c r="K4">
        <v>2060872</v>
      </c>
      <c r="M4" t="str">
        <f>VLOOKUP(A4,[1]Eurostat_lookup!$B$2:$F$234,5,0)</f>
        <v>FRA</v>
      </c>
    </row>
    <row r="5" spans="1:13">
      <c r="A5" s="1" t="s">
        <v>10</v>
      </c>
      <c r="B5" s="2">
        <v>22605</v>
      </c>
      <c r="C5" s="2">
        <v>43540</v>
      </c>
      <c r="E5" t="e">
        <v>#N/A</v>
      </c>
      <c r="G5">
        <v>1989</v>
      </c>
      <c r="I5">
        <v>60782668</v>
      </c>
      <c r="K5">
        <v>1535331.1</v>
      </c>
      <c r="M5" t="str">
        <f>VLOOKUP(A5,[1]Eurostat_lookup!$B$2:$F$234,5,0)</f>
        <v>ITA</v>
      </c>
    </row>
    <row r="6" spans="1:13">
      <c r="A6" s="1" t="s">
        <v>25</v>
      </c>
      <c r="B6" s="2">
        <v>29210</v>
      </c>
      <c r="C6" s="2">
        <v>38915</v>
      </c>
      <c r="E6">
        <v>5838</v>
      </c>
      <c r="G6">
        <v>491</v>
      </c>
      <c r="I6">
        <v>9644864</v>
      </c>
      <c r="K6">
        <v>391434.6</v>
      </c>
      <c r="M6" t="str">
        <f>VLOOKUP(A6,[1]Eurostat_lookup!$B$2:$F$234,5,0)</f>
        <v>SWE</v>
      </c>
    </row>
    <row r="7" spans="1:13">
      <c r="A7" s="1" t="s">
        <v>26</v>
      </c>
      <c r="B7" s="2">
        <v>14410</v>
      </c>
      <c r="C7" s="2">
        <v>38465</v>
      </c>
      <c r="E7" t="e">
        <v>#N/A</v>
      </c>
      <c r="G7">
        <v>2309</v>
      </c>
      <c r="I7">
        <v>64308261</v>
      </c>
      <c r="K7">
        <v>1967506.1</v>
      </c>
      <c r="M7" t="str">
        <f>VLOOKUP(A7,[1]Eurostat_lookup!$B$2:$F$234,5,0)</f>
        <v>GBR</v>
      </c>
    </row>
    <row r="8" spans="1:13">
      <c r="A8" s="1" t="s">
        <v>30</v>
      </c>
      <c r="B8" s="2">
        <v>15730</v>
      </c>
      <c r="C8" s="2">
        <v>21875</v>
      </c>
      <c r="E8" t="e">
        <v>#N/A</v>
      </c>
      <c r="G8" t="e">
        <v>#N/A</v>
      </c>
      <c r="I8">
        <v>8139631</v>
      </c>
      <c r="K8">
        <v>468782.9</v>
      </c>
      <c r="M8" t="str">
        <f>VLOOKUP(A8,[1]Eurostat_lookup!$B$2:$F$234,5,0)</f>
        <v>CHE</v>
      </c>
    </row>
    <row r="9" spans="1:13">
      <c r="A9" s="1" t="s">
        <v>17</v>
      </c>
      <c r="B9" s="2">
        <v>15575</v>
      </c>
      <c r="C9" s="2">
        <v>21410</v>
      </c>
      <c r="E9">
        <v>9261</v>
      </c>
      <c r="G9">
        <v>732</v>
      </c>
      <c r="I9">
        <v>16829289</v>
      </c>
      <c r="K9">
        <v>638476</v>
      </c>
      <c r="M9" t="str">
        <f>VLOOKUP(A9,[1]Eurostat_lookup!$B$2:$F$234,5,0)</f>
        <v>NLD</v>
      </c>
    </row>
    <row r="10" spans="1:13">
      <c r="A10" s="1" t="s">
        <v>0</v>
      </c>
      <c r="B10" s="2">
        <v>9585</v>
      </c>
      <c r="C10" s="2">
        <v>20350</v>
      </c>
      <c r="E10">
        <v>5928</v>
      </c>
      <c r="G10">
        <v>490</v>
      </c>
      <c r="I10">
        <v>11203992</v>
      </c>
      <c r="K10">
        <v>377304.1</v>
      </c>
      <c r="M10" t="str">
        <f>VLOOKUP(A10,[1]Eurostat_lookup!$B$2:$F$234,5,0)</f>
        <v>BEL</v>
      </c>
    </row>
    <row r="11" spans="1:13">
      <c r="A11" s="1" t="s">
        <v>3</v>
      </c>
      <c r="B11" s="2">
        <v>9145</v>
      </c>
      <c r="C11" s="2">
        <v>11170</v>
      </c>
      <c r="E11" t="e">
        <v>#N/A</v>
      </c>
      <c r="G11">
        <v>345</v>
      </c>
      <c r="I11">
        <v>5627235</v>
      </c>
      <c r="K11">
        <v>244147.5</v>
      </c>
      <c r="M11" t="str">
        <f>VLOOKUP(A11,[1]Eurostat_lookup!$B$2:$F$234,5,0)</f>
        <v>DNK</v>
      </c>
    </row>
    <row r="12" spans="1:13">
      <c r="A12" s="1" t="s">
        <v>6</v>
      </c>
      <c r="B12" s="2">
        <v>3330</v>
      </c>
      <c r="C12" s="2">
        <v>8980</v>
      </c>
      <c r="E12" t="e">
        <v>#N/A</v>
      </c>
      <c r="G12">
        <v>323</v>
      </c>
      <c r="I12">
        <v>10926807</v>
      </c>
      <c r="K12">
        <v>186541.2</v>
      </c>
      <c r="M12" t="str">
        <f>VLOOKUP(A12,[1]Eurostat_lookup!$B$2:$F$234,5,0)</f>
        <v>GRC</v>
      </c>
    </row>
    <row r="13" spans="1:13">
      <c r="A13" s="1" t="s">
        <v>29</v>
      </c>
      <c r="B13" s="2">
        <v>5820</v>
      </c>
      <c r="C13" s="2">
        <v>8300</v>
      </c>
      <c r="E13" t="e">
        <v>#N/A</v>
      </c>
      <c r="G13" t="e">
        <v>#N/A</v>
      </c>
      <c r="I13">
        <v>5107970</v>
      </c>
      <c r="K13">
        <v>345663.7</v>
      </c>
      <c r="M13" t="str">
        <f>VLOOKUP(A13,[1]Eurostat_lookup!$B$2:$F$234,5,0)</f>
        <v>NOR</v>
      </c>
    </row>
    <row r="14" spans="1:13">
      <c r="A14" s="1" t="s">
        <v>1</v>
      </c>
      <c r="B14" s="2">
        <v>5885</v>
      </c>
      <c r="C14" s="2">
        <v>6480</v>
      </c>
      <c r="E14">
        <v>2050</v>
      </c>
      <c r="G14">
        <v>216</v>
      </c>
      <c r="I14">
        <v>7245677</v>
      </c>
      <c r="K14">
        <v>39507.1</v>
      </c>
      <c r="M14" t="str">
        <f>VLOOKUP(A14,[1]Eurostat_lookup!$B$2:$F$234,5,0)</f>
        <v>BGR</v>
      </c>
    </row>
    <row r="15" spans="1:13">
      <c r="A15" s="1" t="s">
        <v>15</v>
      </c>
      <c r="B15" s="2">
        <v>525</v>
      </c>
      <c r="C15" s="2">
        <v>6295</v>
      </c>
      <c r="E15" t="e">
        <v>#N/A</v>
      </c>
      <c r="G15">
        <v>307</v>
      </c>
      <c r="I15">
        <v>9877365</v>
      </c>
      <c r="K15">
        <v>103768.7</v>
      </c>
      <c r="M15" t="str">
        <f>VLOOKUP(A15,[1]Eurostat_lookup!$B$2:$F$234,5,0)</f>
        <v>HUN</v>
      </c>
    </row>
    <row r="16" spans="1:13">
      <c r="A16" s="1" t="s">
        <v>7</v>
      </c>
      <c r="B16" s="2">
        <v>1640</v>
      </c>
      <c r="C16" s="2">
        <v>3570</v>
      </c>
      <c r="E16">
        <v>16231</v>
      </c>
      <c r="G16">
        <v>1549</v>
      </c>
      <c r="I16">
        <v>46512199</v>
      </c>
      <c r="K16">
        <v>1038583</v>
      </c>
      <c r="M16" t="str">
        <f>VLOOKUP(A16,[1]Eurostat_lookup!$B$2:$F$234,5,0)</f>
        <v>ESP</v>
      </c>
    </row>
    <row r="17" spans="1:13">
      <c r="A17" s="1" t="s">
        <v>19</v>
      </c>
      <c r="B17" s="2">
        <v>610</v>
      </c>
      <c r="C17" s="2">
        <v>3315</v>
      </c>
      <c r="E17">
        <v>10387</v>
      </c>
      <c r="G17">
        <v>962</v>
      </c>
      <c r="I17">
        <v>38017856</v>
      </c>
      <c r="K17">
        <v>403699.20000000001</v>
      </c>
      <c r="M17" t="str">
        <f>VLOOKUP(A17,[1]Eurostat_lookup!$B$2:$F$234,5,0)</f>
        <v>POL</v>
      </c>
    </row>
    <row r="18" spans="1:13">
      <c r="A18" s="1" t="s">
        <v>24</v>
      </c>
      <c r="B18" s="2">
        <v>1340</v>
      </c>
      <c r="C18" s="2">
        <v>2405</v>
      </c>
      <c r="E18">
        <v>3190</v>
      </c>
      <c r="G18">
        <v>293</v>
      </c>
      <c r="I18">
        <v>5451270</v>
      </c>
      <c r="K18">
        <v>186295</v>
      </c>
      <c r="M18" t="str">
        <f>VLOOKUP(A18,[1]Eurostat_lookup!$B$2:$F$234,5,0)</f>
        <v>FIN</v>
      </c>
    </row>
    <row r="19" spans="1:13">
      <c r="A19" s="1" t="s">
        <v>11</v>
      </c>
      <c r="B19" s="2">
        <v>1300</v>
      </c>
      <c r="C19" s="2">
        <v>1690</v>
      </c>
      <c r="E19">
        <v>447</v>
      </c>
      <c r="G19">
        <v>69</v>
      </c>
      <c r="I19">
        <v>858000</v>
      </c>
      <c r="K19">
        <v>17259.2</v>
      </c>
      <c r="M19" t="str">
        <f>VLOOKUP(A19,[1]Eurostat_lookup!$B$2:$F$234,5,0)</f>
        <v>CYP</v>
      </c>
    </row>
    <row r="20" spans="1:13">
      <c r="A20" s="1" t="s">
        <v>21</v>
      </c>
      <c r="B20" s="2">
        <v>585</v>
      </c>
      <c r="C20" s="2">
        <v>1670</v>
      </c>
      <c r="E20">
        <v>6351</v>
      </c>
      <c r="G20">
        <v>657</v>
      </c>
      <c r="I20">
        <v>19947311</v>
      </c>
      <c r="K20">
        <v>137165.29999999999</v>
      </c>
      <c r="M20" t="str">
        <f>VLOOKUP(A20,[1]Eurostat_lookup!$B$2:$F$234,5,0)</f>
        <v>ROU</v>
      </c>
    </row>
    <row r="21" spans="1:13">
      <c r="A21" s="1" t="s">
        <v>16</v>
      </c>
      <c r="B21" s="2">
        <v>1055</v>
      </c>
      <c r="C21" s="2">
        <v>1380</v>
      </c>
      <c r="E21">
        <v>193</v>
      </c>
      <c r="G21">
        <v>121</v>
      </c>
      <c r="I21">
        <v>425384</v>
      </c>
      <c r="K21">
        <v>7343</v>
      </c>
      <c r="M21" t="str">
        <f>VLOOKUP(A21,[1]Eurostat_lookup!$B$2:$F$234,5,0)</f>
        <v>MLT</v>
      </c>
    </row>
    <row r="22" spans="1:13">
      <c r="A22" s="1" t="s">
        <v>2</v>
      </c>
      <c r="B22" s="2">
        <v>515</v>
      </c>
      <c r="C22" s="2">
        <v>1255</v>
      </c>
      <c r="E22">
        <v>4078</v>
      </c>
      <c r="G22">
        <v>525</v>
      </c>
      <c r="I22">
        <v>10512419</v>
      </c>
      <c r="K22">
        <v>160284</v>
      </c>
      <c r="M22" t="str">
        <f>VLOOKUP(A22,[1]Eurostat_lookup!$B$2:$F$234,5,0)</f>
        <v>CZE</v>
      </c>
    </row>
    <row r="23" spans="1:13">
      <c r="A23" s="1" t="s">
        <v>5</v>
      </c>
      <c r="B23" s="2">
        <v>435</v>
      </c>
      <c r="C23" s="2">
        <v>1095</v>
      </c>
      <c r="E23" t="e">
        <v>#N/A</v>
      </c>
      <c r="G23">
        <v>272</v>
      </c>
      <c r="I23">
        <v>4605501</v>
      </c>
      <c r="K23">
        <v>182167.4</v>
      </c>
      <c r="M23" t="str">
        <f>VLOOKUP(A23,[1]Eurostat_lookup!$B$2:$F$234,5,0)</f>
        <v>IRL</v>
      </c>
    </row>
    <row r="24" spans="1:13">
      <c r="A24" s="1" t="s">
        <v>14</v>
      </c>
      <c r="B24" s="2">
        <v>150</v>
      </c>
      <c r="C24" s="2">
        <v>865</v>
      </c>
      <c r="E24">
        <v>760</v>
      </c>
      <c r="G24">
        <v>147</v>
      </c>
      <c r="I24">
        <v>549680</v>
      </c>
      <c r="K24">
        <v>43650.2</v>
      </c>
      <c r="M24" t="str">
        <f>VLOOKUP(A24,[1]Eurostat_lookup!$B$2:$F$234,5,0)</f>
        <v>LUX</v>
      </c>
    </row>
    <row r="25" spans="1:13">
      <c r="A25" s="1" t="s">
        <v>20</v>
      </c>
      <c r="B25" s="2">
        <v>130</v>
      </c>
      <c r="C25" s="2">
        <v>245</v>
      </c>
      <c r="E25">
        <v>4383</v>
      </c>
      <c r="G25">
        <v>704</v>
      </c>
      <c r="I25">
        <v>10427301</v>
      </c>
      <c r="K25">
        <v>169129.4</v>
      </c>
      <c r="M25" t="str">
        <f>VLOOKUP(A25,[1]Eurostat_lookup!$B$2:$F$234,5,0)</f>
        <v>PRT</v>
      </c>
    </row>
    <row r="26" spans="1:13">
      <c r="A26" s="1" t="s">
        <v>9</v>
      </c>
      <c r="B26" s="2">
        <v>35</v>
      </c>
      <c r="C26" s="2">
        <v>220</v>
      </c>
      <c r="E26">
        <v>1464</v>
      </c>
      <c r="G26">
        <v>315</v>
      </c>
      <c r="I26">
        <v>4246809</v>
      </c>
      <c r="K26">
        <v>43309.8</v>
      </c>
      <c r="M26" t="str">
        <f>VLOOKUP(A26,[1]Eurostat_lookup!$B$2:$F$234,5,0)</f>
        <v>HRV</v>
      </c>
    </row>
    <row r="27" spans="1:13">
      <c r="A27" s="1" t="s">
        <v>23</v>
      </c>
      <c r="B27" s="2">
        <v>125</v>
      </c>
      <c r="C27" s="2">
        <v>210</v>
      </c>
      <c r="E27">
        <v>1602</v>
      </c>
      <c r="G27">
        <v>319</v>
      </c>
      <c r="I27">
        <v>5415949</v>
      </c>
      <c r="K27">
        <v>72840.2</v>
      </c>
      <c r="M27" t="str">
        <f>VLOOKUP(A27,[1]Eurostat_lookup!$B$2:$F$234,5,0)</f>
        <v>SVK</v>
      </c>
    </row>
    <row r="28" spans="1:13">
      <c r="A28" s="1" t="s">
        <v>13</v>
      </c>
      <c r="B28" s="2">
        <v>80</v>
      </c>
      <c r="C28" s="2">
        <v>190</v>
      </c>
      <c r="E28">
        <v>1035</v>
      </c>
      <c r="G28">
        <v>207</v>
      </c>
      <c r="I28">
        <v>2943472</v>
      </c>
      <c r="K28">
        <v>32925</v>
      </c>
      <c r="M28" t="str">
        <f>VLOOKUP(A28,[1]Eurostat_lookup!$B$2:$F$234,5,0)</f>
        <v>LTU</v>
      </c>
    </row>
    <row r="29" spans="1:13">
      <c r="A29" s="1" t="s">
        <v>27</v>
      </c>
      <c r="B29" s="2">
        <v>35</v>
      </c>
      <c r="C29" s="2">
        <v>145</v>
      </c>
      <c r="E29" t="e">
        <v>#N/A</v>
      </c>
      <c r="G29" t="e">
        <v>#N/A</v>
      </c>
      <c r="I29">
        <v>325671</v>
      </c>
      <c r="K29">
        <v>10912</v>
      </c>
      <c r="M29" t="str">
        <f>VLOOKUP(A29,[1]Eurostat_lookup!$B$2:$F$234,5,0)</f>
        <v>ISL</v>
      </c>
    </row>
    <row r="30" spans="1:13">
      <c r="A30" s="1" t="s">
        <v>12</v>
      </c>
      <c r="B30" s="2">
        <v>25</v>
      </c>
      <c r="C30" s="2">
        <v>105</v>
      </c>
      <c r="E30">
        <v>726</v>
      </c>
      <c r="G30">
        <v>220</v>
      </c>
      <c r="I30">
        <v>2001468</v>
      </c>
      <c r="K30">
        <v>20799.5</v>
      </c>
      <c r="M30" t="str">
        <f>VLOOKUP(A30,[1]Eurostat_lookup!$B$2:$F$234,5,0)</f>
        <v>LVA</v>
      </c>
    </row>
    <row r="31" spans="1:13">
      <c r="A31" s="1" t="s">
        <v>22</v>
      </c>
      <c r="B31" s="2">
        <v>50</v>
      </c>
      <c r="C31" s="2">
        <v>105</v>
      </c>
      <c r="E31">
        <v>861</v>
      </c>
      <c r="G31">
        <v>207</v>
      </c>
      <c r="I31">
        <v>2061085</v>
      </c>
      <c r="K31">
        <v>36191.1</v>
      </c>
      <c r="M31" t="str">
        <f>VLOOKUP(A31,[1]Eurostat_lookup!$B$2:$F$234,5,0)</f>
        <v>SVN</v>
      </c>
    </row>
    <row r="32" spans="1:13">
      <c r="A32" s="1" t="s">
        <v>4</v>
      </c>
      <c r="B32" s="2">
        <v>40</v>
      </c>
      <c r="C32" s="2">
        <v>85</v>
      </c>
      <c r="E32">
        <v>503</v>
      </c>
      <c r="G32">
        <v>326</v>
      </c>
      <c r="I32">
        <v>1315819</v>
      </c>
      <c r="K32">
        <v>17408</v>
      </c>
      <c r="M32" t="str">
        <f>VLOOKUP(A32,[1]Eurostat_lookup!$B$2:$F$234,5,0)</f>
        <v>EST</v>
      </c>
    </row>
    <row r="33" spans="1:13">
      <c r="A33" s="1" t="s">
        <v>28</v>
      </c>
      <c r="B33" s="2">
        <v>0</v>
      </c>
      <c r="C33" s="2">
        <v>10</v>
      </c>
      <c r="E33" t="e">
        <v>#N/A</v>
      </c>
      <c r="G33" t="e">
        <v>#N/A</v>
      </c>
      <c r="I33">
        <v>37129</v>
      </c>
      <c r="K33" t="e">
        <v>#N/A</v>
      </c>
      <c r="M33" t="str">
        <f>VLOOKUP(A33,[1]Eurostat_lookup!$B$2:$F$234,5,0)</f>
        <v>LIE</v>
      </c>
    </row>
    <row r="34" spans="1:13">
      <c r="A34" s="1" t="s">
        <v>18</v>
      </c>
      <c r="B34" s="2">
        <v>0</v>
      </c>
      <c r="C34" s="2">
        <v>0</v>
      </c>
      <c r="E34">
        <v>3640</v>
      </c>
      <c r="G34">
        <v>444</v>
      </c>
      <c r="I34">
        <v>8506889</v>
      </c>
      <c r="K34">
        <v>307257.2</v>
      </c>
      <c r="M34" t="str">
        <f>VLOOKUP(A34,[1]Eurostat_lookup!$B$2:$F$234,5,0)</f>
        <v>AUT</v>
      </c>
    </row>
    <row r="44" spans="1:13">
      <c r="A44" s="1" t="s">
        <v>38</v>
      </c>
      <c r="B44" s="1" t="s">
        <v>40</v>
      </c>
      <c r="D44" s="1" t="s">
        <v>38</v>
      </c>
      <c r="E44" s="1" t="s">
        <v>40</v>
      </c>
    </row>
    <row r="45" spans="1:13">
      <c r="A45" s="1" t="s">
        <v>41</v>
      </c>
      <c r="B45" s="4">
        <v>506847612</v>
      </c>
      <c r="D45" s="1" t="s">
        <v>41</v>
      </c>
      <c r="E45" s="6">
        <v>13150544</v>
      </c>
    </row>
    <row r="46" spans="1:13">
      <c r="A46" s="1" t="s">
        <v>42</v>
      </c>
      <c r="B46" s="4">
        <v>502600803</v>
      </c>
      <c r="D46" s="1" t="s">
        <v>70</v>
      </c>
      <c r="E46" s="6">
        <v>12059762.699999999</v>
      </c>
    </row>
    <row r="47" spans="1:13">
      <c r="A47" s="1" t="s">
        <v>43</v>
      </c>
      <c r="B47" s="4">
        <v>337419815</v>
      </c>
      <c r="D47" s="1" t="s">
        <v>71</v>
      </c>
      <c r="E47" s="6">
        <v>9646254.6999999993</v>
      </c>
    </row>
    <row r="48" spans="1:13">
      <c r="A48" s="1" t="s">
        <v>44</v>
      </c>
      <c r="B48" s="4">
        <v>334476343</v>
      </c>
      <c r="D48" s="1" t="s">
        <v>43</v>
      </c>
      <c r="E48" s="6">
        <v>9679209.3000000007</v>
      </c>
    </row>
    <row r="49" spans="1:5">
      <c r="A49" s="1" t="s">
        <v>0</v>
      </c>
      <c r="B49" s="4">
        <v>11203992</v>
      </c>
      <c r="D49" s="1" t="s">
        <v>44</v>
      </c>
      <c r="E49" s="6">
        <v>9646254.6999999993</v>
      </c>
    </row>
    <row r="50" spans="1:5">
      <c r="A50" s="1" t="s">
        <v>1</v>
      </c>
      <c r="B50" s="4">
        <v>7245677</v>
      </c>
      <c r="D50" s="1" t="s">
        <v>72</v>
      </c>
      <c r="E50" s="6">
        <v>9473986.5999999996</v>
      </c>
    </row>
    <row r="51" spans="1:5">
      <c r="A51" s="1" t="s">
        <v>2</v>
      </c>
      <c r="B51" s="4">
        <v>10512419</v>
      </c>
      <c r="D51" s="1" t="s">
        <v>0</v>
      </c>
      <c r="E51" s="6">
        <v>377304.1</v>
      </c>
    </row>
    <row r="52" spans="1:5">
      <c r="A52" s="1" t="s">
        <v>3</v>
      </c>
      <c r="B52" s="4">
        <v>5627235</v>
      </c>
      <c r="D52" s="1" t="s">
        <v>1</v>
      </c>
      <c r="E52" s="6">
        <v>39507.1</v>
      </c>
    </row>
    <row r="53" spans="1:5">
      <c r="A53" s="1" t="s">
        <v>35</v>
      </c>
      <c r="B53" s="4">
        <v>80767463</v>
      </c>
      <c r="D53" s="1" t="s">
        <v>2</v>
      </c>
      <c r="E53" s="6">
        <v>160284</v>
      </c>
    </row>
    <row r="54" spans="1:5">
      <c r="A54" s="1" t="s">
        <v>46</v>
      </c>
      <c r="B54" s="4">
        <v>80767463</v>
      </c>
      <c r="D54" s="1" t="s">
        <v>3</v>
      </c>
      <c r="E54" s="6">
        <v>244147.5</v>
      </c>
    </row>
    <row r="55" spans="1:5">
      <c r="A55" s="1" t="s">
        <v>4</v>
      </c>
      <c r="B55" s="4">
        <v>1315819</v>
      </c>
      <c r="D55" s="1" t="s">
        <v>35</v>
      </c>
      <c r="E55" s="6">
        <v>2736411.6</v>
      </c>
    </row>
    <row r="56" spans="1:5">
      <c r="A56" s="1" t="s">
        <v>5</v>
      </c>
      <c r="B56" s="4">
        <v>4605501</v>
      </c>
      <c r="D56" s="1" t="s">
        <v>4</v>
      </c>
      <c r="E56" s="6">
        <v>17408</v>
      </c>
    </row>
    <row r="57" spans="1:5">
      <c r="A57" s="1" t="s">
        <v>6</v>
      </c>
      <c r="B57" s="4">
        <v>10926807</v>
      </c>
      <c r="D57" s="1" t="s">
        <v>5</v>
      </c>
      <c r="E57" s="6">
        <v>182167.4</v>
      </c>
    </row>
    <row r="58" spans="1:5">
      <c r="A58" s="1" t="s">
        <v>7</v>
      </c>
      <c r="B58" s="4">
        <v>46512199</v>
      </c>
      <c r="D58" s="1" t="s">
        <v>6</v>
      </c>
      <c r="E58" s="6">
        <v>186541.2</v>
      </c>
    </row>
    <row r="59" spans="1:5">
      <c r="A59" s="1" t="s">
        <v>8</v>
      </c>
      <c r="B59" s="4">
        <v>65835579</v>
      </c>
      <c r="D59" s="1" t="s">
        <v>7</v>
      </c>
      <c r="E59" s="6">
        <v>1038583</v>
      </c>
    </row>
    <row r="60" spans="1:5">
      <c r="A60" s="1" t="s">
        <v>47</v>
      </c>
      <c r="B60" s="5" t="s">
        <v>48</v>
      </c>
      <c r="D60" s="1" t="s">
        <v>8</v>
      </c>
      <c r="E60" s="6">
        <v>2060872</v>
      </c>
    </row>
    <row r="61" spans="1:5">
      <c r="A61" s="1" t="s">
        <v>9</v>
      </c>
      <c r="B61" s="4">
        <v>4246809</v>
      </c>
      <c r="D61" s="1" t="s">
        <v>9</v>
      </c>
      <c r="E61" s="6">
        <v>43309.8</v>
      </c>
    </row>
    <row r="62" spans="1:5">
      <c r="A62" s="1" t="s">
        <v>10</v>
      </c>
      <c r="B62" s="4">
        <v>60782668</v>
      </c>
      <c r="D62" s="1" t="s">
        <v>10</v>
      </c>
      <c r="E62" s="6">
        <v>1535331.1</v>
      </c>
    </row>
    <row r="63" spans="1:5">
      <c r="A63" s="1" t="s">
        <v>11</v>
      </c>
      <c r="B63" s="4">
        <v>858000</v>
      </c>
      <c r="D63" s="1" t="s">
        <v>11</v>
      </c>
      <c r="E63" s="6">
        <v>17259.2</v>
      </c>
    </row>
    <row r="64" spans="1:5">
      <c r="A64" s="1" t="s">
        <v>12</v>
      </c>
      <c r="B64" s="4">
        <v>2001468</v>
      </c>
      <c r="D64" s="1" t="s">
        <v>12</v>
      </c>
      <c r="E64" s="6">
        <v>20799.5</v>
      </c>
    </row>
    <row r="65" spans="1:5">
      <c r="A65" s="1" t="s">
        <v>13</v>
      </c>
      <c r="B65" s="4">
        <v>2943472</v>
      </c>
      <c r="D65" s="1" t="s">
        <v>13</v>
      </c>
      <c r="E65" s="6">
        <v>32925</v>
      </c>
    </row>
    <row r="66" spans="1:5">
      <c r="A66" s="1" t="s">
        <v>14</v>
      </c>
      <c r="B66" s="4">
        <v>549680</v>
      </c>
      <c r="D66" s="1" t="s">
        <v>14</v>
      </c>
      <c r="E66" s="6">
        <v>43650.2</v>
      </c>
    </row>
    <row r="67" spans="1:5">
      <c r="A67" s="1" t="s">
        <v>15</v>
      </c>
      <c r="B67" s="4">
        <v>9877365</v>
      </c>
      <c r="D67" s="1" t="s">
        <v>15</v>
      </c>
      <c r="E67" s="6">
        <v>103768.7</v>
      </c>
    </row>
    <row r="68" spans="1:5">
      <c r="A68" s="1" t="s">
        <v>16</v>
      </c>
      <c r="B68" s="4">
        <v>425384</v>
      </c>
      <c r="D68" s="1" t="s">
        <v>16</v>
      </c>
      <c r="E68" s="6">
        <v>7343</v>
      </c>
    </row>
    <row r="69" spans="1:5">
      <c r="A69" s="1" t="s">
        <v>17</v>
      </c>
      <c r="B69" s="4">
        <v>16829289</v>
      </c>
      <c r="D69" s="1" t="s">
        <v>17</v>
      </c>
      <c r="E69" s="6">
        <v>638476</v>
      </c>
    </row>
    <row r="70" spans="1:5">
      <c r="A70" s="1" t="s">
        <v>18</v>
      </c>
      <c r="B70" s="4">
        <v>8506889</v>
      </c>
      <c r="D70" s="1" t="s">
        <v>18</v>
      </c>
      <c r="E70" s="6">
        <v>307257.2</v>
      </c>
    </row>
    <row r="71" spans="1:5">
      <c r="A71" s="1" t="s">
        <v>19</v>
      </c>
      <c r="B71" s="4">
        <v>38017856</v>
      </c>
      <c r="D71" s="1" t="s">
        <v>19</v>
      </c>
      <c r="E71" s="6">
        <v>403699.20000000001</v>
      </c>
    </row>
    <row r="72" spans="1:5">
      <c r="A72" s="1" t="s">
        <v>20</v>
      </c>
      <c r="B72" s="4">
        <v>10427301</v>
      </c>
      <c r="D72" s="1" t="s">
        <v>20</v>
      </c>
      <c r="E72" s="6">
        <v>169129.4</v>
      </c>
    </row>
    <row r="73" spans="1:5">
      <c r="A73" s="1" t="s">
        <v>21</v>
      </c>
      <c r="B73" s="4">
        <v>19947311</v>
      </c>
      <c r="D73" s="1" t="s">
        <v>21</v>
      </c>
      <c r="E73" s="6">
        <v>137165.29999999999</v>
      </c>
    </row>
    <row r="74" spans="1:5">
      <c r="A74" s="1" t="s">
        <v>22</v>
      </c>
      <c r="B74" s="4">
        <v>2061085</v>
      </c>
      <c r="D74" s="1" t="s">
        <v>22</v>
      </c>
      <c r="E74" s="6">
        <v>36191.1</v>
      </c>
    </row>
    <row r="75" spans="1:5">
      <c r="A75" s="1" t="s">
        <v>23</v>
      </c>
      <c r="B75" s="4">
        <v>5415949</v>
      </c>
      <c r="D75" s="1" t="s">
        <v>23</v>
      </c>
      <c r="E75" s="6">
        <v>72840.2</v>
      </c>
    </row>
    <row r="76" spans="1:5">
      <c r="A76" s="1" t="s">
        <v>24</v>
      </c>
      <c r="B76" s="4">
        <v>5451270</v>
      </c>
      <c r="D76" s="1" t="s">
        <v>24</v>
      </c>
      <c r="E76" s="6">
        <v>186295</v>
      </c>
    </row>
    <row r="77" spans="1:5">
      <c r="A77" s="1" t="s">
        <v>25</v>
      </c>
      <c r="B77" s="4">
        <v>9644864</v>
      </c>
      <c r="D77" s="1" t="s">
        <v>25</v>
      </c>
      <c r="E77" s="6">
        <v>391434.6</v>
      </c>
    </row>
    <row r="78" spans="1:5">
      <c r="A78" s="1" t="s">
        <v>26</v>
      </c>
      <c r="B78" s="4">
        <v>64308261</v>
      </c>
      <c r="D78" s="1" t="s">
        <v>26</v>
      </c>
      <c r="E78" s="6">
        <v>1967506.1</v>
      </c>
    </row>
    <row r="79" spans="1:5">
      <c r="A79" s="1" t="s">
        <v>49</v>
      </c>
      <c r="B79" s="4">
        <v>512318382</v>
      </c>
      <c r="D79" s="1" t="s">
        <v>27</v>
      </c>
      <c r="E79" s="6">
        <v>10912</v>
      </c>
    </row>
    <row r="80" spans="1:5">
      <c r="A80" s="1" t="s">
        <v>50</v>
      </c>
      <c r="B80" s="4">
        <v>508071573</v>
      </c>
      <c r="D80" s="1" t="s">
        <v>29</v>
      </c>
      <c r="E80" s="6">
        <v>345663.7</v>
      </c>
    </row>
    <row r="81" spans="1:5">
      <c r="A81" s="1" t="s">
        <v>51</v>
      </c>
      <c r="B81" s="4">
        <v>13610401</v>
      </c>
      <c r="D81" s="1" t="s">
        <v>30</v>
      </c>
      <c r="E81" s="6">
        <v>468782.9</v>
      </c>
    </row>
    <row r="82" spans="1:5">
      <c r="A82" s="1" t="s">
        <v>27</v>
      </c>
      <c r="B82" s="4">
        <v>325671</v>
      </c>
      <c r="D82" s="1" t="s">
        <v>53</v>
      </c>
      <c r="E82" s="6">
        <v>7714.5</v>
      </c>
    </row>
    <row r="83" spans="1:5">
      <c r="A83" s="1" t="s">
        <v>28</v>
      </c>
      <c r="B83" s="4">
        <v>37129</v>
      </c>
      <c r="D83" s="1" t="s">
        <v>54</v>
      </c>
      <c r="E83" s="5" t="s">
        <v>48</v>
      </c>
    </row>
    <row r="84" spans="1:5">
      <c r="A84" s="1" t="s">
        <v>29</v>
      </c>
      <c r="B84" s="4">
        <v>5107970</v>
      </c>
      <c r="D84" s="1" t="s">
        <v>55</v>
      </c>
      <c r="E84" s="6">
        <v>30089.8</v>
      </c>
    </row>
    <row r="85" spans="1:5">
      <c r="A85" s="1" t="s">
        <v>30</v>
      </c>
      <c r="B85" s="4">
        <v>8139631</v>
      </c>
    </row>
    <row r="86" spans="1:5">
      <c r="A86" s="1" t="s">
        <v>52</v>
      </c>
      <c r="B86" s="4">
        <v>621521</v>
      </c>
    </row>
    <row r="87" spans="1:5">
      <c r="A87" s="1" t="s">
        <v>53</v>
      </c>
      <c r="B87" s="4">
        <v>2065769</v>
      </c>
    </row>
    <row r="88" spans="1:5">
      <c r="A88" s="1" t="s">
        <v>54</v>
      </c>
      <c r="B88" s="4">
        <v>2895947</v>
      </c>
    </row>
    <row r="89" spans="1:5">
      <c r="A89" s="1" t="s">
        <v>55</v>
      </c>
      <c r="B89" s="4">
        <v>7146759</v>
      </c>
    </row>
    <row r="90" spans="1:5">
      <c r="A90" s="1" t="s">
        <v>56</v>
      </c>
      <c r="B90" s="4">
        <v>76667864</v>
      </c>
    </row>
    <row r="91" spans="1:5">
      <c r="A91" s="1" t="s">
        <v>57</v>
      </c>
      <c r="B91" s="5" t="s">
        <v>48</v>
      </c>
    </row>
    <row r="92" spans="1:5">
      <c r="A92" s="1" t="s">
        <v>58</v>
      </c>
      <c r="B92" s="4">
        <v>9468154</v>
      </c>
    </row>
    <row r="93" spans="1:5">
      <c r="A93" s="1" t="s">
        <v>59</v>
      </c>
      <c r="B93" s="5" t="s">
        <v>48</v>
      </c>
    </row>
    <row r="94" spans="1:5">
      <c r="A94" s="1" t="s">
        <v>60</v>
      </c>
      <c r="B94" s="5" t="s">
        <v>48</v>
      </c>
    </row>
    <row r="95" spans="1:5">
      <c r="A95" s="1" t="s">
        <v>61</v>
      </c>
      <c r="B95" s="4">
        <v>3557634</v>
      </c>
    </row>
    <row r="96" spans="1:5">
      <c r="A96" s="1" t="s">
        <v>62</v>
      </c>
      <c r="B96" s="5" t="s">
        <v>48</v>
      </c>
    </row>
    <row r="97" spans="1:2">
      <c r="A97" s="1" t="s">
        <v>63</v>
      </c>
      <c r="B97" s="5" t="s">
        <v>48</v>
      </c>
    </row>
    <row r="98" spans="1:2">
      <c r="A98" s="1" t="s">
        <v>64</v>
      </c>
      <c r="B98" s="5" t="s">
        <v>48</v>
      </c>
    </row>
    <row r="99" spans="1:2">
      <c r="A99" s="1" t="s">
        <v>65</v>
      </c>
      <c r="B99" s="4">
        <v>45245894</v>
      </c>
    </row>
    <row r="100" spans="1:2">
      <c r="A100" s="1" t="s">
        <v>66</v>
      </c>
      <c r="B100" s="5" t="s">
        <v>48</v>
      </c>
    </row>
    <row r="101" spans="1:2">
      <c r="A101" s="1" t="s">
        <v>67</v>
      </c>
      <c r="B101" s="4">
        <v>9477119</v>
      </c>
    </row>
    <row r="102" spans="1:2">
      <c r="A102" s="1" t="s">
        <v>68</v>
      </c>
      <c r="B102" s="4">
        <v>4490498</v>
      </c>
    </row>
  </sheetData>
  <sortState ref="A3:C36">
    <sortCondition descending="1" ref="C3:C36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tabSelected="1" workbookViewId="0">
      <selection activeCell="B1" sqref="B1:D157"/>
    </sheetView>
  </sheetViews>
  <sheetFormatPr baseColWidth="10" defaultColWidth="8.83203125" defaultRowHeight="14" x14ac:dyDescent="0"/>
  <sheetData>
    <row r="1" spans="1:12">
      <c r="A1" t="s">
        <v>76</v>
      </c>
      <c r="B1" t="s">
        <v>203</v>
      </c>
      <c r="C1" t="s">
        <v>75</v>
      </c>
      <c r="D1" t="s">
        <v>205</v>
      </c>
      <c r="I1" t="s">
        <v>206</v>
      </c>
      <c r="J1" t="s">
        <v>31</v>
      </c>
      <c r="K1" t="s">
        <v>207</v>
      </c>
      <c r="L1" t="s">
        <v>208</v>
      </c>
    </row>
    <row r="2" spans="1:12">
      <c r="A2" t="s">
        <v>77</v>
      </c>
      <c r="B2">
        <v>181570</v>
      </c>
      <c r="C2" t="str">
        <f>VLOOKUP(A2,[1]Eurostat_lookup!$B$2:$F$234,5,0)</f>
        <v>SYR</v>
      </c>
      <c r="D2">
        <f>VLOOKUP(A2,$I$2:$L$158,4,0)</f>
        <v>94.803960792158435</v>
      </c>
      <c r="I2" t="s">
        <v>209</v>
      </c>
      <c r="J2" t="s">
        <v>210</v>
      </c>
      <c r="K2" t="s">
        <v>210</v>
      </c>
      <c r="L2" t="s">
        <v>211</v>
      </c>
    </row>
    <row r="3" spans="1:12">
      <c r="A3" t="s">
        <v>60</v>
      </c>
      <c r="B3">
        <v>96800</v>
      </c>
      <c r="C3" t="str">
        <f>VLOOKUP(A3,[1]Eurostat_lookup!$B$2:$F$234,5,0)</f>
        <v>UNK</v>
      </c>
      <c r="D3">
        <f t="shared" ref="D3:D66" si="0">VLOOKUP(A3,$I$2:$L$158,4,0)</f>
        <v>3.070934256055363</v>
      </c>
      <c r="I3" t="s">
        <v>77</v>
      </c>
      <c r="J3">
        <v>99980</v>
      </c>
      <c r="K3">
        <v>94785</v>
      </c>
      <c r="L3">
        <v>94.803960792158435</v>
      </c>
    </row>
    <row r="4" spans="1:12">
      <c r="A4" t="s">
        <v>78</v>
      </c>
      <c r="B4">
        <v>84300</v>
      </c>
      <c r="C4" t="str">
        <f>VLOOKUP(A4,[1]Eurostat_lookup!$B$2:$F$234,5,0)</f>
        <v>AFG</v>
      </c>
      <c r="D4">
        <f t="shared" si="0"/>
        <v>68.7786465354543</v>
      </c>
      <c r="I4" t="s">
        <v>60</v>
      </c>
      <c r="J4">
        <v>34680</v>
      </c>
      <c r="K4">
        <v>1065</v>
      </c>
      <c r="L4">
        <v>3.070934256055363</v>
      </c>
    </row>
    <row r="5" spans="1:12">
      <c r="A5" t="s">
        <v>79</v>
      </c>
      <c r="B5">
        <v>45035</v>
      </c>
      <c r="C5" t="str">
        <f>VLOOKUP(A5,[1]Eurostat_lookup!$B$2:$F$234,5,0)</f>
        <v>ERI</v>
      </c>
      <c r="D5">
        <f t="shared" si="0"/>
        <v>89.423244467677293</v>
      </c>
      <c r="I5" t="s">
        <v>79</v>
      </c>
      <c r="J5">
        <v>28695</v>
      </c>
      <c r="K5">
        <v>25660</v>
      </c>
      <c r="L5">
        <v>89.423244467677293</v>
      </c>
    </row>
    <row r="6" spans="1:12">
      <c r="A6" t="s">
        <v>54</v>
      </c>
      <c r="B6">
        <v>43305</v>
      </c>
      <c r="C6" t="str">
        <f>VLOOKUP(A6,[1]Eurostat_lookup!$B$2:$F$234,5,0)</f>
        <v>ALB</v>
      </c>
      <c r="D6">
        <f t="shared" si="0"/>
        <v>7.565246118268913</v>
      </c>
      <c r="I6" t="s">
        <v>55</v>
      </c>
      <c r="J6">
        <v>27055</v>
      </c>
      <c r="K6">
        <v>415</v>
      </c>
      <c r="L6">
        <v>1.5339124006653115</v>
      </c>
    </row>
    <row r="7" spans="1:12">
      <c r="A7" t="s">
        <v>80</v>
      </c>
      <c r="B7">
        <v>42985</v>
      </c>
      <c r="C7" t="str">
        <f>VLOOKUP(A7,[1]Eurostat_lookup!$B$2:$F$234,5,0)</f>
        <v>IRQ</v>
      </c>
      <c r="D7">
        <f t="shared" si="0"/>
        <v>84.353146853146853</v>
      </c>
      <c r="I7" t="s">
        <v>78</v>
      </c>
      <c r="J7">
        <v>18545</v>
      </c>
      <c r="K7">
        <v>12755</v>
      </c>
      <c r="L7">
        <v>68.7786465354543</v>
      </c>
    </row>
    <row r="8" spans="1:12">
      <c r="A8" t="s">
        <v>55</v>
      </c>
      <c r="B8">
        <v>37255</v>
      </c>
      <c r="C8" t="str">
        <f>VLOOKUP(A8,[1]Eurostat_lookup!$B$2:$F$234,5,0)</f>
        <v>SRB</v>
      </c>
      <c r="D8">
        <f t="shared" si="0"/>
        <v>1.5339124006653115</v>
      </c>
      <c r="I8" t="s">
        <v>80</v>
      </c>
      <c r="J8">
        <v>17160</v>
      </c>
      <c r="K8">
        <v>14475</v>
      </c>
      <c r="L8">
        <v>84.353146853146853</v>
      </c>
    </row>
    <row r="9" spans="1:12">
      <c r="A9" t="s">
        <v>81</v>
      </c>
      <c r="B9">
        <v>31925</v>
      </c>
      <c r="C9" t="str">
        <f>VLOOKUP(A9,[1]Eurostat_lookup!$B$2:$F$234,5,0)</f>
        <v>PAK</v>
      </c>
      <c r="D9">
        <f t="shared" si="0"/>
        <v>28.387290167865707</v>
      </c>
      <c r="I9" t="s">
        <v>81</v>
      </c>
      <c r="J9">
        <v>16680</v>
      </c>
      <c r="K9">
        <v>4735</v>
      </c>
      <c r="L9">
        <v>28.387290167865707</v>
      </c>
    </row>
    <row r="10" spans="1:12">
      <c r="A10" t="s">
        <v>82</v>
      </c>
      <c r="B10">
        <v>25515</v>
      </c>
      <c r="C10" t="str">
        <f>VLOOKUP(A10,[1]Eurostat_lookup!$B$2:$F$234,5,0)</f>
        <v>NGA</v>
      </c>
      <c r="D10">
        <f t="shared" si="0"/>
        <v>26.989755713159969</v>
      </c>
      <c r="I10" t="s">
        <v>54</v>
      </c>
      <c r="J10">
        <v>15135</v>
      </c>
      <c r="K10">
        <v>1145</v>
      </c>
      <c r="L10">
        <v>7.565246118268913</v>
      </c>
    </row>
    <row r="11" spans="1:12">
      <c r="A11" t="s">
        <v>65</v>
      </c>
      <c r="B11">
        <v>22640</v>
      </c>
      <c r="C11" t="str">
        <f>VLOOKUP(A11,[1]Eurostat_lookup!$B$2:$F$234,5,0)</f>
        <v>UKR</v>
      </c>
      <c r="D11">
        <f t="shared" si="0"/>
        <v>22.808441558441558</v>
      </c>
      <c r="I11" t="s">
        <v>82</v>
      </c>
      <c r="J11">
        <v>12690</v>
      </c>
      <c r="K11">
        <v>3425</v>
      </c>
      <c r="L11">
        <v>26.989755713159969</v>
      </c>
    </row>
    <row r="12" spans="1:12">
      <c r="A12" t="s">
        <v>83</v>
      </c>
      <c r="B12">
        <v>20540</v>
      </c>
      <c r="C12" t="str">
        <f>VLOOKUP(A12,[1]Eurostat_lookup!$B$2:$F$234,5,0)</f>
        <v>SOM</v>
      </c>
      <c r="D12">
        <f t="shared" si="0"/>
        <v>63.070996147495876</v>
      </c>
      <c r="I12" t="s">
        <v>63</v>
      </c>
      <c r="J12">
        <v>12475</v>
      </c>
      <c r="K12">
        <v>2915</v>
      </c>
      <c r="L12">
        <v>23.366733466933866</v>
      </c>
    </row>
    <row r="13" spans="1:12">
      <c r="A13" t="s">
        <v>63</v>
      </c>
      <c r="B13">
        <v>18640</v>
      </c>
      <c r="C13" t="str">
        <f>VLOOKUP(A13,[1]Eurostat_lookup!$B$2:$F$234,5,0)</f>
        <v>RUS</v>
      </c>
      <c r="D13">
        <f t="shared" si="0"/>
        <v>23.366733466933866</v>
      </c>
      <c r="I13" t="s">
        <v>84</v>
      </c>
      <c r="J13">
        <v>9765</v>
      </c>
      <c r="K13">
        <v>8565</v>
      </c>
      <c r="L13">
        <v>87.711213517665129</v>
      </c>
    </row>
    <row r="14" spans="1:12">
      <c r="A14" t="s">
        <v>84</v>
      </c>
      <c r="B14">
        <v>16235</v>
      </c>
      <c r="C14" t="str">
        <f>VLOOKUP(A14,[1]Eurostat_lookup!$B$2:$F$234,5,0)</f>
        <v>STLS</v>
      </c>
      <c r="D14">
        <f t="shared" si="0"/>
        <v>87.711213517665129</v>
      </c>
      <c r="I14" t="s">
        <v>53</v>
      </c>
      <c r="J14">
        <v>9310</v>
      </c>
      <c r="K14">
        <v>70</v>
      </c>
      <c r="L14">
        <v>0.75187969924812026</v>
      </c>
    </row>
    <row r="15" spans="1:12">
      <c r="A15" t="s">
        <v>85</v>
      </c>
      <c r="B15">
        <v>14905</v>
      </c>
      <c r="C15" t="str">
        <f>VLOOKUP(A15,[1]Eurostat_lookup!$B$2:$F$234,5,0)</f>
        <v>BGD</v>
      </c>
      <c r="D15">
        <f t="shared" si="0"/>
        <v>12.932604735883423</v>
      </c>
      <c r="I15" t="s">
        <v>83</v>
      </c>
      <c r="J15">
        <v>9085</v>
      </c>
      <c r="K15">
        <v>5730</v>
      </c>
      <c r="L15">
        <v>63.070996147495876</v>
      </c>
    </row>
    <row r="16" spans="1:12">
      <c r="A16" t="s">
        <v>53</v>
      </c>
      <c r="B16">
        <v>14730</v>
      </c>
      <c r="C16" t="str">
        <f>VLOOKUP(A16,[1]Eurostat_lookup!$B$2:$F$234,5,0)</f>
        <v>MKD</v>
      </c>
      <c r="D16">
        <f t="shared" si="0"/>
        <v>0.75187969924812026</v>
      </c>
      <c r="I16" t="s">
        <v>88</v>
      </c>
      <c r="J16">
        <v>8985</v>
      </c>
      <c r="K16">
        <v>5690</v>
      </c>
      <c r="L16">
        <v>63.327768503060653</v>
      </c>
    </row>
    <row r="17" spans="1:12">
      <c r="A17" t="s">
        <v>86</v>
      </c>
      <c r="B17">
        <v>13905</v>
      </c>
      <c r="C17" t="str">
        <f>VLOOKUP(A17,[1]Eurostat_lookup!$B$2:$F$234,5,0)</f>
        <v>N</v>
      </c>
      <c r="D17">
        <f t="shared" si="0"/>
        <v>71.010023130300695</v>
      </c>
      <c r="I17" t="s">
        <v>96</v>
      </c>
      <c r="J17">
        <v>8515</v>
      </c>
      <c r="K17">
        <v>1765</v>
      </c>
      <c r="L17">
        <v>20.728126834997063</v>
      </c>
    </row>
    <row r="18" spans="1:12">
      <c r="A18" t="s">
        <v>87</v>
      </c>
      <c r="B18">
        <v>13420</v>
      </c>
      <c r="C18" t="str">
        <f>VLOOKUP(A18,[1]Eurostat_lookup!$B$2:$F$234,5,0)</f>
        <v>GMB</v>
      </c>
      <c r="D18">
        <f t="shared" si="0"/>
        <v>35.313262815296994</v>
      </c>
      <c r="I18" t="s">
        <v>85</v>
      </c>
      <c r="J18">
        <v>8235</v>
      </c>
      <c r="K18">
        <v>1065</v>
      </c>
      <c r="L18">
        <v>12.932604735883423</v>
      </c>
    </row>
    <row r="19" spans="1:12">
      <c r="A19" t="s">
        <v>88</v>
      </c>
      <c r="B19">
        <v>12855</v>
      </c>
      <c r="C19" t="str">
        <f>VLOOKUP(A19,[1]Eurostat_lookup!$B$2:$F$234,5,0)</f>
        <v>IRN</v>
      </c>
      <c r="D19">
        <f t="shared" si="0"/>
        <v>63.327768503060653</v>
      </c>
      <c r="I19" t="s">
        <v>89</v>
      </c>
      <c r="J19">
        <v>8220</v>
      </c>
      <c r="K19">
        <v>2570</v>
      </c>
      <c r="L19">
        <v>31.265206812652067</v>
      </c>
    </row>
    <row r="20" spans="1:12">
      <c r="A20" t="s">
        <v>59</v>
      </c>
      <c r="B20">
        <v>11090</v>
      </c>
      <c r="C20" t="str">
        <f>VLOOKUP(A20,[1]Eurostat_lookup!$B$2:$F$234,5,0)</f>
        <v>BIH</v>
      </c>
      <c r="D20">
        <f t="shared" si="0"/>
        <v>4.1745730550284632</v>
      </c>
      <c r="I20" t="s">
        <v>93</v>
      </c>
      <c r="J20">
        <v>8205</v>
      </c>
      <c r="K20">
        <v>3640</v>
      </c>
      <c r="L20">
        <v>44.363193174893354</v>
      </c>
    </row>
    <row r="21" spans="1:12">
      <c r="A21" t="s">
        <v>89</v>
      </c>
      <c r="B21">
        <v>10025</v>
      </c>
      <c r="C21" t="str">
        <f>VLOOKUP(A21,[1]Eurostat_lookup!$B$2:$F$234,5,0)</f>
        <v>MLI</v>
      </c>
      <c r="D21">
        <f t="shared" si="0"/>
        <v>31.265206812652067</v>
      </c>
      <c r="I21" t="s">
        <v>59</v>
      </c>
      <c r="J21">
        <v>7905</v>
      </c>
      <c r="K21">
        <v>330</v>
      </c>
      <c r="L21">
        <v>4.1745730550284632</v>
      </c>
    </row>
    <row r="22" spans="1:12">
      <c r="A22" t="s">
        <v>90</v>
      </c>
      <c r="B22">
        <v>9155</v>
      </c>
      <c r="C22" t="str">
        <f>VLOOKUP(A22,[1]Eurostat_lookup!$B$2:$F$234,5,0)</f>
        <v>SDN</v>
      </c>
      <c r="D22">
        <f t="shared" si="0"/>
        <v>55.208333333333336</v>
      </c>
      <c r="I22" t="s">
        <v>95</v>
      </c>
      <c r="J22">
        <v>6615</v>
      </c>
      <c r="K22">
        <v>2190</v>
      </c>
      <c r="L22">
        <v>33.106575963718818</v>
      </c>
    </row>
    <row r="23" spans="1:12">
      <c r="A23" t="s">
        <v>91</v>
      </c>
      <c r="B23">
        <v>8610</v>
      </c>
      <c r="C23" t="str">
        <f>VLOOKUP(A23,[1]Eurostat_lookup!$B$2:$F$234,5,0)</f>
        <v>SEN</v>
      </c>
      <c r="D23">
        <f t="shared" si="0"/>
        <v>33.911882510013349</v>
      </c>
      <c r="I23" t="s">
        <v>86</v>
      </c>
      <c r="J23">
        <v>6485</v>
      </c>
      <c r="K23">
        <v>4605</v>
      </c>
      <c r="L23">
        <v>71.010023130300695</v>
      </c>
    </row>
    <row r="24" spans="1:12">
      <c r="A24" t="s">
        <v>68</v>
      </c>
      <c r="B24">
        <v>8505</v>
      </c>
      <c r="C24" t="str">
        <f>VLOOKUP(A24,[1]Eurostat_lookup!$B$2:$F$234,5,0)</f>
        <v>GEO</v>
      </c>
      <c r="D24">
        <f t="shared" si="0"/>
        <v>6.2286689419795218</v>
      </c>
      <c r="I24" t="s">
        <v>65</v>
      </c>
      <c r="J24">
        <v>6160</v>
      </c>
      <c r="K24">
        <v>1405</v>
      </c>
      <c r="L24">
        <v>22.808441558441558</v>
      </c>
    </row>
    <row r="25" spans="1:12">
      <c r="A25" t="s">
        <v>92</v>
      </c>
      <c r="B25">
        <v>8090</v>
      </c>
      <c r="C25" t="str">
        <f>VLOOKUP(A25,[1]Eurostat_lookup!$B$2:$F$234,5,0)</f>
        <v>DZA</v>
      </c>
      <c r="D25">
        <f t="shared" si="0"/>
        <v>6.3174114021571652</v>
      </c>
      <c r="I25" t="s">
        <v>87</v>
      </c>
      <c r="J25">
        <v>6145</v>
      </c>
      <c r="K25">
        <v>2170</v>
      </c>
      <c r="L25">
        <v>35.313262815296994</v>
      </c>
    </row>
    <row r="26" spans="1:12">
      <c r="A26" t="s">
        <v>93</v>
      </c>
      <c r="B26">
        <v>6270</v>
      </c>
      <c r="C26" t="str">
        <f>VLOOKUP(A26,[1]Eurostat_lookup!$B$2:$F$234,5,0)</f>
        <v>LKA</v>
      </c>
      <c r="D26">
        <f t="shared" si="0"/>
        <v>44.363193174893354</v>
      </c>
      <c r="I26" t="s">
        <v>68</v>
      </c>
      <c r="J26">
        <v>5860</v>
      </c>
      <c r="K26">
        <v>365</v>
      </c>
      <c r="L26">
        <v>6.2286689419795218</v>
      </c>
    </row>
    <row r="27" spans="1:12">
      <c r="A27" t="s">
        <v>94</v>
      </c>
      <c r="B27">
        <v>6150</v>
      </c>
      <c r="C27" t="str">
        <f>VLOOKUP(A27,[1]Eurostat_lookup!$B$2:$F$234,5,0)</f>
        <v>GIN</v>
      </c>
      <c r="D27">
        <f t="shared" si="0"/>
        <v>36.657917760279965</v>
      </c>
      <c r="I27" t="s">
        <v>90</v>
      </c>
      <c r="J27">
        <v>5760</v>
      </c>
      <c r="K27">
        <v>3180</v>
      </c>
      <c r="L27">
        <v>55.208333333333336</v>
      </c>
    </row>
    <row r="28" spans="1:12">
      <c r="A28" t="s">
        <v>95</v>
      </c>
      <c r="B28">
        <v>6040</v>
      </c>
      <c r="C28" t="str">
        <f>VLOOKUP(A28,[1]Eurostat_lookup!$B$2:$F$234,5,0)</f>
        <v>CHN</v>
      </c>
      <c r="D28">
        <f t="shared" si="0"/>
        <v>33.106575963718818</v>
      </c>
      <c r="I28" t="s">
        <v>94</v>
      </c>
      <c r="J28">
        <v>5715</v>
      </c>
      <c r="K28">
        <v>2095</v>
      </c>
      <c r="L28">
        <v>36.657917760279965</v>
      </c>
    </row>
    <row r="29" spans="1:12">
      <c r="A29" t="s">
        <v>96</v>
      </c>
      <c r="B29">
        <v>5970</v>
      </c>
      <c r="C29" t="str">
        <f>VLOOKUP(A29,[1]Eurostat_lookup!$B$2:$F$234,5,0)</f>
        <v>COD</v>
      </c>
      <c r="D29">
        <f t="shared" si="0"/>
        <v>20.728126834997063</v>
      </c>
      <c r="I29" t="s">
        <v>56</v>
      </c>
      <c r="J29">
        <v>4560</v>
      </c>
      <c r="K29">
        <v>1210</v>
      </c>
      <c r="L29">
        <v>26.535087719298247</v>
      </c>
    </row>
    <row r="30" spans="1:12">
      <c r="A30" t="s">
        <v>66</v>
      </c>
      <c r="B30">
        <v>5500</v>
      </c>
      <c r="C30" t="str">
        <f>VLOOKUP(A30,[1]Eurostat_lookup!$B$2:$F$234,5,0)</f>
        <v>ARM</v>
      </c>
      <c r="D30">
        <f t="shared" si="0"/>
        <v>12.318840579710146</v>
      </c>
      <c r="I30" t="s">
        <v>91</v>
      </c>
      <c r="J30">
        <v>3745</v>
      </c>
      <c r="K30">
        <v>1270</v>
      </c>
      <c r="L30">
        <v>33.911882510013349</v>
      </c>
    </row>
    <row r="31" spans="1:12">
      <c r="A31" t="s">
        <v>97</v>
      </c>
      <c r="B31">
        <v>5485</v>
      </c>
      <c r="C31" t="str">
        <f>VLOOKUP(A31,[1]Eurostat_lookup!$B$2:$F$234,5,0)</f>
        <v>MAR</v>
      </c>
      <c r="D31">
        <f t="shared" si="0"/>
        <v>10.76555023923445</v>
      </c>
      <c r="I31" t="s">
        <v>66</v>
      </c>
      <c r="J31">
        <v>3450</v>
      </c>
      <c r="K31">
        <v>425</v>
      </c>
      <c r="L31">
        <v>12.318840579710146</v>
      </c>
    </row>
    <row r="32" spans="1:12">
      <c r="A32" t="s">
        <v>56</v>
      </c>
      <c r="B32">
        <v>5255</v>
      </c>
      <c r="C32" t="str">
        <f>VLOOKUP(A32,[1]Eurostat_lookup!$B$2:$F$234,5,0)</f>
        <v>TUR</v>
      </c>
      <c r="D32">
        <f t="shared" si="0"/>
        <v>26.535087719298247</v>
      </c>
      <c r="I32" t="s">
        <v>92</v>
      </c>
      <c r="J32">
        <v>3245</v>
      </c>
      <c r="K32">
        <v>205</v>
      </c>
      <c r="L32">
        <v>6.3174114021571652</v>
      </c>
    </row>
    <row r="33" spans="1:12">
      <c r="A33" t="s">
        <v>98</v>
      </c>
      <c r="B33">
        <v>5225</v>
      </c>
      <c r="C33" t="str">
        <f>VLOOKUP(A33,[1]Eurostat_lookup!$B$2:$F$234,5,0)</f>
        <v>ETH</v>
      </c>
      <c r="D33">
        <f t="shared" si="0"/>
        <v>52.549889135254993</v>
      </c>
      <c r="I33" t="s">
        <v>101</v>
      </c>
      <c r="J33">
        <v>2975</v>
      </c>
      <c r="K33">
        <v>1090</v>
      </c>
      <c r="L33">
        <v>36.638655462184872</v>
      </c>
    </row>
    <row r="34" spans="1:12">
      <c r="A34" t="s">
        <v>99</v>
      </c>
      <c r="B34">
        <v>5220</v>
      </c>
      <c r="C34" t="str">
        <f>VLOOKUP(A34,[1]Eurostat_lookup!$B$2:$F$234,5,0)</f>
        <v>LBY</v>
      </c>
      <c r="D34">
        <f t="shared" si="0"/>
        <v>53.215077605321504</v>
      </c>
      <c r="I34" t="s">
        <v>103</v>
      </c>
      <c r="J34">
        <v>2655</v>
      </c>
      <c r="K34">
        <v>880</v>
      </c>
      <c r="L34">
        <v>33.145009416195862</v>
      </c>
    </row>
    <row r="35" spans="1:12">
      <c r="A35" t="s">
        <v>100</v>
      </c>
      <c r="B35">
        <v>4945</v>
      </c>
      <c r="C35" t="str">
        <f>VLOOKUP(A35,[1]Eurostat_lookup!$B$2:$F$234,5,0)</f>
        <v>GHA</v>
      </c>
      <c r="D35">
        <f t="shared" si="0"/>
        <v>27.363184079601986</v>
      </c>
      <c r="I35" t="s">
        <v>98</v>
      </c>
      <c r="J35">
        <v>2255</v>
      </c>
      <c r="K35">
        <v>1185</v>
      </c>
      <c r="L35">
        <v>52.549889135254993</v>
      </c>
    </row>
    <row r="36" spans="1:12" ht="15">
      <c r="A36" t="s">
        <v>101</v>
      </c>
      <c r="B36">
        <v>4845</v>
      </c>
      <c r="C36" s="7" t="s">
        <v>204</v>
      </c>
      <c r="D36">
        <f t="shared" si="0"/>
        <v>36.638655462184872</v>
      </c>
      <c r="I36" t="s">
        <v>99</v>
      </c>
      <c r="J36">
        <v>2255</v>
      </c>
      <c r="K36">
        <v>1200</v>
      </c>
      <c r="L36">
        <v>53.215077605321504</v>
      </c>
    </row>
    <row r="37" spans="1:12">
      <c r="A37" t="s">
        <v>102</v>
      </c>
      <c r="B37">
        <v>4095</v>
      </c>
      <c r="C37" t="str">
        <f>VLOOKUP(A37,[1]Eurostat_lookup!$B$2:$F$234,5,0)</f>
        <v>IND</v>
      </c>
      <c r="D37">
        <f t="shared" si="0"/>
        <v>5.3370786516853927</v>
      </c>
      <c r="I37" t="s">
        <v>97</v>
      </c>
      <c r="J37">
        <v>2090</v>
      </c>
      <c r="K37">
        <v>225</v>
      </c>
      <c r="L37">
        <v>10.76555023923445</v>
      </c>
    </row>
    <row r="38" spans="1:12">
      <c r="A38" t="s">
        <v>52</v>
      </c>
      <c r="B38">
        <v>3730</v>
      </c>
      <c r="C38" t="str">
        <f>VLOOKUP(A38,[1]Eurostat_lookup!$B$2:$F$234,5,0)</f>
        <v>MNE</v>
      </c>
      <c r="D38">
        <f t="shared" si="0"/>
        <v>2.7190332326283988</v>
      </c>
      <c r="I38" t="s">
        <v>100</v>
      </c>
      <c r="J38">
        <v>2010</v>
      </c>
      <c r="K38">
        <v>550</v>
      </c>
      <c r="L38">
        <v>27.363184079601986</v>
      </c>
    </row>
    <row r="39" spans="1:12">
      <c r="A39" t="s">
        <v>103</v>
      </c>
      <c r="B39">
        <v>3705</v>
      </c>
      <c r="C39" t="str">
        <f>VLOOKUP(A39,[1]Eurostat_lookup!$B$2:$F$234,5,0)</f>
        <v>EGY</v>
      </c>
      <c r="D39">
        <f t="shared" si="0"/>
        <v>33.145009416195862</v>
      </c>
      <c r="I39" t="s">
        <v>102</v>
      </c>
      <c r="J39">
        <v>1780</v>
      </c>
      <c r="K39">
        <v>95</v>
      </c>
      <c r="L39">
        <v>5.3370786516853927</v>
      </c>
    </row>
    <row r="40" spans="1:12">
      <c r="A40" t="s">
        <v>104</v>
      </c>
      <c r="B40">
        <v>3190</v>
      </c>
      <c r="C40" t="str">
        <f>VLOOKUP(A40,[1]Eurostat_lookup!$B$2:$F$234,5,0)</f>
        <v>CMR</v>
      </c>
      <c r="D40">
        <f t="shared" si="0"/>
        <v>28.196721311475407</v>
      </c>
      <c r="I40" t="s">
        <v>67</v>
      </c>
      <c r="J40">
        <v>1770</v>
      </c>
      <c r="K40">
        <v>385</v>
      </c>
      <c r="L40">
        <v>21.751412429378529</v>
      </c>
    </row>
    <row r="41" spans="1:12">
      <c r="A41" t="s">
        <v>67</v>
      </c>
      <c r="B41">
        <v>3165</v>
      </c>
      <c r="C41" t="str">
        <f>VLOOKUP(A41,[1]Eurostat_lookup!$B$2:$F$234,5,0)</f>
        <v>AZE</v>
      </c>
      <c r="D41">
        <f t="shared" si="0"/>
        <v>21.751412429378529</v>
      </c>
      <c r="I41" t="s">
        <v>108</v>
      </c>
      <c r="J41">
        <v>1725</v>
      </c>
      <c r="K41">
        <v>100</v>
      </c>
      <c r="L41">
        <v>5.7971014492753623</v>
      </c>
    </row>
    <row r="42" spans="1:12">
      <c r="A42" t="s">
        <v>105</v>
      </c>
      <c r="B42">
        <v>3070</v>
      </c>
      <c r="C42" t="str">
        <f>VLOOKUP(A42,[1]Eurostat_lookup!$B$2:$F$234,5,0)</f>
        <v>TUN</v>
      </c>
      <c r="D42">
        <f t="shared" si="0"/>
        <v>9.0604026845637584</v>
      </c>
      <c r="I42" t="s">
        <v>52</v>
      </c>
      <c r="J42">
        <v>1655</v>
      </c>
      <c r="K42">
        <v>45</v>
      </c>
      <c r="L42">
        <v>2.7190332326283988</v>
      </c>
    </row>
    <row r="43" spans="1:12">
      <c r="A43" t="s">
        <v>106</v>
      </c>
      <c r="B43">
        <v>2900</v>
      </c>
      <c r="C43" t="str">
        <f>VLOOKUP(A43,[1]Eurostat_lookup!$B$2:$F$234,5,0)</f>
        <v>PSE</v>
      </c>
      <c r="D43">
        <f t="shared" si="0"/>
        <v>66.169154228855717</v>
      </c>
      <c r="I43" t="s">
        <v>104</v>
      </c>
      <c r="J43">
        <v>1525</v>
      </c>
      <c r="K43">
        <v>430</v>
      </c>
      <c r="L43">
        <v>28.196721311475407</v>
      </c>
    </row>
    <row r="44" spans="1:12">
      <c r="A44" t="s">
        <v>107</v>
      </c>
      <c r="B44">
        <v>2560</v>
      </c>
      <c r="C44" t="str">
        <f>VLOOKUP(A44,[1]Eurostat_lookup!$B$2:$F$234,5,0)</f>
        <v>MNG</v>
      </c>
      <c r="D44">
        <f t="shared" si="0"/>
        <v>9.4170403587443943</v>
      </c>
      <c r="I44" t="s">
        <v>105</v>
      </c>
      <c r="J44">
        <v>1490</v>
      </c>
      <c r="K44">
        <v>135</v>
      </c>
      <c r="L44">
        <v>9.0604026845637584</v>
      </c>
    </row>
    <row r="45" spans="1:12">
      <c r="A45" t="s">
        <v>108</v>
      </c>
      <c r="B45">
        <v>2460</v>
      </c>
      <c r="C45" t="str">
        <f>VLOOKUP(A45,[1]Eurostat_lookup!$B$2:$F$234,5,0)</f>
        <v>HTI</v>
      </c>
      <c r="D45">
        <f t="shared" si="0"/>
        <v>5.7971014492753623</v>
      </c>
      <c r="I45" t="s">
        <v>112</v>
      </c>
      <c r="J45">
        <v>1140</v>
      </c>
      <c r="K45">
        <v>280</v>
      </c>
      <c r="L45">
        <v>24.561403508771928</v>
      </c>
    </row>
    <row r="46" spans="1:12">
      <c r="A46" t="s">
        <v>109</v>
      </c>
      <c r="B46">
        <v>1755</v>
      </c>
      <c r="C46" t="str">
        <f>VLOOKUP(A46,[1]Eurostat_lookup!$B$2:$F$234,5,0)</f>
        <v>LBN</v>
      </c>
      <c r="D46">
        <f t="shared" si="0"/>
        <v>19.5</v>
      </c>
      <c r="I46" t="s">
        <v>111</v>
      </c>
      <c r="J46">
        <v>1125</v>
      </c>
      <c r="K46">
        <v>230</v>
      </c>
      <c r="L46">
        <v>20.444444444444446</v>
      </c>
    </row>
    <row r="47" spans="1:12">
      <c r="A47" t="s">
        <v>110</v>
      </c>
      <c r="B47">
        <v>1740</v>
      </c>
      <c r="C47" t="str">
        <f>VLOOKUP(A47,[1]Eurostat_lookup!$B$2:$F$234,5,0)</f>
        <v>VNM</v>
      </c>
      <c r="D47">
        <f t="shared" si="0"/>
        <v>15.789473684210526</v>
      </c>
      <c r="I47" t="s">
        <v>107</v>
      </c>
      <c r="J47">
        <v>1115</v>
      </c>
      <c r="K47">
        <v>105</v>
      </c>
      <c r="L47">
        <v>9.4170403587443943</v>
      </c>
    </row>
    <row r="48" spans="1:12">
      <c r="A48" t="s">
        <v>111</v>
      </c>
      <c r="B48">
        <v>1535</v>
      </c>
      <c r="C48" t="str">
        <f>VLOOKUP(A48,[1]Eurostat_lookup!$B$2:$F$234,5,0)</f>
        <v>COG</v>
      </c>
      <c r="D48">
        <f t="shared" si="0"/>
        <v>20.444444444444446</v>
      </c>
      <c r="I48" t="s">
        <v>119</v>
      </c>
      <c r="J48">
        <v>1030</v>
      </c>
      <c r="K48">
        <v>255</v>
      </c>
      <c r="L48">
        <v>24.757281553398059</v>
      </c>
    </row>
    <row r="49" spans="1:12">
      <c r="A49" t="s">
        <v>112</v>
      </c>
      <c r="B49">
        <v>1335</v>
      </c>
      <c r="C49" t="str">
        <f>VLOOKUP(A49,[1]Eurostat_lookup!$B$2:$F$234,5,0)</f>
        <v>MRT</v>
      </c>
      <c r="D49">
        <f t="shared" si="0"/>
        <v>24.561403508771928</v>
      </c>
      <c r="I49" t="s">
        <v>106</v>
      </c>
      <c r="J49">
        <v>1005</v>
      </c>
      <c r="K49">
        <v>665</v>
      </c>
      <c r="L49">
        <v>66.169154228855717</v>
      </c>
    </row>
    <row r="50" spans="1:12">
      <c r="A50" t="s">
        <v>61</v>
      </c>
      <c r="B50">
        <v>1265</v>
      </c>
      <c r="C50" t="str">
        <f>VLOOKUP(A50,[1]Eurostat_lookup!$B$2:$F$234,5,0)</f>
        <v>MDA</v>
      </c>
      <c r="D50">
        <f t="shared" si="0"/>
        <v>12.903225806451612</v>
      </c>
      <c r="I50" t="s">
        <v>109</v>
      </c>
      <c r="J50">
        <v>1000</v>
      </c>
      <c r="K50">
        <v>195</v>
      </c>
      <c r="L50">
        <v>19.5</v>
      </c>
    </row>
    <row r="51" spans="1:12">
      <c r="A51" t="s">
        <v>113</v>
      </c>
      <c r="B51">
        <v>1245</v>
      </c>
      <c r="C51" t="str">
        <f>VLOOKUP(A51,[1]Eurostat_lookup!$B$2:$F$234,5,0)</f>
        <v>GNB</v>
      </c>
      <c r="D51">
        <f t="shared" si="0"/>
        <v>25.862068965517242</v>
      </c>
      <c r="I51" t="s">
        <v>110</v>
      </c>
      <c r="J51">
        <v>855</v>
      </c>
      <c r="K51">
        <v>135</v>
      </c>
      <c r="L51">
        <v>15.789473684210526</v>
      </c>
    </row>
    <row r="52" spans="1:12">
      <c r="A52" t="s">
        <v>114</v>
      </c>
      <c r="B52">
        <v>1170</v>
      </c>
      <c r="C52" t="str">
        <f>VLOOKUP(A52,[1]Eurostat_lookup!$B$2:$F$234,5,0)</f>
        <v>YEM</v>
      </c>
      <c r="D52">
        <f t="shared" si="0"/>
        <v>52.631578947368418</v>
      </c>
      <c r="I52" t="s">
        <v>117</v>
      </c>
      <c r="J52">
        <v>725</v>
      </c>
      <c r="K52">
        <v>360</v>
      </c>
      <c r="L52">
        <v>49.655172413793103</v>
      </c>
    </row>
    <row r="53" spans="1:12">
      <c r="A53" t="s">
        <v>115</v>
      </c>
      <c r="B53">
        <v>1095</v>
      </c>
      <c r="C53" t="str">
        <f>VLOOKUP(A53,[1]Eurostat_lookup!$B$2:$F$234,5,0)</f>
        <v>SLE</v>
      </c>
      <c r="D53">
        <f t="shared" si="0"/>
        <v>37.984496124031011</v>
      </c>
      <c r="I53" t="s">
        <v>126</v>
      </c>
      <c r="J53">
        <v>700</v>
      </c>
      <c r="K53">
        <v>280</v>
      </c>
      <c r="L53">
        <v>40</v>
      </c>
    </row>
    <row r="54" spans="1:12">
      <c r="A54" t="s">
        <v>116</v>
      </c>
      <c r="B54">
        <v>980</v>
      </c>
      <c r="C54" t="str">
        <f>VLOOKUP(A54,[1]Eurostat_lookup!$B$2:$F$234,5,0)</f>
        <v>CAF</v>
      </c>
      <c r="D54">
        <f t="shared" si="0"/>
        <v>91.2</v>
      </c>
      <c r="I54" t="s">
        <v>133</v>
      </c>
      <c r="J54">
        <v>700</v>
      </c>
      <c r="K54">
        <v>160</v>
      </c>
      <c r="L54">
        <v>22.857142857142858</v>
      </c>
    </row>
    <row r="55" spans="1:12">
      <c r="A55" t="s">
        <v>58</v>
      </c>
      <c r="B55">
        <v>940</v>
      </c>
      <c r="C55" t="str">
        <f>VLOOKUP(A55,[1]Eurostat_lookup!$B$2:$F$234,5,0)</f>
        <v>BLR</v>
      </c>
      <c r="D55">
        <f t="shared" si="0"/>
        <v>32.5</v>
      </c>
      <c r="I55" t="s">
        <v>124</v>
      </c>
      <c r="J55">
        <v>695</v>
      </c>
      <c r="K55">
        <v>90</v>
      </c>
      <c r="L55">
        <v>12.949640287769784</v>
      </c>
    </row>
    <row r="56" spans="1:12">
      <c r="A56" t="s">
        <v>41</v>
      </c>
      <c r="B56">
        <v>890</v>
      </c>
      <c r="C56" t="str">
        <f>VLOOKUP(A56,[1]Eurostat_lookup!$B$2:$F$234,5,0)</f>
        <v>EU28</v>
      </c>
      <c r="D56">
        <f t="shared" si="0"/>
        <v>1.5748031496062991</v>
      </c>
      <c r="I56" t="s">
        <v>120</v>
      </c>
      <c r="J56">
        <v>660</v>
      </c>
      <c r="K56">
        <v>270</v>
      </c>
      <c r="L56">
        <v>40.909090909090914</v>
      </c>
    </row>
    <row r="57" spans="1:12">
      <c r="A57" t="s">
        <v>117</v>
      </c>
      <c r="B57">
        <v>890</v>
      </c>
      <c r="C57" t="str">
        <f>VLOOKUP(A57,[1]Eurostat_lookup!$B$2:$F$234,5,0)</f>
        <v>UGA</v>
      </c>
      <c r="D57">
        <f t="shared" si="0"/>
        <v>49.655172413793103</v>
      </c>
      <c r="I57" t="s">
        <v>115</v>
      </c>
      <c r="J57">
        <v>645</v>
      </c>
      <c r="K57">
        <v>245</v>
      </c>
      <c r="L57">
        <v>37.984496124031011</v>
      </c>
    </row>
    <row r="58" spans="1:12">
      <c r="A58" t="s">
        <v>118</v>
      </c>
      <c r="B58">
        <v>885</v>
      </c>
      <c r="C58" t="str">
        <f>VLOOKUP(A58,[1]Eurostat_lookup!$B$2:$F$234,5,0)</f>
        <v>TJK</v>
      </c>
      <c r="D58">
        <f t="shared" si="0"/>
        <v>22.222222222222221</v>
      </c>
      <c r="I58" t="s">
        <v>41</v>
      </c>
      <c r="J58">
        <v>635</v>
      </c>
      <c r="K58">
        <v>10</v>
      </c>
      <c r="L58">
        <v>1.5748031496062991</v>
      </c>
    </row>
    <row r="59" spans="1:12">
      <c r="A59" t="s">
        <v>119</v>
      </c>
      <c r="B59">
        <v>875</v>
      </c>
      <c r="C59" t="str">
        <f>VLOOKUP(A59,[1]Eurostat_lookup!$B$2:$F$234,5,0)</f>
        <v>AGO</v>
      </c>
      <c r="D59">
        <f t="shared" si="0"/>
        <v>24.757281553398059</v>
      </c>
      <c r="I59" t="s">
        <v>116</v>
      </c>
      <c r="J59">
        <v>625</v>
      </c>
      <c r="K59">
        <v>570</v>
      </c>
      <c r="L59">
        <v>91.2</v>
      </c>
    </row>
    <row r="60" spans="1:12">
      <c r="A60" t="s">
        <v>120</v>
      </c>
      <c r="B60">
        <v>870</v>
      </c>
      <c r="C60" t="str">
        <f>VLOOKUP(A60,[1]Eurostat_lookup!$B$2:$F$234,5,0)</f>
        <v>TGO</v>
      </c>
      <c r="D60">
        <f t="shared" si="0"/>
        <v>40.909090909090914</v>
      </c>
      <c r="I60" t="s">
        <v>113</v>
      </c>
      <c r="J60">
        <v>580</v>
      </c>
      <c r="K60">
        <v>150</v>
      </c>
      <c r="L60">
        <v>25.862068965517242</v>
      </c>
    </row>
    <row r="61" spans="1:12">
      <c r="A61" t="s">
        <v>121</v>
      </c>
      <c r="B61">
        <v>855</v>
      </c>
      <c r="C61" t="str">
        <f>VLOOKUP(A61,[1]Eurostat_lookup!$B$2:$F$234,5,0)</f>
        <v>BFA</v>
      </c>
      <c r="D61">
        <f t="shared" si="0"/>
        <v>37.5</v>
      </c>
      <c r="I61" t="s">
        <v>128</v>
      </c>
      <c r="J61">
        <v>515</v>
      </c>
      <c r="K61">
        <v>115</v>
      </c>
      <c r="L61">
        <v>22.330097087378643</v>
      </c>
    </row>
    <row r="62" spans="1:12">
      <c r="A62" t="s">
        <v>122</v>
      </c>
      <c r="B62">
        <v>750</v>
      </c>
      <c r="C62" t="str">
        <f>VLOOKUP(A62,[1]Eurostat_lookup!$B$2:$F$234,5,0)</f>
        <v>CUB</v>
      </c>
      <c r="D62">
        <f t="shared" si="0"/>
        <v>34.848484848484851</v>
      </c>
      <c r="I62" t="s">
        <v>127</v>
      </c>
      <c r="J62">
        <v>495</v>
      </c>
      <c r="K62">
        <v>140</v>
      </c>
      <c r="L62">
        <v>28.28282828282828</v>
      </c>
    </row>
    <row r="63" spans="1:12">
      <c r="A63" t="s">
        <v>123</v>
      </c>
      <c r="B63">
        <v>705</v>
      </c>
      <c r="C63" t="str">
        <f>VLOOKUP(A63,[1]Eurostat_lookup!$B$2:$F$234,5,0)</f>
        <v>KAZ</v>
      </c>
      <c r="D63">
        <f t="shared" si="0"/>
        <v>16.483516483516482</v>
      </c>
      <c r="I63" t="s">
        <v>123</v>
      </c>
      <c r="J63">
        <v>455</v>
      </c>
      <c r="K63">
        <v>75</v>
      </c>
      <c r="L63">
        <v>16.483516483516482</v>
      </c>
    </row>
    <row r="64" spans="1:12">
      <c r="A64" t="s">
        <v>124</v>
      </c>
      <c r="B64">
        <v>700</v>
      </c>
      <c r="C64" t="str">
        <f>VLOOKUP(A64,[1]Eurostat_lookup!$B$2:$F$234,5,0)</f>
        <v>COM</v>
      </c>
      <c r="D64">
        <f t="shared" si="0"/>
        <v>12.949640287769784</v>
      </c>
      <c r="I64" t="s">
        <v>135</v>
      </c>
      <c r="J64">
        <v>455</v>
      </c>
      <c r="K64">
        <v>140</v>
      </c>
      <c r="L64">
        <v>30.76923076923077</v>
      </c>
    </row>
    <row r="65" spans="1:12">
      <c r="A65" t="s">
        <v>125</v>
      </c>
      <c r="B65">
        <v>690</v>
      </c>
      <c r="C65" t="str">
        <f>VLOOKUP(A65,[1]Eurostat_lookup!$B$2:$F$234,5,0)</f>
        <v>BEN</v>
      </c>
      <c r="D65">
        <f t="shared" si="0"/>
        <v>16.326530612244898</v>
      </c>
      <c r="I65" t="s">
        <v>121</v>
      </c>
      <c r="J65">
        <v>440</v>
      </c>
      <c r="K65">
        <v>165</v>
      </c>
      <c r="L65">
        <v>37.5</v>
      </c>
    </row>
    <row r="66" spans="1:12">
      <c r="A66" t="s">
        <v>126</v>
      </c>
      <c r="B66">
        <v>635</v>
      </c>
      <c r="C66" t="str">
        <f>VLOOKUP(A66,[1]Eurostat_lookup!$B$2:$F$234,5,0)</f>
        <v>RWA</v>
      </c>
      <c r="D66">
        <f t="shared" si="0"/>
        <v>40</v>
      </c>
      <c r="I66" t="s">
        <v>58</v>
      </c>
      <c r="J66">
        <v>400</v>
      </c>
      <c r="K66">
        <v>130</v>
      </c>
      <c r="L66">
        <v>32.5</v>
      </c>
    </row>
    <row r="67" spans="1:12">
      <c r="A67" t="s">
        <v>127</v>
      </c>
      <c r="B67">
        <v>620</v>
      </c>
      <c r="C67" t="str">
        <f>VLOOKUP(A67,[1]Eurostat_lookup!$B$2:$F$234,5,0)</f>
        <v>TCD</v>
      </c>
      <c r="D67">
        <f t="shared" ref="D67:D130" si="1">VLOOKUP(A67,$I$2:$L$158,4,0)</f>
        <v>28.28282828282828</v>
      </c>
      <c r="I67" t="s">
        <v>114</v>
      </c>
      <c r="J67">
        <v>380</v>
      </c>
      <c r="K67">
        <v>200</v>
      </c>
      <c r="L67">
        <v>52.631578947368418</v>
      </c>
    </row>
    <row r="68" spans="1:12">
      <c r="A68" t="s">
        <v>128</v>
      </c>
      <c r="B68">
        <v>590</v>
      </c>
      <c r="C68" t="str">
        <f>VLOOKUP(A68,[1]Eurostat_lookup!$B$2:$F$234,5,0)</f>
        <v>WSA</v>
      </c>
      <c r="D68">
        <f t="shared" si="1"/>
        <v>22.330097087378643</v>
      </c>
      <c r="I68" t="s">
        <v>134</v>
      </c>
      <c r="J68">
        <v>360</v>
      </c>
      <c r="K68">
        <v>75</v>
      </c>
      <c r="L68">
        <v>20.833333333333336</v>
      </c>
    </row>
    <row r="69" spans="1:12">
      <c r="A69" t="s">
        <v>129</v>
      </c>
      <c r="B69">
        <v>575</v>
      </c>
      <c r="C69" t="str">
        <f>VLOOKUP(A69,[1]Eurostat_lookup!$B$2:$F$234,5,0)</f>
        <v>UZB</v>
      </c>
      <c r="D69">
        <f t="shared" si="1"/>
        <v>34.693877551020407</v>
      </c>
      <c r="I69" t="s">
        <v>130</v>
      </c>
      <c r="J69">
        <v>345</v>
      </c>
      <c r="K69">
        <v>45</v>
      </c>
      <c r="L69">
        <v>13.043478260869565</v>
      </c>
    </row>
    <row r="70" spans="1:12">
      <c r="A70" t="s">
        <v>130</v>
      </c>
      <c r="B70">
        <v>560</v>
      </c>
      <c r="C70" t="str">
        <f>VLOOKUP(A70,[1]Eurostat_lookup!$B$2:$F$234,5,0)</f>
        <v>KGZ</v>
      </c>
      <c r="D70">
        <f t="shared" si="1"/>
        <v>13.043478260869565</v>
      </c>
      <c r="I70" t="s">
        <v>122</v>
      </c>
      <c r="J70">
        <v>330</v>
      </c>
      <c r="K70">
        <v>115</v>
      </c>
      <c r="L70">
        <v>34.848484848484851</v>
      </c>
    </row>
    <row r="71" spans="1:12">
      <c r="A71" t="s">
        <v>131</v>
      </c>
      <c r="B71">
        <v>545</v>
      </c>
      <c r="C71" t="str">
        <f>VLOOKUP(A71,[1]Eurostat_lookup!$B$2:$F$234,5,0)</f>
        <v>NER</v>
      </c>
      <c r="D71">
        <f t="shared" si="1"/>
        <v>26.086956521739129</v>
      </c>
      <c r="I71" t="s">
        <v>139</v>
      </c>
      <c r="J71">
        <v>310</v>
      </c>
      <c r="K71">
        <v>45</v>
      </c>
      <c r="L71">
        <v>14.516129032258066</v>
      </c>
    </row>
    <row r="72" spans="1:12">
      <c r="A72" t="s">
        <v>132</v>
      </c>
      <c r="B72">
        <v>540</v>
      </c>
      <c r="C72" t="str">
        <f>VLOOKUP(A72,[1]Eurostat_lookup!$B$2:$F$234,5,0)</f>
        <v>JOR</v>
      </c>
      <c r="D72">
        <f t="shared" si="1"/>
        <v>40</v>
      </c>
      <c r="I72" t="s">
        <v>132</v>
      </c>
      <c r="J72">
        <v>300</v>
      </c>
      <c r="K72">
        <v>120</v>
      </c>
      <c r="L72">
        <v>40</v>
      </c>
    </row>
    <row r="73" spans="1:12">
      <c r="A73" t="s">
        <v>133</v>
      </c>
      <c r="B73">
        <v>500</v>
      </c>
      <c r="C73" t="str">
        <f>VLOOKUP(A73,[1]Eurostat_lookup!$B$2:$F$234,5,0)</f>
        <v>ZWE</v>
      </c>
      <c r="D73">
        <f t="shared" si="1"/>
        <v>22.857142857142858</v>
      </c>
      <c r="I73" t="s">
        <v>138</v>
      </c>
      <c r="J73">
        <v>285</v>
      </c>
      <c r="K73">
        <v>10</v>
      </c>
      <c r="L73">
        <v>3.5087719298245612</v>
      </c>
    </row>
    <row r="74" spans="1:12">
      <c r="A74" t="s">
        <v>134</v>
      </c>
      <c r="B74">
        <v>480</v>
      </c>
      <c r="C74" t="str">
        <f>VLOOKUP(A74,[1]Eurostat_lookup!$B$2:$F$234,5,0)</f>
        <v>KEN</v>
      </c>
      <c r="D74">
        <f t="shared" si="1"/>
        <v>20.833333333333336</v>
      </c>
      <c r="I74" t="s">
        <v>144</v>
      </c>
      <c r="J74">
        <v>270</v>
      </c>
      <c r="K74">
        <v>95</v>
      </c>
      <c r="L74">
        <v>35.185185185185183</v>
      </c>
    </row>
    <row r="75" spans="1:12">
      <c r="A75" t="s">
        <v>135</v>
      </c>
      <c r="B75">
        <v>460</v>
      </c>
      <c r="C75" t="str">
        <f>VLOOKUP(A75,[1]Eurostat_lookup!$B$2:$F$234,5,0)</f>
        <v>MMR</v>
      </c>
      <c r="D75">
        <f t="shared" si="1"/>
        <v>30.76923076923077</v>
      </c>
      <c r="I75" t="s">
        <v>145</v>
      </c>
      <c r="J75">
        <v>250</v>
      </c>
      <c r="K75">
        <v>55</v>
      </c>
      <c r="L75">
        <v>22</v>
      </c>
    </row>
    <row r="76" spans="1:12">
      <c r="A76" t="s">
        <v>136</v>
      </c>
      <c r="B76">
        <v>435</v>
      </c>
      <c r="C76" t="str">
        <f>VLOOKUP(A76,[1]Eurostat_lookup!$B$2:$F$234,5,0)</f>
        <v>SLV</v>
      </c>
      <c r="D76">
        <f t="shared" si="1"/>
        <v>39.130434782608695</v>
      </c>
      <c r="I76" t="s">
        <v>125</v>
      </c>
      <c r="J76">
        <v>245</v>
      </c>
      <c r="K76">
        <v>40</v>
      </c>
      <c r="L76">
        <v>16.326530612244898</v>
      </c>
    </row>
    <row r="77" spans="1:12">
      <c r="A77" t="s">
        <v>137</v>
      </c>
      <c r="B77">
        <v>405</v>
      </c>
      <c r="C77" t="str">
        <f>VLOOKUP(A77,[1]Eurostat_lookup!$B$2:$F$234,5,0)</f>
        <v>BDI</v>
      </c>
      <c r="D77">
        <f t="shared" si="1"/>
        <v>38.297872340425535</v>
      </c>
      <c r="I77" t="s">
        <v>129</v>
      </c>
      <c r="J77">
        <v>245</v>
      </c>
      <c r="K77">
        <v>85</v>
      </c>
      <c r="L77">
        <v>34.693877551020407</v>
      </c>
    </row>
    <row r="78" spans="1:12">
      <c r="A78" t="s">
        <v>138</v>
      </c>
      <c r="B78">
        <v>405</v>
      </c>
      <c r="C78" t="str">
        <f>VLOOKUP(A78,[1]Eurostat_lookup!$B$2:$F$234,5,0)</f>
        <v>DOM</v>
      </c>
      <c r="D78">
        <f t="shared" si="1"/>
        <v>3.5087719298245612</v>
      </c>
      <c r="I78" t="s">
        <v>146</v>
      </c>
      <c r="J78">
        <v>240</v>
      </c>
      <c r="K78">
        <v>45</v>
      </c>
      <c r="L78">
        <v>18.75</v>
      </c>
    </row>
    <row r="79" spans="1:12">
      <c r="A79" t="s">
        <v>139</v>
      </c>
      <c r="B79">
        <v>400</v>
      </c>
      <c r="C79" t="str">
        <f>VLOOKUP(A79,[1]Eurostat_lookup!$B$2:$F$234,5,0)</f>
        <v>NPL</v>
      </c>
      <c r="D79">
        <f t="shared" si="1"/>
        <v>14.516129032258066</v>
      </c>
      <c r="I79" t="s">
        <v>137</v>
      </c>
      <c r="J79">
        <v>235</v>
      </c>
      <c r="K79">
        <v>90</v>
      </c>
      <c r="L79">
        <v>38.297872340425535</v>
      </c>
    </row>
    <row r="80" spans="1:12">
      <c r="A80" t="s">
        <v>140</v>
      </c>
      <c r="B80">
        <v>375</v>
      </c>
      <c r="C80" t="str">
        <f>VLOOKUP(A80,[1]Eurostat_lookup!$B$2:$F$234,5,0)</f>
        <v>TKM</v>
      </c>
      <c r="D80">
        <f t="shared" si="1"/>
        <v>40</v>
      </c>
      <c r="I80" t="s">
        <v>131</v>
      </c>
      <c r="J80">
        <v>230</v>
      </c>
      <c r="K80">
        <v>60</v>
      </c>
      <c r="L80">
        <v>26.086956521739129</v>
      </c>
    </row>
    <row r="81" spans="1:12">
      <c r="A81" t="s">
        <v>141</v>
      </c>
      <c r="B81">
        <v>370</v>
      </c>
      <c r="C81" t="str">
        <f>VLOOKUP(A81,[1]Eurostat_lookup!$B$2:$F$234,5,0)</f>
        <v>VEN</v>
      </c>
      <c r="D81">
        <f t="shared" si="1"/>
        <v>24</v>
      </c>
      <c r="I81" t="s">
        <v>136</v>
      </c>
      <c r="J81">
        <v>230</v>
      </c>
      <c r="K81">
        <v>90</v>
      </c>
      <c r="L81">
        <v>39.130434782608695</v>
      </c>
    </row>
    <row r="82" spans="1:12">
      <c r="A82" t="s">
        <v>142</v>
      </c>
      <c r="B82">
        <v>360</v>
      </c>
      <c r="C82" t="str">
        <f>VLOOKUP(A82,[1]Eurostat_lookup!$B$2:$F$234,5,0)</f>
        <v>DJI</v>
      </c>
      <c r="D82">
        <f t="shared" si="1"/>
        <v>44.186046511627907</v>
      </c>
      <c r="I82" t="s">
        <v>143</v>
      </c>
      <c r="J82">
        <v>225</v>
      </c>
      <c r="K82">
        <v>90</v>
      </c>
      <c r="L82">
        <v>40</v>
      </c>
    </row>
    <row r="83" spans="1:12">
      <c r="A83" t="s">
        <v>143</v>
      </c>
      <c r="B83">
        <v>335</v>
      </c>
      <c r="C83" t="str">
        <f>VLOOKUP(A83,[1]Eurostat_lookup!$B$2:$F$234,5,0)</f>
        <v>LBR</v>
      </c>
      <c r="D83">
        <f t="shared" si="1"/>
        <v>40</v>
      </c>
      <c r="I83" t="s">
        <v>142</v>
      </c>
      <c r="J83">
        <v>215</v>
      </c>
      <c r="K83">
        <v>95</v>
      </c>
      <c r="L83">
        <v>44.186046511627907</v>
      </c>
    </row>
    <row r="84" spans="1:12">
      <c r="A84" t="s">
        <v>144</v>
      </c>
      <c r="B84">
        <v>290</v>
      </c>
      <c r="C84" t="str">
        <f>VLOOKUP(A84,[1]Eurostat_lookup!$B$2:$F$234,5,0)</f>
        <v>COL</v>
      </c>
      <c r="D84">
        <f t="shared" si="1"/>
        <v>35.185185185185183</v>
      </c>
      <c r="I84" t="s">
        <v>147</v>
      </c>
      <c r="J84">
        <v>160</v>
      </c>
      <c r="K84">
        <v>15</v>
      </c>
      <c r="L84">
        <v>9.375</v>
      </c>
    </row>
    <row r="85" spans="1:12">
      <c r="A85" t="s">
        <v>145</v>
      </c>
      <c r="B85">
        <v>230</v>
      </c>
      <c r="C85" t="str">
        <f>VLOOKUP(A85,[1]Eurostat_lookup!$B$2:$F$234,5,0)</f>
        <v>JAM</v>
      </c>
      <c r="D85">
        <f t="shared" si="1"/>
        <v>22</v>
      </c>
      <c r="I85" t="s">
        <v>61</v>
      </c>
      <c r="J85">
        <v>155</v>
      </c>
      <c r="K85">
        <v>20</v>
      </c>
      <c r="L85">
        <v>12.903225806451612</v>
      </c>
    </row>
    <row r="86" spans="1:12">
      <c r="A86" t="s">
        <v>146</v>
      </c>
      <c r="B86">
        <v>220</v>
      </c>
      <c r="C86" t="str">
        <f>VLOOKUP(A86,[1]Eurostat_lookup!$B$2:$F$234,5,0)</f>
        <v>MWI</v>
      </c>
      <c r="D86">
        <f t="shared" si="1"/>
        <v>18.75</v>
      </c>
      <c r="I86" t="s">
        <v>150</v>
      </c>
      <c r="J86">
        <v>155</v>
      </c>
      <c r="K86">
        <v>45</v>
      </c>
      <c r="L86">
        <v>29.032258064516132</v>
      </c>
    </row>
    <row r="87" spans="1:12">
      <c r="A87" t="s">
        <v>147</v>
      </c>
      <c r="B87">
        <v>220</v>
      </c>
      <c r="C87" t="str">
        <f>VLOOKUP(A87,[1]Eurostat_lookup!$B$2:$F$234,5,0)</f>
        <v>PHL</v>
      </c>
      <c r="D87">
        <f t="shared" si="1"/>
        <v>9.375</v>
      </c>
      <c r="I87" t="s">
        <v>149</v>
      </c>
      <c r="J87">
        <v>155</v>
      </c>
      <c r="K87">
        <v>20</v>
      </c>
      <c r="L87">
        <v>12.903225806451612</v>
      </c>
    </row>
    <row r="88" spans="1:12">
      <c r="A88" t="s">
        <v>148</v>
      </c>
      <c r="B88">
        <v>210</v>
      </c>
      <c r="C88" t="str">
        <f>VLOOKUP(A88,[1]Eurostat_lookup!$B$2:$F$234,5,0)</f>
        <v>KWT</v>
      </c>
      <c r="D88">
        <f t="shared" si="1"/>
        <v>61.53846153846154</v>
      </c>
      <c r="I88" t="s">
        <v>19</v>
      </c>
      <c r="J88">
        <v>135</v>
      </c>
      <c r="K88">
        <v>0</v>
      </c>
      <c r="L88">
        <v>0</v>
      </c>
    </row>
    <row r="89" spans="1:12">
      <c r="A89" t="s">
        <v>149</v>
      </c>
      <c r="B89">
        <v>205</v>
      </c>
      <c r="C89" t="str">
        <f>VLOOKUP(A89,[1]Eurostat_lookup!$B$2:$F$234,5,0)</f>
        <v>ZAF</v>
      </c>
      <c r="D89">
        <f t="shared" si="1"/>
        <v>12.903225806451612</v>
      </c>
      <c r="I89" t="s">
        <v>118</v>
      </c>
      <c r="J89">
        <v>135</v>
      </c>
      <c r="K89">
        <v>30</v>
      </c>
      <c r="L89">
        <v>22.222222222222221</v>
      </c>
    </row>
    <row r="90" spans="1:12">
      <c r="A90" t="s">
        <v>150</v>
      </c>
      <c r="B90">
        <v>200</v>
      </c>
      <c r="C90" t="str">
        <f>VLOOKUP(A90,[1]Eurostat_lookup!$B$2:$F$234,5,0)</f>
        <v>TZA</v>
      </c>
      <c r="D90">
        <f t="shared" si="1"/>
        <v>29.032258064516132</v>
      </c>
      <c r="I90" t="s">
        <v>21</v>
      </c>
      <c r="J90">
        <v>130</v>
      </c>
      <c r="K90">
        <v>5</v>
      </c>
      <c r="L90">
        <v>3.8461538461538463</v>
      </c>
    </row>
    <row r="91" spans="1:12">
      <c r="A91" t="s">
        <v>151</v>
      </c>
      <c r="B91">
        <v>170</v>
      </c>
      <c r="C91" t="str">
        <f>VLOOKUP(A91,[1]Eurostat_lookup!$B$2:$F$234,5,0)</f>
        <v>HND</v>
      </c>
      <c r="D91">
        <f t="shared" si="1"/>
        <v>35.294117647058826</v>
      </c>
      <c r="I91" t="s">
        <v>148</v>
      </c>
      <c r="J91">
        <v>130</v>
      </c>
      <c r="K91">
        <v>80</v>
      </c>
      <c r="L91">
        <v>61.53846153846154</v>
      </c>
    </row>
    <row r="92" spans="1:12">
      <c r="A92" t="s">
        <v>19</v>
      </c>
      <c r="B92">
        <v>150</v>
      </c>
      <c r="C92" t="str">
        <f>VLOOKUP(A92,[1]Eurostat_lookup!$B$2:$F$234,5,0)</f>
        <v>POL</v>
      </c>
      <c r="D92">
        <f t="shared" si="1"/>
        <v>0</v>
      </c>
      <c r="I92" t="s">
        <v>156</v>
      </c>
      <c r="J92">
        <v>125</v>
      </c>
      <c r="K92">
        <v>15</v>
      </c>
      <c r="L92">
        <v>12</v>
      </c>
    </row>
    <row r="93" spans="1:12">
      <c r="A93" t="s">
        <v>152</v>
      </c>
      <c r="B93">
        <v>140</v>
      </c>
      <c r="C93" t="str">
        <f>VLOOKUP(A93,[1]Eurostat_lookup!$B$2:$F$234,5,0)</f>
        <v>USA</v>
      </c>
      <c r="D93">
        <f t="shared" si="1"/>
        <v>17.391304347826086</v>
      </c>
      <c r="I93" t="s">
        <v>141</v>
      </c>
      <c r="J93">
        <v>125</v>
      </c>
      <c r="K93">
        <v>30</v>
      </c>
      <c r="L93">
        <v>24</v>
      </c>
    </row>
    <row r="94" spans="1:12">
      <c r="A94" t="s">
        <v>153</v>
      </c>
      <c r="B94">
        <v>125</v>
      </c>
      <c r="C94" t="str">
        <f>VLOOKUP(A94,[1]Eurostat_lookup!$B$2:$F$234,5,0)</f>
        <v>PRK</v>
      </c>
      <c r="D94">
        <f t="shared" si="1"/>
        <v>33.333333333333329</v>
      </c>
      <c r="I94" t="s">
        <v>153</v>
      </c>
      <c r="J94">
        <v>120</v>
      </c>
      <c r="K94">
        <v>40</v>
      </c>
      <c r="L94">
        <v>33.333333333333329</v>
      </c>
    </row>
    <row r="95" spans="1:12">
      <c r="A95" t="s">
        <v>21</v>
      </c>
      <c r="B95">
        <v>125</v>
      </c>
      <c r="C95" t="str">
        <f>VLOOKUP(A95,[1]Eurostat_lookup!$B$2:$F$234,5,0)</f>
        <v>ROU</v>
      </c>
      <c r="D95">
        <f t="shared" si="1"/>
        <v>3.8461538461538463</v>
      </c>
      <c r="I95" t="s">
        <v>152</v>
      </c>
      <c r="J95">
        <v>115</v>
      </c>
      <c r="K95">
        <v>20</v>
      </c>
      <c r="L95">
        <v>17.391304347826086</v>
      </c>
    </row>
    <row r="96" spans="1:12">
      <c r="A96" t="s">
        <v>154</v>
      </c>
      <c r="B96">
        <v>120</v>
      </c>
      <c r="C96" t="str">
        <f>VLOOKUP(A96,[1]Eurostat_lookup!$B$2:$F$234,5,0)</f>
        <v>SSD</v>
      </c>
      <c r="D96">
        <f t="shared" si="1"/>
        <v>35.294117647058826</v>
      </c>
      <c r="I96" t="s">
        <v>157</v>
      </c>
      <c r="J96">
        <v>90</v>
      </c>
      <c r="K96">
        <v>5</v>
      </c>
      <c r="L96">
        <v>5.5555555555555554</v>
      </c>
    </row>
    <row r="97" spans="1:12">
      <c r="A97" t="s">
        <v>155</v>
      </c>
      <c r="B97">
        <v>110</v>
      </c>
      <c r="C97" t="str">
        <f>VLOOKUP(A97,[1]Eurostat_lookup!$B$2:$F$234,5,0)</f>
        <v>GAB</v>
      </c>
      <c r="D97">
        <f t="shared" si="1"/>
        <v>16.666666666666664</v>
      </c>
      <c r="I97" t="s">
        <v>154</v>
      </c>
      <c r="J97">
        <v>85</v>
      </c>
      <c r="K97">
        <v>30</v>
      </c>
      <c r="L97">
        <v>35.294117647058826</v>
      </c>
    </row>
    <row r="98" spans="1:12">
      <c r="A98" t="s">
        <v>15</v>
      </c>
      <c r="B98">
        <v>110</v>
      </c>
      <c r="C98" t="str">
        <f>VLOOKUP(A98,[1]Eurostat_lookup!$B$2:$F$234,5,0)</f>
        <v>HUN</v>
      </c>
      <c r="D98">
        <f t="shared" si="1"/>
        <v>0</v>
      </c>
      <c r="I98" t="s">
        <v>151</v>
      </c>
      <c r="J98">
        <v>85</v>
      </c>
      <c r="K98">
        <v>30</v>
      </c>
      <c r="L98">
        <v>35.294117647058826</v>
      </c>
    </row>
    <row r="99" spans="1:12">
      <c r="A99" t="s">
        <v>156</v>
      </c>
      <c r="B99">
        <v>105</v>
      </c>
      <c r="C99" t="str">
        <f>VLOOKUP(A99,[1]Eurostat_lookup!$B$2:$F$234,5,0)</f>
        <v>MDG</v>
      </c>
      <c r="D99">
        <f t="shared" si="1"/>
        <v>12</v>
      </c>
      <c r="I99" t="s">
        <v>158</v>
      </c>
      <c r="J99">
        <v>85</v>
      </c>
      <c r="K99">
        <v>20</v>
      </c>
      <c r="L99">
        <v>23.52941176470588</v>
      </c>
    </row>
    <row r="100" spans="1:12">
      <c r="A100" t="s">
        <v>157</v>
      </c>
      <c r="B100">
        <v>105</v>
      </c>
      <c r="C100" t="str">
        <f>VLOOKUP(A100,[1]Eurostat_lookup!$B$2:$F$234,5,0)</f>
        <v>MUS</v>
      </c>
      <c r="D100">
        <f t="shared" si="1"/>
        <v>5.5555555555555554</v>
      </c>
      <c r="I100" t="s">
        <v>1</v>
      </c>
      <c r="J100">
        <v>80</v>
      </c>
      <c r="K100">
        <v>5</v>
      </c>
      <c r="L100">
        <v>6.25</v>
      </c>
    </row>
    <row r="101" spans="1:12">
      <c r="A101" t="s">
        <v>158</v>
      </c>
      <c r="B101">
        <v>105</v>
      </c>
      <c r="C101" t="str">
        <f>VLOOKUP(A101,[1]Eurostat_lookup!$B$2:$F$234,5,0)</f>
        <v>PER</v>
      </c>
      <c r="D101">
        <f t="shared" si="1"/>
        <v>23.52941176470588</v>
      </c>
      <c r="I101" t="s">
        <v>164</v>
      </c>
      <c r="J101">
        <v>75</v>
      </c>
      <c r="K101">
        <v>25</v>
      </c>
      <c r="L101">
        <v>33.333333333333329</v>
      </c>
    </row>
    <row r="102" spans="1:12">
      <c r="A102" t="s">
        <v>9</v>
      </c>
      <c r="B102">
        <v>100</v>
      </c>
      <c r="C102" t="str">
        <f>VLOOKUP(A102,[1]Eurostat_lookup!$B$2:$F$234,5,0)</f>
        <v>HRV</v>
      </c>
      <c r="D102">
        <f t="shared" si="1"/>
        <v>0</v>
      </c>
      <c r="I102" t="s">
        <v>166</v>
      </c>
      <c r="J102">
        <v>70</v>
      </c>
      <c r="K102">
        <v>55</v>
      </c>
      <c r="L102">
        <v>78.571428571428569</v>
      </c>
    </row>
    <row r="103" spans="1:12">
      <c r="A103" t="s">
        <v>159</v>
      </c>
      <c r="B103">
        <v>95</v>
      </c>
      <c r="C103" t="str">
        <f>VLOOKUP(A103,[1]Eurostat_lookup!$B$2:$F$234,5,0)</f>
        <v>BRA</v>
      </c>
      <c r="D103">
        <f t="shared" si="1"/>
        <v>15.384615384615385</v>
      </c>
      <c r="I103" t="s">
        <v>159</v>
      </c>
      <c r="J103">
        <v>65</v>
      </c>
      <c r="K103">
        <v>10</v>
      </c>
      <c r="L103">
        <v>15.384615384615385</v>
      </c>
    </row>
    <row r="104" spans="1:12">
      <c r="A104" t="s">
        <v>160</v>
      </c>
      <c r="B104">
        <v>95</v>
      </c>
      <c r="C104" t="str">
        <f>VLOOKUP(A104,[1]Eurostat_lookup!$B$2:$F$234,5,0)</f>
        <v>ISR</v>
      </c>
      <c r="D104">
        <f t="shared" si="1"/>
        <v>22.222222222222221</v>
      </c>
      <c r="I104" t="s">
        <v>155</v>
      </c>
      <c r="J104">
        <v>60</v>
      </c>
      <c r="K104">
        <v>10</v>
      </c>
      <c r="L104">
        <v>16.666666666666664</v>
      </c>
    </row>
    <row r="105" spans="1:12">
      <c r="A105" t="s">
        <v>161</v>
      </c>
      <c r="B105">
        <v>85</v>
      </c>
      <c r="C105" t="str">
        <f>VLOOKUP(A105,[1]Eurostat_lookup!$B$2:$F$234,5,0)</f>
        <v>MEX</v>
      </c>
      <c r="D105">
        <f t="shared" si="1"/>
        <v>0</v>
      </c>
      <c r="I105" t="s">
        <v>162</v>
      </c>
      <c r="J105">
        <v>60</v>
      </c>
      <c r="K105">
        <v>30</v>
      </c>
      <c r="L105">
        <v>50</v>
      </c>
    </row>
    <row r="106" spans="1:12">
      <c r="A106" t="s">
        <v>162</v>
      </c>
      <c r="B106">
        <v>85</v>
      </c>
      <c r="C106" t="str">
        <f>VLOOKUP(A106,[1]Eurostat_lookup!$B$2:$F$234,5,0)</f>
        <v>SAU</v>
      </c>
      <c r="D106">
        <f t="shared" si="1"/>
        <v>50</v>
      </c>
      <c r="I106" t="s">
        <v>9</v>
      </c>
      <c r="J106">
        <v>55</v>
      </c>
      <c r="K106">
        <v>0</v>
      </c>
      <c r="L106">
        <v>0</v>
      </c>
    </row>
    <row r="107" spans="1:12">
      <c r="A107" t="s">
        <v>163</v>
      </c>
      <c r="B107">
        <v>75</v>
      </c>
      <c r="C107" t="str">
        <f>VLOOKUP(A107,[1]Eurostat_lookup!$B$2:$F$234,5,0)</f>
        <v>BOL</v>
      </c>
      <c r="D107">
        <f t="shared" si="1"/>
        <v>11.111111111111111</v>
      </c>
      <c r="I107" t="s">
        <v>169</v>
      </c>
      <c r="J107">
        <v>55</v>
      </c>
      <c r="K107">
        <v>5</v>
      </c>
      <c r="L107">
        <v>9.0909090909090917</v>
      </c>
    </row>
    <row r="108" spans="1:12">
      <c r="A108" t="s">
        <v>164</v>
      </c>
      <c r="B108">
        <v>75</v>
      </c>
      <c r="C108" t="str">
        <f>VLOOKUP(A108,[1]Eurostat_lookup!$B$2:$F$234,5,0)</f>
        <v>MYS</v>
      </c>
      <c r="D108">
        <f t="shared" si="1"/>
        <v>33.333333333333329</v>
      </c>
      <c r="I108" t="s">
        <v>173</v>
      </c>
      <c r="J108">
        <v>50</v>
      </c>
      <c r="K108">
        <v>10</v>
      </c>
      <c r="L108">
        <v>20</v>
      </c>
    </row>
    <row r="109" spans="1:12">
      <c r="A109" t="s">
        <v>165</v>
      </c>
      <c r="B109">
        <v>60</v>
      </c>
      <c r="C109" t="str">
        <f>VLOOKUP(A109,[1]Eurostat_lookup!$B$2:$F$234,5,0)</f>
        <v>THA</v>
      </c>
      <c r="D109">
        <f t="shared" si="1"/>
        <v>22.222222222222221</v>
      </c>
      <c r="I109" t="s">
        <v>140</v>
      </c>
      <c r="J109">
        <v>50</v>
      </c>
      <c r="K109">
        <v>20</v>
      </c>
      <c r="L109">
        <v>40</v>
      </c>
    </row>
    <row r="110" spans="1:12">
      <c r="A110" t="s">
        <v>1</v>
      </c>
      <c r="B110">
        <v>55</v>
      </c>
      <c r="C110" t="str">
        <f>VLOOKUP(A110,[1]Eurostat_lookup!$B$2:$F$234,5,0)</f>
        <v>BGR</v>
      </c>
      <c r="D110">
        <f t="shared" si="1"/>
        <v>6.25</v>
      </c>
      <c r="I110" t="s">
        <v>174</v>
      </c>
      <c r="J110">
        <v>50</v>
      </c>
      <c r="K110">
        <v>5</v>
      </c>
      <c r="L110">
        <v>10</v>
      </c>
    </row>
    <row r="111" spans="1:12">
      <c r="A111" t="s">
        <v>166</v>
      </c>
      <c r="B111">
        <v>55</v>
      </c>
      <c r="C111" t="str">
        <f>VLOOKUP(A111,[1]Eurostat_lookup!$B$2:$F$234,5,0)</f>
        <v>BHR</v>
      </c>
      <c r="D111">
        <f t="shared" si="1"/>
        <v>78.571428571428569</v>
      </c>
      <c r="I111" t="s">
        <v>13</v>
      </c>
      <c r="J111">
        <v>45</v>
      </c>
      <c r="K111">
        <v>0</v>
      </c>
      <c r="L111">
        <v>0</v>
      </c>
    </row>
    <row r="112" spans="1:12">
      <c r="A112" t="s">
        <v>167</v>
      </c>
      <c r="B112">
        <v>50</v>
      </c>
      <c r="C112" t="str">
        <f>VLOOKUP(A112,[1]Eurostat_lookup!$B$2:$F$234,5,0)</f>
        <v>GNQ</v>
      </c>
      <c r="D112">
        <f t="shared" si="1"/>
        <v>25</v>
      </c>
      <c r="I112" t="s">
        <v>163</v>
      </c>
      <c r="J112">
        <v>45</v>
      </c>
      <c r="K112">
        <v>5</v>
      </c>
      <c r="L112">
        <v>11.111111111111111</v>
      </c>
    </row>
    <row r="113" spans="1:12">
      <c r="A113" t="s">
        <v>13</v>
      </c>
      <c r="B113">
        <v>50</v>
      </c>
      <c r="C113" t="str">
        <f>VLOOKUP(A113,[1]Eurostat_lookup!$B$2:$F$234,5,0)</f>
        <v>LTU</v>
      </c>
      <c r="D113">
        <f t="shared" si="1"/>
        <v>0</v>
      </c>
      <c r="I113" t="s">
        <v>165</v>
      </c>
      <c r="J113">
        <v>45</v>
      </c>
      <c r="K113">
        <v>10</v>
      </c>
      <c r="L113">
        <v>22.222222222222221</v>
      </c>
    </row>
    <row r="114" spans="1:12">
      <c r="A114" t="s">
        <v>168</v>
      </c>
      <c r="B114">
        <v>50</v>
      </c>
      <c r="C114" t="str">
        <f>VLOOKUP(A114,[1]Eurostat_lookup!$B$2:$F$234,5,0)</f>
        <v>ZMB</v>
      </c>
      <c r="D114">
        <f t="shared" si="1"/>
        <v>37.5</v>
      </c>
      <c r="I114" t="s">
        <v>160</v>
      </c>
      <c r="J114">
        <v>45</v>
      </c>
      <c r="K114">
        <v>10</v>
      </c>
      <c r="L114">
        <v>22.222222222222221</v>
      </c>
    </row>
    <row r="115" spans="1:12">
      <c r="A115" t="s">
        <v>6</v>
      </c>
      <c r="B115">
        <v>45</v>
      </c>
      <c r="C115" t="str">
        <f>VLOOKUP(A115,[1]Eurostat_lookup!$B$2:$F$234,5,0)</f>
        <v>GRC</v>
      </c>
      <c r="D115">
        <f t="shared" si="1"/>
        <v>0</v>
      </c>
      <c r="I115" t="s">
        <v>168</v>
      </c>
      <c r="J115">
        <v>40</v>
      </c>
      <c r="K115">
        <v>15</v>
      </c>
      <c r="L115">
        <v>37.5</v>
      </c>
    </row>
    <row r="116" spans="1:12">
      <c r="A116" t="s">
        <v>169</v>
      </c>
      <c r="B116">
        <v>45</v>
      </c>
      <c r="C116" t="str">
        <f>VLOOKUP(A116,[1]Eurostat_lookup!$B$2:$F$234,5,0)</f>
        <v>KHM</v>
      </c>
      <c r="D116">
        <f t="shared" si="1"/>
        <v>9.0909090909090917</v>
      </c>
      <c r="I116" t="s">
        <v>180</v>
      </c>
      <c r="J116">
        <v>40</v>
      </c>
      <c r="K116">
        <v>5</v>
      </c>
      <c r="L116">
        <v>12.5</v>
      </c>
    </row>
    <row r="117" spans="1:12">
      <c r="A117" t="s">
        <v>170</v>
      </c>
      <c r="B117">
        <v>45</v>
      </c>
      <c r="C117" t="str">
        <f>VLOOKUP(A117,[1]Eurostat_lookup!$B$2:$F$234,5,0)</f>
        <v>NAM</v>
      </c>
      <c r="D117" t="e">
        <f t="shared" si="1"/>
        <v>#N/A</v>
      </c>
      <c r="I117" t="s">
        <v>172</v>
      </c>
      <c r="J117">
        <v>40</v>
      </c>
      <c r="K117">
        <v>30</v>
      </c>
      <c r="L117">
        <v>75</v>
      </c>
    </row>
    <row r="118" spans="1:12">
      <c r="A118" t="s">
        <v>171</v>
      </c>
      <c r="B118">
        <v>45</v>
      </c>
      <c r="C118" t="str">
        <f>VLOOKUP(A118,[1]Eurostat_lookup!$B$2:$F$234,5,0)</f>
        <v>NIC</v>
      </c>
      <c r="D118">
        <f t="shared" si="1"/>
        <v>0</v>
      </c>
      <c r="I118" t="s">
        <v>181</v>
      </c>
      <c r="J118">
        <v>40</v>
      </c>
      <c r="K118">
        <v>10</v>
      </c>
      <c r="L118">
        <v>25</v>
      </c>
    </row>
    <row r="119" spans="1:12">
      <c r="A119" t="s">
        <v>12</v>
      </c>
      <c r="B119">
        <v>40</v>
      </c>
      <c r="C119" t="str">
        <f>VLOOKUP(A119,[1]Eurostat_lookup!$B$2:$F$234,5,0)</f>
        <v>LVA</v>
      </c>
      <c r="D119">
        <f t="shared" si="1"/>
        <v>0</v>
      </c>
      <c r="I119" t="s">
        <v>176</v>
      </c>
      <c r="J119">
        <v>40</v>
      </c>
      <c r="K119">
        <v>5</v>
      </c>
      <c r="L119">
        <v>12.5</v>
      </c>
    </row>
    <row r="120" spans="1:12">
      <c r="A120" t="s">
        <v>172</v>
      </c>
      <c r="B120">
        <v>40</v>
      </c>
      <c r="C120" t="str">
        <f>VLOOKUP(A120,[1]Eurostat_lookup!$B$2:$F$234,5,0)</f>
        <v>SWZ</v>
      </c>
      <c r="D120">
        <f t="shared" si="1"/>
        <v>75</v>
      </c>
      <c r="I120" t="s">
        <v>178</v>
      </c>
      <c r="J120">
        <v>40</v>
      </c>
      <c r="K120">
        <v>0</v>
      </c>
      <c r="L120">
        <v>0</v>
      </c>
    </row>
    <row r="121" spans="1:12">
      <c r="A121" t="s">
        <v>173</v>
      </c>
      <c r="B121">
        <v>40</v>
      </c>
      <c r="C121" t="str">
        <f>VLOOKUP(A121,[1]Eurostat_lookup!$B$2:$F$234,5,0)</f>
        <v>TTO</v>
      </c>
      <c r="D121">
        <f t="shared" si="1"/>
        <v>20</v>
      </c>
      <c r="I121" t="s">
        <v>161</v>
      </c>
      <c r="J121">
        <v>35</v>
      </c>
      <c r="K121">
        <v>0</v>
      </c>
      <c r="L121">
        <v>0</v>
      </c>
    </row>
    <row r="122" spans="1:12">
      <c r="A122" t="s">
        <v>174</v>
      </c>
      <c r="B122">
        <v>35</v>
      </c>
      <c r="C122" t="str">
        <f>VLOOKUP(A122,[1]Eurostat_lookup!$B$2:$F$234,5,0)</f>
        <v>BTN</v>
      </c>
      <c r="D122">
        <f t="shared" si="1"/>
        <v>10</v>
      </c>
      <c r="I122" t="s">
        <v>175</v>
      </c>
      <c r="J122">
        <v>35</v>
      </c>
      <c r="K122">
        <v>0</v>
      </c>
      <c r="L122">
        <v>0</v>
      </c>
    </row>
    <row r="123" spans="1:12">
      <c r="A123" t="s">
        <v>175</v>
      </c>
      <c r="B123">
        <v>35</v>
      </c>
      <c r="C123" t="str">
        <f>VLOOKUP(A123,[1]Eurostat_lookup!$B$2:$F$234,5,0)</f>
        <v>CHL</v>
      </c>
      <c r="D123">
        <f t="shared" si="1"/>
        <v>0</v>
      </c>
      <c r="I123" t="s">
        <v>199</v>
      </c>
      <c r="J123">
        <v>30</v>
      </c>
      <c r="K123">
        <v>15</v>
      </c>
      <c r="L123">
        <v>50</v>
      </c>
    </row>
    <row r="124" spans="1:12">
      <c r="A124" t="s">
        <v>176</v>
      </c>
      <c r="B124">
        <v>35</v>
      </c>
      <c r="C124" t="str">
        <f>VLOOKUP(A124,[1]Eurostat_lookup!$B$2:$F$234,5,0)</f>
        <v>GUY</v>
      </c>
      <c r="D124">
        <f t="shared" si="1"/>
        <v>12.5</v>
      </c>
      <c r="I124" t="s">
        <v>7</v>
      </c>
      <c r="J124">
        <v>25</v>
      </c>
      <c r="K124">
        <v>0</v>
      </c>
      <c r="L124">
        <v>0</v>
      </c>
    </row>
    <row r="125" spans="1:12">
      <c r="A125" t="s">
        <v>177</v>
      </c>
      <c r="B125">
        <v>35</v>
      </c>
      <c r="C125" t="str">
        <f>VLOOKUP(A125,[1]Eurostat_lookup!$B$2:$F$234,5,0)</f>
        <v>IDN</v>
      </c>
      <c r="D125">
        <f t="shared" si="1"/>
        <v>0</v>
      </c>
      <c r="I125" t="s">
        <v>12</v>
      </c>
      <c r="J125">
        <v>25</v>
      </c>
      <c r="K125">
        <v>0</v>
      </c>
      <c r="L125">
        <v>0</v>
      </c>
    </row>
    <row r="126" spans="1:12">
      <c r="A126" t="s">
        <v>178</v>
      </c>
      <c r="B126">
        <v>35</v>
      </c>
      <c r="C126" t="str">
        <f>VLOOKUP(A126,[1]Eurostat_lookup!$B$2:$F$234,5,0)</f>
        <v>KOR</v>
      </c>
      <c r="D126">
        <f t="shared" si="1"/>
        <v>0</v>
      </c>
      <c r="I126" t="s">
        <v>15</v>
      </c>
      <c r="J126">
        <v>25</v>
      </c>
      <c r="K126">
        <v>0</v>
      </c>
      <c r="L126">
        <v>0</v>
      </c>
    </row>
    <row r="127" spans="1:12">
      <c r="A127" t="s">
        <v>10</v>
      </c>
      <c r="B127">
        <v>30</v>
      </c>
      <c r="C127" t="str">
        <f>VLOOKUP(A127,[1]Eurostat_lookup!$B$2:$F$234,5,0)</f>
        <v>ITA</v>
      </c>
      <c r="D127">
        <f t="shared" si="1"/>
        <v>0</v>
      </c>
      <c r="I127" t="s">
        <v>212</v>
      </c>
      <c r="J127">
        <v>25</v>
      </c>
      <c r="K127">
        <v>0</v>
      </c>
      <c r="L127">
        <v>0</v>
      </c>
    </row>
    <row r="128" spans="1:12">
      <c r="A128" t="s">
        <v>179</v>
      </c>
      <c r="B128">
        <v>25</v>
      </c>
      <c r="C128" t="str">
        <f>VLOOKUP(A128,[1]Eurostat_lookup!$B$2:$F$234,5,0)</f>
        <v>ARE</v>
      </c>
      <c r="D128">
        <f t="shared" si="1"/>
        <v>0</v>
      </c>
      <c r="I128" t="s">
        <v>183</v>
      </c>
      <c r="J128">
        <v>25</v>
      </c>
      <c r="K128">
        <v>0</v>
      </c>
      <c r="L128">
        <v>0</v>
      </c>
    </row>
    <row r="129" spans="1:12">
      <c r="A129" t="s">
        <v>180</v>
      </c>
      <c r="B129">
        <v>25</v>
      </c>
      <c r="C129" t="str">
        <f>VLOOKUP(A129,[1]Eurostat_lookup!$B$2:$F$234,5,0)</f>
        <v>BWA</v>
      </c>
      <c r="D129">
        <f t="shared" si="1"/>
        <v>12.5</v>
      </c>
      <c r="I129" t="s">
        <v>6</v>
      </c>
      <c r="J129">
        <v>20</v>
      </c>
      <c r="K129">
        <v>0</v>
      </c>
      <c r="L129">
        <v>0</v>
      </c>
    </row>
    <row r="130" spans="1:12">
      <c r="A130" t="s">
        <v>181</v>
      </c>
      <c r="B130">
        <v>25</v>
      </c>
      <c r="C130" t="str">
        <f>VLOOKUP(A130,[1]Eurostat_lookup!$B$2:$F$234,5,0)</f>
        <v>ECU</v>
      </c>
      <c r="D130">
        <f t="shared" si="1"/>
        <v>25</v>
      </c>
      <c r="I130" t="s">
        <v>10</v>
      </c>
      <c r="J130">
        <v>20</v>
      </c>
      <c r="K130">
        <v>0</v>
      </c>
      <c r="L130">
        <v>0</v>
      </c>
    </row>
    <row r="131" spans="1:12">
      <c r="A131" t="s">
        <v>17</v>
      </c>
      <c r="B131">
        <v>25</v>
      </c>
      <c r="C131" t="str">
        <f>VLOOKUP(A131,[1]Eurostat_lookup!$B$2:$F$234,5,0)</f>
        <v>NLD</v>
      </c>
      <c r="D131">
        <f t="shared" ref="D131:D157" si="2">VLOOKUP(A131,$I$2:$L$158,4,0)</f>
        <v>0</v>
      </c>
      <c r="I131" t="s">
        <v>167</v>
      </c>
      <c r="J131">
        <v>20</v>
      </c>
      <c r="K131">
        <v>5</v>
      </c>
      <c r="L131">
        <v>25</v>
      </c>
    </row>
    <row r="132" spans="1:12">
      <c r="A132" t="s">
        <v>23</v>
      </c>
      <c r="B132">
        <v>25</v>
      </c>
      <c r="C132" t="str">
        <f>VLOOKUP(A132,[1]Eurostat_lookup!$B$2:$F$234,5,0)</f>
        <v>SVK</v>
      </c>
      <c r="D132">
        <f t="shared" si="2"/>
        <v>0</v>
      </c>
      <c r="I132" t="s">
        <v>195</v>
      </c>
      <c r="J132">
        <v>20</v>
      </c>
      <c r="K132">
        <v>0</v>
      </c>
      <c r="L132">
        <v>0</v>
      </c>
    </row>
    <row r="133" spans="1:12">
      <c r="A133" t="s">
        <v>182</v>
      </c>
      <c r="B133">
        <v>20</v>
      </c>
      <c r="C133" t="str">
        <f>VLOOKUP(A133,[1]Eurostat_lookup!$B$2:$F$234,5,0)</f>
        <v>CAN</v>
      </c>
      <c r="D133">
        <f t="shared" si="2"/>
        <v>0</v>
      </c>
      <c r="I133" t="s">
        <v>171</v>
      </c>
      <c r="J133">
        <v>20</v>
      </c>
      <c r="K133">
        <v>0</v>
      </c>
      <c r="L133">
        <v>0</v>
      </c>
    </row>
    <row r="134" spans="1:12">
      <c r="A134" t="s">
        <v>45</v>
      </c>
      <c r="B134">
        <v>20</v>
      </c>
      <c r="C134" t="str">
        <f>VLOOKUP(A134,[1]Eurostat_lookup!$B$2:$F$234,5,0)</f>
        <v>DEU</v>
      </c>
      <c r="D134">
        <f t="shared" si="2"/>
        <v>0</v>
      </c>
      <c r="I134" t="s">
        <v>187</v>
      </c>
      <c r="J134">
        <v>15</v>
      </c>
      <c r="K134">
        <v>0</v>
      </c>
      <c r="L134">
        <v>0</v>
      </c>
    </row>
    <row r="135" spans="1:12">
      <c r="A135" t="s">
        <v>7</v>
      </c>
      <c r="B135">
        <v>20</v>
      </c>
      <c r="C135" t="str">
        <f>VLOOKUP(A135,[1]Eurostat_lookup!$B$2:$F$234,5,0)</f>
        <v>ESP</v>
      </c>
      <c r="D135">
        <f t="shared" si="2"/>
        <v>0</v>
      </c>
      <c r="I135" t="s">
        <v>182</v>
      </c>
      <c r="J135">
        <v>15</v>
      </c>
      <c r="K135">
        <v>0</v>
      </c>
      <c r="L135">
        <v>0</v>
      </c>
    </row>
    <row r="136" spans="1:12">
      <c r="A136" t="s">
        <v>183</v>
      </c>
      <c r="B136">
        <v>20</v>
      </c>
      <c r="C136" t="str">
        <f>VLOOKUP(A136,[1]Eurostat_lookup!$B$2:$F$234,5,0)</f>
        <v>GTM</v>
      </c>
      <c r="D136">
        <f t="shared" si="2"/>
        <v>0</v>
      </c>
      <c r="I136" t="s">
        <v>177</v>
      </c>
      <c r="J136">
        <v>15</v>
      </c>
      <c r="K136">
        <v>0</v>
      </c>
      <c r="L136">
        <v>0</v>
      </c>
    </row>
    <row r="137" spans="1:12">
      <c r="A137" t="s">
        <v>184</v>
      </c>
      <c r="B137">
        <v>15</v>
      </c>
      <c r="C137" t="str">
        <f>VLOOKUP(A137,[1]Eurostat_lookup!$B$2:$F$234,5,0)</f>
        <v>AUS</v>
      </c>
      <c r="D137">
        <f t="shared" si="2"/>
        <v>0</v>
      </c>
      <c r="I137" t="s">
        <v>184</v>
      </c>
      <c r="J137">
        <v>15</v>
      </c>
      <c r="K137">
        <v>0</v>
      </c>
      <c r="L137">
        <v>0</v>
      </c>
    </row>
    <row r="138" spans="1:12">
      <c r="A138" t="s">
        <v>185</v>
      </c>
      <c r="B138">
        <v>15</v>
      </c>
      <c r="C138" t="str">
        <f>VLOOKUP(A138,[1]Eurostat_lookup!$B$2:$F$234,5,0)</f>
        <v>JPN</v>
      </c>
      <c r="D138" t="e">
        <f t="shared" si="2"/>
        <v>#N/A</v>
      </c>
      <c r="I138" t="s">
        <v>2</v>
      </c>
      <c r="J138">
        <v>10</v>
      </c>
      <c r="K138">
        <v>0</v>
      </c>
      <c r="L138">
        <v>0</v>
      </c>
    </row>
    <row r="139" spans="1:12">
      <c r="A139" t="s">
        <v>186</v>
      </c>
      <c r="B139">
        <v>15</v>
      </c>
      <c r="C139" t="str">
        <f>VLOOKUP(A139,[1]Eurostat_lookup!$B$2:$F$234,5,0)</f>
        <v>LAO</v>
      </c>
      <c r="D139">
        <f t="shared" si="2"/>
        <v>50</v>
      </c>
      <c r="I139" t="s">
        <v>8</v>
      </c>
      <c r="J139">
        <v>10</v>
      </c>
      <c r="K139">
        <v>0</v>
      </c>
      <c r="L139">
        <v>0</v>
      </c>
    </row>
    <row r="140" spans="1:12">
      <c r="A140" t="s">
        <v>187</v>
      </c>
      <c r="B140">
        <v>15</v>
      </c>
      <c r="C140" t="str">
        <f>VLOOKUP(A140,[1]Eurostat_lookup!$B$2:$F$234,5,0)</f>
        <v>MOZ</v>
      </c>
      <c r="D140">
        <f t="shared" si="2"/>
        <v>0</v>
      </c>
      <c r="I140" t="s">
        <v>194</v>
      </c>
      <c r="J140">
        <v>10</v>
      </c>
      <c r="K140">
        <v>0</v>
      </c>
      <c r="L140">
        <v>0</v>
      </c>
    </row>
    <row r="141" spans="1:12">
      <c r="A141" t="s">
        <v>2</v>
      </c>
      <c r="B141">
        <v>10</v>
      </c>
      <c r="C141" t="str">
        <f>VLOOKUP(A141,[1]Eurostat_lookup!$B$2:$F$234,5,0)</f>
        <v>CZE</v>
      </c>
      <c r="D141">
        <f t="shared" si="2"/>
        <v>0</v>
      </c>
      <c r="I141" t="s">
        <v>188</v>
      </c>
      <c r="J141">
        <v>10</v>
      </c>
      <c r="K141">
        <v>0</v>
      </c>
      <c r="L141">
        <v>0</v>
      </c>
    </row>
    <row r="142" spans="1:12">
      <c r="A142" t="s">
        <v>188</v>
      </c>
      <c r="B142">
        <v>10</v>
      </c>
      <c r="C142" t="str">
        <f>VLOOKUP(A142,[1]Eurostat_lookup!$B$2:$F$234,5,0)</f>
        <v>DMA</v>
      </c>
      <c r="D142">
        <f t="shared" si="2"/>
        <v>0</v>
      </c>
      <c r="I142" t="s">
        <v>193</v>
      </c>
      <c r="J142">
        <v>10</v>
      </c>
      <c r="K142">
        <v>0</v>
      </c>
      <c r="L142">
        <v>0</v>
      </c>
    </row>
    <row r="143" spans="1:12">
      <c r="A143" t="s">
        <v>189</v>
      </c>
      <c r="B143">
        <v>10</v>
      </c>
      <c r="C143" t="str">
        <f>VLOOKUP(A143,[1]Eurostat_lookup!$B$2:$F$234,5,0)</f>
        <v>MDV</v>
      </c>
      <c r="D143" t="e">
        <f t="shared" si="2"/>
        <v>#N/A</v>
      </c>
      <c r="I143" t="s">
        <v>186</v>
      </c>
      <c r="J143">
        <v>10</v>
      </c>
      <c r="K143">
        <v>5</v>
      </c>
      <c r="L143">
        <v>50</v>
      </c>
    </row>
    <row r="144" spans="1:12">
      <c r="A144" t="s">
        <v>190</v>
      </c>
      <c r="B144">
        <v>10</v>
      </c>
      <c r="C144" t="str">
        <f>VLOOKUP(A144,[1]Eurostat_lookup!$B$2:$F$234,5,0)</f>
        <v>SUR</v>
      </c>
      <c r="D144" t="e">
        <f t="shared" si="2"/>
        <v>#N/A</v>
      </c>
      <c r="I144" t="s">
        <v>196</v>
      </c>
      <c r="J144">
        <v>10</v>
      </c>
      <c r="K144">
        <v>0</v>
      </c>
      <c r="L144">
        <v>0</v>
      </c>
    </row>
    <row r="145" spans="1:12">
      <c r="A145" t="s">
        <v>191</v>
      </c>
      <c r="B145">
        <v>10</v>
      </c>
      <c r="C145" t="str">
        <f>VLOOKUP(A145,[1]Eurostat_lookup!$B$2:$F$234,5,0)</f>
        <v>TWN</v>
      </c>
      <c r="D145" t="e">
        <f t="shared" si="2"/>
        <v>#N/A</v>
      </c>
      <c r="I145" t="s">
        <v>0</v>
      </c>
      <c r="J145">
        <v>5</v>
      </c>
      <c r="K145">
        <v>0</v>
      </c>
      <c r="L145">
        <v>0</v>
      </c>
    </row>
    <row r="146" spans="1:12">
      <c r="A146" t="s">
        <v>192</v>
      </c>
      <c r="B146">
        <v>10</v>
      </c>
      <c r="C146" t="str">
        <f>VLOOKUP(A146,[1]Eurostat_lookup!$B$2:$F$234,5,0)</f>
        <v>VCT</v>
      </c>
      <c r="D146">
        <f t="shared" si="2"/>
        <v>0</v>
      </c>
      <c r="I146" t="s">
        <v>45</v>
      </c>
      <c r="J146">
        <v>5</v>
      </c>
      <c r="K146">
        <v>0</v>
      </c>
      <c r="L146">
        <v>0</v>
      </c>
    </row>
    <row r="147" spans="1:12">
      <c r="A147" t="s">
        <v>193</v>
      </c>
      <c r="B147">
        <v>5</v>
      </c>
      <c r="C147" t="str">
        <f>VLOOKUP(A147,[1]Eurostat_lookup!$B$2:$F$234,5,0)</f>
        <v>ARG</v>
      </c>
      <c r="D147">
        <f t="shared" si="2"/>
        <v>0</v>
      </c>
      <c r="I147" t="s">
        <v>11</v>
      </c>
      <c r="J147">
        <v>5</v>
      </c>
      <c r="K147">
        <v>0</v>
      </c>
      <c r="L147">
        <v>0</v>
      </c>
    </row>
    <row r="148" spans="1:12">
      <c r="A148" t="s">
        <v>0</v>
      </c>
      <c r="B148">
        <v>5</v>
      </c>
      <c r="C148" t="str">
        <f>VLOOKUP(A148,[1]Eurostat_lookup!$B$2:$F$234,5,0)</f>
        <v>BEL</v>
      </c>
      <c r="D148">
        <f t="shared" si="2"/>
        <v>0</v>
      </c>
      <c r="I148" t="s">
        <v>17</v>
      </c>
      <c r="J148">
        <v>5</v>
      </c>
      <c r="K148">
        <v>0</v>
      </c>
      <c r="L148">
        <v>0</v>
      </c>
    </row>
    <row r="149" spans="1:12">
      <c r="A149" t="s">
        <v>194</v>
      </c>
      <c r="B149">
        <v>5</v>
      </c>
      <c r="C149" t="str">
        <f>VLOOKUP(A149,[1]Eurostat_lookup!$B$2:$F$234,5,0)</f>
        <v>CPV</v>
      </c>
      <c r="D149">
        <f t="shared" si="2"/>
        <v>0</v>
      </c>
      <c r="I149" t="s">
        <v>20</v>
      </c>
      <c r="J149">
        <v>5</v>
      </c>
      <c r="K149">
        <v>0</v>
      </c>
      <c r="L149">
        <v>0</v>
      </c>
    </row>
    <row r="150" spans="1:12">
      <c r="A150" t="s">
        <v>8</v>
      </c>
      <c r="B150">
        <v>5</v>
      </c>
      <c r="C150" t="str">
        <f>VLOOKUP(A150,[1]Eurostat_lookup!$B$2:$F$234,5,0)</f>
        <v>FRA</v>
      </c>
      <c r="D150">
        <f t="shared" si="2"/>
        <v>0</v>
      </c>
      <c r="I150" t="s">
        <v>22</v>
      </c>
      <c r="J150">
        <v>5</v>
      </c>
      <c r="K150">
        <v>0</v>
      </c>
      <c r="L150">
        <v>0</v>
      </c>
    </row>
    <row r="151" spans="1:12">
      <c r="A151" t="s">
        <v>195</v>
      </c>
      <c r="B151">
        <v>5</v>
      </c>
      <c r="C151" t="str">
        <f>VLOOKUP(A151,[1]Eurostat_lookup!$B$2:$F$234,5,0)</f>
        <v>LCA</v>
      </c>
      <c r="D151">
        <f t="shared" si="2"/>
        <v>0</v>
      </c>
      <c r="I151" t="s">
        <v>23</v>
      </c>
      <c r="J151">
        <v>5</v>
      </c>
      <c r="K151">
        <v>0</v>
      </c>
      <c r="L151">
        <v>0</v>
      </c>
    </row>
    <row r="152" spans="1:12">
      <c r="A152" t="s">
        <v>196</v>
      </c>
      <c r="B152">
        <v>5</v>
      </c>
      <c r="C152" t="str">
        <f>VLOOKUP(A152,[1]Eurostat_lookup!$B$2:$F$234,5,0)</f>
        <v>OMN</v>
      </c>
      <c r="D152">
        <f t="shared" si="2"/>
        <v>0</v>
      </c>
      <c r="I152" t="s">
        <v>30</v>
      </c>
      <c r="J152">
        <v>5</v>
      </c>
      <c r="K152">
        <v>0</v>
      </c>
      <c r="L152">
        <v>0</v>
      </c>
    </row>
    <row r="153" spans="1:12">
      <c r="A153" t="s">
        <v>20</v>
      </c>
      <c r="B153">
        <v>5</v>
      </c>
      <c r="C153" t="str">
        <f>VLOOKUP(A153,[1]Eurostat_lookup!$B$2:$F$234,5,0)</f>
        <v>PRT</v>
      </c>
      <c r="D153">
        <f t="shared" si="2"/>
        <v>0</v>
      </c>
      <c r="I153" t="s">
        <v>198</v>
      </c>
      <c r="J153">
        <v>5</v>
      </c>
      <c r="K153">
        <v>0</v>
      </c>
      <c r="L153">
        <v>0</v>
      </c>
    </row>
    <row r="154" spans="1:12">
      <c r="A154" t="s">
        <v>197</v>
      </c>
      <c r="B154">
        <v>5</v>
      </c>
      <c r="C154" t="str">
        <f>VLOOKUP(A154,[1]Eurostat_lookup!$B$2:$F$234,5,0)</f>
        <v>PRY</v>
      </c>
      <c r="D154" t="e">
        <f t="shared" si="2"/>
        <v>#N/A</v>
      </c>
      <c r="I154" t="s">
        <v>201</v>
      </c>
      <c r="J154">
        <v>5</v>
      </c>
      <c r="K154">
        <v>0</v>
      </c>
      <c r="L154">
        <v>0</v>
      </c>
    </row>
    <row r="155" spans="1:12">
      <c r="A155" t="s">
        <v>198</v>
      </c>
      <c r="B155">
        <v>5</v>
      </c>
      <c r="C155" t="str">
        <f>VLOOKUP(A155,[1]Eurostat_lookup!$B$2:$F$234,5,0)</f>
        <v>SYC</v>
      </c>
      <c r="D155">
        <f t="shared" si="2"/>
        <v>0</v>
      </c>
      <c r="I155" t="s">
        <v>192</v>
      </c>
      <c r="J155">
        <v>5</v>
      </c>
      <c r="K155">
        <v>0</v>
      </c>
      <c r="L155">
        <v>0</v>
      </c>
    </row>
    <row r="156" spans="1:12">
      <c r="A156" t="s">
        <v>25</v>
      </c>
      <c r="B156">
        <v>5</v>
      </c>
      <c r="C156" t="str">
        <f>VLOOKUP(A156,[1]Eurostat_lookup!$B$2:$F$234,5,0)</f>
        <v>SWE</v>
      </c>
      <c r="D156" t="e">
        <f t="shared" si="2"/>
        <v>#N/A</v>
      </c>
      <c r="I156" t="s">
        <v>200</v>
      </c>
      <c r="J156">
        <v>5</v>
      </c>
      <c r="K156">
        <v>0</v>
      </c>
      <c r="L156">
        <v>0</v>
      </c>
    </row>
    <row r="157" spans="1:12">
      <c r="A157" t="s">
        <v>22</v>
      </c>
      <c r="B157">
        <v>5</v>
      </c>
      <c r="C157" t="str">
        <f>VLOOKUP(A157,[1]Eurostat_lookup!$B$2:$F$234,5,0)</f>
        <v>SVN</v>
      </c>
      <c r="D157">
        <f t="shared" si="2"/>
        <v>0</v>
      </c>
      <c r="I157" t="s">
        <v>202</v>
      </c>
      <c r="J157">
        <v>5</v>
      </c>
      <c r="K157">
        <v>0</v>
      </c>
      <c r="L157">
        <v>0</v>
      </c>
    </row>
    <row r="158" spans="1:12">
      <c r="I158" t="s">
        <v>179</v>
      </c>
      <c r="J158">
        <v>5</v>
      </c>
      <c r="K158">
        <v>0</v>
      </c>
      <c r="L158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 time</vt:lpstr>
      <vt:lpstr>decisions, relocation and reset</vt:lpstr>
      <vt:lpstr>origins</vt:lpstr>
    </vt:vector>
  </TitlesOfParts>
  <Company>The Economist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Scriven</dc:creator>
  <cp:lastModifiedBy>Evan Hensleigh</cp:lastModifiedBy>
  <dcterms:created xsi:type="dcterms:W3CDTF">2015-10-05T10:37:43Z</dcterms:created>
  <dcterms:modified xsi:type="dcterms:W3CDTF">2015-10-20T14:27:14Z</dcterms:modified>
</cp:coreProperties>
</file>