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257AC9F5-81FB-420B-A619-7A129BC977C6}" xr6:coauthVersionLast="45" xr6:coauthVersionMax="45" xr10:uidLastSave="{00000000-0000-0000-0000-000000000000}"/>
  <bookViews>
    <workbookView xWindow="-120" yWindow="-120" windowWidth="29040" windowHeight="15990" xr2:uid="{8F2FD530-AE1D-479B-B999-25EE25C3C974}"/>
  </bookViews>
  <sheets>
    <sheet name="Polynomial-Exponential Growth" sheetId="1" r:id="rId1"/>
  </sheets>
  <definedNames>
    <definedName name="solver_adj" localSheetId="0" hidden="1">'Polynomial-Exponential Growth'!$B$6:$B$10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'Polynomial-Exponential Growth'!$B$10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3" localSheetId="0" hidden="1">'Polynomial-Exponential Growth'!$B$6</definedName>
    <definedName name="solver_lhs4" localSheetId="0" hidden="1">'Polynomial-Exponential Growth'!$B$6</definedName>
    <definedName name="solver_lhs5" localSheetId="0" hidden="1">'Polynomial-Exponential Growth'!$B$7</definedName>
    <definedName name="solver_lhs6" localSheetId="0" hidden="1">'Polynomial-Exponential Growth'!$B$7</definedName>
    <definedName name="solver_lhs7" localSheetId="0" hidden="1">'Polynomial-Exponential Growth'!$B$8</definedName>
    <definedName name="solver_lhs8" localSheetId="0" hidden="1">'Polynomial-Exponential Growth'!$B$8</definedName>
    <definedName name="solver_lhs9" localSheetId="0" hidden="1">'Polynomial-Exponential Growth'!$B$9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'Polynomial-Exponential Growth'!$D$7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-100</definedName>
    <definedName name="solver_rhs10" localSheetId="0" hidden="1">0</definedName>
    <definedName name="solver_rhs2" localSheetId="0" hidden="1">100</definedName>
    <definedName name="solver_rhs3" localSheetId="0" hidden="1">1</definedName>
    <definedName name="solver_rhs4" localSheetId="0" hidden="1">0</definedName>
    <definedName name="solver_rhs5" localSheetId="0" hidden="1">40</definedName>
    <definedName name="solver_rhs6" localSheetId="0" hidden="1">20</definedName>
    <definedName name="solver_rhs7" localSheetId="0" hidden="1">2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H31" i="1"/>
  <c r="H32" i="1"/>
  <c r="H33" i="1"/>
  <c r="H34" i="1"/>
  <c r="H35" i="1"/>
  <c r="H36" i="1"/>
  <c r="H37" i="1"/>
  <c r="H38" i="1"/>
  <c r="H39" i="1"/>
  <c r="H15" i="1"/>
  <c r="K15" i="1" s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<sst xmlns="http://schemas.openxmlformats.org/spreadsheetml/2006/main" count="16" uniqueCount="16">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</sst>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Growth'!$F$14:$F$34</c:f>
              <c:numCache>
                <c:formatCode>General</c:formatCode>
                <c:ptCount val="21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8-46EE-AAFB-FEBC15CDF71D}"/>
            </c:ext>
          </c:extLst>
        </c:ser>
        <c:ser>
          <c:idx val="3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Growth'!$H$14:$H$34</c:f>
              <c:numCache>
                <c:formatCode>0.00</c:formatCode>
                <c:ptCount val="21"/>
                <c:pt idx="1">
                  <c:v>34.159670273446473</c:v>
                </c:pt>
                <c:pt idx="2">
                  <c:v>58.478638312231126</c:v>
                </c:pt>
                <c:pt idx="3">
                  <c:v>91.48328132766737</c:v>
                </c:pt>
                <c:pt idx="4">
                  <c:v>135.84616135410579</c:v>
                </c:pt>
                <c:pt idx="5">
                  <c:v>194.93903731321845</c:v>
                </c:pt>
                <c:pt idx="6">
                  <c:v>272.98570516094452</c:v>
                </c:pt>
                <c:pt idx="7">
                  <c:v>375.24209379048688</c:v>
                </c:pt>
                <c:pt idx="8">
                  <c:v>508.20744803877352</c:v>
                </c:pt>
                <c:pt idx="9">
                  <c:v>679.87083279846661</c:v>
                </c:pt>
                <c:pt idx="10">
                  <c:v>899.99762376419835</c:v>
                </c:pt>
                <c:pt idx="11">
                  <c:v>1180.4611119014091</c:v>
                </c:pt>
                <c:pt idx="12">
                  <c:v>1535.6248414925083</c:v>
                </c:pt>
                <c:pt idx="13">
                  <c:v>1982.7818267733883</c:v>
                </c:pt>
                <c:pt idx="14">
                  <c:v>2542.6573509207942</c:v>
                </c:pt>
                <c:pt idx="15">
                  <c:v>3239.9826446965135</c:v>
                </c:pt>
                <c:pt idx="16">
                  <c:v>4104.1473716176897</c:v>
                </c:pt>
                <c:pt idx="17">
                  <c:v>5169.9395133353064</c:v>
                </c:pt>
                <c:pt idx="18">
                  <c:v>6478.3819542073743</c:v>
                </c:pt>
                <c:pt idx="19">
                  <c:v>8077.6758091024221</c:v>
                </c:pt>
                <c:pt idx="20">
                  <c:v>10024.261324526902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A8-46EE-AAFB-FEBC15C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34.159670273446473</c:v>
                </c:pt>
                <c:pt idx="2">
                  <c:v>58.478638312231126</c:v>
                </c:pt>
                <c:pt idx="3">
                  <c:v>91.48328132766737</c:v>
                </c:pt>
                <c:pt idx="4">
                  <c:v>135.84616135410579</c:v>
                </c:pt>
                <c:pt idx="5">
                  <c:v>194.93903731321845</c:v>
                </c:pt>
                <c:pt idx="6">
                  <c:v>272.98570516094452</c:v>
                </c:pt>
                <c:pt idx="7">
                  <c:v>375.24209379048688</c:v>
                </c:pt>
                <c:pt idx="8">
                  <c:v>508.20744803877352</c:v>
                </c:pt>
                <c:pt idx="9">
                  <c:v>679.87083279846661</c:v>
                </c:pt>
                <c:pt idx="10">
                  <c:v>899.99762376419835</c:v>
                </c:pt>
                <c:pt idx="11">
                  <c:v>1180.4611119014091</c:v>
                </c:pt>
                <c:pt idx="12">
                  <c:v>1535.6248414925083</c:v>
                </c:pt>
                <c:pt idx="13">
                  <c:v>1982.7818267733883</c:v>
                </c:pt>
                <c:pt idx="14">
                  <c:v>2542.6573509207942</c:v>
                </c:pt>
                <c:pt idx="15">
                  <c:v>3239.9826446965135</c:v>
                </c:pt>
                <c:pt idx="16">
                  <c:v>4104.1473716176897</c:v>
                </c:pt>
                <c:pt idx="17">
                  <c:v>5169.9395133353064</c:v>
                </c:pt>
                <c:pt idx="18">
                  <c:v>6478.3819542073743</c:v>
                </c:pt>
                <c:pt idx="19">
                  <c:v>8077.6758091024221</c:v>
                </c:pt>
                <c:pt idx="20">
                  <c:v>10024.261324526902</c:v>
                </c:pt>
                <c:pt idx="21">
                  <c:v>12384.008011511423</c:v>
                </c:pt>
                <c:pt idx="22">
                  <c:v>15233.546540599033</c:v>
                </c:pt>
                <c:pt idx="23">
                  <c:v>18661.755846051976</c:v>
                </c:pt>
                <c:pt idx="24">
                  <c:v>22771.419849332742</c:v>
                </c:pt>
                <c:pt idx="25">
                  <c:v>27681.069222338912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91.48328132766737</c:v>
                </c:pt>
                <c:pt idx="2">
                  <c:v>135.84616135410579</c:v>
                </c:pt>
                <c:pt idx="3">
                  <c:v>194.93903731321845</c:v>
                </c:pt>
                <c:pt idx="4">
                  <c:v>272.98570516094452</c:v>
                </c:pt>
                <c:pt idx="5">
                  <c:v>375.24209379048688</c:v>
                </c:pt>
                <c:pt idx="6">
                  <c:v>508.20744803877352</c:v>
                </c:pt>
                <c:pt idx="7">
                  <c:v>679.87083279846661</c:v>
                </c:pt>
                <c:pt idx="8">
                  <c:v>899.99762376419835</c:v>
                </c:pt>
                <c:pt idx="9">
                  <c:v>1180.4611119014091</c:v>
                </c:pt>
                <c:pt idx="10">
                  <c:v>1535.6248414925083</c:v>
                </c:pt>
                <c:pt idx="11">
                  <c:v>1982.7818267733883</c:v>
                </c:pt>
                <c:pt idx="12">
                  <c:v>2542.6573509207942</c:v>
                </c:pt>
                <c:pt idx="13">
                  <c:v>3239.9826446965135</c:v>
                </c:pt>
                <c:pt idx="14">
                  <c:v>4104.1473716176897</c:v>
                </c:pt>
                <c:pt idx="15">
                  <c:v>5169.9395133353064</c:v>
                </c:pt>
                <c:pt idx="16">
                  <c:v>6478.3819542073743</c:v>
                </c:pt>
                <c:pt idx="17">
                  <c:v>8077.6758091024221</c:v>
                </c:pt>
                <c:pt idx="18">
                  <c:v>10024.261324526902</c:v>
                </c:pt>
                <c:pt idx="19">
                  <c:v>12384.008011511423</c:v>
                </c:pt>
                <c:pt idx="20">
                  <c:v>15233.546540599033</c:v>
                </c:pt>
                <c:pt idx="21">
                  <c:v>18661.755846051976</c:v>
                </c:pt>
                <c:pt idx="22">
                  <c:v>22771.419849332742</c:v>
                </c:pt>
                <c:pt idx="23">
                  <c:v>27681.069222338912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194.93903731321845</c:v>
                </c:pt>
                <c:pt idx="1">
                  <c:v>272.98570516094452</c:v>
                </c:pt>
                <c:pt idx="2">
                  <c:v>375.24209379048688</c:v>
                </c:pt>
                <c:pt idx="3">
                  <c:v>508.20744803877352</c:v>
                </c:pt>
                <c:pt idx="4">
                  <c:v>679.87083279846661</c:v>
                </c:pt>
                <c:pt idx="5">
                  <c:v>899.99762376419835</c:v>
                </c:pt>
                <c:pt idx="6">
                  <c:v>1180.4611119014091</c:v>
                </c:pt>
                <c:pt idx="7">
                  <c:v>1535.6248414925083</c:v>
                </c:pt>
                <c:pt idx="8">
                  <c:v>1982.7818267733883</c:v>
                </c:pt>
                <c:pt idx="9">
                  <c:v>2542.6573509207942</c:v>
                </c:pt>
                <c:pt idx="10">
                  <c:v>3239.9826446965135</c:v>
                </c:pt>
                <c:pt idx="11">
                  <c:v>4104.1473716176897</c:v>
                </c:pt>
                <c:pt idx="12">
                  <c:v>5169.9395133353064</c:v>
                </c:pt>
                <c:pt idx="13">
                  <c:v>6478.3819542073743</c:v>
                </c:pt>
                <c:pt idx="14">
                  <c:v>8077.6758091024221</c:v>
                </c:pt>
                <c:pt idx="15">
                  <c:v>10024.261324526902</c:v>
                </c:pt>
                <c:pt idx="16">
                  <c:v>12384.008011511423</c:v>
                </c:pt>
                <c:pt idx="17">
                  <c:v>15233.546540599033</c:v>
                </c:pt>
                <c:pt idx="18">
                  <c:v>18661.755846051976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34.159670273446473</c:v>
                </c:pt>
                <c:pt idx="2">
                  <c:v>58.478638312231126</c:v>
                </c:pt>
                <c:pt idx="3">
                  <c:v>91.48328132766737</c:v>
                </c:pt>
                <c:pt idx="4">
                  <c:v>135.84616135410579</c:v>
                </c:pt>
                <c:pt idx="5">
                  <c:v>194.93903731321845</c:v>
                </c:pt>
                <c:pt idx="6">
                  <c:v>272.98570516094452</c:v>
                </c:pt>
                <c:pt idx="7">
                  <c:v>375.24209379048688</c:v>
                </c:pt>
                <c:pt idx="8">
                  <c:v>508.20744803877352</c:v>
                </c:pt>
                <c:pt idx="9">
                  <c:v>679.87083279846661</c:v>
                </c:pt>
                <c:pt idx="10">
                  <c:v>899.99762376419835</c:v>
                </c:pt>
                <c:pt idx="11">
                  <c:v>1180.4611119014091</c:v>
                </c:pt>
                <c:pt idx="12">
                  <c:v>1535.6248414925083</c:v>
                </c:pt>
                <c:pt idx="13">
                  <c:v>1982.7818267733883</c:v>
                </c:pt>
                <c:pt idx="14">
                  <c:v>2542.6573509207942</c:v>
                </c:pt>
                <c:pt idx="15">
                  <c:v>3239.9826446965135</c:v>
                </c:pt>
                <c:pt idx="16">
                  <c:v>4104.1473716176897</c:v>
                </c:pt>
                <c:pt idx="17">
                  <c:v>5169.9395133353064</c:v>
                </c:pt>
                <c:pt idx="18">
                  <c:v>6478.3819542073743</c:v>
                </c:pt>
                <c:pt idx="19">
                  <c:v>8077.6758091024221</c:v>
                </c:pt>
                <c:pt idx="20">
                  <c:v>10024.261324526902</c:v>
                </c:pt>
                <c:pt idx="21">
                  <c:v>12384.008011511423</c:v>
                </c:pt>
                <c:pt idx="22">
                  <c:v>15233.546540599033</c:v>
                </c:pt>
                <c:pt idx="23">
                  <c:v>18661.755846051976</c:v>
                </c:pt>
                <c:pt idx="24">
                  <c:v>22771.419849332742</c:v>
                </c:pt>
                <c:pt idx="25">
                  <c:v>27681.069222338912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91.48328132766737</c:v>
                </c:pt>
                <c:pt idx="2">
                  <c:v>135.84616135410579</c:v>
                </c:pt>
                <c:pt idx="3">
                  <c:v>194.93903731321845</c:v>
                </c:pt>
                <c:pt idx="4">
                  <c:v>272.98570516094452</c:v>
                </c:pt>
                <c:pt idx="5">
                  <c:v>375.24209379048688</c:v>
                </c:pt>
                <c:pt idx="6">
                  <c:v>508.20744803877352</c:v>
                </c:pt>
                <c:pt idx="7">
                  <c:v>679.87083279846661</c:v>
                </c:pt>
                <c:pt idx="8">
                  <c:v>899.99762376419835</c:v>
                </c:pt>
                <c:pt idx="9">
                  <c:v>1180.4611119014091</c:v>
                </c:pt>
                <c:pt idx="10">
                  <c:v>1535.6248414925083</c:v>
                </c:pt>
                <c:pt idx="11">
                  <c:v>1982.7818267733883</c:v>
                </c:pt>
                <c:pt idx="12">
                  <c:v>2542.6573509207942</c:v>
                </c:pt>
                <c:pt idx="13">
                  <c:v>3239.9826446965135</c:v>
                </c:pt>
                <c:pt idx="14">
                  <c:v>4104.1473716176897</c:v>
                </c:pt>
                <c:pt idx="15">
                  <c:v>5169.9395133353064</c:v>
                </c:pt>
                <c:pt idx="16">
                  <c:v>6478.3819542073743</c:v>
                </c:pt>
                <c:pt idx="17">
                  <c:v>8077.6758091024221</c:v>
                </c:pt>
                <c:pt idx="18">
                  <c:v>10024.261324526902</c:v>
                </c:pt>
                <c:pt idx="19">
                  <c:v>12384.008011511423</c:v>
                </c:pt>
                <c:pt idx="20">
                  <c:v>15233.546540599033</c:v>
                </c:pt>
                <c:pt idx="21">
                  <c:v>18661.755846051976</c:v>
                </c:pt>
                <c:pt idx="22">
                  <c:v>22771.419849332742</c:v>
                </c:pt>
                <c:pt idx="23">
                  <c:v>27681.069222338912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91.48328132766737</c:v>
                </c:pt>
                <c:pt idx="1">
                  <c:v>135.84616135410579</c:v>
                </c:pt>
                <c:pt idx="2">
                  <c:v>194.93903731321845</c:v>
                </c:pt>
                <c:pt idx="3">
                  <c:v>272.98570516094452</c:v>
                </c:pt>
                <c:pt idx="4">
                  <c:v>375.24209379048688</c:v>
                </c:pt>
                <c:pt idx="5">
                  <c:v>508.20744803877352</c:v>
                </c:pt>
                <c:pt idx="6">
                  <c:v>679.87083279846661</c:v>
                </c:pt>
                <c:pt idx="7">
                  <c:v>899.99762376419835</c:v>
                </c:pt>
                <c:pt idx="8">
                  <c:v>1180.4611119014091</c:v>
                </c:pt>
                <c:pt idx="9">
                  <c:v>1535.6248414925083</c:v>
                </c:pt>
                <c:pt idx="10">
                  <c:v>1982.7818267733883</c:v>
                </c:pt>
                <c:pt idx="11">
                  <c:v>2542.6573509207942</c:v>
                </c:pt>
                <c:pt idx="12">
                  <c:v>3239.9826446965135</c:v>
                </c:pt>
                <c:pt idx="13">
                  <c:v>4104.1473716176897</c:v>
                </c:pt>
                <c:pt idx="14">
                  <c:v>5169.9395133353064</c:v>
                </c:pt>
                <c:pt idx="15">
                  <c:v>6478.3819542073743</c:v>
                </c:pt>
                <c:pt idx="16">
                  <c:v>8077.6758091024221</c:v>
                </c:pt>
                <c:pt idx="17">
                  <c:v>10024.261324526902</c:v>
                </c:pt>
                <c:pt idx="18">
                  <c:v>12384.008011511423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507104</xdr:colOff>
      <xdr:row>26</xdr:row>
      <xdr:rowOff>188698</xdr:rowOff>
    </xdr:from>
    <xdr:to>
      <xdr:col>37</xdr:col>
      <xdr:colOff>273142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0.68501</cdr:x>
      <cdr:y>0.65512</cdr:y>
    </cdr:from>
    <cdr:to>
      <cdr:x>0.77487</cdr:x>
      <cdr:y>0.83662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6886388" y="3300506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42"/>
  <sheetViews>
    <sheetView tabSelected="1" zoomScale="55" zoomScaleNormal="55" workbookViewId="0">
      <selection activeCell="N9" sqref="N9"/>
    </sheetView>
  </sheetViews>
  <sheetFormatPr defaultRowHeight="15" x14ac:dyDescent="0.2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0.99999999999999845</v>
      </c>
      <c r="D6" s="7" t="s">
        <v>4</v>
      </c>
      <c r="E6" s="7"/>
      <c r="F6" s="7"/>
    </row>
    <row r="7" spans="1:21" x14ac:dyDescent="0.25">
      <c r="A7" s="7" t="s">
        <v>7</v>
      </c>
      <c r="B7" s="7">
        <v>19.999999999999996</v>
      </c>
      <c r="D7" s="8">
        <f>SUM(K15:K29)</f>
        <v>68232.638072986505</v>
      </c>
      <c r="E7" s="7"/>
      <c r="F7" s="7"/>
    </row>
    <row r="8" spans="1:21" x14ac:dyDescent="0.25">
      <c r="A8" s="7" t="s">
        <v>8</v>
      </c>
      <c r="B8" s="7">
        <v>1.48254156524426</v>
      </c>
    </row>
    <row r="9" spans="1:21" x14ac:dyDescent="0.25">
      <c r="A9" s="7" t="s">
        <v>10</v>
      </c>
      <c r="B9" s="7">
        <v>0.5183307884563243</v>
      </c>
    </row>
    <row r="10" spans="1:21" x14ac:dyDescent="0.25">
      <c r="A10" s="7"/>
      <c r="B10" s="7">
        <v>-25.100459903252897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 + $B$10</f>
        <v>34.159670273446473</v>
      </c>
      <c r="K15" s="5">
        <f>(H15   -F15) ^2</f>
        <v>354.95802420525649</v>
      </c>
      <c r="M15" s="1">
        <v>43889</v>
      </c>
      <c r="N15" s="5">
        <f>H17</f>
        <v>91.48328132766737</v>
      </c>
      <c r="P15" s="5">
        <f>H19</f>
        <v>194.93903731321845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39" si="0" xml:space="preserve"> $B$6* ((($B$6/$B$7)*C16+$B$8)^$B$7)^$B$9 + $B$10</f>
        <v>58.478638312231126</v>
      </c>
      <c r="K16" s="5">
        <f t="shared" ref="K16:K29" si="1">(H16   -F16) ^2</f>
        <v>56.570881638237438</v>
      </c>
      <c r="M16" s="1">
        <v>43890</v>
      </c>
      <c r="N16" s="5">
        <f t="shared" ref="N16:N37" si="2">H18</f>
        <v>135.84616135410579</v>
      </c>
      <c r="P16" s="5">
        <f t="shared" ref="P16:P35" si="3">H20</f>
        <v>272.98570516094452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91.48328132766737</v>
      </c>
      <c r="K17" s="5">
        <f t="shared" si="1"/>
        <v>651.10293180296867</v>
      </c>
      <c r="M17" s="1">
        <v>43891</v>
      </c>
      <c r="N17" s="5">
        <f t="shared" si="2"/>
        <v>194.93903731321845</v>
      </c>
      <c r="P17" s="5">
        <f t="shared" si="3"/>
        <v>375.24209379048688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135.84616135410579</v>
      </c>
      <c r="K18" s="5">
        <f t="shared" si="1"/>
        <v>200.33114841400848</v>
      </c>
      <c r="M18" s="1">
        <v>43892</v>
      </c>
      <c r="N18" s="5">
        <f t="shared" si="2"/>
        <v>272.98570516094452</v>
      </c>
      <c r="P18" s="5">
        <f t="shared" si="3"/>
        <v>508.20744803877352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194.93903731321845</v>
      </c>
      <c r="K19" s="5">
        <f t="shared" si="1"/>
        <v>48.150238834237918</v>
      </c>
      <c r="M19" s="1">
        <v>43893</v>
      </c>
      <c r="N19" s="5">
        <f t="shared" si="2"/>
        <v>375.24209379048688</v>
      </c>
      <c r="P19" s="5">
        <f t="shared" si="3"/>
        <v>679.87083279846661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272.98570516094452</v>
      </c>
      <c r="K20" s="5">
        <f t="shared" si="1"/>
        <v>1088.0567449647619</v>
      </c>
      <c r="M20" s="1">
        <v>43894</v>
      </c>
      <c r="N20" s="5">
        <f t="shared" si="2"/>
        <v>508.20744803877352</v>
      </c>
      <c r="P20" s="5">
        <f t="shared" si="3"/>
        <v>899.99762376419835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375.24209379048688</v>
      </c>
      <c r="K21" s="5">
        <f t="shared" si="1"/>
        <v>688.6474865087099</v>
      </c>
      <c r="M21" s="1">
        <v>43895</v>
      </c>
      <c r="N21" s="5">
        <f t="shared" si="2"/>
        <v>679.87083279846661</v>
      </c>
      <c r="P21" s="5">
        <f t="shared" si="3"/>
        <v>1180.4611119014091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508.20744803877352</v>
      </c>
      <c r="K22" s="5">
        <f t="shared" si="1"/>
        <v>665.25573667256788</v>
      </c>
      <c r="M22" s="1">
        <v>43896</v>
      </c>
      <c r="N22" s="5">
        <f t="shared" si="2"/>
        <v>899.99762376419835</v>
      </c>
      <c r="P22" s="5">
        <f t="shared" si="3"/>
        <v>1535.6248414925083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679.87083279846661</v>
      </c>
      <c r="K23" s="5">
        <f t="shared" si="1"/>
        <v>17.050021778219101</v>
      </c>
      <c r="M23" s="1">
        <v>43897</v>
      </c>
      <c r="N23" s="5">
        <f t="shared" si="2"/>
        <v>1180.4611119014091</v>
      </c>
      <c r="P23" s="5">
        <f t="shared" si="3"/>
        <v>1982.7818267733883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899.99762376419835</v>
      </c>
      <c r="K24" s="5">
        <f t="shared" si="1"/>
        <v>2808.7481246515217</v>
      </c>
      <c r="M24" s="1">
        <v>43898</v>
      </c>
      <c r="N24" s="5">
        <f t="shared" si="2"/>
        <v>1535.6248414925083</v>
      </c>
      <c r="P24" s="5">
        <f t="shared" si="3"/>
        <v>2542.6573509207942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1180.4611119014091</v>
      </c>
      <c r="K25" s="5">
        <f t="shared" si="1"/>
        <v>4686.9238427772643</v>
      </c>
      <c r="M25" s="1">
        <v>43899</v>
      </c>
      <c r="N25" s="5">
        <f t="shared" si="2"/>
        <v>1982.7818267733883</v>
      </c>
      <c r="P25" s="5">
        <f t="shared" si="3"/>
        <v>3239.9826446965135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1535.6248414925083</v>
      </c>
      <c r="K26" s="5">
        <f t="shared" si="1"/>
        <v>862.89993734026393</v>
      </c>
      <c r="M26" s="1">
        <v>43900</v>
      </c>
      <c r="N26" s="5">
        <f t="shared" si="2"/>
        <v>2542.6573509207942</v>
      </c>
      <c r="P26" s="5">
        <f t="shared" si="3"/>
        <v>4104.1473716176897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1982.7818267733883</v>
      </c>
      <c r="K27" s="5">
        <f t="shared" si="1"/>
        <v>281.6297098520115</v>
      </c>
      <c r="M27" s="1">
        <v>43901</v>
      </c>
      <c r="N27" s="5">
        <f t="shared" si="2"/>
        <v>3239.9826446965135</v>
      </c>
      <c r="P27" s="5">
        <f t="shared" si="3"/>
        <v>5169.9395133353064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2542.6573509207942</v>
      </c>
      <c r="K28" s="5">
        <f t="shared" si="1"/>
        <v>40942.54763639062</v>
      </c>
      <c r="M28" s="1">
        <v>43902</v>
      </c>
      <c r="N28" s="5">
        <f t="shared" si="2"/>
        <v>4104.1473716176897</v>
      </c>
      <c r="P28" s="5">
        <f t="shared" si="3"/>
        <v>6478.3819542073743</v>
      </c>
    </row>
    <row r="29" spans="1:16" x14ac:dyDescent="0.25">
      <c r="A29" s="1">
        <v>43903</v>
      </c>
      <c r="C29">
        <v>14</v>
      </c>
      <c r="F29">
        <v>3118</v>
      </c>
      <c r="H29" s="5">
        <f t="shared" si="0"/>
        <v>3239.9826446965135</v>
      </c>
      <c r="K29" s="5">
        <f t="shared" si="1"/>
        <v>14879.76560715585</v>
      </c>
      <c r="M29" s="1">
        <v>43903</v>
      </c>
      <c r="N29" s="5">
        <f t="shared" si="2"/>
        <v>5169.9395133353064</v>
      </c>
      <c r="P29" s="5">
        <f t="shared" si="3"/>
        <v>8077.6758091024221</v>
      </c>
    </row>
    <row r="30" spans="1:16" x14ac:dyDescent="0.25">
      <c r="A30" s="1">
        <v>43904</v>
      </c>
      <c r="C30">
        <v>15</v>
      </c>
      <c r="H30" s="5">
        <f t="shared" si="0"/>
        <v>4104.1473716176897</v>
      </c>
      <c r="M30" s="1">
        <v>43904</v>
      </c>
      <c r="N30" s="5">
        <f t="shared" si="2"/>
        <v>6478.3819542073743</v>
      </c>
      <c r="P30" s="5">
        <f t="shared" si="3"/>
        <v>10024.261324526902</v>
      </c>
    </row>
    <row r="31" spans="1:16" x14ac:dyDescent="0.25">
      <c r="A31" s="1">
        <v>43905</v>
      </c>
      <c r="C31">
        <v>16</v>
      </c>
      <c r="H31" s="5">
        <f t="shared" si="0"/>
        <v>5169.9395133353064</v>
      </c>
      <c r="M31" s="1">
        <v>43905</v>
      </c>
      <c r="N31" s="5">
        <f t="shared" si="2"/>
        <v>8077.6758091024221</v>
      </c>
      <c r="P31" s="5">
        <f t="shared" si="3"/>
        <v>12384.008011511423</v>
      </c>
    </row>
    <row r="32" spans="1:16" x14ac:dyDescent="0.25">
      <c r="A32" s="1">
        <v>43906</v>
      </c>
      <c r="C32">
        <v>17</v>
      </c>
      <c r="H32" s="5">
        <f t="shared" si="0"/>
        <v>6478.3819542073743</v>
      </c>
      <c r="M32" s="1">
        <v>43906</v>
      </c>
      <c r="N32" s="5">
        <f t="shared" si="2"/>
        <v>10024.261324526902</v>
      </c>
      <c r="P32" s="5">
        <f t="shared" si="3"/>
        <v>15233.546540599033</v>
      </c>
    </row>
    <row r="33" spans="1:16" x14ac:dyDescent="0.25">
      <c r="A33" s="1">
        <v>43907</v>
      </c>
      <c r="C33">
        <v>18</v>
      </c>
      <c r="H33" s="5">
        <f t="shared" si="0"/>
        <v>8077.6758091024221</v>
      </c>
      <c r="M33" s="1">
        <v>43907</v>
      </c>
      <c r="N33" s="5">
        <f t="shared" si="2"/>
        <v>12384.008011511423</v>
      </c>
      <c r="P33" s="5">
        <f t="shared" si="3"/>
        <v>18661.755846051976</v>
      </c>
    </row>
    <row r="34" spans="1:16" x14ac:dyDescent="0.25">
      <c r="A34" s="1">
        <v>43908</v>
      </c>
      <c r="C34">
        <v>19</v>
      </c>
      <c r="H34" s="5">
        <f t="shared" si="0"/>
        <v>10024.261324526902</v>
      </c>
      <c r="N34" s="5">
        <f t="shared" si="2"/>
        <v>15233.546540599033</v>
      </c>
      <c r="O34" s="1"/>
      <c r="P34" s="5">
        <f t="shared" si="3"/>
        <v>22771.419849332742</v>
      </c>
    </row>
    <row r="35" spans="1:16" x14ac:dyDescent="0.25">
      <c r="A35" s="1">
        <v>43909</v>
      </c>
      <c r="C35">
        <v>20</v>
      </c>
      <c r="H35" s="5">
        <f t="shared" si="0"/>
        <v>12384.008011511423</v>
      </c>
      <c r="N35" s="5">
        <f t="shared" si="2"/>
        <v>18661.755846051976</v>
      </c>
      <c r="O35" s="1"/>
      <c r="P35" s="5">
        <f t="shared" si="3"/>
        <v>27681.069222338912</v>
      </c>
    </row>
    <row r="36" spans="1:16" x14ac:dyDescent="0.25">
      <c r="A36" s="1">
        <v>43910</v>
      </c>
      <c r="C36">
        <v>21</v>
      </c>
      <c r="H36" s="5">
        <f t="shared" si="0"/>
        <v>15233.546540599033</v>
      </c>
      <c r="N36" s="5">
        <f t="shared" si="2"/>
        <v>22771.419849332742</v>
      </c>
      <c r="O36" s="1"/>
      <c r="P36" s="5"/>
    </row>
    <row r="37" spans="1:16" x14ac:dyDescent="0.25">
      <c r="A37" s="1">
        <v>43911</v>
      </c>
      <c r="C37">
        <v>22</v>
      </c>
      <c r="H37" s="5">
        <f t="shared" si="0"/>
        <v>18661.755846051976</v>
      </c>
      <c r="N37" s="5">
        <f t="shared" si="2"/>
        <v>27681.069222338912</v>
      </c>
      <c r="O37" s="1"/>
      <c r="P37" s="5"/>
    </row>
    <row r="38" spans="1:16" x14ac:dyDescent="0.25">
      <c r="A38" s="1">
        <v>43912</v>
      </c>
      <c r="C38">
        <v>23</v>
      </c>
      <c r="H38" s="5">
        <f t="shared" si="0"/>
        <v>22771.419849332742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0"/>
        <v>27681.069222338912</v>
      </c>
      <c r="N39" s="5"/>
      <c r="O39" s="1"/>
    </row>
    <row r="42" spans="1:16" x14ac:dyDescent="0.25">
      <c r="A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Polynomial-Exponential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2020-03-14T10:26:54Z</dcterms:modified>
</cp:coreProperties>
</file>