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3" i="1" l="1"/>
  <c r="K15" i="1"/>
  <c r="K6" i="1"/>
  <c r="I14" i="1"/>
  <c r="K16" i="1" s="1"/>
  <c r="I15" i="1"/>
  <c r="I16" i="1"/>
  <c r="I17" i="1"/>
  <c r="I18" i="1"/>
  <c r="I22" i="1"/>
  <c r="K24" i="1" s="1"/>
  <c r="I23" i="1"/>
  <c r="I24" i="1"/>
  <c r="I25" i="1"/>
  <c r="I26" i="1"/>
  <c r="I7" i="1"/>
  <c r="I8" i="1"/>
  <c r="I9" i="1"/>
  <c r="I10" i="1"/>
  <c r="I6" i="1"/>
  <c r="K7" i="1" s="1"/>
  <c r="H7" i="1"/>
  <c r="H8" i="1"/>
  <c r="H9" i="1"/>
  <c r="H10" i="1"/>
  <c r="H14" i="1"/>
  <c r="H15" i="1"/>
  <c r="H16" i="1"/>
  <c r="H17" i="1"/>
  <c r="H18" i="1"/>
  <c r="H22" i="1"/>
  <c r="H23" i="1"/>
  <c r="H24" i="1"/>
  <c r="H25" i="1"/>
  <c r="H26" i="1"/>
  <c r="H6" i="1"/>
</calcChain>
</file>

<file path=xl/sharedStrings.xml><?xml version="1.0" encoding="utf-8"?>
<sst xmlns="http://schemas.openxmlformats.org/spreadsheetml/2006/main" count="17" uniqueCount="13">
  <si>
    <t>Preliminary Program Test data</t>
  </si>
  <si>
    <t>Human Benchmark</t>
  </si>
  <si>
    <t>Sheep Test</t>
  </si>
  <si>
    <t>Traffic Light</t>
  </si>
  <si>
    <t>Average</t>
  </si>
  <si>
    <t>Range</t>
  </si>
  <si>
    <t>Repeat #1</t>
  </si>
  <si>
    <t>Repeat #2</t>
  </si>
  <si>
    <t>Repeat #3</t>
  </si>
  <si>
    <t>Repeat #5</t>
  </si>
  <si>
    <t>Repeat #4</t>
  </si>
  <si>
    <t>Average Range:</t>
  </si>
  <si>
    <t>Preference: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</si>
</sst>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2" borderId="5" xfId="0" applyFont="1" applyFill="1" applyBorder="1"/>
    <xf numFmtId="0" fontId="0" fillId="0" borderId="2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161925</xdr:rowOff>
    </xdr:from>
    <xdr:to>
      <xdr:col>7</xdr:col>
      <xdr:colOff>300038</xdr:colOff>
      <xdr:row>2</xdr:row>
      <xdr:rowOff>157164</xdr:rowOff>
    </xdr:to>
    <xdr:sp macro="" textlink="">
      <xdr:nvSpPr>
        <xdr:cNvPr id="2" name="TextBox 1"/>
        <xdr:cNvSpPr txBox="1"/>
      </xdr:nvSpPr>
      <xdr:spPr>
        <a:xfrm>
          <a:off x="3095625" y="161925"/>
          <a:ext cx="3348038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  <xdr:twoCellAnchor>
    <xdr:from>
      <xdr:col>0</xdr:col>
      <xdr:colOff>1485900</xdr:colOff>
      <xdr:row>3</xdr:row>
      <xdr:rowOff>19051</xdr:rowOff>
    </xdr:from>
    <xdr:to>
      <xdr:col>0</xdr:col>
      <xdr:colOff>1857375</xdr:colOff>
      <xdr:row>26</xdr:row>
      <xdr:rowOff>28575</xdr:rowOff>
    </xdr:to>
    <xdr:sp macro="" textlink="">
      <xdr:nvSpPr>
        <xdr:cNvPr id="3" name="TextBox 2"/>
        <xdr:cNvSpPr txBox="1"/>
      </xdr:nvSpPr>
      <xdr:spPr>
        <a:xfrm rot="16200000">
          <a:off x="-609599" y="2695575"/>
          <a:ext cx="4562474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Participant</a:t>
          </a:r>
          <a:r>
            <a:rPr lang="en-GB" sz="2000" baseline="0"/>
            <a:t> Number</a:t>
          </a:r>
          <a:endParaRPr lang="en-GB" sz="2000"/>
        </a:p>
      </xdr:txBody>
    </xdr:sp>
    <xdr:clientData/>
  </xdr:twoCellAnchor>
  <xdr:twoCellAnchor>
    <xdr:from>
      <xdr:col>0</xdr:col>
      <xdr:colOff>9525</xdr:colOff>
      <xdr:row>1</xdr:row>
      <xdr:rowOff>142875</xdr:rowOff>
    </xdr:from>
    <xdr:to>
      <xdr:col>0</xdr:col>
      <xdr:colOff>1447800</xdr:colOff>
      <xdr:row>22</xdr:row>
      <xdr:rowOff>180975</xdr:rowOff>
    </xdr:to>
    <xdr:sp macro="" textlink="">
      <xdr:nvSpPr>
        <xdr:cNvPr id="4" name="TextBox 3"/>
        <xdr:cNvSpPr txBox="1"/>
      </xdr:nvSpPr>
      <xdr:spPr>
        <a:xfrm>
          <a:off x="9525" y="333375"/>
          <a:ext cx="1438275" cy="421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test data</a:t>
          </a:r>
          <a:r>
            <a:rPr lang="en-GB" sz="1100" baseline="0"/>
            <a:t> shows that the best program to use is the 'human benchmark' as it has the lowest range which suggests that this program is the most reliable due to a less scattered range of results.</a:t>
          </a:r>
          <a:endParaRPr lang="en-GB" sz="1100"/>
        </a:p>
      </xdr:txBody>
    </xdr:sp>
    <xdr:clientData/>
  </xdr:twoCellAnchor>
  <xdr:twoCellAnchor>
    <xdr:from>
      <xdr:col>9</xdr:col>
      <xdr:colOff>390525</xdr:colOff>
      <xdr:row>2</xdr:row>
      <xdr:rowOff>47625</xdr:rowOff>
    </xdr:from>
    <xdr:to>
      <xdr:col>12</xdr:col>
      <xdr:colOff>415487</xdr:colOff>
      <xdr:row>3</xdr:row>
      <xdr:rowOff>152400</xdr:rowOff>
    </xdr:to>
    <xdr:sp macro="" textlink="">
      <xdr:nvSpPr>
        <xdr:cNvPr id="5" name="TextBox 4"/>
        <xdr:cNvSpPr txBox="1"/>
      </xdr:nvSpPr>
      <xdr:spPr>
        <a:xfrm>
          <a:off x="7572375" y="428625"/>
          <a:ext cx="234906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lower the preference</a:t>
          </a:r>
          <a:r>
            <a:rPr lang="en-GB" sz="1100" baseline="0"/>
            <a:t> the better.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1" workbookViewId="0">
      <selection activeCell="L11" sqref="L11"/>
    </sheetView>
  </sheetViews>
  <sheetFormatPr defaultRowHeight="15" x14ac:dyDescent="0.25"/>
  <cols>
    <col min="1" max="1" width="28.140625" bestFit="1" customWidth="1"/>
    <col min="2" max="2" width="17.85546875" bestFit="1" customWidth="1"/>
    <col min="3" max="3" width="9.5703125" customWidth="1"/>
    <col min="9" max="9" width="6.42578125" bestFit="1" customWidth="1"/>
    <col min="10" max="10" width="14.85546875" bestFit="1" customWidth="1"/>
    <col min="12" max="12" width="10.85546875" bestFit="1" customWidth="1"/>
  </cols>
  <sheetData>
    <row r="1" spans="1:11" x14ac:dyDescent="0.25">
      <c r="A1" t="s">
        <v>0</v>
      </c>
    </row>
    <row r="3" spans="1:11" ht="15.75" thickBot="1" x14ac:dyDescent="0.3"/>
    <row r="4" spans="1:11" ht="16.5" thickTop="1" thickBot="1" x14ac:dyDescent="0.3">
      <c r="B4" s="1"/>
      <c r="C4" s="5" t="s">
        <v>6</v>
      </c>
      <c r="D4" s="5" t="s">
        <v>7</v>
      </c>
      <c r="E4" s="5" t="s">
        <v>8</v>
      </c>
      <c r="F4" s="5" t="s">
        <v>10</v>
      </c>
      <c r="G4" s="5" t="s">
        <v>9</v>
      </c>
      <c r="H4" s="2" t="s">
        <v>4</v>
      </c>
      <c r="I4" s="2" t="s">
        <v>5</v>
      </c>
    </row>
    <row r="5" spans="1:11" ht="16.5" thickTop="1" thickBot="1" x14ac:dyDescent="0.3">
      <c r="B5" s="4" t="s">
        <v>1</v>
      </c>
      <c r="C5" s="13"/>
      <c r="D5" s="6"/>
      <c r="E5" s="6"/>
      <c r="F5" s="6"/>
      <c r="G5" s="6"/>
      <c r="H5" s="6"/>
      <c r="I5" s="12"/>
    </row>
    <row r="6" spans="1:11" ht="15.75" thickTop="1" x14ac:dyDescent="0.25">
      <c r="B6" s="14">
        <v>1</v>
      </c>
      <c r="C6" s="7">
        <v>256</v>
      </c>
      <c r="D6" s="3">
        <v>299</v>
      </c>
      <c r="E6" s="3">
        <v>236</v>
      </c>
      <c r="F6" s="3">
        <v>265</v>
      </c>
      <c r="G6" s="3">
        <v>261</v>
      </c>
      <c r="H6" s="3">
        <f>(C6+D6+E6+F6+G6) / 5</f>
        <v>263.39999999999998</v>
      </c>
      <c r="I6" s="11">
        <f>MAX(C6:G6)-MIN(C6:G6)</f>
        <v>63</v>
      </c>
      <c r="J6" t="s">
        <v>12</v>
      </c>
      <c r="K6">
        <f>1+1+1+2+1</f>
        <v>6</v>
      </c>
    </row>
    <row r="7" spans="1:11" x14ac:dyDescent="0.25">
      <c r="B7" s="15">
        <v>2</v>
      </c>
      <c r="C7" s="7">
        <v>222</v>
      </c>
      <c r="D7" s="3">
        <v>258</v>
      </c>
      <c r="E7" s="3">
        <v>288</v>
      </c>
      <c r="F7" s="3">
        <v>333</v>
      </c>
      <c r="G7" s="3">
        <v>288</v>
      </c>
      <c r="H7" s="3">
        <f>(C7+D7+E7+F7+G7) / 5</f>
        <v>277.8</v>
      </c>
      <c r="I7" s="11">
        <f t="shared" ref="I7:I26" si="0">MAX(C7:G7)-MIN(C7:G7)</f>
        <v>111</v>
      </c>
      <c r="J7" t="s">
        <v>11</v>
      </c>
      <c r="K7">
        <f>SUM(I6:I10) / 5</f>
        <v>68.8</v>
      </c>
    </row>
    <row r="8" spans="1:11" x14ac:dyDescent="0.25">
      <c r="B8" s="15">
        <v>3</v>
      </c>
      <c r="C8" s="7">
        <v>247</v>
      </c>
      <c r="D8" s="3">
        <v>247</v>
      </c>
      <c r="E8" s="3">
        <v>239</v>
      </c>
      <c r="F8" s="3">
        <v>236</v>
      </c>
      <c r="G8" s="3">
        <v>250</v>
      </c>
      <c r="H8" s="3">
        <f>(C8+D8+E8+F8+G8) / 5</f>
        <v>243.8</v>
      </c>
      <c r="I8" s="11">
        <f t="shared" si="0"/>
        <v>14</v>
      </c>
    </row>
    <row r="9" spans="1:11" x14ac:dyDescent="0.25">
      <c r="B9" s="15">
        <v>4</v>
      </c>
      <c r="C9" s="7">
        <v>252</v>
      </c>
      <c r="D9" s="3">
        <v>334</v>
      </c>
      <c r="E9" s="3">
        <v>282</v>
      </c>
      <c r="F9" s="3">
        <v>297</v>
      </c>
      <c r="G9" s="3">
        <v>319</v>
      </c>
      <c r="H9" s="3">
        <f>(C9+D9+E9+F9+G9) / 5</f>
        <v>296.8</v>
      </c>
      <c r="I9" s="11">
        <f t="shared" si="0"/>
        <v>82</v>
      </c>
    </row>
    <row r="10" spans="1:11" ht="15.75" thickBot="1" x14ac:dyDescent="0.3">
      <c r="B10" s="16">
        <v>5</v>
      </c>
      <c r="C10" s="7">
        <v>282</v>
      </c>
      <c r="D10" s="3">
        <v>337</v>
      </c>
      <c r="E10" s="3">
        <v>270</v>
      </c>
      <c r="F10" s="3">
        <v>306</v>
      </c>
      <c r="G10" s="3">
        <v>263</v>
      </c>
      <c r="H10" s="3">
        <f>(C10+D10+E10+F10+G10) / 5</f>
        <v>291.60000000000002</v>
      </c>
      <c r="I10" s="3">
        <f t="shared" si="0"/>
        <v>74</v>
      </c>
    </row>
    <row r="11" spans="1:11" ht="15.75" thickTop="1" x14ac:dyDescent="0.25">
      <c r="I11" s="18"/>
    </row>
    <row r="12" spans="1:11" ht="15.75" thickBot="1" x14ac:dyDescent="0.3">
      <c r="I12" s="18"/>
    </row>
    <row r="13" spans="1:11" ht="16.5" thickTop="1" thickBot="1" x14ac:dyDescent="0.3">
      <c r="B13" s="4" t="s">
        <v>2</v>
      </c>
      <c r="C13" s="4"/>
      <c r="D13" s="4"/>
      <c r="E13" s="4"/>
      <c r="F13" s="4"/>
      <c r="G13" s="4"/>
      <c r="H13" s="4"/>
      <c r="I13" s="4"/>
    </row>
    <row r="14" spans="1:11" ht="15.75" thickTop="1" x14ac:dyDescent="0.25">
      <c r="B14" s="14">
        <v>1</v>
      </c>
      <c r="C14" s="7">
        <v>200</v>
      </c>
      <c r="D14" s="3">
        <v>210</v>
      </c>
      <c r="E14" s="3">
        <v>190</v>
      </c>
      <c r="F14" s="3">
        <v>240</v>
      </c>
      <c r="G14" s="3">
        <v>120</v>
      </c>
      <c r="H14" s="3">
        <f>(C14+D14+E14+F14+G14) / 5</f>
        <v>192</v>
      </c>
      <c r="I14" s="11">
        <f t="shared" si="0"/>
        <v>120</v>
      </c>
    </row>
    <row r="15" spans="1:11" x14ac:dyDescent="0.25">
      <c r="B15" s="15">
        <v>2</v>
      </c>
      <c r="C15" s="7">
        <v>290</v>
      </c>
      <c r="D15" s="3">
        <v>211</v>
      </c>
      <c r="E15" s="3">
        <v>280</v>
      </c>
      <c r="F15" s="3">
        <v>270</v>
      </c>
      <c r="G15" s="3">
        <v>220</v>
      </c>
      <c r="H15" s="3">
        <f>(C15+D15+E15+F15+G15) / 5</f>
        <v>254.2</v>
      </c>
      <c r="I15" s="11">
        <f t="shared" si="0"/>
        <v>79</v>
      </c>
      <c r="J15" t="s">
        <v>12</v>
      </c>
      <c r="K15">
        <f>2+2+2+1+2</f>
        <v>9</v>
      </c>
    </row>
    <row r="16" spans="1:11" x14ac:dyDescent="0.25">
      <c r="B16" s="15">
        <v>3</v>
      </c>
      <c r="C16" s="7">
        <v>290</v>
      </c>
      <c r="D16" s="3">
        <v>210</v>
      </c>
      <c r="E16" s="3">
        <v>210</v>
      </c>
      <c r="F16" s="3">
        <v>390</v>
      </c>
      <c r="G16" s="3">
        <v>390</v>
      </c>
      <c r="H16" s="3">
        <f>(C16+D16+E16+F16+G16) / 5</f>
        <v>298</v>
      </c>
      <c r="I16" s="11">
        <f t="shared" si="0"/>
        <v>180</v>
      </c>
      <c r="J16" t="s">
        <v>11</v>
      </c>
      <c r="K16">
        <f>SUM(I14:I18) / 5</f>
        <v>143.6</v>
      </c>
    </row>
    <row r="17" spans="2:11" x14ac:dyDescent="0.25">
      <c r="B17" s="15">
        <v>4</v>
      </c>
      <c r="C17" s="7">
        <v>170</v>
      </c>
      <c r="D17" s="3">
        <v>260</v>
      </c>
      <c r="E17" s="3">
        <v>220</v>
      </c>
      <c r="F17" s="3">
        <v>280</v>
      </c>
      <c r="G17" s="3">
        <v>340</v>
      </c>
      <c r="H17" s="3">
        <f>(C17+D17+E17+F17+G17) / 5</f>
        <v>254</v>
      </c>
      <c r="I17" s="11">
        <f t="shared" si="0"/>
        <v>170</v>
      </c>
    </row>
    <row r="18" spans="2:11" ht="15.75" thickBot="1" x14ac:dyDescent="0.3">
      <c r="B18" s="16">
        <v>5</v>
      </c>
      <c r="C18" s="9">
        <v>170</v>
      </c>
      <c r="D18" s="8">
        <v>321</v>
      </c>
      <c r="E18" s="8">
        <v>339</v>
      </c>
      <c r="F18" s="8">
        <v>330</v>
      </c>
      <c r="G18" s="8">
        <v>220</v>
      </c>
      <c r="H18" s="8">
        <f>(C18+D18+E18+F18+G18) / 5</f>
        <v>276</v>
      </c>
      <c r="I18" s="10">
        <f t="shared" si="0"/>
        <v>169</v>
      </c>
    </row>
    <row r="19" spans="2:11" ht="15.75" thickTop="1" x14ac:dyDescent="0.25">
      <c r="I19" s="18"/>
    </row>
    <row r="20" spans="2:11" ht="15.75" thickBot="1" x14ac:dyDescent="0.3">
      <c r="I20" s="18"/>
    </row>
    <row r="21" spans="2:11" ht="16.5" thickTop="1" thickBot="1" x14ac:dyDescent="0.3">
      <c r="B21" s="4" t="s">
        <v>3</v>
      </c>
      <c r="C21" s="21"/>
      <c r="D21" s="21"/>
      <c r="E21" s="21"/>
      <c r="F21" s="21"/>
      <c r="G21" s="21"/>
      <c r="H21" s="21"/>
      <c r="I21" s="21"/>
    </row>
    <row r="22" spans="2:11" ht="15.75" thickTop="1" x14ac:dyDescent="0.25">
      <c r="B22" s="14">
        <v>1</v>
      </c>
      <c r="C22" s="19">
        <v>253</v>
      </c>
      <c r="D22" s="20">
        <v>337</v>
      </c>
      <c r="E22" s="20">
        <v>365</v>
      </c>
      <c r="F22" s="20">
        <v>349</v>
      </c>
      <c r="G22" s="20">
        <v>588</v>
      </c>
      <c r="H22" s="20">
        <f>(C22+D22+E22+F22+G22) / 5</f>
        <v>378.4</v>
      </c>
      <c r="I22" s="17">
        <f t="shared" si="0"/>
        <v>335</v>
      </c>
    </row>
    <row r="23" spans="2:11" x14ac:dyDescent="0.25">
      <c r="B23" s="15">
        <v>2</v>
      </c>
      <c r="C23" s="7">
        <v>258</v>
      </c>
      <c r="D23" s="3">
        <v>254</v>
      </c>
      <c r="E23" s="3">
        <v>238</v>
      </c>
      <c r="F23" s="3">
        <v>472</v>
      </c>
      <c r="G23" s="3">
        <v>380</v>
      </c>
      <c r="H23" s="3">
        <f>(C23+D23+E23+F23+G23) / 5</f>
        <v>320.39999999999998</v>
      </c>
      <c r="I23" s="11">
        <f t="shared" si="0"/>
        <v>234</v>
      </c>
      <c r="J23" t="s">
        <v>12</v>
      </c>
      <c r="K23">
        <f>3+3+3+3+3</f>
        <v>15</v>
      </c>
    </row>
    <row r="24" spans="2:11" x14ac:dyDescent="0.25">
      <c r="B24" s="15">
        <v>3</v>
      </c>
      <c r="C24" s="7">
        <v>228</v>
      </c>
      <c r="D24" s="3">
        <v>256</v>
      </c>
      <c r="E24" s="3">
        <v>243</v>
      </c>
      <c r="F24" s="3">
        <v>237</v>
      </c>
      <c r="G24" s="3">
        <v>249</v>
      </c>
      <c r="H24" s="3">
        <f>(C24+D24+E24+F24+G24) / 5</f>
        <v>242.6</v>
      </c>
      <c r="I24" s="11">
        <f t="shared" si="0"/>
        <v>28</v>
      </c>
      <c r="J24" t="s">
        <v>11</v>
      </c>
      <c r="K24">
        <f t="shared" ref="K24" si="1">SUM(I22:I26) / 5</f>
        <v>166.6</v>
      </c>
    </row>
    <row r="25" spans="2:11" x14ac:dyDescent="0.25">
      <c r="B25" s="15">
        <v>4</v>
      </c>
      <c r="C25" s="7">
        <v>249</v>
      </c>
      <c r="D25" s="3">
        <v>296</v>
      </c>
      <c r="E25" s="3">
        <v>280</v>
      </c>
      <c r="F25" s="3">
        <v>291</v>
      </c>
      <c r="G25" s="3">
        <v>259</v>
      </c>
      <c r="H25" s="3">
        <f>(C25+D25+E25+F25+G25) / 5</f>
        <v>275</v>
      </c>
      <c r="I25" s="11">
        <f t="shared" si="0"/>
        <v>47</v>
      </c>
    </row>
    <row r="26" spans="2:11" ht="15.75" thickBot="1" x14ac:dyDescent="0.3">
      <c r="B26" s="16">
        <v>5</v>
      </c>
      <c r="C26" s="9">
        <v>269</v>
      </c>
      <c r="D26" s="8">
        <v>346</v>
      </c>
      <c r="E26" s="8">
        <v>296</v>
      </c>
      <c r="F26" s="8">
        <v>412</v>
      </c>
      <c r="G26" s="8">
        <v>458</v>
      </c>
      <c r="H26" s="8">
        <f>(C26+D26+E26+F26+G26) / 5</f>
        <v>356.2</v>
      </c>
      <c r="I26" s="10">
        <f t="shared" si="0"/>
        <v>189</v>
      </c>
    </row>
    <row r="27" spans="2:11" ht="15.75" thickTop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2014-06-17T14:18:49Z</dcterms:created>
  <dcterms:modified xsi:type="dcterms:W3CDTF">2014-06-17T15:00:18Z</dcterms:modified>
</cp:coreProperties>
</file>