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75" yWindow="0" windowWidth="18645" windowHeight="4665" tabRatio="631" activeTab="8"/>
  </bookViews>
  <sheets>
    <sheet name="general" sheetId="1" r:id="rId1"/>
    <sheet name="dims" sheetId="2" r:id="rId2"/>
    <sheet name="fx" sheetId="3" r:id="rId3"/>
    <sheet name="Oyr" sheetId="5" r:id="rId4"/>
    <sheet name="Oclim" sheetId="23"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CFMIP output" sheetId="21" r:id="rId21"/>
    <sheet name="other output" sheetId="24"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3"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51" i="20"/>
  <c r="I51"/>
  <c r="R50"/>
  <c r="I50"/>
  <c r="R62" i="19"/>
  <c r="I62"/>
  <c r="R61"/>
  <c r="I61"/>
  <c r="W15" i="15" l="1"/>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99" i="6"/>
  <c r="V99"/>
  <c r="U99"/>
  <c r="W69"/>
  <c r="V69"/>
  <c r="U69"/>
  <c r="W15"/>
  <c r="V15"/>
  <c r="U15"/>
  <c r="R85"/>
  <c r="I94"/>
  <c r="I92"/>
  <c r="I90"/>
  <c r="I88"/>
  <c r="I86"/>
  <c r="I84"/>
  <c r="I82"/>
  <c r="T99"/>
  <c r="T69"/>
  <c r="T15"/>
  <c r="R89"/>
  <c r="R91"/>
  <c r="I91"/>
  <c r="I89"/>
  <c r="R101"/>
  <c r="I101"/>
  <c r="R100"/>
  <c r="I100"/>
  <c r="S99"/>
  <c r="R99"/>
  <c r="Q99"/>
  <c r="P99"/>
  <c r="O99"/>
  <c r="N99"/>
  <c r="M99"/>
  <c r="L99"/>
  <c r="K99"/>
  <c r="J99"/>
  <c r="I99"/>
  <c r="H99"/>
  <c r="G99"/>
  <c r="F99"/>
  <c r="E99"/>
  <c r="D99"/>
  <c r="C99"/>
  <c r="B99"/>
  <c r="A99"/>
  <c r="R95"/>
  <c r="I95"/>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R61"/>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6" i="19"/>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I40"/>
  <c r="R39"/>
  <c r="I39"/>
  <c r="R38"/>
  <c r="I38"/>
  <c r="R37"/>
  <c r="I37"/>
  <c r="R36"/>
  <c r="I36"/>
  <c r="R35"/>
  <c r="I35"/>
  <c r="R34"/>
  <c r="I34"/>
  <c r="R33"/>
  <c r="I33"/>
  <c r="R32"/>
  <c r="I32"/>
  <c r="S30"/>
  <c r="R30"/>
  <c r="Q30"/>
  <c r="P30"/>
  <c r="O30"/>
  <c r="N30"/>
  <c r="M30"/>
  <c r="L30"/>
  <c r="K30"/>
  <c r="J30"/>
  <c r="I30"/>
  <c r="H30"/>
  <c r="G30"/>
  <c r="F30"/>
  <c r="E30"/>
  <c r="D30"/>
  <c r="C30"/>
  <c r="B30"/>
  <c r="A30"/>
  <c r="R28"/>
  <c r="I28"/>
  <c r="R27"/>
  <c r="I27"/>
  <c r="R26"/>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6"/>
  <c r="V15"/>
  <c r="U15"/>
  <c r="W89"/>
  <c r="V89"/>
  <c r="U89"/>
  <c r="W95"/>
  <c r="V95"/>
  <c r="U95"/>
  <c r="T95"/>
  <c r="W105"/>
  <c r="V105"/>
  <c r="U105"/>
  <c r="T105"/>
  <c r="T89"/>
  <c r="T15"/>
  <c r="R116"/>
  <c r="I116"/>
  <c r="R115"/>
  <c r="I115"/>
  <c r="R114"/>
  <c r="I114"/>
  <c r="R113"/>
  <c r="I113"/>
  <c r="R112"/>
  <c r="I112"/>
  <c r="R111"/>
  <c r="I111"/>
  <c r="R109"/>
  <c r="I109"/>
  <c r="R108"/>
  <c r="I108"/>
  <c r="R107"/>
  <c r="I107"/>
  <c r="R106"/>
  <c r="I106"/>
  <c r="S105"/>
  <c r="R105"/>
  <c r="Q105"/>
  <c r="P105"/>
  <c r="O105"/>
  <c r="N105"/>
  <c r="M105"/>
  <c r="L105"/>
  <c r="K105"/>
  <c r="J105"/>
  <c r="I105"/>
  <c r="H105"/>
  <c r="G105"/>
  <c r="F105"/>
  <c r="E105"/>
  <c r="D105"/>
  <c r="C105"/>
  <c r="B105"/>
  <c r="A105"/>
  <c r="R103"/>
  <c r="I103"/>
  <c r="R102"/>
  <c r="I102"/>
  <c r="R101"/>
  <c r="I101"/>
  <c r="R100"/>
  <c r="I100"/>
  <c r="R99"/>
  <c r="I99"/>
  <c r="R98"/>
  <c r="I98"/>
  <c r="R97"/>
  <c r="I97"/>
  <c r="R96"/>
  <c r="I96"/>
  <c r="S95"/>
  <c r="R95"/>
  <c r="Q95"/>
  <c r="P95"/>
  <c r="O95"/>
  <c r="N95"/>
  <c r="M95"/>
  <c r="L95"/>
  <c r="K95"/>
  <c r="J95"/>
  <c r="I95"/>
  <c r="H95"/>
  <c r="G95"/>
  <c r="F95"/>
  <c r="E95"/>
  <c r="D95"/>
  <c r="C95"/>
  <c r="B95"/>
  <c r="A95"/>
  <c r="R93"/>
  <c r="I93"/>
  <c r="R92"/>
  <c r="I92"/>
  <c r="R91"/>
  <c r="I91"/>
  <c r="R90"/>
  <c r="I90"/>
  <c r="S89"/>
  <c r="R89"/>
  <c r="Q89"/>
  <c r="P89"/>
  <c r="O89"/>
  <c r="N89"/>
  <c r="M89"/>
  <c r="L89"/>
  <c r="K89"/>
  <c r="J89"/>
  <c r="I89"/>
  <c r="H89"/>
  <c r="G89"/>
  <c r="F89"/>
  <c r="E89"/>
  <c r="D89"/>
  <c r="C89"/>
  <c r="B89"/>
  <c r="A89"/>
  <c r="R87"/>
  <c r="I87"/>
  <c r="R86"/>
  <c r="I86"/>
  <c r="R85"/>
  <c r="I85"/>
  <c r="R84"/>
  <c r="I84"/>
  <c r="R83"/>
  <c r="I83"/>
  <c r="R81"/>
  <c r="I81"/>
  <c r="R80"/>
  <c r="I80"/>
  <c r="R79"/>
  <c r="I79"/>
  <c r="R78"/>
  <c r="I78"/>
  <c r="R77"/>
  <c r="I77"/>
  <c r="R76"/>
  <c r="I76"/>
  <c r="R75"/>
  <c r="I75"/>
  <c r="R74"/>
  <c r="I74"/>
  <c r="R73"/>
  <c r="I73"/>
  <c r="R72"/>
  <c r="I72"/>
  <c r="R71"/>
  <c r="I71"/>
  <c r="R70"/>
  <c r="I70"/>
  <c r="R69"/>
  <c r="I69"/>
  <c r="R68"/>
  <c r="I68"/>
  <c r="R66"/>
  <c r="I66"/>
  <c r="R65"/>
  <c r="I65"/>
  <c r="R64"/>
  <c r="I64"/>
  <c r="R63"/>
  <c r="I63"/>
  <c r="R62"/>
  <c r="I62"/>
  <c r="R61"/>
  <c r="I61"/>
  <c r="R60"/>
  <c r="I60"/>
  <c r="R59"/>
  <c r="I59"/>
  <c r="R58"/>
  <c r="I58"/>
  <c r="R57"/>
  <c r="I57"/>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W15" i="20"/>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30"/>
  <c r="I30"/>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W15" i="10"/>
  <c r="V15"/>
  <c r="U15"/>
  <c r="T15"/>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1"/>
  <c r="I21"/>
  <c r="R20"/>
  <c r="I20"/>
  <c r="R19"/>
  <c r="I19"/>
  <c r="R18"/>
  <c r="I18"/>
  <c r="R17"/>
  <c r="I17"/>
  <c r="R16"/>
  <c r="I16"/>
  <c r="S15"/>
  <c r="R15"/>
  <c r="Q15"/>
  <c r="P15"/>
  <c r="O15"/>
  <c r="N15"/>
  <c r="M15"/>
  <c r="L15"/>
  <c r="K15"/>
  <c r="J15"/>
  <c r="I15"/>
  <c r="H15"/>
  <c r="G15"/>
  <c r="F15"/>
  <c r="E15"/>
  <c r="D15"/>
  <c r="C15"/>
  <c r="B15"/>
  <c r="A15"/>
  <c r="R22" i="7"/>
  <c r="R21"/>
  <c r="R20"/>
  <c r="I22"/>
  <c r="I21"/>
  <c r="I20"/>
  <c r="W129"/>
  <c r="V129"/>
  <c r="U129"/>
  <c r="T129"/>
  <c r="W140"/>
  <c r="W166"/>
  <c r="V166"/>
  <c r="U166"/>
  <c r="W150"/>
  <c r="V150"/>
  <c r="U150"/>
  <c r="V140"/>
  <c r="U140"/>
  <c r="T140"/>
  <c r="W126"/>
  <c r="V126"/>
  <c r="U126"/>
  <c r="W96"/>
  <c r="V96"/>
  <c r="U96"/>
  <c r="W66"/>
  <c r="V66"/>
  <c r="U66"/>
  <c r="W15"/>
  <c r="V15"/>
  <c r="U15"/>
  <c r="T166"/>
  <c r="T150"/>
  <c r="T126"/>
  <c r="T96"/>
  <c r="T66"/>
  <c r="T15"/>
  <c r="R170"/>
  <c r="I170"/>
  <c r="R169"/>
  <c r="I169"/>
  <c r="R168"/>
  <c r="I168"/>
  <c r="R167"/>
  <c r="I167"/>
  <c r="S166"/>
  <c r="R166"/>
  <c r="Q166"/>
  <c r="P166"/>
  <c r="O166"/>
  <c r="N166"/>
  <c r="M166"/>
  <c r="L166"/>
  <c r="K166"/>
  <c r="J166"/>
  <c r="I166"/>
  <c r="H166"/>
  <c r="G166"/>
  <c r="F166"/>
  <c r="E166"/>
  <c r="D166"/>
  <c r="C166"/>
  <c r="B166"/>
  <c r="A166"/>
  <c r="R164"/>
  <c r="I164"/>
  <c r="R163"/>
  <c r="I163"/>
  <c r="R162"/>
  <c r="I162"/>
  <c r="R161"/>
  <c r="I161"/>
  <c r="R160"/>
  <c r="I160"/>
  <c r="R159"/>
  <c r="I159"/>
  <c r="R158"/>
  <c r="I158"/>
  <c r="R157"/>
  <c r="I157"/>
  <c r="R156"/>
  <c r="I156"/>
  <c r="R155"/>
  <c r="I155"/>
  <c r="R154"/>
  <c r="I154"/>
  <c r="R153"/>
  <c r="I153"/>
  <c r="R152"/>
  <c r="I152"/>
  <c r="R151"/>
  <c r="I151"/>
  <c r="S150"/>
  <c r="R150"/>
  <c r="Q150"/>
  <c r="P150"/>
  <c r="O150"/>
  <c r="N150"/>
  <c r="M150"/>
  <c r="L150"/>
  <c r="K150"/>
  <c r="J150"/>
  <c r="I150"/>
  <c r="H150"/>
  <c r="G150"/>
  <c r="F150"/>
  <c r="E150"/>
  <c r="D150"/>
  <c r="C150"/>
  <c r="B150"/>
  <c r="A150"/>
  <c r="R148"/>
  <c r="I148"/>
  <c r="R147"/>
  <c r="I147"/>
  <c r="R146"/>
  <c r="I146"/>
  <c r="R145"/>
  <c r="I145"/>
  <c r="R144"/>
  <c r="I144"/>
  <c r="R143"/>
  <c r="I143"/>
  <c r="R142"/>
  <c r="I142"/>
  <c r="R141"/>
  <c r="I141"/>
  <c r="S140"/>
  <c r="R140"/>
  <c r="Q140"/>
  <c r="P140"/>
  <c r="O140"/>
  <c r="N140"/>
  <c r="M140"/>
  <c r="L140"/>
  <c r="K140"/>
  <c r="J140"/>
  <c r="I140"/>
  <c r="H140"/>
  <c r="G140"/>
  <c r="F140"/>
  <c r="E140"/>
  <c r="D140"/>
  <c r="C140"/>
  <c r="B140"/>
  <c r="A140"/>
  <c r="R138"/>
  <c r="I138"/>
  <c r="R137"/>
  <c r="I137"/>
  <c r="R136"/>
  <c r="I136"/>
  <c r="R135"/>
  <c r="I135"/>
  <c r="R134"/>
  <c r="I134"/>
  <c r="R133"/>
  <c r="I133"/>
  <c r="R132"/>
  <c r="I132"/>
  <c r="R131"/>
  <c r="I131"/>
  <c r="R130"/>
  <c r="I130"/>
  <c r="S129"/>
  <c r="R129"/>
  <c r="Q129"/>
  <c r="P129"/>
  <c r="O129"/>
  <c r="N129"/>
  <c r="M129"/>
  <c r="L129"/>
  <c r="K129"/>
  <c r="J129"/>
  <c r="I129"/>
  <c r="H129"/>
  <c r="G129"/>
  <c r="F129"/>
  <c r="E129"/>
  <c r="D129"/>
  <c r="C129"/>
  <c r="B129"/>
  <c r="A129"/>
  <c r="R127"/>
  <c r="I127"/>
  <c r="S126"/>
  <c r="R126"/>
  <c r="Q126"/>
  <c r="P126"/>
  <c r="O126"/>
  <c r="N126"/>
  <c r="M126"/>
  <c r="L126"/>
  <c r="K126"/>
  <c r="J126"/>
  <c r="I126"/>
  <c r="H126"/>
  <c r="G126"/>
  <c r="F126"/>
  <c r="E126"/>
  <c r="D126"/>
  <c r="C126"/>
  <c r="B126"/>
  <c r="A126"/>
  <c r="R123"/>
  <c r="I123"/>
  <c r="R122"/>
  <c r="I122"/>
  <c r="R121"/>
  <c r="I121"/>
  <c r="R120"/>
  <c r="I120"/>
  <c r="R119"/>
  <c r="I119"/>
  <c r="R118"/>
  <c r="I118"/>
  <c r="R117"/>
  <c r="I117"/>
  <c r="R116"/>
  <c r="I116"/>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<sst xmlns="http://schemas.openxmlformats.org/spreadsheetml/2006/main" count="9333" uniqueCount="2924">
  <si>
    <t>medium is meant as lifetime of more than than 10 years and less than 100 years for  reference climate conditions (20°C, no water limitations)</t>
  </si>
  <si>
    <t>fast is meant as lifetime of more than 100 years for  reference climate conditions (20°C, no water limitations)</t>
  </si>
  <si>
    <t>ccb</t>
  </si>
  <si>
    <t>cct</t>
  </si>
  <si>
    <t xml:space="preserve">ci </t>
  </si>
  <si>
    <t>total primary (organic carbon) production by phytoplankton</t>
  </si>
  <si>
    <t>Primary (organic carbon) production by phytoplankton based on NO3 alone</t>
  </si>
  <si>
    <t>Biogenic iron production</t>
  </si>
  <si>
    <t>Biogenic silica production</t>
  </si>
  <si>
    <t>calcite production</t>
  </si>
  <si>
    <t>aragonite production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</si>
  <si>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</si>
  <si>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</si>
  <si>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</si>
  <si>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</si>
  <si>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</si>
  <si>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</si>
  <si>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</si>
  <si>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</si>
  <si>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</si>
  <si>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</si>
  <si>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</si>
  <si>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</si>
  <si>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</si>
  <si>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</si>
  <si>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</si>
  <si>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</si>
  <si>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</si>
  <si>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</si>
  <si>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</si>
  <si>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</si>
  <si>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</si>
  <si>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</si>
  <si>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</si>
  <si>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</si>
  <si>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</si>
  <si>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</si>
  <si>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</si>
  <si>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</si>
  <si>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</si>
  <si>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</si>
  <si>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</si>
  <si>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</si>
  <si>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</si>
  <si>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</si>
  <si>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</si>
  <si>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</si>
  <si>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t>incident shortwave at the top of the atmosphere</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</si>
  <si>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</si>
  <si>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</si>
  <si>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</si>
  <si>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</si>
  <si>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</si>
  <si>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</si>
  <si>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</si>
  <si>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</si>
  <si>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</si>
  <si>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</si>
  <si>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</si>
  <si>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</si>
  <si>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</si>
  <si>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</si>
  <si>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</si>
  <si>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</si>
  <si>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</si>
  <si>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</si>
  <si>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 xml:space="preserve"> tsice</t>
  </si>
  <si>
    <t xml:space="preserve"> tsnint</t>
  </si>
  <si>
    <t xml:space="preserve"> pr</t>
  </si>
  <si>
    <t xml:space="preserve"> prsn</t>
  </si>
  <si>
    <t xml:space="preserve"> ageice</t>
  </si>
  <si>
    <t>years</t>
  </si>
  <si>
    <t xml:space="preserve"> tmelt</t>
  </si>
  <si>
    <t xml:space="preserve"> bmelt</t>
  </si>
  <si>
    <t xml:space="preserve"> hcice</t>
  </si>
  <si>
    <t xml:space="preserve">   J</t>
  </si>
  <si>
    <t>transix</t>
  </si>
  <si>
    <t>transiy</t>
  </si>
  <si>
    <t>strairx</t>
  </si>
  <si>
    <t>strairy</t>
  </si>
  <si>
    <t>strocnx</t>
  </si>
  <si>
    <t>strocny</t>
  </si>
  <si>
    <t>streng</t>
  </si>
  <si>
    <t>divice</t>
  </si>
  <si>
    <t>shrice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</si>
  <si>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</si>
  <si>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</si>
  <si>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</si>
  <si>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</si>
  <si>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</si>
  <si>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</si>
  <si>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</si>
  <si>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</si>
  <si>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</si>
  <si>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</si>
  <si>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</si>
  <si>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</si>
  <si>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</si>
  <si>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</si>
  <si>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</si>
  <si>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</si>
  <si>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</si>
  <si>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</si>
  <si>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</si>
  <si>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</si>
  <si>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</si>
  <si>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</si>
  <si>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</si>
  <si>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</si>
  <si>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hur</t>
  </si>
  <si>
    <t>tro3</t>
  </si>
  <si>
    <t>evspsblsoi</t>
  </si>
  <si>
    <t>mrlsl</t>
  </si>
  <si>
    <t>tran</t>
  </si>
  <si>
    <t>tsl</t>
  </si>
  <si>
    <t>needed for models that do not compute GPP (if any)</t>
  </si>
  <si>
    <t>sinking flux of calcite at 100m</t>
  </si>
  <si>
    <t>sinking flux of aragonite at 100m</t>
  </si>
  <si>
    <t>Surface aqueous partial pressure of CO2</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</si>
  <si>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</si>
  <si>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</si>
  <si>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</si>
  <si>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</si>
  <si>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</si>
  <si>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</si>
  <si>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</si>
  <si>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</si>
  <si>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</si>
  <si>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</si>
  <si>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</si>
  <si>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</si>
  <si>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</si>
  <si>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</si>
  <si>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</si>
  <si>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</si>
  <si>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</si>
  <si>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ctpisccp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</si>
  <si>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</si>
  <si>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</si>
  <si>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</si>
  <si>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</si>
  <si>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</si>
  <si>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</si>
  <si>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</si>
  <si>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</si>
  <si>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</si>
  <si>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</si>
  <si>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</si>
  <si>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</si>
  <si>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</si>
  <si>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</si>
  <si>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</si>
  <si>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</si>
  <si>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Dissolved organic carbon concentration</t>
  </si>
  <si>
    <t>sum of zooplankton carbon component concentrations</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</si>
  <si>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</si>
  <si>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</si>
  <si>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</si>
  <si>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</si>
  <si>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</si>
  <si>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pH</t>
  </si>
  <si>
    <t>chlorophyll from diatom phytoplankton component concentration alone</t>
  </si>
  <si>
    <t>chlorophyll from additional phytoplankton component concentrations alone</t>
  </si>
  <si>
    <t>sum of particulate organic nitrogen component concentrations</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</si>
  <si>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</si>
  <si>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</si>
  <si>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</si>
  <si>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</si>
  <si>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</si>
  <si>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</si>
  <si>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</si>
  <si>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dimethyl sulphide concentration</t>
  </si>
  <si>
    <t>vertical integral of net biological terms in time rate of change of dissolved inorganic silicate in upper 100m</t>
  </si>
  <si>
    <t>vertical integral of net biological terms in time rate of change of alkalinity in upper 100m</t>
  </si>
  <si>
    <t xml:space="preserve">m </t>
  </si>
  <si>
    <t xml:space="preserve">kg </t>
  </si>
  <si>
    <t xml:space="preserve">dbar </t>
  </si>
  <si>
    <t xml:space="preserve">K </t>
  </si>
  <si>
    <t xml:space="preserve">psu </t>
  </si>
  <si>
    <t xml:space="preserve">W </t>
  </si>
  <si>
    <t>sinking flux of organic carbon</t>
  </si>
  <si>
    <t>sinking flux of organic nitrogen</t>
  </si>
  <si>
    <t>sinking flux of organic phosphorus</t>
  </si>
  <si>
    <t>sinking flux of iron</t>
  </si>
  <si>
    <t>sinking flux of silica</t>
  </si>
  <si>
    <t>sinking flux of calcite</t>
  </si>
  <si>
    <t>sinking flux of aragonite</t>
  </si>
  <si>
    <t>calcite dissolution</t>
  </si>
  <si>
    <t>aragonite dissolution</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</si>
  <si>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</si>
  <si>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</si>
  <si>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</si>
  <si>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</si>
  <si>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</si>
  <si>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</si>
  <si>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</si>
  <si>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</si>
  <si>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</si>
  <si>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Total grazing of phytoplankton by zooplankton</t>
  </si>
  <si>
    <t>Vertically integrated primary (organic carbon) production by phytoplankton based on NO3 alone</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</si>
  <si>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</si>
  <si>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</si>
  <si>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</si>
  <si>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Vertically integrated biogenic silica production</t>
  </si>
  <si>
    <t>Vertically integrated calcite production</t>
  </si>
  <si>
    <t>Vertically integrated aragonite production</t>
  </si>
  <si>
    <t>sinking flux of organic carbon at 100m</t>
  </si>
  <si>
    <t>sinking flux of biogenic and scavenged iron at 100m</t>
  </si>
  <si>
    <t>sinking flux of biogenic silica at 100m</t>
  </si>
  <si>
    <t>tendency_of_atmosphere_mass_content_of_secondary_organic_dry_aerosol_due_to_wet_deposition</t>
  </si>
  <si>
    <t>tendency_of_atmosphere_mass_content_of_sulfur_dioxide_due_to_dry_deposition</t>
  </si>
  <si>
    <t>Difference between atmospheric and oceanic partial pressure of O2 (positive meaning ocean &gt; atmosphere)</t>
  </si>
  <si>
    <t>Gas exchange flux of CO2 (positive into ocean)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</si>
  <si>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</si>
  <si>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</si>
  <si>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</si>
  <si>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</si>
  <si>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</si>
  <si>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N supply through deposition flux onto sea surface, nitrogen fixation, and runoff</t>
  </si>
  <si>
    <t>N loss to sediment and water column denitrification</t>
  </si>
  <si>
    <t>Iron supply through deposition flux onto sea surface, runoff, coasts, sediments, etc</t>
  </si>
  <si>
    <t>Iron loss to sediments</t>
  </si>
  <si>
    <t>Vertical minimum concentration of dissolved oxygen gas</t>
  </si>
  <si>
    <t>Depth of vertical minimum concentration of dissolved oxygen gas (if two, then the shallower)</t>
  </si>
  <si>
    <t>Net time rate of change of nitrogen nutrients (e.g. NO3+NH4) in upper 100m</t>
  </si>
  <si>
    <t>vertical integral of net  time rate of change of phosphate in upper 100m</t>
  </si>
  <si>
    <t>vertical integral of net time rate of change of dissolved inorganic iron in upper 100m</t>
  </si>
  <si>
    <t>vertical integral of net time rate of change of dissolved inorganic silicate in upper 100m</t>
  </si>
  <si>
    <t>vertical integral of net time rate of change of alkalinity in upper 100m</t>
  </si>
  <si>
    <t>vertical integral of net biological terms in time rate of change of dissolved inorganic carbon in upper 100m</t>
  </si>
  <si>
    <t>vertical integral of net biological terms in time rate of change of nitrogen nutrients (e.g. NO3+NH4) in upper 100m</t>
  </si>
  <si>
    <t>vertical integral of net biological terms in time rate of change of phosphate in upper 100m</t>
  </si>
  <si>
    <t>vertical integral of net biological terms in time rate of change of dissolved inorganic iron in upper 100m</t>
  </si>
  <si>
    <t>7 levels x 7 tau</t>
  </si>
  <si>
    <t>longitude</t>
  </si>
  <si>
    <t>latitude</t>
  </si>
  <si>
    <t>function of time</t>
  </si>
  <si>
    <t>priority</t>
  </si>
  <si>
    <t>Jan 1950 -- Dec 2005</t>
  </si>
  <si>
    <t>historical</t>
  </si>
  <si>
    <t>AMIP</t>
  </si>
  <si>
    <t>RCP4.5 and RCP8.5</t>
  </si>
  <si>
    <t>all years</t>
  </si>
  <si>
    <t>on all model levels</t>
  </si>
  <si>
    <t>not, in general, the same as surface pressure</t>
  </si>
  <si>
    <t>not, in general, the same as mean sea-level pressure</t>
  </si>
  <si>
    <t>near-surface (usually, 10 meters) northward component of wind.</t>
  </si>
  <si>
    <t>near-surface (usually, 10 meters) eastward component of wind.</t>
  </si>
  <si>
    <t>near-surface (usually, 2 meter) air temperature.</t>
  </si>
  <si>
    <t>includes both evaporation and sublimation</t>
  </si>
  <si>
    <t>hurs</t>
  </si>
  <si>
    <t>Please let me know what (if any) other trace gas concentrations should be included.</t>
  </si>
  <si>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</si>
  <si>
    <t>(All Saved on the Atmospheric Grid)</t>
  </si>
  <si>
    <t>fraction of grid cell occupied by "permanent" ice (i.e., glaciers).  If time varying, report annual values for each year of simulation</t>
  </si>
  <si>
    <t>(All Saved on the Ocean Grid)</t>
  </si>
  <si>
    <t>Physical, Vegetation, Soil, and Biogeochemical Variables</t>
  </si>
  <si>
    <t>tendency_of_atmosphere_mass_content_of_black_carbon_dry_aerosol_due_to_emission</t>
  </si>
  <si>
    <t>tendency_of_atmosphere_mass_content_of_primary_organic_matter_dry_aerosol_due_to_dry_deposition</t>
  </si>
  <si>
    <t>tendency_of_atmosphere_mass_content_of_black_carbon_dry_aerosol_due_to_dry_deposition</t>
  </si>
  <si>
    <t>tendency_of_atmosphere_mass_content_of_secondary_organic_dry_aerosol_due_to_dry_deposition</t>
  </si>
  <si>
    <t>tendency_of_atmosphere_mass_content_of_primary_organic_matter_dry_aerosols_due_to_wet_deposition</t>
  </si>
  <si>
    <t>tendency_of_atmosphere_mass_content_of_black_carbon_dry_aerosol_due_to_wet_deposition</t>
  </si>
  <si>
    <t>mass_concentration_of_sulfate_dry_aerosol_in_air</t>
  </si>
  <si>
    <t>mole_concentration_of_dimethyl_sulfide_in_air</t>
  </si>
  <si>
    <t>mass_concentration_ of_nitrate_dry_aerosol_in_air</t>
  </si>
  <si>
    <t>mass_concentration_of_ammonium_dry_aerosol_in_air</t>
  </si>
  <si>
    <t>mass_concentration_ of_seasalt_dry_aerosol_in_air</t>
  </si>
  <si>
    <t>mass_concentration_ of_dust_dry_aerosol_in_air</t>
  </si>
  <si>
    <t>tendency_of_atmosphere_mass_content_of_sulfate_due_to_dry_deposition</t>
  </si>
  <si>
    <t>tendency_of_atmosphere_mass_content_of_sulfur_dioxide_due_to_wet_deposition</t>
  </si>
  <si>
    <t>tendency_of_atmosphere_mass_content_of_ammonia_due_to_emission</t>
  </si>
  <si>
    <t>tendency_of_atmosphere_mass_content_of_ammonia_due_to_dry_deposition</t>
  </si>
  <si>
    <t>tendency_of_atmosphere_mass_content_of_ammonium_due_to_dry_deposition</t>
  </si>
  <si>
    <t>tendency_of_atmosphere_mass_content_of_ammonium_due_to_wet_deposition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</si>
  <si>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</si>
  <si>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</si>
  <si>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</si>
  <si>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</si>
  <si>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</si>
  <si>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</si>
  <si>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atmosphere_primary_organic_content</t>
  </si>
  <si>
    <t>atmosphere_black_carbon_content</t>
  </si>
  <si>
    <t>Load of SO4</t>
  </si>
  <si>
    <t>atmosphere_sulfate_content</t>
  </si>
  <si>
    <t>atmosphere_dust_content</t>
  </si>
  <si>
    <t>atmosphere_seasalt_content</t>
  </si>
  <si>
    <t>Load of NO3</t>
  </si>
  <si>
    <t>atmosphere_nitrate_content</t>
  </si>
  <si>
    <t>Load of NH4</t>
  </si>
  <si>
    <t>atmosphere_ammonium_content</t>
  </si>
  <si>
    <t>downwelling_diffuse_shortwave_flux_in_air</t>
  </si>
  <si>
    <t>downwelling_diffuse_shortwave_flux_in_air_assuming_clear_sky</t>
  </si>
  <si>
    <t>dms</t>
  </si>
  <si>
    <t>(40 height levels)</t>
  </si>
  <si>
    <t>CFADs (Cloud Frequency Altitude Diagrams) are joint height - radar reflectivity (or lidar scattering ratio) distributions  (40 levelsx15 bins) .</t>
  </si>
  <si>
    <t>at 700 hPa level</t>
  </si>
  <si>
    <t>40 levels</t>
  </si>
  <si>
    <t xml:space="preserve">tendency of atmosphere mass content of organic matter dry aerosol due to net production and emission.  This is the sum of total emission of POA and total production of SOA (see next two entries), and it should only be reported if POA and SOA cannot be separately reported. "Mass" refers to the mass of organic matter, not mass of organic carbon alone. </t>
  </si>
  <si>
    <t>on the following pressure levels: 850, 500, 250 hPa</t>
  </si>
  <si>
    <t>near-surface (usually, 10 meters) wind speed.  This is the mean of the speed, not the speed computed from the mean u and v components of wind</t>
  </si>
  <si>
    <t>daily-maximum near-surface (usually, 2 meter) air temperature.</t>
  </si>
  <si>
    <t>daily-mean near-surface (usually, 2 meter) air temperature.</t>
  </si>
  <si>
    <t>(saved on the model's atmospheric or ocean grid, as appropriate)</t>
  </si>
  <si>
    <t>Report on ocean's grid.  Report as "missing" in regions free of sea ice.</t>
  </si>
  <si>
    <t xml:space="preserve">fraction of grid cell covered by sea ice. Report on ocean's grid. </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</si>
  <si>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</si>
  <si>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</si>
  <si>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</si>
  <si>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</si>
  <si>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</si>
  <si>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</si>
  <si>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</si>
  <si>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</si>
  <si>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</si>
  <si>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</si>
  <si>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</si>
  <si>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</si>
  <si>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</si>
  <si>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</si>
  <si>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</si>
  <si>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</si>
  <si>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</si>
  <si>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In some models part of carbon (e.g., root exudate) can go directly into the soil pool without entering litter.</t>
  </si>
  <si>
    <t>in each soil layer, the mass of water in all phases, including ice.</t>
  </si>
  <si>
    <t>mass_concentration_of_primary_organic_matter_dry_aerosol_in_air</t>
  </si>
  <si>
    <t>mass_concentration_of_biomass_burning_dry_aerosol_in_air</t>
  </si>
  <si>
    <t>mass_concentration_ of_black_carbon_dry_aerosol_in_air</t>
  </si>
  <si>
    <t>compute as the total mass of liquid water falling as liquid rain  into the ice-free portion of the ocean divided by the area of the ocean portion of the grid cell.</t>
  </si>
  <si>
    <t>number_concentration_of_ambient_aerosol_in_air</t>
  </si>
  <si>
    <t>Include both large-scale and convective cloud.</t>
  </si>
  <si>
    <t>For further guidance, please see http://www.cfmip.net</t>
  </si>
  <si>
    <t>atmosphere_secondary_organic_content</t>
  </si>
  <si>
    <t>i.e., at the top of that portion of the atmosphere where dynamics are explicitly treated by the model. Report only if this differs from the net downward radiative flux at the top of the atmosphere.</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</si>
  <si>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</si>
  <si>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</si>
  <si>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</si>
  <si>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</si>
  <si>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near-surface (usually, 2 meters) specific humidity.</t>
  </si>
  <si>
    <t>at surface; includes both liquid and solid phases.</t>
  </si>
  <si>
    <t xml:space="preserve">atmosphere_optical_thickness_due_to_pm1_ambient_aerosol: od550 due to particles with wet diameter less than 1 um  ("ambient" means "wetted"). When models do not include explicit size information, it can be assumed that all anthropogenic aerosols and natural secondary aerosols have diameter less than 1 um. </t>
  </si>
  <si>
    <t xml:space="preserve">e.g., labile, fruits, reserves, …. </t>
  </si>
  <si>
    <t>fast is meant as lifetime of less than 10 years for  reference climate conditions (20°C, no water limitations).</t>
  </si>
  <si>
    <t xml:space="preserve">mass_concentration_of_primary_organic_aerosol_in_air: In model lowest layer (The location of the model's lowest layer should be recorded in the netCDF output file).  </t>
  </si>
  <si>
    <t xml:space="preserve">mass_concentration_of_black_carbon_aerosol_in_air: In model lowest layer (The location of the model's lowest layer should be recorded in the netCDF output file).  </t>
  </si>
  <si>
    <t xml:space="preserve">mass_concentration_of_sulfate_aerosol_in_air: In model lowest layer (The location of the model's lowest layer should be recorded in the netCDF output file).  </t>
  </si>
  <si>
    <t xml:space="preserve">mass_concentration_of_dust_aerosol_in_air: In model lowest layer (The location of the model's lowest layer should be recorded in the netCDF output file).  </t>
  </si>
  <si>
    <t xml:space="preserve">mass_concentration_of_seasalt_aerosol_in_air: In model lowest layer (The location of the model's lowest layer should be recorded in the netCDF output file).  </t>
  </si>
  <si>
    <t xml:space="preserve">mass_concentration_of_nitrate_aerosol_in_air: In model lowest layer (The location of the model's lowest layer should be recorded in the netCDF output file).  </t>
  </si>
  <si>
    <t xml:space="preserve">mass_concentration_of_ammonium_aerosol_in_air: In model lowest layer (The location of the model's lowest layer should be recorded in the netCDF output file).  </t>
  </si>
  <si>
    <t>mass_concentration_of_water_in_ambient_aerosol_in_air: "ambient" means "wetted"</t>
  </si>
  <si>
    <t>number_concentration_of_ambient_aerosol_in_nucleation_mode_in_air: include all particles with diameter smaller than 3 nm</t>
  </si>
  <si>
    <t>number_concentration_of_ambient_aerosol_in_coarse_mode_in_air: include all particles with diameter larger than 1 micron</t>
  </si>
  <si>
    <t>at surface; includes both liquid and solid phases.  This is the 3-hour mean precipitation flux.</t>
  </si>
  <si>
    <t>include all phases of water</t>
  </si>
  <si>
    <t>compute as the total mass of water vapor evaporating from the ice-free portion of the ocean  divided by the area of the ocean portion of the grid cell.</t>
  </si>
  <si>
    <t>Report the precipitation flux that is intercepted by the vegetation canopy (if present in model) before reaching the ground.</t>
  </si>
  <si>
    <t>Temperature of each soil layer.  Report as "missing" for grid cells occupied entirely by "sea".</t>
  </si>
  <si>
    <t xml:space="preserve">fraction of entire grid cell  that is covered by primary evergreen trees. </t>
  </si>
  <si>
    <t>compute as the total mass of ice directly falling as snow into the ice-free portion of the ocean divided by the area of the ocean portion of the grid cell.</t>
  </si>
  <si>
    <t>This is defined as "where ice_free_sea over sea"; i.e., compute the total flux (considered here) entering the ice-free portion of the grid cell divided by the area of the ocean portion of the grid cell.</t>
  </si>
  <si>
    <t>This is the stress on the liquid ocean from overlying atmosphere, sea ice, ice shelf, etc.</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</si>
  <si>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</si>
  <si>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</si>
  <si>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downward_heat_flux_at_sea_water_surface</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</si>
  <si>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</si>
  <si>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</si>
  <si>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</si>
  <si>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compute as the total runoff (including "drainage" through the base of the soil model) leaving the land portion of the grid cell divided by the land area in the grid cell.</t>
  </si>
  <si>
    <t>Report the canopy evaporation+sublimation (if present in model).</t>
  </si>
  <si>
    <t>including sapwood and hardwood.</t>
  </si>
  <si>
    <t>including fine and coarse roots.</t>
  </si>
  <si>
    <t>where land over land. Compute the mean thickness of the permafrost layer in the land portion of the grid cell.  Report as 0.0 in permafrost-free regions.</t>
  </si>
  <si>
    <t>where land over land: compute the total mass of liquid water contained interstitially within the snow layer of the land portion of a grid cell divided by the area of the land portion of the cell.</t>
  </si>
  <si>
    <t>Consider the entire land portion of the grid cell, with snow soot content set to 0.0 in regions free of snow.</t>
  </si>
  <si>
    <t>Compute as the mass of surface snow on the land portion of the grid cell divided by the land area in the grid cell; report 0.0 where the land fraction is 0; exclude snow on vegetation canopy or on sea ice.</t>
  </si>
  <si>
    <t>at the top of the atmosphere.</t>
  </si>
  <si>
    <t>Compute as the mass of surface snow on the land portion of the grid cell divided by the land area in the grid cell; report as 0.0 where the land fraction is 0; exclude snow on vegetation canopy or on sea ice.</t>
  </si>
  <si>
    <t>This is the stress on the liquid ocean from overlying atmosphere, sea ice, ice shelf, etc.  If this does not vary from one year to the next, report only a single year.</t>
  </si>
  <si>
    <t>Compute the mass of water in all phases in the upper 0.1 meters of soil.</t>
  </si>
  <si>
    <t>Compute the mass (summed over all all layers) of frozen water.</t>
  </si>
  <si>
    <t>Compute the total surface runoff leaving the land portion of the grid cell.</t>
  </si>
  <si>
    <t>compute the total runoff (including "drainage" through the base of the soil model) leaving the land portion of the grid cell.</t>
  </si>
  <si>
    <t>Compute the mean thickness of sea ice in the ocean portion of the grid cell (averaging over the entire ocean portion, including the ice-free fraction).  Report as 0.0 in regions free of sea ice.</t>
  </si>
  <si>
    <t>This temperature is averaged over all the snow in the grid cell that rests on land or land ice.  When computing the time-mean here, the time samples, the weighted by the mass of snow on the land portion of the grid cell, are accumulated and then divided by the sum of the weights.   Report as "missing in regions free of snow on land.</t>
  </si>
  <si>
    <t>When computing the time-mean here, the time samples, weighted by the mass of snow on the land portion of the grid cell, are accumulated and then divided by the sum of the weights.  Report as "missing in regions free of snow on land.</t>
  </si>
  <si>
    <t xml:space="preserve">When computing the time-mean here, the time-samples, weighted by the mass of sea ice in the grid cell, are accumulated and then divided by the sum of the weights.  Report as "missing" in regions free of sea ice. </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</si>
  <si>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</si>
  <si>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</si>
  <si>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</si>
  <si>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</si>
  <si>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report the maximum soil depth reachable by plant roots (if defined in model), i.e., the maximum soil depth from which they can extract moisture; report as "missing" where the land fraction is 0.</t>
  </si>
  <si>
    <t>near-surface (usually, 2 meter) specific humidity.</t>
  </si>
  <si>
    <t>where land over land.  Compute the mean thickness of snow in the land portion of the grid cell (averaging over the entire land portion, including the snow-free fraction.  Report as 0.0 where the land fraction is 0.</t>
  </si>
  <si>
    <t>Report on ocean's grid.  Compute the mean thickness of sea ice in the ocean portion of the grid cell (averaging over the entire ocean portion, including the ice-free fraction).  Report as 0.0 in regions free of sea ice.</t>
  </si>
  <si>
    <t>Compute the rate of change of sea ice mass due to congelation sea ice divided by the area of the ocean portion of the grid cell.  Report as 0.0 in regions free of sea ice.</t>
  </si>
  <si>
    <t>Compute the rate of change of sea ice mass due to frazil sea ice formation divided by the area of the ocean portion of the grid cell.  Report as 0.0 in regions free of sea ice.</t>
  </si>
  <si>
    <t>Compute the mean thickness of snow in the ocean portion of the grid cell (averaging over the entire ocean portion, including the snow-free ocean fraction).  Report as 0.0 in regions free of snow-covered sea ice.</t>
  </si>
  <si>
    <t xml:space="preserve">Compute the rate of change of sea ice mass due to melting at its upper surface, divided by the area of the ocean portion of the grid cell.  Report as 0.0 in regions free of sea ice. </t>
  </si>
  <si>
    <t>Compute the rate of change of sea ice mass due to transformation of snow to sea ice, divided by the area of the ocean portion of the grid cell.  Report as 0.0 in regions free of snow-covered sea ice.</t>
  </si>
  <si>
    <t xml:space="preserve">Report as "missing" if there is no sunlight or if a region is free of sea ice. </t>
  </si>
  <si>
    <t>where sea ice over sea: compute the the water mass per unit time falling as rain onto the sea ice portion of a grid cell divided by the area of the ocean portion of the grid cell (including both ice-free and sea-ice covered fractions).  Report as 0. in regions free of sea ice.</t>
  </si>
  <si>
    <t>where sea ice over sea: compute the the water mass per unit time falling as snow onto the sea ice portion of a grid cell divided by the area of the ocean portion of the grid cell (including both ice-free and sea-ice covered fractions).  Report as 0. in regions free of sea ice.</t>
  </si>
  <si>
    <t>Compute as the total surface melt water on the land portion of the grid cell divided by the land area in the grid cell; report as 0.0 for snow-free land regions; report as 0.0 where the land fraction is 0.</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</si>
  <si>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</si>
  <si>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</si>
  <si>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</si>
  <si>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</si>
  <si>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</si>
  <si>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</si>
  <si>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</si>
  <si>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</si>
  <si>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</si>
  <si>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</si>
  <si>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</si>
  <si>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</si>
  <si>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</si>
  <si>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</si>
  <si>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</si>
  <si>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</si>
  <si>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</si>
  <si>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</si>
  <si>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</si>
  <si>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</si>
  <si>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</si>
  <si>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</si>
  <si>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</si>
  <si>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water_sublimation_flux</t>
  </si>
  <si>
    <t>surface_downward_eastward_stress</t>
  </si>
  <si>
    <t>surface_downward_northward_stress</t>
  </si>
  <si>
    <t>When computing the time-mean here, the time-samples, weighted by the area of sea ice in the grid cell, are accumulated and then divided by the sum of the weights.  Report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</si>
  <si>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 as "missing" in regions free of snow-covered sea ice. </t>
  </si>
  <si>
    <t xml:space="preserve">When computing the time-mean here, the time samples, weighted by the mass of sea ice in the grid cell, are accumulated and then divided by the sum of the weights.  Report as "missing" in regions free of sea ice. </t>
  </si>
  <si>
    <t>Compute the rate of change of sea ice mass due to lateral growth alone of the sea ice divided by the area of the ocean portion of the grid cell.  Report as 0.0 in regions free of sea ice.</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</si>
  <si>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</si>
  <si>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</si>
  <si>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</si>
  <si>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</si>
  <si>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</si>
  <si>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</si>
  <si>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</si>
  <si>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</si>
  <si>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</si>
  <si>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</si>
  <si>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</si>
  <si>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</si>
  <si>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</si>
  <si>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</si>
  <si>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</si>
  <si>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</si>
  <si>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</si>
  <si>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</si>
  <si>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</si>
  <si>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</si>
  <si>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</si>
  <si>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</si>
  <si>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</si>
  <si>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Compute the downward shortwave flux in regions of sea ice divided by the area of the ocean portion of the grid cell.</t>
  </si>
  <si>
    <t>should this include heat content of snow on sea ice?</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</si>
  <si>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</si>
  <si>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</si>
  <si>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</si>
  <si>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</si>
  <si>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</si>
  <si>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</si>
  <si>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</si>
  <si>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</si>
  <si>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</si>
  <si>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</si>
  <si>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</si>
  <si>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Fraction of Grid Cell Covered with Glacier</t>
  </si>
  <si>
    <t>land_ice_area_fraction</t>
  </si>
  <si>
    <t>soil_moisture_content_at_field_capacity</t>
  </si>
  <si>
    <t>root_depth</t>
  </si>
  <si>
    <t>Maximum Root Depth</t>
  </si>
  <si>
    <t>Capacity of Soil to Store Water</t>
  </si>
  <si>
    <t>sea_floor_depth_below_geoid</t>
  </si>
  <si>
    <t>Sea Floor Depth</t>
  </si>
  <si>
    <t>ocean_volume</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</si>
  <si>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</si>
  <si>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</si>
  <si>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</si>
  <si>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</si>
  <si>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</si>
  <si>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</si>
  <si>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</si>
  <si>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</si>
  <si>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</si>
  <si>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</si>
  <si>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</si>
  <si>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intpnew</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</si>
  <si>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</si>
  <si>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</si>
  <si>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</si>
  <si>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</si>
  <si>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</si>
  <si>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</si>
  <si>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</si>
  <si>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</si>
  <si>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</si>
  <si>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</si>
  <si>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</si>
  <si>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</si>
  <si>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</si>
  <si>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</si>
  <si>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</si>
  <si>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</si>
  <si>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</si>
  <si>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</si>
  <si>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</si>
  <si>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</si>
  <si>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</si>
  <si>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</si>
  <si>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</si>
  <si>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</si>
  <si>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</si>
  <si>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</si>
  <si>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</si>
  <si>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</si>
  <si>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</si>
  <si>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</si>
  <si>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</si>
  <si>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</si>
  <si>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</si>
  <si>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</si>
  <si>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</si>
  <si>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</si>
  <si>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</si>
  <si>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</si>
  <si>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</si>
  <si>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</si>
  <si>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</si>
  <si>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</si>
  <si>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</si>
  <si>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</si>
  <si>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</si>
  <si>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</si>
  <si>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</si>
  <si>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</si>
  <si>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</si>
  <si>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</si>
  <si>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</si>
  <si>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</si>
  <si>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</si>
  <si>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</si>
  <si>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</si>
  <si>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</si>
  <si>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</si>
  <si>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</si>
  <si>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</si>
  <si>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</si>
  <si>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</si>
  <si>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</si>
  <si>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</si>
  <si>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</si>
  <si>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</si>
  <si>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</si>
  <si>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</si>
  <si>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</si>
  <si>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</si>
  <si>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</si>
  <si>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</si>
  <si>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cloud_area_fraction_in_atmosphere_layer</t>
  </si>
  <si>
    <t>mass_fraction_of_cloud_ice_in_air</t>
  </si>
  <si>
    <t>mass_fraction_of_cloud_liquid_water_in_air</t>
  </si>
  <si>
    <t>sea_water_transport_across_line</t>
  </si>
  <si>
    <t>rainfall_flux</t>
  </si>
  <si>
    <t>sea_water_mass</t>
  </si>
  <si>
    <t>sea_water_pressure_at_sea_water_surface</t>
  </si>
  <si>
    <t>sea_water_volume</t>
  </si>
  <si>
    <t>sea_surface_height_above_geoid</t>
  </si>
  <si>
    <t>square_of_sea_surface_height_above_geoid</t>
  </si>
  <si>
    <t>global_average_sea_level_change</t>
  </si>
  <si>
    <t>global_average_steric_sea_level_change</t>
  </si>
  <si>
    <t>global_average_thermosteric_sea_level_change</t>
  </si>
  <si>
    <t>surface_snow_melt_flux</t>
  </si>
  <si>
    <t>snow_soot_content</t>
  </si>
  <si>
    <t>permafrost_layer_thickness</t>
  </si>
  <si>
    <t>liquid_water_content_of_permafrost_layer</t>
  </si>
  <si>
    <t>Compute the upward shortwave flux in regions of sea ice divided by the area of the ocean portion of the grid cell.</t>
  </si>
  <si>
    <t>Compute the downward longwave flux in regions of sea ice divided by the area of the ocean portion of the grid cell.</t>
  </si>
  <si>
    <t>Compute the upward longwave flux in regions of sea ice divided by the area of the ocean portion of the grid cell.</t>
  </si>
  <si>
    <t>Compute the upward sensible heat flux in regions of sea ice divided by the area of the ocean portion of the grid cell.</t>
  </si>
  <si>
    <t>Compute the upward latent heat flux in regions of sea ice divided by the area of the ocean portion of the grid cell.</t>
  </si>
  <si>
    <t>The sea ice transport is 0.0 in ice-free regions of the ocean.</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</si>
  <si>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</si>
  <si>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</si>
  <si>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</si>
  <si>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</si>
  <si>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</si>
  <si>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</si>
  <si>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</si>
  <si>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</si>
  <si>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</si>
  <si>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</si>
  <si>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</si>
  <si>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</si>
  <si>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</si>
  <si>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</si>
  <si>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</si>
  <si>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</si>
  <si>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</si>
  <si>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</si>
  <si>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</si>
  <si>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</si>
  <si>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</si>
  <si>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</si>
  <si>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pnew</t>
  </si>
  <si>
    <t>pbfe</t>
  </si>
  <si>
    <t>pbsi</t>
  </si>
  <si>
    <t>pcalc</t>
  </si>
  <si>
    <t>parag</t>
  </si>
  <si>
    <t>expc</t>
  </si>
  <si>
    <t>expn</t>
  </si>
  <si>
    <t>expp</t>
  </si>
  <si>
    <t>expcfe</t>
  </si>
  <si>
    <t>expsi</t>
  </si>
  <si>
    <t>expcalc</t>
  </si>
  <si>
    <t>exparag</t>
  </si>
  <si>
    <t>dcalc</t>
  </si>
  <si>
    <t>darag</t>
  </si>
  <si>
    <t>pdi</t>
  </si>
  <si>
    <t>bddtdic</t>
  </si>
  <si>
    <t>bddtdin</t>
  </si>
  <si>
    <t>bddtdip</t>
  </si>
  <si>
    <t>bddtdife</t>
  </si>
  <si>
    <t>bddtdisi</t>
  </si>
  <si>
    <t>bddtalk</t>
  </si>
  <si>
    <t>fescav</t>
  </si>
  <si>
    <t>fediss</t>
  </si>
  <si>
    <t>graz</t>
  </si>
  <si>
    <t>phyc</t>
  </si>
  <si>
    <t>zooc</t>
  </si>
  <si>
    <t>bacc</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</si>
  <si>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</si>
  <si>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</si>
  <si>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</si>
  <si>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</si>
  <si>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</si>
  <si>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</si>
  <si>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</si>
  <si>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</si>
  <si>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</si>
  <si>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</si>
  <si>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</si>
  <si>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</si>
  <si>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</si>
  <si>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</si>
  <si>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</si>
  <si>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</si>
  <si>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</si>
  <si>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</si>
  <si>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</si>
  <si>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</si>
  <si>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</si>
  <si>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</si>
  <si>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</si>
  <si>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</si>
  <si>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</si>
  <si>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</si>
  <si>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total_primary_evergreen_tree_cover_fraction</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</si>
  <si>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</si>
  <si>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</si>
  <si>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</si>
  <si>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</si>
  <si>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cloud_droplet_effective_radius_at_liquid_water_cloud_top</t>
  </si>
  <si>
    <t>cloud_droplet_number_concentration_in_liquid_water_clouds</t>
  </si>
  <si>
    <t>ice_crystal_number_concentration_in_ice_water_clouds</t>
  </si>
  <si>
    <t>atmosphere_extinction_due_to_ambient_aerosol</t>
  </si>
  <si>
    <t>mass_concentration_of_water_in_ambient_aerosol_in_air</t>
  </si>
  <si>
    <t>number_concentration_of_ambient_aerosol_in_nucleation_mode_in_air</t>
  </si>
  <si>
    <t>number_concentration_of_ambient_aerosol_in_coarse_mode_in_air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</si>
  <si>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</si>
  <si>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</si>
  <si>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</si>
  <si>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</si>
  <si>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</si>
  <si>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</si>
  <si>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</si>
  <si>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</si>
  <si>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</si>
  <si>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</si>
  <si>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</si>
  <si>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</si>
  <si>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</si>
  <si>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</si>
  <si>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</si>
  <si>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</si>
  <si>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</si>
  <si>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</si>
  <si>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</si>
  <si>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</si>
  <si>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</si>
  <si>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</si>
  <si>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</si>
  <si>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</si>
  <si>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</si>
  <si>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</si>
  <si>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water_evaporation_flux_from_soil</t>
  </si>
  <si>
    <t>transpiration_flux</t>
  </si>
  <si>
    <t>water_content_of_soil_layer</t>
  </si>
  <si>
    <t>leaf_area_index</t>
  </si>
  <si>
    <t>total_secondary_deciduous_tree_cover_fraction</t>
  </si>
  <si>
    <t>total_secondary_evergreen_tree_cover_fraction</t>
  </si>
  <si>
    <t>total_c3_pft_cover_fraction</t>
  </si>
  <si>
    <t>total_c4_pft_cover_fraction</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</si>
  <si>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</si>
  <si>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</si>
  <si>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</si>
  <si>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</si>
  <si>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</si>
  <si>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</si>
  <si>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</si>
  <si>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</si>
  <si>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</si>
  <si>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</si>
  <si>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</si>
  <si>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</si>
  <si>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</si>
  <si>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</si>
  <si>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</si>
  <si>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</si>
  <si>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</si>
  <si>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</si>
  <si>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</si>
  <si>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</si>
  <si>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</si>
  <si>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</si>
  <si>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</si>
  <si>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</si>
  <si>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</si>
  <si>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</si>
  <si>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</si>
  <si>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</si>
  <si>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</si>
  <si>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</si>
  <si>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</si>
  <si>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</si>
  <si>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</si>
  <si>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</si>
  <si>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</si>
  <si>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</si>
  <si>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</si>
  <si>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bare_sea_ice_albedo</t>
  </si>
  <si>
    <t>sea_ice_salinity</t>
  </si>
  <si>
    <t>surface_temperature_of_sea_ice</t>
  </si>
  <si>
    <t>temperature_at_interface_between_sea_ice_and_snow</t>
  </si>
  <si>
    <t>surface_rainfall_rate_into_the_sea_ice_portion_of_the_grid_cell</t>
  </si>
  <si>
    <t>surface_snowfall_rate_into_the_sea_ice_portion_of_the_grid_cell</t>
  </si>
  <si>
    <t>age_of_sea_ice</t>
  </si>
  <si>
    <t>rate_of_melt_at_upper_surface_of_sea_ice</t>
  </si>
  <si>
    <t>rate_of_melt_at_sea_ice_base</t>
  </si>
  <si>
    <t>sea_ice_total_heat_content</t>
  </si>
  <si>
    <t>frazil_sea_ice_growth_(leads)_rate</t>
  </si>
  <si>
    <t>congelation_sea_ice_growth_rate</t>
  </si>
  <si>
    <t>lateral_sea_ice_growth_rate</t>
  </si>
  <si>
    <t>snow-ice_formation_rate</t>
  </si>
  <si>
    <t>snow_melt_rate</t>
  </si>
  <si>
    <t>eastward_sea_ice_velocity</t>
  </si>
  <si>
    <t>northward_sea_ice_velocity</t>
  </si>
  <si>
    <t>rluscs</t>
  </si>
  <si>
    <t>surface_upwelling_shortwave_flux_in_air_assuming_clear_sky</t>
  </si>
  <si>
    <t>0.0  0.3  0.3  1.3  1.3  3.6  3.6  9.4 9.4 23.0 23.0 60.0 60.0 100000.</t>
  </si>
  <si>
    <t>isccp optical depth categories</t>
  </si>
  <si>
    <t>synoptic times (for fields that are not time-means)</t>
  </si>
  <si>
    <t>for time-mean fields</t>
  </si>
  <si>
    <t>Further explanation of the fields in the following tables can be found in Griffies et al., available at  http://eprints.soton.ac.uk/65415/01/137_WGOMD_ModelOutput.pdf .  Some of the information in that document will be transcribed into the "comment" column  of this spreadsheet.</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</si>
  <si>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</si>
  <si>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</si>
  <si>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</si>
  <si>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</si>
  <si>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</si>
  <si>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</si>
  <si>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</si>
  <si>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</si>
  <si>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</si>
  <si>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</si>
  <si>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</si>
  <si>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</si>
  <si>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</si>
  <si>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</si>
  <si>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</si>
  <si>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</si>
  <si>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</si>
  <si>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</si>
  <si>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</si>
  <si>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Compute the mass per unit area  (summed over all soil layers) of water in all phases.</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</si>
  <si>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</si>
  <si>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</si>
  <si>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</si>
  <si>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</si>
  <si>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</si>
  <si>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</si>
  <si>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</si>
  <si>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</si>
  <si>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</si>
  <si>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</si>
  <si>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</si>
  <si>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</si>
  <si>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</si>
  <si>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</si>
  <si>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</si>
  <si>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</si>
  <si>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</si>
  <si>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</si>
  <si>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</si>
  <si>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</si>
  <si>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</si>
  <si>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</si>
  <si>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 xml:space="preserve">The specifications for archiving model output, as described in the following tables, assume the following (please advise us if the assumptions are incorrect): </t>
  </si>
  <si>
    <t>1. Sea ice fields and ocean biogeochemistry fields will be archived on the same grid as ocean fields.</t>
  </si>
  <si>
    <t>2. Land fields (including ice and snow on land) and land biogeochemistry fields will be archived on the same grid as the atmosphere.</t>
  </si>
  <si>
    <t>Should this be recorded as a function of depth?</t>
  </si>
  <si>
    <t>positive</t>
  </si>
  <si>
    <t>real</t>
  </si>
  <si>
    <t>sea_area_fraction</t>
  </si>
  <si>
    <t>cell_area</t>
  </si>
  <si>
    <t>time: mean (weighted by mass of sea ice)</t>
  </si>
  <si>
    <t>time: mean (weighted by area of sea ice)</t>
  </si>
  <si>
    <t>time: mean (weighted by area of snow-covered sea ice)</t>
  </si>
  <si>
    <t>time: mean (weighted b mass of sea ice)</t>
  </si>
  <si>
    <t>Ice at 0 Celsius is assumed taken to have a heat content of 0 J.  When averaging over time, this quantity is weighted by the mass of sea ice.   Report as "missing in regions free of snow on land.</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</si>
  <si>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</si>
  <si>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</si>
  <si>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</si>
  <si>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</si>
  <si>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</si>
  <si>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</si>
  <si>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</si>
  <si>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</si>
  <si>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</si>
  <si>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</si>
  <si>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</si>
  <si>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</si>
  <si>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</si>
  <si>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</si>
  <si>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</si>
  <si>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</si>
  <si>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</si>
  <si>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</si>
  <si>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</si>
  <si>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</si>
  <si>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</si>
  <si>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</si>
  <si>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</si>
  <si>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</si>
  <si>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</si>
  <si>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</si>
  <si>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</si>
  <si>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</si>
  <si>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</si>
  <si>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</si>
  <si>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</si>
  <si>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time</t>
  </si>
  <si>
    <t>coordinate values for soil layers (depth)</t>
  </si>
  <si>
    <t>coordinate value for topmost 0.1 meter layer of soil</t>
  </si>
  <si>
    <t>~10 m standard wind speed height</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</si>
  <si>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</si>
  <si>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</si>
  <si>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</si>
  <si>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</si>
  <si>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</si>
  <si>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</si>
  <si>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</si>
  <si>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</si>
  <si>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</si>
  <si>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</si>
  <si>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</si>
  <si>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</si>
  <si>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</si>
  <si>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</si>
  <si>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</si>
  <si>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</si>
  <si>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</si>
  <si>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</si>
  <si>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</si>
  <si>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Include also the fluxes at the surface and TOA.</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</si>
  <si>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</si>
  <si>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</si>
  <si>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</si>
  <si>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</si>
  <si>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</si>
  <si>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(40 height levels)  Clouds detected by CALIPSO but below the detectability threshold of CloudSat</t>
  </si>
  <si>
    <t>longitude latitude sza5 time</t>
  </si>
  <si>
    <t xml:space="preserve"> 5 bins of solar zenith angle.  This is reflectance as seen at the top of the atmosphere.</t>
  </si>
  <si>
    <t>longitude latitude olevel time</t>
  </si>
  <si>
    <t>time: maximum</t>
  </si>
  <si>
    <t>time: maximum within days time: mean over days</t>
  </si>
  <si>
    <t>time: minimum</t>
  </si>
  <si>
    <t>latitude olevel basin time</t>
  </si>
  <si>
    <t>region</t>
  </si>
  <si>
    <t>basin</t>
  </si>
  <si>
    <t>basinv</t>
  </si>
  <si>
    <t>integer</t>
  </si>
  <si>
    <t>ocean basin</t>
  </si>
  <si>
    <t>rho</t>
  </si>
  <si>
    <t>latitude rho basin time</t>
  </si>
  <si>
    <t>latitude basin time</t>
  </si>
  <si>
    <t xml:space="preserve">opening, passage, strait, channel, etc. </t>
  </si>
  <si>
    <t>passage</t>
  </si>
  <si>
    <t>character</t>
  </si>
  <si>
    <t>climatological times</t>
  </si>
  <si>
    <t>Ocean bathymetry.   Report here the sea floor depth for present day.  Report as missing for land grid cells.</t>
  </si>
  <si>
    <t xml:space="preserve">3-D field: grid-cell volume ca. 2000.  </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</si>
  <si>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</si>
  <si>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</si>
  <si>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</si>
  <si>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</si>
  <si>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</si>
  <si>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</si>
  <si>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</si>
  <si>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44000. 68000.</t>
  </si>
  <si>
    <t>pressure layer of low-level cloud in ISCCP simulator</t>
  </si>
  <si>
    <t>680. 100000.</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</si>
  <si>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</si>
  <si>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</si>
  <si>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</si>
  <si>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</si>
  <si>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</si>
  <si>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</si>
  <si>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</si>
  <si>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</si>
  <si>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</si>
  <si>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</si>
  <si>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</si>
  <si>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</si>
  <si>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</si>
  <si>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</si>
  <si>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 xml:space="preserve">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</si>
  <si>
    <t>realm</t>
  </si>
  <si>
    <t>surface pressure, not mean sea level pressure</t>
  </si>
  <si>
    <t>mass_concentration_of_secondary_organic_aerosol_in_air: In model lowest layer (The location of the model's lowest layer should be recorded in the netCDF output file).  If the model lumps SOA with POA, then report their sum as POA.</t>
  </si>
  <si>
    <t>1 percent per year CO2</t>
  </si>
  <si>
    <t>control SST climatology</t>
  </si>
  <si>
    <t>6.2a</t>
  </si>
  <si>
    <t>CO2 forcing</t>
  </si>
  <si>
    <t>as in expt. 6.2a, but with 4XCO2 imposed</t>
  </si>
  <si>
    <t>6.2b</t>
  </si>
  <si>
    <t>abrupt 4XCO2</t>
  </si>
  <si>
    <t>impose an instantaneous quadrupling of CO2, then hold fixed</t>
  </si>
  <si>
    <t>generate an ensemble of runs like expt. 6.3, initialized in different months, and terminated after 5 years</t>
  </si>
  <si>
    <t>6.3-E</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</si>
  <si>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</si>
  <si>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</si>
  <si>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</si>
  <si>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</si>
  <si>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</si>
  <si>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</si>
  <si>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</si>
  <si>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</si>
  <si>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</si>
  <si>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</si>
  <si>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Compute the net downward heat flux from the atmosphere into the snow that lies on land divided by the land area in the grid cell; report as 0.0 for snow-free land regions or where the land fraction is 0.</t>
  </si>
  <si>
    <t xml:space="preserve">Should this  also include melting of  snow that covers sea ice? </t>
  </si>
  <si>
    <t xml:space="preserve">Compute the rate of change of sea ice mass due to melting at its lower surface, divided by the area of the ocean portion of the grid cell.  Report as 0.0 in regions free of sea ice. </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</si>
  <si>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</si>
  <si>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</si>
  <si>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</si>
  <si>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</si>
  <si>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</si>
  <si>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</si>
  <si>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</si>
  <si>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</si>
  <si>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</si>
  <si>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</si>
  <si>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</si>
  <si>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</si>
  <si>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</si>
  <si>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</si>
  <si>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</si>
  <si>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</si>
  <si>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</si>
  <si>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</si>
  <si>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</si>
  <si>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</si>
  <si>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</si>
  <si>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</si>
  <si>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</si>
  <si>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</si>
  <si>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</si>
  <si>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This is actual height above mean sea level, not geopotential height</t>
  </si>
  <si>
    <t>This is actual height above mean sea level, not geopotential height.  This is actual height above mean sea level, not geopotential height.  Include both the top of the model atmosphere and surface levels.</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</si>
  <si>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</si>
  <si>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</si>
  <si>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</si>
  <si>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</si>
  <si>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</si>
  <si>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</si>
  <si>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0. 44000.</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</si>
  <si>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</si>
  <si>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</si>
  <si>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</si>
  <si>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</si>
  <si>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</si>
  <si>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</si>
  <si>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</si>
  <si>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</si>
  <si>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</si>
  <si>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</si>
  <si>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</si>
  <si>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</si>
  <si>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</si>
  <si>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</si>
  <si>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</si>
  <si>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</si>
  <si>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</si>
  <si>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</si>
  <si>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</si>
  <si>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</si>
  <si>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</si>
  <si>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</si>
  <si>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ocean_vertical_salt_diffusivity_due_to_background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</si>
  <si>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</si>
  <si>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</si>
  <si>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</si>
  <si>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</si>
  <si>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</si>
  <si>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</si>
  <si>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</si>
  <si>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</si>
  <si>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</si>
  <si>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</si>
  <si>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</si>
  <si>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</si>
  <si>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mass_concentration_of_secondary_organic_matter_dry_aerosol_in_air: If the model lumps SOA with POA, then report their sum as POA.</t>
  </si>
  <si>
    <t>atmos</t>
  </si>
  <si>
    <t>atmos atmosChem</t>
  </si>
  <si>
    <t>atmos land</t>
  </si>
  <si>
    <t>land</t>
  </si>
  <si>
    <t>landIce land</t>
  </si>
  <si>
    <t>ocean</t>
  </si>
  <si>
    <t>ocean seaIce</t>
  </si>
  <si>
    <t>seaIce ocean</t>
  </si>
  <si>
    <t>seaIce</t>
  </si>
  <si>
    <t>ocnBgchem</t>
  </si>
  <si>
    <t>negative log of hydrogen ion concentration with the concentration expressed as mol H kg-1.</t>
  </si>
  <si>
    <t>Fraction of time that convection occurs in the grid cell .</t>
  </si>
  <si>
    <t>Fraction of time that shallow convection occurs in the grid cell. ( For models with a distinct shallow convection scheme only)</t>
  </si>
  <si>
    <t xml:space="preserve">yr </t>
  </si>
  <si>
    <t>If this does not vary from one year to the next, report only a single year.  Positive flux implies correction adds water to ocean.</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</si>
  <si>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</si>
  <si>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</si>
  <si>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</si>
  <si>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</si>
  <si>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</si>
  <si>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</si>
  <si>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</si>
  <si>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</si>
  <si>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</si>
  <si>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</si>
  <si>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</si>
  <si>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</si>
  <si>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</si>
  <si>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</si>
  <si>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</si>
  <si>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</si>
  <si>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</si>
  <si>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large_scale_graupel_flux</t>
  </si>
  <si>
    <t>effective_radius_of_convective_cloud_rain_particle</t>
  </si>
  <si>
    <t>effective_radius_of_stratiform_cloud_rain_particle</t>
  </si>
  <si>
    <t>effective_radius_of_convective_cloud_snow_particle</t>
  </si>
  <si>
    <t>effective_radius_of_stratiform_cloud_snow_particle</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</si>
  <si>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</si>
  <si>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</si>
  <si>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</si>
  <si>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</si>
  <si>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</si>
  <si>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</si>
  <si>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</si>
  <si>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</si>
  <si>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</si>
  <si>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plev7, tau, time</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</si>
  <si>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</si>
  <si>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</si>
  <si>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</si>
  <si>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</si>
  <si>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</si>
  <si>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</si>
  <si>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</si>
  <si>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</si>
  <si>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</si>
  <si>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</si>
  <si>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</si>
  <si>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</si>
  <si>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</si>
  <si>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</si>
  <si>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</si>
  <si>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The snow and ice sublimation flux is the loss of snow and ice mass from the surface resulting from their conversion to water vapor that enters the atmosphere.</t>
  </si>
  <si>
    <t>surface concentrations of all 3D tracers. See first table in Oyr for a complete list of these tracers.  "Tracer"  concentations should be reported even if they are diagnosed rather than prognostically calculated.</t>
  </si>
  <si>
    <t>mole_fraction_of_methane_in_air</t>
  </si>
  <si>
    <t>mole_fraction_of_nitrous_oxide_in_air</t>
  </si>
  <si>
    <t>sea_water_pressure_at_sea_floor</t>
  </si>
  <si>
    <t>ocean_mixed_layer_thickness_defined_by_sigma_t</t>
  </si>
  <si>
    <t>square_of_ocean_mixed_layer_thickness_defined_by_sigma_t</t>
  </si>
  <si>
    <t>ocean_mixed_layer_thickness_defined_by_mixing_scheme</t>
  </si>
  <si>
    <t>ocean_heat_y_transport_due_to_diffusion</t>
  </si>
  <si>
    <t>water_flux_into_sea_water_from_icebergs</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</si>
  <si>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</si>
  <si>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</si>
  <si>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</si>
  <si>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</si>
  <si>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</si>
  <si>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</si>
  <si>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</si>
  <si>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</si>
  <si>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atmosphere_optical_thickness_due_to_ambient_aerosol: AOD from the ambient aerosls (i.e., includes aerosol water).  Does not include AOD from stratospheric aerosols if these are prescribed but includes other possible background aerosol types.</t>
  </si>
  <si>
    <t xml:space="preserve">tendency_of_atmosphere_mass_content_of_organic_dry_aerosol_due_to_dry_deposition: This is the sum of dry deposition of POA and dry deposition of SOA (see next two entries), and it should only be reported if POA and SOA cannot be separately reported. "Mass" refers to the mass of organic matter, not mass of organic carbon alone. </t>
  </si>
  <si>
    <t xml:space="preserve">tendency_of_atmosphere_mass_content_of_organic_matter_dry_aerosols_due_to_wet_deposition: This is the sum of wet deposition of POA and wet deposition of SOA (see next two entries), and it should only be reported if POA and SOA cannot be separately reported. "Mass" refers to the mass of organic matter, not mass of organic carbon alone. </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</si>
  <si>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</si>
  <si>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</si>
  <si>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</si>
  <si>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</si>
  <si>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</si>
  <si>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</si>
  <si>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</si>
  <si>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</si>
  <si>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</si>
  <si>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</si>
  <si>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</si>
  <si>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</si>
  <si>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</si>
  <si>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</si>
  <si>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</si>
  <si>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</si>
  <si>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</si>
  <si>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</si>
  <si>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</si>
  <si>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</si>
  <si>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</si>
  <si>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</si>
  <si>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</si>
  <si>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</si>
  <si>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Lmon</t>
    </r>
    <r>
      <rPr>
        <b/>
        <sz val="16"/>
        <color theme="4"/>
        <rFont val="Times New Roman"/>
        <family val="1"/>
      </rPr>
      <t xml:space="preserve">: Monthly Mean Land Fields, Including </t>
    </r>
  </si>
  <si>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</si>
  <si>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thly mean 3-D fields on model levels (or half levels in the case of fluxes)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</si>
  <si>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</si>
  <si>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</si>
  <si>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</si>
  <si>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</si>
  <si>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</si>
  <si>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mass_concentration_of_organic_aerosol_in_air: In model lowest layer (The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</si>
  <si>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</si>
  <si>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</si>
  <si>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</si>
  <si>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</si>
  <si>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</si>
  <si>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</si>
  <si>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</si>
  <si>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</si>
  <si>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</si>
  <si>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</si>
  <si>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</si>
  <si>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</si>
  <si>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</si>
  <si>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</si>
  <si>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</si>
  <si>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</si>
  <si>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</si>
  <si>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</si>
  <si>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</si>
  <si>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</si>
  <si>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</si>
  <si>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</si>
  <si>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</si>
  <si>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</si>
  <si>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</si>
  <si>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</si>
  <si>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</si>
  <si>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</si>
  <si>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</si>
  <si>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</si>
  <si>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</si>
  <si>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</si>
  <si>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</si>
  <si>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</si>
  <si>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</si>
  <si>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</si>
  <si>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</si>
  <si>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</si>
  <si>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</si>
  <si>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</si>
  <si>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</si>
  <si>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</si>
  <si>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</si>
  <si>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</si>
  <si>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</si>
  <si>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</si>
  <si>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</si>
  <si>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</si>
  <si>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</si>
  <si>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</si>
  <si>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</si>
  <si>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</si>
  <si>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</si>
  <si>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</si>
  <si>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</si>
  <si>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</si>
  <si>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</si>
  <si>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</si>
  <si>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</si>
  <si>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</si>
  <si>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</si>
  <si>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</si>
  <si>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</si>
  <si>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</si>
  <si>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</si>
  <si>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</si>
  <si>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</si>
  <si>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</si>
  <si>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</si>
  <si>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</si>
  <si>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</si>
  <si>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</si>
  <si>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tendency_of_atmosphere_mass_content_of_sulfur_dioxide_due_to_emission: mass refers to SO2, not S.</t>
  </si>
  <si>
    <t>tendency_of_atmosphere_mass_content_of_sulfate_dry_aerosol_due_to_net_production_and_emission: mass refers to SO4, not S</t>
  </si>
  <si>
    <t>tendency_of_atmosphere_mass_content_of_dimethyl_sulfide_due_to_emission: mass refers to DMS, not S</t>
  </si>
  <si>
    <t>tendency_of_atmosphere_mass_content_of_dimethyl_sulfide_due_to_dry_deposition: omit if DMS is not dry deposited in the model.</t>
  </si>
  <si>
    <t>tendency_of_atmosphere_mass_content_of_dimethyl_sulfide_due_to_wet_deposition: omit if DMS is not wet deposited in the model.</t>
  </si>
  <si>
    <r>
      <rPr>
        <b/>
        <u/>
        <sz val="16"/>
        <color indexed="8"/>
        <rFont val="Times New Roman"/>
        <family val="1"/>
      </rPr>
      <t>on ocean grid</t>
    </r>
    <r>
      <rPr>
        <b/>
        <sz val="16"/>
        <color indexed="8"/>
        <rFont val="Times New Roman"/>
        <family val="1"/>
      </rPr>
      <t xml:space="preserve"> </t>
    </r>
  </si>
  <si>
    <t>cfadLidarsr532</t>
  </si>
  <si>
    <t>parsolRefl</t>
  </si>
  <si>
    <t>tnhus</t>
  </si>
  <si>
    <t>tnhusa</t>
  </si>
  <si>
    <t>tnhusc</t>
  </si>
  <si>
    <t>tnhusd</t>
  </si>
  <si>
    <t>tnhusmp</t>
  </si>
  <si>
    <t>eviscu</t>
  </si>
  <si>
    <t>evisct</t>
  </si>
  <si>
    <t>condensed water includes both liquid and ice.</t>
  </si>
  <si>
    <t>cltisccp</t>
  </si>
  <si>
    <t>pccb</t>
  </si>
  <si>
    <t>pcct</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</si>
  <si>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</si>
  <si>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</si>
  <si>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</si>
  <si>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</si>
  <si>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</si>
  <si>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</si>
  <si>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</si>
  <si>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</si>
  <si>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</si>
  <si>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</si>
  <si>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</si>
  <si>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</si>
  <si>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</si>
  <si>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</si>
  <si>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</si>
  <si>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</si>
  <si>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</si>
  <si>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</si>
  <si>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</si>
  <si>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</si>
  <si>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</si>
  <si>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</si>
  <si>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</si>
  <si>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</si>
  <si>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</si>
  <si>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</si>
  <si>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</si>
  <si>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</si>
  <si>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</si>
  <si>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</si>
  <si>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</si>
  <si>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</si>
  <si>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</si>
  <si>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</si>
  <si>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</si>
  <si>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</si>
  <si>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</si>
  <si>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</si>
  <si>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</si>
  <si>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</si>
  <si>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</si>
  <si>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</si>
  <si>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</si>
  <si>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</si>
  <si>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</si>
  <si>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</si>
  <si>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</si>
  <si>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</si>
  <si>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</si>
  <si>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</si>
  <si>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</si>
  <si>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</si>
  <si>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</si>
  <si>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</si>
  <si>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</si>
  <si>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</si>
  <si>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</si>
  <si>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</si>
  <si>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</si>
  <si>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</si>
  <si>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</si>
  <si>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</si>
  <si>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</si>
  <si>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</si>
  <si>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</si>
  <si>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</si>
  <si>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</si>
  <si>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</si>
  <si>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</si>
  <si>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</si>
  <si>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</si>
  <si>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</si>
  <si>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</si>
  <si>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</si>
  <si>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</si>
  <si>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</si>
  <si>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</si>
  <si>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</si>
  <si>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</si>
  <si>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</si>
  <si>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</si>
  <si>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</si>
  <si>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</si>
  <si>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</si>
  <si>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</si>
  <si>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</si>
  <si>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</si>
  <si>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</si>
  <si>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</si>
  <si>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</si>
  <si>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</si>
  <si>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</si>
  <si>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Compute the upward flux of water vapor to the atmosphere due to sublimation of snow and sea  ice in regions of sea ice divided by the area of the ocean portion of the grid cell.</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</si>
  <si>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</si>
  <si>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</si>
  <si>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</si>
  <si>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</si>
  <si>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</si>
  <si>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</si>
  <si>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</si>
  <si>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</si>
  <si>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</si>
  <si>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</si>
  <si>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</si>
  <si>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</si>
  <si>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</si>
  <si>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</si>
  <si>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</si>
  <si>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</si>
  <si>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</si>
  <si>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</si>
  <si>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</si>
  <si>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</si>
  <si>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</si>
  <si>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</si>
  <si>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</si>
  <si>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tendency_of_mass_fraction_of_stratiform_cloud_liquid_water_in_air_due_to_condensation_and_evaporation</t>
  </si>
  <si>
    <t>tendency_of_mass_fraction_of_stratiform_cloud_liquid_water_in_air_due_to_homogeneous_nucleation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</si>
  <si>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</si>
  <si>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</si>
  <si>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</si>
  <si>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</si>
  <si>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</si>
  <si>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</si>
  <si>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</si>
  <si>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</si>
  <si>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</si>
  <si>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</si>
  <si>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</si>
  <si>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</si>
  <si>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</si>
  <si>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</si>
  <si>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</si>
  <si>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</si>
  <si>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</si>
  <si>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</si>
  <si>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</si>
  <si>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</si>
  <si>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</si>
  <si>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</si>
  <si>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</si>
  <si>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</si>
  <si>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</si>
  <si>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</si>
  <si>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</si>
  <si>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</si>
  <si>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</si>
  <si>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</si>
  <si>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</si>
  <si>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</si>
  <si>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</si>
  <si>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</si>
  <si>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</si>
  <si>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</si>
  <si>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</si>
  <si>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</si>
  <si>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</si>
  <si>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</si>
  <si>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</si>
  <si>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</si>
  <si>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</si>
  <si>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</si>
  <si>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</si>
  <si>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</si>
  <si>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</si>
  <si>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</si>
  <si>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</si>
  <si>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</si>
  <si>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</si>
  <si>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</si>
  <si>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</si>
  <si>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</si>
  <si>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</si>
  <si>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</si>
  <si>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</si>
  <si>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mass_fraction_of_water_in_air</t>
  </si>
  <si>
    <t>mass_fraction_of_convective_cloud_liquid_water_in_air</t>
  </si>
  <si>
    <t>Ocean Vertical Momentum Diffusivity</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</si>
  <si>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</si>
  <si>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</si>
  <si>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</si>
  <si>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</si>
  <si>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</si>
  <si>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</si>
  <si>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</si>
  <si>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</si>
  <si>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</si>
  <si>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</si>
  <si>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</si>
  <si>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</si>
  <si>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</si>
  <si>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</si>
  <si>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</si>
  <si>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</si>
  <si>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</si>
  <si>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</si>
  <si>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</si>
  <si>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</si>
  <si>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</si>
  <si>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</si>
  <si>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</si>
  <si>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</si>
  <si>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</si>
  <si>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</si>
  <si>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</si>
  <si>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</si>
  <si>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</si>
  <si>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</si>
  <si>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</si>
  <si>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</si>
  <si>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</si>
  <si>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</si>
  <si>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</si>
  <si>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</si>
  <si>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Primary Carbon Production by Phytoplankton Based on NO3 Alone</t>
  </si>
  <si>
    <t>Biogenic Iron Production</t>
  </si>
  <si>
    <t>Biogenic Silica Production</t>
  </si>
  <si>
    <t>Calcite Production</t>
  </si>
  <si>
    <t>Aragonite Production</t>
  </si>
  <si>
    <t>Sinking Particulate Iron Flux</t>
  </si>
  <si>
    <t>Sinking Particulate Silica Flux</t>
  </si>
  <si>
    <t>Sinking Calcite Flux</t>
  </si>
  <si>
    <t>Sinking Aragonite Flux</t>
  </si>
  <si>
    <t>Calcite Dissolution</t>
  </si>
  <si>
    <t>Aragonite Dissolution</t>
  </si>
  <si>
    <t>Diatom Primary Carbon Production</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</si>
  <si>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</si>
  <si>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</si>
  <si>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</si>
  <si>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</si>
  <si>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</si>
  <si>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</si>
  <si>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</si>
  <si>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</si>
  <si>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</si>
  <si>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</si>
  <si>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</si>
  <si>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</si>
  <si>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</si>
  <si>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</si>
  <si>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</si>
  <si>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</si>
  <si>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</si>
  <si>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</si>
  <si>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</si>
  <si>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</si>
  <si>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</si>
  <si>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</si>
  <si>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</si>
  <si>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</si>
  <si>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</si>
  <si>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</si>
  <si>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</si>
  <si>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</si>
  <si>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</si>
  <si>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</si>
  <si>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</si>
  <si>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</si>
  <si>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</si>
  <si>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</si>
  <si>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</si>
  <si>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dissolved oxygen gas concentration in sea water</t>
  </si>
  <si>
    <t>dissolved silicate concentration in sea water</t>
  </si>
  <si>
    <t>dissolved iron concentration in sea water</t>
  </si>
  <si>
    <t>dissolved Phosphate concentration in sea water</t>
  </si>
  <si>
    <t>dissolved ammonium concentration in sea water</t>
  </si>
  <si>
    <t>dissolved nitrate concentration in sea water</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</si>
  <si>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</si>
  <si>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</si>
  <si>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</si>
  <si>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</si>
  <si>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</si>
  <si>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</si>
  <si>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</si>
  <si>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</si>
  <si>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</si>
  <si>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</si>
  <si>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</si>
  <si>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</si>
  <si>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</si>
  <si>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</si>
  <si>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</si>
  <si>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</si>
  <si>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</si>
  <si>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</si>
  <si>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</si>
  <si>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</si>
  <si>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</si>
  <si>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 xml:space="preserve">Further explanation of the fields in the following tables can be found in Griffies et al., available at  http://eprints.soton.ac.uk/65415/01/137_WGOMD_ModelOutput.pdf .  </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</si>
  <si>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</si>
  <si>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</si>
  <si>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</si>
  <si>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</si>
  <si>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</si>
  <si>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</si>
  <si>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</si>
  <si>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</si>
  <si>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</si>
  <si>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</si>
  <si>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</si>
  <si>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</si>
  <si>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</si>
  <si>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</si>
  <si>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</si>
  <si>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</si>
  <si>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</si>
  <si>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</si>
  <si>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</si>
  <si>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</si>
  <si>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</si>
  <si>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</si>
  <si>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</si>
  <si>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</si>
  <si>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</si>
  <si>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</si>
  <si>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</si>
  <si>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compute as the river flux of water into the ocean divided by the area of the ocean portion of the grid cell.</t>
  </si>
  <si>
    <t>compute as the iceberg melt water  flux into the ocean divided by the area of the ocean portion of the grid cell.</t>
  </si>
  <si>
    <t>compute as the sea ice thermodynamic water flux into the ocean divided by the area of the ocean portion of the grid cell.</t>
  </si>
  <si>
    <t>time: mean area: whre sea</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</si>
  <si>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</si>
  <si>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</si>
  <si>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</si>
  <si>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</si>
  <si>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</si>
  <si>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</si>
  <si>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</si>
  <si>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</si>
  <si>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</si>
  <si>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</si>
  <si>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</si>
  <si>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</si>
  <si>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</si>
  <si>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Surface Downward X Stress Correction </t>
  </si>
  <si>
    <t xml:space="preserve">Surface Downward Y Stress Correction </t>
  </si>
  <si>
    <t xml:space="preserve">Soil Frozen Water Content </t>
  </si>
  <si>
    <t>Tree Cover Fraction</t>
  </si>
  <si>
    <t>Natural Grass Fraction</t>
  </si>
  <si>
    <t>Shrub Fraction</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</si>
  <si>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</si>
  <si>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</si>
  <si>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</si>
  <si>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</si>
  <si>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</si>
  <si>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</si>
  <si>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</si>
  <si>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</si>
  <si>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</si>
  <si>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</si>
  <si>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</si>
  <si>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</si>
  <si>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</si>
  <si>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</si>
  <si>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</si>
  <si>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</si>
  <si>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</si>
  <si>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</si>
  <si>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</si>
  <si>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</si>
  <si>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</si>
  <si>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</si>
  <si>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</si>
  <si>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</si>
  <si>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</si>
  <si>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</si>
  <si>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</si>
  <si>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</si>
  <si>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</si>
  <si>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</si>
  <si>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</si>
  <si>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</si>
  <si>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</si>
  <si>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</si>
  <si>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Total Heat Content</t>
  </si>
  <si>
    <t>Eastward Sea Ice Transport</t>
  </si>
  <si>
    <t>Northward Sea Ice Transport</t>
  </si>
  <si>
    <t>Sea Ice Mass Transport Through Fram Strait</t>
  </si>
  <si>
    <t>Northward Atmospheric Stress On Sea Ice</t>
  </si>
  <si>
    <t>Eastward Ocean Stress On Sea Ice</t>
  </si>
  <si>
    <t>Northward Ocean Stress On Sea Ice</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</si>
  <si>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</si>
  <si>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</si>
  <si>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</si>
  <si>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</si>
  <si>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</si>
  <si>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</si>
  <si>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</si>
  <si>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</si>
  <si>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</si>
  <si>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</si>
  <si>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Mole Fraction of Other Radiatively Important Trace Gases (That Are Evolving in Time).</t>
  </si>
  <si>
    <t xml:space="preserve">Square of Sea Surface Height Above Geoid </t>
  </si>
  <si>
    <t xml:space="preserve">Square of Sea Surface Temperature </t>
  </si>
  <si>
    <t xml:space="preserve">Square of Upward Ocean Mass Transport </t>
  </si>
  <si>
    <t>Liquid Water Content of Snow Layer</t>
  </si>
  <si>
    <t>Liquid Water Content of Permafrost Layer</t>
  </si>
  <si>
    <t>Surface Temperature of Sea Ice</t>
  </si>
  <si>
    <t>Age of Sea Ice</t>
  </si>
  <si>
    <t>Strain Rate Divergence of Sea Ice</t>
  </si>
  <si>
    <t>Strain Rate Shear of Sea Ice</t>
  </si>
  <si>
    <t>Load of Dust</t>
  </si>
  <si>
    <t>Tendency of Air Temperature</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</si>
  <si>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</si>
  <si>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</si>
  <si>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</si>
  <si>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</si>
  <si>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</si>
  <si>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</si>
  <si>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</si>
  <si>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</si>
  <si>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</si>
  <si>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</si>
  <si>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</si>
  <si>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</si>
  <si>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</si>
  <si>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</si>
  <si>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</si>
  <si>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</si>
  <si>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</si>
  <si>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</si>
  <si>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</si>
  <si>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</si>
  <si>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</si>
  <si>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Mean Daily Maximum Ocean Mixed Layer Thickness Deﬁned by Mixing Scheme </t>
  </si>
  <si>
    <t xml:space="preserve">Monthly Maximum Ocean Mixed Layer Thickness Deﬁned by Mixing Scheme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</si>
  <si>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</si>
  <si>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</si>
  <si>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</si>
  <si>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</si>
  <si>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</si>
  <si>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</si>
  <si>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</si>
  <si>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</si>
  <si>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</si>
  <si>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</si>
  <si>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</si>
  <si>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</si>
  <si>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</si>
  <si>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</si>
  <si>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</si>
  <si>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</si>
  <si>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 xml:space="preserve">Tendency of Ocean Eddy Kinetic Energy Content due to Bolus Transport </t>
  </si>
  <si>
    <t>Ocean Kinetic Energy Dissipation Per Unit Area due to XY Friction</t>
  </si>
  <si>
    <t xml:space="preserve">Ocean Vertical Tracer Diffusivity due to Background </t>
  </si>
  <si>
    <t xml:space="preserve">Ocean Vertical Tracer Diffusivity due to Tides </t>
  </si>
  <si>
    <t xml:space="preserve">Tendency of Ocean Potential Energy Content due to Tides </t>
  </si>
  <si>
    <t>Tendency of Ocean Potential Energy Content due to Background</t>
  </si>
  <si>
    <t>Ocean Vertical Momentum Diffusivity due to Background</t>
  </si>
  <si>
    <t>Ocean Vertical Momentum Diffusivity due to Tides</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</si>
  <si>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</si>
  <si>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</si>
  <si>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</si>
  <si>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</si>
  <si>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</si>
  <si>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</si>
  <si>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</si>
  <si>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</si>
  <si>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</si>
  <si>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Eastward Sea Ice Velocity</t>
  </si>
  <si>
    <t>Northward Sea Ice Velocity</t>
  </si>
  <si>
    <t>Sea Ice Area Fraction</t>
  </si>
  <si>
    <t>Sea Ice Thickness</t>
  </si>
  <si>
    <t>Surface Snow Area Fraction</t>
  </si>
  <si>
    <t>Bare Sea Ice Albedo</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</si>
  <si>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</si>
  <si>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</si>
  <si>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</si>
  <si>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</si>
  <si>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</si>
  <si>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</si>
  <si>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</si>
  <si>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</si>
  <si>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</si>
  <si>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</si>
  <si>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</si>
  <si>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</si>
  <si>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</si>
  <si>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</si>
  <si>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</si>
  <si>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</si>
  <si>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</si>
  <si>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</si>
  <si>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</si>
  <si>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Tendency of Specific Humidity due to Advection</t>
  </si>
  <si>
    <t>Tendency of Specific Humidity due to Convection</t>
  </si>
  <si>
    <t>Tendency of Specific Humidity due to Diffusion</t>
  </si>
  <si>
    <t>Tendency of Specific Humidity due to Stratiform Cloud Condensation and Evaporation</t>
  </si>
  <si>
    <t>Tendency of Specific Humidity due to Model Physics</t>
  </si>
  <si>
    <t>Downward Heat Flux into Snow Where Land over Land</t>
  </si>
  <si>
    <t>Downward Shortwave over Sea Ice</t>
  </si>
  <si>
    <t>Upward Shortwave over Sea Ice</t>
  </si>
  <si>
    <t>Hydrometeor Effective Radius of Convective Rainfall</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</si>
  <si>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</si>
  <si>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</si>
  <si>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</si>
  <si>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</si>
  <si>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</si>
  <si>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</si>
  <si>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</si>
  <si>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</si>
  <si>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</si>
  <si>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</si>
  <si>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 xml:space="preserve">Ocean Mixed Layer Thickness Deﬁned by Sigma T </t>
  </si>
  <si>
    <t xml:space="preserve">Square of Ocean Mixed Layer Thickness Deﬁned by Sigma T </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</si>
  <si>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</si>
  <si>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</si>
  <si>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</si>
  <si>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</si>
  <si>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</si>
  <si>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</si>
  <si>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</si>
  <si>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</si>
  <si>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</si>
  <si>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</si>
  <si>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</si>
  <si>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</si>
  <si>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</si>
  <si>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</si>
  <si>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</si>
  <si>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</si>
  <si>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</si>
  <si>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</si>
  <si>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</si>
  <si>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</si>
  <si>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</si>
  <si>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</si>
  <si>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</si>
  <si>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</si>
  <si>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Wet Deposition Rate of SO4</t>
  </si>
  <si>
    <t>Dry Deposition Rate of NH4</t>
  </si>
  <si>
    <t>Total Emission Rate of NH3</t>
  </si>
  <si>
    <t>Dry Deposition Rate of NH3</t>
  </si>
  <si>
    <t>Wet Deposition Rate of NH4+NH3</t>
  </si>
  <si>
    <t>Load of Dry Aerosol Organic Matter</t>
  </si>
  <si>
    <t>Load of Dry Aerosol Primary Organic Matter</t>
  </si>
  <si>
    <t>Load of Dry Aerosol Secondary Organic Matter</t>
  </si>
  <si>
    <t>Load of Black Carbon Aerosol</t>
  </si>
  <si>
    <t>Ocean Vertical Momentum Diffusivity due to Form Drag</t>
  </si>
  <si>
    <t>Ocean Kinetic Energy Dissipation Per Unit Area due to Vertical Friction</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</si>
  <si>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</si>
  <si>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</si>
  <si>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</si>
  <si>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</si>
  <si>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</si>
  <si>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</si>
  <si>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</si>
  <si>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</si>
  <si>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</si>
  <si>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</si>
  <si>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</si>
  <si>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</si>
  <si>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Opitical Thickness at 550 nm</t>
  </si>
  <si>
    <t>Ambient Fine Aerosol Opitical Thickness at 550 nm</t>
  </si>
  <si>
    <t>Ambient Aerosol Opitical Thickness at 870 nm</t>
  </si>
  <si>
    <t>Ambient Aerosol Absorption Optical Thickness at 550 nm</t>
  </si>
  <si>
    <t>Ambient Aerosol Extinction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</si>
  <si>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</si>
  <si>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</si>
  <si>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</si>
  <si>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</si>
  <si>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</si>
  <si>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</si>
  <si>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</si>
  <si>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</si>
  <si>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</si>
  <si>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</si>
  <si>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</si>
  <si>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</si>
  <si>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</si>
  <si>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</si>
  <si>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Convective Cloud Droplet Effective Radius</t>
  </si>
  <si>
    <t>Mass Fraction of Cloud Liquid Water</t>
  </si>
  <si>
    <t>Mass Fraction of Cloud Ice</t>
  </si>
  <si>
    <t>Mole Fraction of O3</t>
  </si>
  <si>
    <t>Mole Fraction of CO2</t>
  </si>
  <si>
    <t>Mole Fraction of CH4</t>
  </si>
  <si>
    <t>Mole Fraction of N2O</t>
  </si>
  <si>
    <t xml:space="preserve">Mass Fraction of Convective Cloud Liquid Water </t>
  </si>
  <si>
    <t>Mass Fraction of Convective Cloud Ice</t>
  </si>
  <si>
    <t>Mass Fraction of Stratiform Cloud Liquid Water</t>
  </si>
  <si>
    <t>Downward Long Wave over Sea Ice</t>
  </si>
  <si>
    <t>Upward Long Wave over Sea Ice</t>
  </si>
  <si>
    <t>Surface Upward Sensible Heat Flux over Sea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</si>
  <si>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</si>
  <si>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</si>
  <si>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</si>
  <si>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</si>
  <si>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</si>
  <si>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</si>
  <si>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</si>
  <si>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</si>
  <si>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</si>
  <si>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</si>
  <si>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</si>
  <si>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</si>
  <si>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</si>
  <si>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</si>
  <si>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</si>
  <si>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</si>
  <si>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</si>
  <si>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</si>
  <si>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</si>
  <si>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</si>
  <si>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</si>
  <si>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Tendency of Mass Fraction of Stratiform Cloud Ice due to Aggregation</t>
  </si>
  <si>
    <t>Tendency of Mass Fraction of Stratiform Cloud Ice due to Accretion to Snow</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</si>
  <si>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</si>
  <si>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</si>
  <si>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</si>
  <si>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</si>
  <si>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</si>
  <si>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</si>
  <si>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atmosphere dry organic content: This is the vertically integrated sum of atmosphere_primary_organic_content and atmosphere_secondary_organic_content (see next two table entries), and therefore should only be reported if those two components cannot be separately reported. </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</si>
  <si>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</si>
  <si>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</si>
  <si>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</si>
  <si>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</si>
  <si>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</si>
  <si>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</si>
  <si>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</si>
  <si>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</si>
  <si>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</si>
  <si>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</si>
  <si>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</si>
  <si>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</si>
  <si>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</si>
  <si>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</si>
  <si>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Moisture in Upper 0.1 m of Soil Column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</si>
  <si>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</si>
  <si>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</si>
  <si>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</si>
  <si>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</si>
  <si>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</si>
  <si>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</si>
  <si>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</si>
  <si>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</si>
  <si>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</si>
  <si>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</si>
  <si>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Upwelling Shortwave Radiation</t>
  </si>
  <si>
    <t>Downwelling Shortwave Radiation</t>
  </si>
  <si>
    <t>Surface Downwelling Shortwave Radiation</t>
  </si>
  <si>
    <t>Surface Upwelling Shortwave Radiation</t>
  </si>
  <si>
    <t>TOA Outgoing Shortwave Radiation</t>
  </si>
  <si>
    <t xml:space="preserve">Net Downward Shortwave Radiation at Sea Water Surface </t>
  </si>
  <si>
    <t>Surface Diffuse Downward Shortwave Radiation</t>
  </si>
  <si>
    <t>Surface Diffuse Downward Clear Sky Shortwave Radiation</t>
  </si>
  <si>
    <t xml:space="preserve">Downwelling Shortwave Radiation in Sea Water </t>
  </si>
  <si>
    <t>Surface Runoff</t>
  </si>
  <si>
    <t>Total Runoff</t>
  </si>
  <si>
    <t>Surface Snow Melt</t>
  </si>
  <si>
    <t>TOA Incident Shortwave Radiation</t>
  </si>
  <si>
    <t>Net Downward Flux at Top of Model</t>
  </si>
  <si>
    <t>Mass Fraction of Stratiform Cloud Ice</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</si>
  <si>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</si>
  <si>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</si>
  <si>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</si>
  <si>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</si>
  <si>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</si>
  <si>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</si>
  <si>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</si>
  <si>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</si>
  <si>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</si>
  <si>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</si>
  <si>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</si>
  <si>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</si>
  <si>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</si>
  <si>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</si>
  <si>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</si>
  <si>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</si>
  <si>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</si>
  <si>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</si>
  <si>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</si>
  <si>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</si>
  <si>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</si>
  <si>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</si>
  <si>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Downward Flux of Particle Organic Carbon at 100M</t>
  </si>
  <si>
    <t>Downward Flux of Particulate Iron at 100M</t>
  </si>
  <si>
    <t>Downward Flux of Particulate Silica at 100M</t>
  </si>
  <si>
    <t>Downward Flux of Calcite at 100M</t>
  </si>
  <si>
    <t>Downward Flux of Aragonite at 100M</t>
  </si>
  <si>
    <t>Dissolved Inorganic Carbon Content</t>
  </si>
  <si>
    <t>Surface Aqueous Partial Pressure of CO2</t>
  </si>
  <si>
    <t>Surface Downward CO2 Flux</t>
  </si>
  <si>
    <t>Surface Downward O2 Flux</t>
  </si>
  <si>
    <t>Surface Upward DMS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</si>
  <si>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</si>
  <si>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</si>
  <si>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</si>
  <si>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</si>
  <si>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</si>
  <si>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</si>
  <si>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</si>
  <si>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</si>
  <si>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</si>
  <si>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</si>
  <si>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</si>
  <si>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</si>
  <si>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</si>
  <si>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</si>
  <si>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</si>
  <si>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Rate of Change in Upper 100 m of Net Dissolved Inorganic Iron</t>
  </si>
  <si>
    <t>Rate of Change in Upper 100 m of Net Dissolved Inorganic Silicate</t>
  </si>
  <si>
    <t>Rate of Change in Upper 100 m of Alkalinity</t>
  </si>
  <si>
    <t>Rate of Change in Upper 100 m of Dissolved Inorganic Carbon due to Biological Activity</t>
  </si>
  <si>
    <t>Rate of Change in Upper 100 m of Dissolved Inorganic Nitrogen due to Biological Activity</t>
  </si>
  <si>
    <t>Rate of Change in Upper 100 m of Dissolved Inorganic Phosphate due to Biological Activity</t>
  </si>
  <si>
    <t>Rate of Change in Upper 100 m of Dissolved Inorganic Iron due to Biological Activity</t>
  </si>
  <si>
    <t>Rate of Change in Upper 100 m of Dissolved Inorganic Silicate due to Biological Activity</t>
  </si>
  <si>
    <t>Rate of Change in Upper 100 m of Biological Alkalinity due to Biological Activity</t>
  </si>
  <si>
    <t xml:space="preserve">Ocean Model Cell Thickness </t>
  </si>
  <si>
    <t xml:space="preserve">Moles Per Unit Mass of CFC-11 in Sea Water </t>
  </si>
  <si>
    <t>Rainfall Flux where Ice Free Ocean over Sea</t>
  </si>
  <si>
    <t>Snowfall Flux where Ice Free Ocean over Sea</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</si>
  <si>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</si>
  <si>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</si>
  <si>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</si>
  <si>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</si>
  <si>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</si>
  <si>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</si>
  <si>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</si>
  <si>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</si>
  <si>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</si>
  <si>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</si>
  <si>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</si>
  <si>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</si>
  <si>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</si>
  <si>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</si>
  <si>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</si>
  <si>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</si>
  <si>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</si>
  <si>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</si>
  <si>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</si>
  <si>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</si>
  <si>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</si>
  <si>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near-surface (usually, 2 meter) maximum  relative humidity.  This is the relative humidity with respect to liquid water for T&gt; 0 C, and with respect to ice for T&lt;0 C.</t>
  </si>
  <si>
    <t>This is the relative humidity with respect to liquid water for T&gt; 0 C, and with respect to ice for T&lt;0 C.</t>
  </si>
  <si>
    <t>near-surface (usually, 2meters) relative humidity expressed as a percentage.  This is the relative humidity with respect to liquid water for T&gt; 0 C, and with respect to ice for T&lt;0 C.</t>
  </si>
  <si>
    <t>Temperature of Soil</t>
  </si>
  <si>
    <t>Fraction of Grid Cell that is Land but Neither Vegetation-Covered nor Bare Soil</t>
  </si>
  <si>
    <t>vegtype</t>
  </si>
  <si>
    <t xml:space="preserve">plant functional type </t>
  </si>
  <si>
    <t>fraction of entire grid cell  that is covered by C3 PFTs (including grass, crops, and trees).</t>
  </si>
  <si>
    <t>Total C4 PFT Cover Fraction</t>
  </si>
  <si>
    <t>Total C3 PFT Cover Fraction</t>
  </si>
  <si>
    <t xml:space="preserve">includes sublimation.  </t>
  </si>
  <si>
    <t>The snow and ice sublimation flux is the loss of snow and ice mass resulting from their conversion to water vapor.  Compute as the total sublimation on the land portion of the grid cell divided by the land area in the grid cell; report as 0.0 for snow-free land regions; report as 0.0 where the land fraction is 0.</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</si>
  <si>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</si>
  <si>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</si>
  <si>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</si>
  <si>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</si>
  <si>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</si>
  <si>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Northward Near-Surface Wind Speed</t>
  </si>
  <si>
    <t>Surface Downward Diffuse Shortwave Radiation</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</si>
  <si>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</si>
  <si>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</si>
  <si>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</si>
  <si>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</si>
  <si>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</si>
  <si>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Rate of Change in Upper 100 m of Net Dissolved Inorganic Nitrogen</t>
  </si>
  <si>
    <t>Rate of Change in Upper 100 m of Net Dissolved Inorganic Phosphate</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</si>
  <si>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</si>
  <si>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</si>
  <si>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</si>
  <si>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</si>
  <si>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</si>
  <si>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</si>
  <si>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</si>
  <si>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</si>
  <si>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</si>
  <si>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</si>
  <si>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</si>
  <si>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</si>
  <si>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</si>
  <si>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</si>
  <si>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</si>
  <si>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</si>
  <si>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</si>
  <si>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</si>
  <si>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</si>
  <si>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</si>
  <si>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</si>
  <si>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omlmax</t>
  </si>
  <si>
    <t>omldamax</t>
  </si>
  <si>
    <t>compute as the water  flux into the ocean divided by the area of the ocean portion of the grid cell.  This is the sum of the next two variables in this table.</t>
  </si>
  <si>
    <t>compute as the water  flux (without flux correction) into the ocean divided by the area of the ocean portion of the grid cell.  This is the sum of the first 6 variables in this table?</t>
  </si>
  <si>
    <t>This variable measures the virtual salt flux into sea water due to the melting of sea ice. It is set to zero in models which receive a real water flux.</t>
  </si>
  <si>
    <t>near-surface (usually, 2 meter) relative humidity.  This is the relative humidity with respect to liquid water for T&gt; 0 C, and with respect to ice for T&lt;0 C.</t>
  </si>
  <si>
    <t>near-surface (usually, 2 meter) minimum  relative humidity.  This is the relative humidity with respect to liquid water for T&gt; 0 C, and with respect to ice for T&lt;0 C.</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</si>
  <si>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</si>
  <si>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</si>
  <si>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</si>
  <si>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</si>
  <si>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</si>
  <si>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</si>
  <si>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</si>
  <si>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Report concentration "as seen from space" over liquid cloudy portion of grid cell.  This is the value from uppermost model layer with ice cloud or, if available, it is better to sum over all ice cloud tops, no matter where they occur, as long as they are seen from the top of the atmosphere. Weight by total ice cloud top fraction (as seen from TOA) of each time sample when computing monthly mean.</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</si>
  <si>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</si>
  <si>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Droplets are liquid only.  Weight by liquid cloud fraction in each layer when vertically integrating.  Weight by total liquid cloud fraction (as seen from TOA) when reporting monthly mean</t>
  </si>
  <si>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</si>
  <si>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</si>
  <si>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</si>
  <si>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</si>
  <si>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</si>
  <si>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</si>
  <si>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</si>
  <si>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 xml:space="preserve">Daily Maximum Ocean Mixed Layer Thickness Deﬁned by Mixing Scheme </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</si>
  <si>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</si>
  <si>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</si>
  <si>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</si>
  <si>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</si>
  <si>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PF: co2_flux_to_atmosphere_from_crop_harvesting NOT PROPOSED – recommend tendency_of_atmosphere_mass_content_of_carbon_dioxide_due_to_crop_harvesting for consistency with chemistry names</t>
  </si>
  <si>
    <t>PF: co2_flux_to_atmosphere_from_land_use_change NOT PROPOSED – recommend tendency_of_atmosphere_mass_content_of_carbon_dioxide_due_to_land_use_change for consistency with chemistry names</t>
  </si>
  <si>
    <t>PF: net_biospheric_productivity  Is this the same as net_primary_productivity_of_carbon (also in cell G53)?</t>
  </si>
  <si>
    <t>PF: carbon_flux_from_vegetation_into_litter total_carbon_flux_from_vegetation_to_litter</t>
  </si>
  <si>
    <t>PF: carbon_flux_from_litter_into_soil total_carbon_flux_from_litter_to_soil NOT PROPOSED – recommend carbon_flux_from_litter_into_soil for consistency with water and salt flux names</t>
  </si>
  <si>
    <t>PF: carbon_flux_into_soil_from_plants_excluding_litter total_carbon_flux_from_vegetation_directly_to_soil NOT PROPOSED – recommend carbon_flux_into_soil_from_plants_excluding_litter for consistency with water and salt flux names and runoff names</t>
  </si>
  <si>
    <t>carbon_in_wood NOT PROPOSED – recommend wood_carbon_content for consistency with soil_carbon_content, etc.  PF agrees</t>
  </si>
  <si>
    <t>carbon_in_leaves NOT PROPOSED – recommend leaf_carbon_content for consistency with soil_carbon_content, etc. PF agrees.</t>
  </si>
  <si>
    <t>carbon_in_roots NOT PROPOSED – recommend root_carbon_content for consistency with soil_carbon_content, etc.  PF agrees.</t>
  </si>
  <si>
    <t>carbon_in_other_living_compartments NOT PROPOSED – this should also be a carbon_content name, and we probably need something more specific than 'other_living_compartments' but I'm stuck for a suggestion here. PF agrees.</t>
  </si>
  <si>
    <t>PF: belowground_litter_carbon_content carbon_in_aboveground_litter N.B. Should this be belowground litter? NOT PROPOSED – recommend subsurface_litter_carbon_content for consistency with soil_carbon_content, etc. and runoff names</t>
  </si>
  <si>
    <t>carbon_in_fast_soil_pool NOT PROPOSED – recommend fast_soil_pool_carbon_content for consistency with soil_carbon_content, etc. PF agrees.</t>
  </si>
  <si>
    <t>medium_soil_pool NOT PROPOSED – recommend medium_soil_pool_carbon_content for consistency with soil_carbon_content, etc.  PF agrees.</t>
  </si>
  <si>
    <t>carbon_in_slow_soil_pool NOT PROPOSED – recommend slow_soil_pool_carbon_content for consistency with soil_carbon_content, etc.  PF agrees.</t>
  </si>
  <si>
    <t>PF: carbon_in_products_of_luc NOT PROPOSED</t>
  </si>
  <si>
    <t>PF: for consistency with row 40: growth_autothrophic_respiration NOT PROPOSED – recommend plant_respiration_carbon_flux_due_to_growth for consistency with row 52</t>
  </si>
  <si>
    <t>PF: for consistency with row 40: maintenance_autothrophic_respiration NOT PROPOSED – recommend plant_respiration_carbon_flux_due_to_maintenance for consistency with row 52 (what is 'maintenance'?)</t>
  </si>
  <si>
    <t>PF: net_primary_production_allocated_into_leaves npp_allocation_to_leaf NOT PROPOSED – what is npp? Don't understand this quantity.</t>
  </si>
  <si>
    <t>PF: net_primary_production_allocated_into_wood npp_allocation_to_wood NOT PROPOSED – what is npp? Don't understand this quantity.</t>
  </si>
  <si>
    <t>PF: net_primary_production_allocated_into_roots npp_allocation_to_root NOT PROPOSED – what is npp? Don't understand this quantity.</t>
  </si>
  <si>
    <t>PF: co2_emission_from_fire NOT PROPOSED – recommend tendency_of_atmosphere_mass_content_of_carbon_dioxide_due_to_biomass_burning for consistency with chemistry names</t>
  </si>
  <si>
    <t>PF: co2_flux_to_atmosphere_from_grazing NOT PROPOSED – recommend tendency_of_atmosphere_mass_content_of_carbon_dioxide_due_to_grazing for consistency with chemistry names</t>
  </si>
  <si>
    <t>This should include sources and sinks from parametrized physics (e.g. convection, stratiform condensation/evaporation, etc.) and should exclude sources and sinks from resolved dynamics and diffusion.</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</si>
  <si>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</si>
  <si>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</si>
  <si>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</si>
  <si>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</si>
  <si>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</si>
  <si>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</si>
  <si>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</si>
  <si>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</si>
  <si>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</si>
  <si>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</si>
  <si>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carbon_in_coarse_woody_debris – NOT PROPOSED – recommend coarse_wood_debris_carbon_content or just wood_debris_carbon_content for consistency with soil_carbon_content, etc.  PF agrees.</t>
  </si>
  <si>
    <t>PF: aboveground_litter_carbon_content carbon_in_aboveground_litter NOT PROPOSED – recommend surface_litter_carbon_content for consistency with soil_carbon_content, etc. and runoff names</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</si>
  <si>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</si>
  <si>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</si>
  <si>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</si>
  <si>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</si>
  <si>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</si>
  <si>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appearing in cfMon table</t>
  </si>
  <si>
    <t>appearing in cfOff</t>
  </si>
  <si>
    <t>appearing in cf3hr</t>
  </si>
  <si>
    <t>(sampled only at specified locations)</t>
  </si>
  <si>
    <t>CFMIP time-step station data (A3)</t>
  </si>
  <si>
    <t>all aerosol forcing</t>
  </si>
  <si>
    <t>sulfate aerosol forcing</t>
  </si>
  <si>
    <t>AMIP (1979-at least 2008)</t>
  </si>
  <si>
    <t>control run climatological SSTs &amp; sea ice imposed.</t>
  </si>
  <si>
    <t>as in expt. 6.2a, but with sulfate aerosols from year 2000 of expt. 3.2</t>
  </si>
  <si>
    <t>6.4a</t>
  </si>
  <si>
    <t>6.4b</t>
  </si>
  <si>
    <t>Convective Cloud Fraction</t>
  </si>
  <si>
    <t>for the whole atmospheric column, as seen from the surface or the top of the atmosphere. Include only convective cloud.  Besides the quantities from the Amon table, this is the only other 2-D field in this table.</t>
  </si>
  <si>
    <t>cltc</t>
  </si>
  <si>
    <t>convective_cloud_area_fraction</t>
  </si>
  <si>
    <t>backscattering_ratio</t>
  </si>
  <si>
    <t>equivalent_reflectivity_factor</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</si>
  <si>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</si>
  <si>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</si>
  <si>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</si>
  <si>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</si>
  <si>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</si>
  <si>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</si>
  <si>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</si>
  <si>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</si>
  <si>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</si>
  <si>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</si>
  <si>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</si>
  <si>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</si>
  <si>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late 2005 - Dec 2035 and       late 1980 - Dec 2010</t>
  </si>
  <si>
    <t>late 1990 - Dec 2000</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</si>
  <si>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</si>
  <si>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</si>
  <si>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</si>
  <si>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</si>
  <si>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</si>
  <si>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</si>
  <si>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</si>
  <si>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</si>
  <si>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</si>
  <si>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</si>
  <si>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</si>
  <si>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</si>
  <si>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</si>
  <si>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</si>
  <si>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</si>
  <si>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</si>
  <si>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</si>
  <si>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</si>
  <si>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</si>
  <si>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emidust</t>
  </si>
  <si>
    <t>drydust</t>
  </si>
  <si>
    <t>wetdust</t>
  </si>
  <si>
    <t>loadoa</t>
  </si>
  <si>
    <t>loadpoa</t>
  </si>
  <si>
    <t>loadsoa</t>
  </si>
  <si>
    <t>loadbc</t>
  </si>
  <si>
    <t>loadso4</t>
  </si>
  <si>
    <t>loaddust</t>
  </si>
  <si>
    <t>loadss</t>
  </si>
  <si>
    <t>loadno3</t>
  </si>
  <si>
    <t>loadnh4</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</si>
  <si>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</si>
  <si>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</si>
  <si>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</si>
  <si>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</si>
  <si>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</si>
  <si>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</si>
  <si>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</si>
  <si>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</si>
  <si>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</si>
  <si>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</si>
  <si>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</si>
  <si>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</si>
  <si>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</si>
  <si>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</si>
  <si>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</si>
  <si>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</si>
  <si>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</si>
  <si>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</si>
  <si>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</si>
  <si>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concnh4</t>
  </si>
  <si>
    <t>concss</t>
  </si>
  <si>
    <t>concdust</t>
  </si>
  <si>
    <t>conccn</t>
  </si>
  <si>
    <t>concnmcn</t>
  </si>
  <si>
    <t>conccmcn</t>
  </si>
  <si>
    <t>Rate of Emission and Production of Dry Aerosol Total Organic Matter</t>
  </si>
  <si>
    <t>emipoa</t>
  </si>
  <si>
    <t>Production Rate of Dry Aerosol Secondary Organic Matter</t>
  </si>
  <si>
    <t>tendency of atmosphere mass content of primary organic aerosol due to emission:  "mass" refers to the mass of primary organic matter, not mass of organic carbon alone.</t>
  </si>
  <si>
    <t>tendency of atmosphere mass content of secondary organic matter_dry aerosol due to net production:  If model lumps SOA emissions with POA, then report the sum of POA and SOA emissions as POA emissions.  "mass" refers to the mass of primary organic matter, not mass of organic carbon alone.</t>
  </si>
  <si>
    <t>atmosphere_extinction_due_to_ambient_aerosol: "ambient" means "wetted".  This and other fields in this table are 3-D.</t>
  </si>
  <si>
    <t xml:space="preserve">mass_concentration_of_organic_matter_dry_aerosol_in_air mass concentration of organic matter dry aerosol in air:  This is the sum of concentrations of primary and secondary organic aerosols (see next two table entries), and therefore should only be reported if those two components cannot be separately reported. </t>
  </si>
  <si>
    <t>In a previous message you said production referred to SOA, not POA, so I've removed "production" here and only use "emission".  Is this o.k.?</t>
  </si>
  <si>
    <t>atmosphere_optical_thickness_due_to_ambient_aerosol</t>
  </si>
  <si>
    <t>atmosphere_optical_thickness_due_to_pm1_ambient_aerosol</t>
  </si>
  <si>
    <t>tendency_of_atmosphere_mass_content_of_particulate_organic_matter_dry_aerosol_due_to_net_chemical_production_and_emission</t>
  </si>
  <si>
    <t>atmosphere_absorption_optical_thickness_due_to_ambient_aerosol</t>
  </si>
  <si>
    <t>atmosphere_mass_content_of_sulfate_dry_aerosol</t>
  </si>
  <si>
    <t>Cloud Droplet Number Concentration</t>
  </si>
  <si>
    <t>Cloud droplet number concentration in liquid clouds</t>
  </si>
  <si>
    <t>Weighted by the cloud liquid fraction.</t>
  </si>
  <si>
    <t>cdnc</t>
  </si>
  <si>
    <t>Ice Crystal Number Concentration</t>
  </si>
  <si>
    <t>Ice Crystal number concentration in ice clouds</t>
  </si>
  <si>
    <t>Weighted by the ice liquid fraction.</t>
  </si>
  <si>
    <t>inc</t>
  </si>
  <si>
    <t>Water Evaporation from Soil</t>
  </si>
  <si>
    <t xml:space="preserve"> Water Content of Soil Layer</t>
  </si>
  <si>
    <t>Transpiration</t>
  </si>
  <si>
    <t>gross_primary_productivity_of_carbon? gross_primary_production</t>
  </si>
  <si>
    <t>plant_respiration_carbon_flux? autotrophic_plant_respiration</t>
  </si>
  <si>
    <t>location sza5 time1</t>
  </si>
  <si>
    <t>location time1</t>
  </si>
  <si>
    <t>location time1 p840</t>
  </si>
  <si>
    <t>location time1 p560</t>
  </si>
  <si>
    <t>location time1 p220</t>
  </si>
  <si>
    <t>longitude latitude alevel time2</t>
  </si>
  <si>
    <t>ch4global</t>
  </si>
  <si>
    <t>n2oglobal</t>
  </si>
  <si>
    <t>Global Mean Mole Fraction of N2O</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</si>
  <si>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</si>
  <si>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</si>
  <si>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</si>
  <si>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</si>
  <si>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</si>
  <si>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</si>
  <si>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</si>
  <si>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</si>
  <si>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</si>
  <si>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Report on the same grid that ocean fields are reported (i.e., the ocean native grid, or the grid that ocean data has been provided to CMIP.  For completeness, provide this even if the ocean grid is the same as the atmospheric grid. This is the area fraction at the ocean surface.</t>
  </si>
  <si>
    <t>Report on the same grid as the temperature field.  flag_values=0,1,2,3,4,5,6,7,8,9,10 corresponding to flag_meanings=global_land, southern_ocean, atlantic_ocean, pacific_ocean, arctic_ocean, indian_ocean, mediterranean_sea, black_sea, hudson_bay, baltic_sea, red_sea.  Report on the grid used for the temperature field.</t>
  </si>
  <si>
    <t>net_primary_productivity_of_carbon?  net_primary_production</t>
  </si>
  <si>
    <t>heterotrophic_respiration_carbon_flux? heterotrophic_respiration</t>
  </si>
  <si>
    <t>This variable may be omitted unless the answers to the following questions are obvious:  Will this vary from year to year or is it a property of "bare sea ice" and sun angle? How is the time-mean calculated?</t>
  </si>
  <si>
    <t xml:space="preserve">Compute the rate of change of snow mass  due to melting, divided by the area of the ocean portion of the grid cell.  Report as 0.0 in regions free of sea ice.  Include falling snow that melts on impact with the surface. </t>
  </si>
  <si>
    <t>This field may be omitted unless the answers to the following questions are obvious:  How exactly is this defined?  Are time-means weighted by sea ice area?</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</si>
  <si>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</si>
  <si>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</si>
  <si>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</si>
  <si>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</si>
  <si>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</si>
  <si>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</si>
  <si>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</si>
  <si>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</si>
  <si>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water_flux_into_sea_water_without_flux_correction</t>
  </si>
  <si>
    <t>Report on model layers (not standard pressures).  Include both large-scale and convective cloud.</t>
  </si>
  <si>
    <t xml:space="preserve">near-surface (usually, 10 meters) northward component of wind.  </t>
  </si>
  <si>
    <t xml:space="preserve">near-surface (usually, 10 meters) wind speed.  </t>
  </si>
  <si>
    <t xml:space="preserve">daily-minimum near-surface (usually, 2 meter) air temperature.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</si>
  <si>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</si>
  <si>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"where land": divide the total water holding capacity of all the soil in the grid cell by the land area in the grid cell;  report as "missing" where the land fraction is 0.</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</si>
  <si>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indonesian_thoughflow, mozambique_channel, taiwan_luzon_straits, and windward_passage.  For definitions see WGOMD document referenced above.  All transports will be stored in a single variable with a dimension that covers the set of regions listed here.</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</si>
  <si>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</si>
  <si>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</si>
  <si>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</si>
  <si>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</si>
  <si>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</si>
  <si>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</si>
  <si>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</si>
  <si>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</si>
  <si>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</si>
  <si>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</si>
  <si>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</si>
  <si>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Report on model half-levels (i.e., model layer bounds and not standard pressures).  Calculate as the convective mass flux divided by the area of the whole grid cell (not just the area of the cloud).</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</si>
  <si>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</si>
  <si>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</si>
  <si>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</si>
  <si>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</si>
  <si>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</si>
  <si>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</si>
  <si>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</si>
  <si>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</si>
  <si>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</si>
  <si>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</si>
  <si>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</si>
  <si>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</si>
  <si>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</si>
  <si>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 of Mass Fraction of Stratiform Cloud Ice Due to Convective 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</si>
  <si>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</si>
  <si>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</si>
  <si>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</si>
  <si>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</si>
  <si>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grpllsprof</t>
  </si>
  <si>
    <t>prlsprof</t>
  </si>
  <si>
    <t>large_scale_rainfall_flux</t>
  </si>
  <si>
    <t>prlsns</t>
  </si>
  <si>
    <t>Report on the same grid as the ocean flag_values=0,1,2,3,4,5,6,7,8,9,10 corresponding to flag_meanings=global_land, southern_ocean, atlantic_ocean, pacific_ocean, arctic_ocean, indian_ocean, mediterranean_sea, black_sea, hudson_bay, baltic_sea, red_sea.   Report on the grid used for the meridional overturning stream function.</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</si>
  <si>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</si>
  <si>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</si>
  <si>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</si>
  <si>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</si>
  <si>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</si>
  <si>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</si>
  <si>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</si>
  <si>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</si>
  <si>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</si>
  <si>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</si>
  <si>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</si>
  <si>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</si>
  <si>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</si>
  <si>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</si>
  <si>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</si>
  <si>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</si>
  <si>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</si>
  <si>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</si>
  <si>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</si>
  <si>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</si>
  <si>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</si>
  <si>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</si>
  <si>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</si>
  <si>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</si>
  <si>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</si>
  <si>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</si>
  <si>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</si>
  <si>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</si>
  <si>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</si>
  <si>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</si>
  <si>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</si>
  <si>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</si>
  <si>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Is "eq" in udunits? Dunne says "equivalents" is preferred to 10**-6 (i.e., ppm) or kmol/m**3?</t>
  </si>
  <si>
    <t>sum of chlorophyll from all phytoplankton group concentrations.  In most models this is equal to chldiat+chlmisc, that is the sum of "Diatom Chlorophyll Mass Concentration" plus "Other Phytoplankton Chlorophyll Mass Concentration"</t>
  </si>
  <si>
    <t>I think this variable is unnecessary since it can be gotten by subtracting diatom primary carbon production from pp.</t>
  </si>
  <si>
    <t>Compute 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 as 0.0 in regions free of sea ice.  [This was computed differently in CMIP3</t>
  </si>
  <si>
    <t>mon</t>
  </si>
  <si>
    <t>frequency</t>
  </si>
  <si>
    <t>This is the in-cloud optical depth obtained by considering only the cloudy portion of the grid cell</t>
  </si>
  <si>
    <t>This is the in-cloud optical depth obtained by considering only the cloudy portion of the grid cell.</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</si>
  <si>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</si>
  <si>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</si>
  <si>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</si>
  <si>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 xml:space="preserve">* The years specified for the pre-industrial experiment are relative to the point in this control where expts. 6.1 and 6.3 were initiated.  6.1 and 6.3 should be initiated from the same point in the control run, so that the control run sampled output can be compared directly to each of these runs, and any drift in the control can be accounted for.  </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</si>
  <si>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</si>
  <si>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</si>
  <si>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</si>
  <si>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</si>
  <si>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</si>
  <si>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</si>
  <si>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</si>
  <si>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</si>
  <si>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</si>
  <si>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</si>
  <si>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</si>
  <si>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</si>
  <si>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</si>
  <si>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</si>
  <si>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 xml:space="preserve">density?  Potential density++++? </t>
  </si>
  <si>
    <t>density++++?</t>
  </si>
  <si>
    <t>tnhusscpbl</t>
  </si>
  <si>
    <t>tnsclicd</t>
  </si>
  <si>
    <t>tnsclihon</t>
  </si>
  <si>
    <t>All fields are saved on the atmospheric grid.  Precipitation, clouds, and all flux variables are averaged over 3-hour intervals (0-3Z, 3-6Z, 6-9Z, 9-12Z, 12-15Z, 15-18Z, 18-21Z, 21-24Z).  All other fields are sampled synoptically at 0Z, 3Z, 6Z, 9Z, 12Z, 15Z, 18Z, and 21Z.</t>
  </si>
  <si>
    <t>near-surface (usually, 2 meter) air temperature, sampled synoptically.</t>
  </si>
  <si>
    <t>sampled synoptically.</t>
  </si>
  <si>
    <t>near-surface (usually 2 m) specific humidity, sampled synoptically.</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</si>
  <si>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</si>
  <si>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</si>
  <si>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</si>
  <si>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</si>
  <si>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</si>
  <si>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</si>
  <si>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</si>
  <si>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</si>
  <si>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</si>
  <si>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</si>
  <si>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</si>
  <si>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</si>
  <si>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</si>
  <si>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</si>
  <si>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</si>
  <si>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</si>
  <si>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</si>
  <si>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</si>
  <si>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</si>
  <si>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</si>
  <si>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</si>
  <si>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</si>
  <si>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</si>
  <si>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</si>
  <si>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</si>
  <si>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</si>
  <si>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</si>
  <si>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</si>
  <si>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</si>
  <si>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t>When computing time-means, weight by the ISCCP Total Cloud Fraction - see  http://www.cfmip.net/README</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</si>
  <si>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</si>
  <si>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</si>
  <si>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</si>
  <si>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</si>
  <si>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</si>
  <si>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</si>
  <si>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</si>
  <si>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</si>
  <si>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</si>
  <si>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</si>
  <si>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</si>
  <si>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</si>
  <si>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extension of expt. 4.3 through 2300</t>
  </si>
  <si>
    <t>4.3-L</t>
  </si>
  <si>
    <t>ESM pre-industrial control</t>
  </si>
  <si>
    <t>as in expt. 3.1, but atmospheric CO2 determined by model</t>
  </si>
  <si>
    <t>Emission-driven historical</t>
  </si>
  <si>
    <t>as in expt. 3.2, but with atmospheric CO2 determined by model</t>
  </si>
  <si>
    <t>emission-driven RCP8.5</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</si>
  <si>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</si>
  <si>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</si>
  <si>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</si>
  <si>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</si>
  <si>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</si>
  <si>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</si>
  <si>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</si>
  <si>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</si>
  <si>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</si>
  <si>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</si>
  <si>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</si>
  <si>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</si>
  <si>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</si>
  <si>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compute the total runoff (including "drainage" through the base of the soil model) leaving the land portion of the grid cell divided by the land area in the grid cell, averaged over the 3-hour interval.</t>
  </si>
  <si>
    <t>for the whole atmospheric column, as seen from the surface or the top of the atmosphere. Include both large-scale and convective cloud.  This is a 3-hour mean.</t>
  </si>
  <si>
    <t>This is a 3-hour mean flux.</t>
  </si>
  <si>
    <t>Cloud response to an imposed uniform change in SST</t>
  </si>
  <si>
    <t>Consistent with CFMIP requirements, add a uniform +4 K SST to the AMIP SSTs of expt. 3.3 (which is the “control” for this run).</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</si>
  <si>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</si>
  <si>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</si>
  <si>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</si>
  <si>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</si>
  <si>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</si>
  <si>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</si>
  <si>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</si>
  <si>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</si>
  <si>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</si>
  <si>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</si>
  <si>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</si>
  <si>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</si>
  <si>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</si>
  <si>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</si>
  <si>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</si>
  <si>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increase ensemble size of expt. 2.1</t>
  </si>
  <si>
    <t>2.1-E</t>
  </si>
  <si>
    <t>6.5</t>
  </si>
  <si>
    <t>6.6</t>
  </si>
  <si>
    <t>6.8</t>
  </si>
  <si>
    <t>1-year samples: 1850 to 1950 every 20 years, 1960 to 2020 every 10 years, 2040 to 2100 every 20 years</t>
  </si>
  <si>
    <t>year 10</t>
  </si>
  <si>
    <t>years 10, 20, &amp; 30</t>
  </si>
  <si>
    <t>years 1980, 1990, 2000, &amp; possibly 2010</t>
  </si>
  <si>
    <t>years 20, 40, 60, 80, &amp; 100</t>
  </si>
  <si>
    <t>year 2010, 2011, and 2012</t>
  </si>
  <si>
    <t>years 1850, 1870, 1890, … , 1950, 1960, 1970, …, 2000</t>
  </si>
  <si>
    <t>1980, 1990, 2000, &amp; possibly 2010</t>
  </si>
  <si>
    <t>2010, 2020, 2040, 2060, 2080, &amp; 2100</t>
  </si>
  <si>
    <t>3.1-S</t>
  </si>
  <si>
    <t>1% per year CO2 rise imposed</t>
  </si>
  <si>
    <t>6.1-S</t>
  </si>
  <si>
    <t>volcano-free hindcasts</t>
  </si>
  <si>
    <t>hindcasts but without volcanoes</t>
  </si>
  <si>
    <t>prediction with 2010 volcano</t>
  </si>
  <si>
    <t>Pinatubo-like eruption imposed</t>
  </si>
  <si>
    <t>initialization alternatives</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</si>
  <si>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</si>
  <si>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</si>
  <si>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</si>
  <si>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</si>
  <si>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</si>
  <si>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</si>
  <si>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</si>
  <si>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</si>
  <si>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</si>
  <si>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</si>
  <si>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</si>
  <si>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</si>
  <si>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</si>
  <si>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</si>
  <si>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</si>
  <si>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</si>
  <si>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for expt. initialized in late 1980, years 1991-2010; for expt. initialized in late 2005, years 2016-2035</t>
  </si>
  <si>
    <t>for expt. initialized in late 1980, years late 1980-1990; for expt. initialized in late 2005, years late 2005-2015</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</si>
  <si>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</si>
  <si>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</si>
  <si>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</si>
  <si>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</si>
  <si>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</si>
  <si>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</si>
  <si>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</si>
  <si>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</si>
  <si>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</si>
  <si>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</si>
  <si>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Except as otherwise noted near each table and summarized in the last two spreadsheets ("CFMIP output" and "other output"), each output field should be saved for the entire duration of each and every run.</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</si>
  <si>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</si>
  <si>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</si>
  <si>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</si>
  <si>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</si>
  <si>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</si>
  <si>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</si>
  <si>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</si>
  <si>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</si>
  <si>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</si>
  <si>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</si>
  <si>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</si>
  <si>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</si>
  <si>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</si>
  <si>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</si>
  <si>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</si>
  <si>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projected leaf area per unit of ground area (i.e., only the land portion of the grid cell), expressed as a proper fraction (not a percentage)</t>
  </si>
  <si>
    <t xml:space="preserve">calculate mass of condensed (liquid + ice) water in the column divided by the area of the column (not just the area of the cloudy portion of the column). Include precipitating hydrometeors ONLY if the precipitating hydrometeor affects the calculation of radiative transfer in model.  </t>
  </si>
  <si>
    <t xml:space="preserve">calculate mass of ice water in the column divided by the area of the column (not just the area of the cloudy portion of the column). Include precipitating frozen hydrometeors ONLY if the precipitating hydrometeor affects the calculation of radiative transfer in model.  </t>
  </si>
  <si>
    <t>years corresponding to years 1850, 1870, 1890, … , 1950, 1960, 1970, …, 2000 of the historical run and years 2010, 2020, 2040, 2060, 2080, &amp; 2100 of the RCP run</t>
  </si>
  <si>
    <t>1950-2005</t>
  </si>
  <si>
    <t>2181-2200, 2281-2300</t>
  </si>
  <si>
    <t>20 years corresponding to years 1986-2005 of historical run</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</si>
  <si>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</si>
  <si>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</si>
  <si>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</si>
  <si>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</si>
  <si>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</si>
  <si>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</si>
  <si>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</si>
  <si>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Report on model layers (not standard pressures).  Include both large-scale and convective cloud.  Calculate as the mass of cloud liquid water in the grid cell divided by the mass of air (including the water in all phases) in the grid cells.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</si>
  <si>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</si>
  <si>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3. Unless otherwise specified, the land output (in the Lmon and LImon tables) represents a mean over only the land portion of each grid cell (i.e., it is interpreted as "where land over land"), and a value of 0.0 should be reported  where the land fraction is 0.</t>
  </si>
  <si>
    <t xml:space="preserve">Calculate as the mass of  cloud liquid water in the grid cell divided by the mass of air (including the water in all phases) in the grid cell.  Include precipitating hydrometeors ONLY if the precipitating hydrometeor affects the calculation of radiative transfer in model.  </t>
  </si>
  <si>
    <t xml:space="preserve">Include both large-scale and convective cloud.  Calculate as the mass of  cloud liquid water in the grid cell divided by the mass of air (including the water in all phases) in the grid cell.  Include precipitating hydrometeors ONLY if the precipitating hydrometeor affects the calculation of radiative transfer in model.  </t>
  </si>
  <si>
    <t>Vertically integrated DIC</t>
  </si>
  <si>
    <t>Vertically integrated total primary (organic carbon) production by phytoplankton.  This should equal the sum of intpdiat+intpphymisc, but those individual components may be unavailable in some models.</t>
  </si>
  <si>
    <t>monthly mean of the daily-minimum near-surface (usually, 2 meter) air temperature.</t>
  </si>
  <si>
    <t>near-surface (usually, 10 meters) wind speed.</t>
  </si>
  <si>
    <t>monthly mean of the daily-maximum near-surface (usually, 2 meter) air temperature.</t>
  </si>
  <si>
    <t>tro3Clim</t>
  </si>
  <si>
    <t xml:space="preserve">If this does not change over time (except possibly to vary identically over each annual cycle), report instead the variable described in the next table entry. </t>
  </si>
  <si>
    <t xml:space="preserve">Report on model layers (not standard pressures).  Include both large-scale and convective cloud.  Calculate as the mass of cloud ice in the grid cell divided by the mass of air (including the water in all phases) in the grid cell. Include precipitating hydrometeors ONLY if the precipitating hydrometeor affects the calculation of radiative transfer in model.  </t>
  </si>
  <si>
    <t xml:space="preserve">Calculate as the mass of convective cloud ice  in the grid cell divided by the mass of air (including the water in all phases) in the grid cell.  Include precipitating hydrometeors ONLY if the precipitating hydrometeor affects the calculation of radiative transfer in model.  </t>
  </si>
  <si>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</si>
  <si>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</si>
  <si>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</si>
  <si>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</si>
  <si>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 xml:space="preserve">Calculate as the mass of convective cloud liquid water in the grid cell divided by the mass of air (including the water in all phases) in the grid cell.  Include precipitating hydrometeors ONLY if the precipitating hydrometeor affects the calculation of radiative transfer in model.  </t>
  </si>
  <si>
    <t xml:space="preserve">Calculate as the mass of stratiform cloud liquid water in the grid cell divided by the mass of air (including the water in all phases) in the grid cell.  Include precipitating hydrometeors ONLY if the precipitating hydrometeor affects the calculation of radiative transfer in model.  </t>
  </si>
  <si>
    <t>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t>
  </si>
  <si>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</si>
  <si>
    <t>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t>
  </si>
  <si>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</si>
  <si>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</si>
  <si>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</si>
  <si>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</si>
  <si>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</si>
  <si>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</si>
  <si>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</si>
  <si>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</si>
  <si>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</si>
  <si>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</si>
  <si>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</si>
  <si>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</si>
  <si>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</si>
  <si>
    <t>co2massClim</t>
  </si>
  <si>
    <t>ch4globalClim</t>
  </si>
  <si>
    <t>n2oClim</t>
  </si>
  <si>
    <t>n2oglobalClim</t>
  </si>
  <si>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</si>
  <si>
    <t>type_description</t>
  </si>
  <si>
    <t>cell_measures</t>
  </si>
  <si>
    <t>flag_values</t>
  </si>
  <si>
    <t>flag_meanings</t>
  </si>
  <si>
    <t>area: areacella</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</si>
  <si>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</si>
  <si>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</si>
  <si>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</si>
  <si>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</si>
  <si>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</si>
  <si>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r>
      <rPr>
        <b/>
        <sz val="14"/>
        <color indexed="8"/>
        <rFont val="Times New Roman"/>
        <family val="1"/>
      </rPr>
      <t xml:space="preserve">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</si>
  <si>
    <t>In CMOR Table day: daily mean 3-D atmospheric fields on the following pressure surfaces: 1000, 850, 700, 500, 250, 100, 50, and 10 hPa</t>
  </si>
  <si>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</si>
  <si>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</si>
  <si>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</si>
  <si>
    <t>generic ocean model vertical coordinate (nondimensional or dimensional)</t>
  </si>
  <si>
    <t>generic atmospheric model vertical coordinate (nondimensional or dimensional)</t>
  </si>
  <si>
    <t>alevel site time1</t>
  </si>
  <si>
    <t>Surface Carbon Mass Flux into the Atmosphere Due to Natural Sources</t>
  </si>
  <si>
    <t>area: areacello volume: volcello</t>
  </si>
  <si>
    <t>atmosphere_net_upward_deep_convective_mass_flux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</si>
  <si>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</si>
  <si>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</si>
  <si>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</si>
  <si>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</si>
  <si>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</si>
  <si>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</si>
  <si>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</si>
  <si>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</si>
  <si>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</si>
  <si>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t>?</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</si>
  <si>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</si>
  <si>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</si>
  <si>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Primary Organic Carbon Production by Phytoplankton Based on NO3 Uptake</t>
  </si>
  <si>
    <t>Rate of Change in Upper 100 m of Net Dissolved Inorganic Carbon</t>
  </si>
  <si>
    <t>Net time rate of change of dissolved inorganic carbon in upper 100m</t>
  </si>
  <si>
    <t>intpmisc</t>
  </si>
  <si>
    <t>Primary Organic Carbon Production by Diatoms</t>
  </si>
  <si>
    <t>fx, Amon, Lmon, LImon, OImon, aero, day, 6hrLev, 6hrPlev, 3hr,  Oclim, Oyr, Omon, cfMon, cfOff, cfDay, cf3hr</t>
  </si>
  <si>
    <t>cfMon, cfDay</t>
  </si>
  <si>
    <t>cfDay</t>
  </si>
  <si>
    <t>Amon, aero, 6hrLev, cfMon, cfDay, cf3hr, cfSites</t>
  </si>
  <si>
    <t>Amon, cfMon, cfDay, cf3hr, cfSites</t>
  </si>
  <si>
    <t>cfMon, cfOff, cfDay, cf3hr</t>
  </si>
  <si>
    <t>Oyr, Amon, Lmon, LImon, OImon, aero, day, 3hr, Omon, cfMon, cfOff, cfDay, cf3hr</t>
  </si>
  <si>
    <t>Amon, day, 3hr, cf3hr, cfSites</t>
  </si>
  <si>
    <t>0.01 1.2 3 5 7 10 15 20 25 30 40 50 60 80 999 1009</t>
  </si>
  <si>
    <t>-50 -45 -40 -35 -30 -25 -20 -15 -10 -5 0 5 10 15 20 25</t>
  </si>
  <si>
    <t>cfMon, cfOff, cfDay cf3hr</t>
  </si>
  <si>
    <t>nep</t>
  </si>
  <si>
    <t>net_ecosystem_productivity_of_carbon_dioxide</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</si>
  <si>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</si>
  <si>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</si>
  <si>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</si>
  <si>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</si>
  <si>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</si>
  <si>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</si>
  <si>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</si>
  <si>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</si>
  <si>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alevhalf site time1</t>
  </si>
  <si>
    <t>atmosphere_net_upward_shallow_convective_mass_flux</t>
  </si>
  <si>
    <t>Report on model half-levels (i.e., model layer bounds and not standard pressures).   Calculate as the convective mass flux divided by the area of the whole grid cell (not just the area of the cloud).</t>
  </si>
  <si>
    <t>Updraft Convective Mass Flux</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</si>
  <si>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</si>
  <si>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</si>
  <si>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</si>
  <si>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</si>
  <si>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</si>
  <si>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</si>
  <si>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site time1</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</si>
  <si>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updrafts).</t>
  </si>
  <si>
    <t xml:space="preserve">Report on model half-levels (i.e., model layer bounds and not standard pressures).  The net mass flux should represent the difference between the updraft and downdraft components.  The flux is computed as the mass divided by the area of the grid cell.  </t>
  </si>
  <si>
    <t>mole_concentration_of_dissolved_inorganic_carbon_in_sea_water</t>
  </si>
  <si>
    <t>mole_concentration_of_dissolved_organic_carbon_in_sea_water</t>
  </si>
  <si>
    <t>mole_concentration_of_phytoplankton_expressed_as_carbon_in_sea_water</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</si>
  <si>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</si>
  <si>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</si>
  <si>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</si>
  <si>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</si>
  <si>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Carbon Mass Flux into Atmosphere Due to Fossil Fuel Emissions of CO2</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</si>
  <si>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</si>
  <si>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</si>
  <si>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</si>
  <si>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</si>
  <si>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</si>
  <si>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</si>
  <si>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</si>
  <si>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</si>
  <si>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</si>
  <si>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</si>
  <si>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Report on model half-levels (i.e., model layer bounds and not standard pressures).   The net mass flux should represent the difference between the updraft and downdraft components.  For models with a distinct shallow convection scheme,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</si>
  <si>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</si>
  <si>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Report on model half-levels (i.e., model layer bounds and not standard pressures).  The net mass flux should represent the difference between the updraft and downdraft components.  Calculate as the convective mass flux divided by the area of the whole grid cell (not just the area of the cloud).</t>
  </si>
  <si>
    <t>sinking_mole_flux_of_particulate_organic_nitrogen_in_sea_water</t>
  </si>
  <si>
    <t>sinking_mole_flux_of_particulate_organic_phosphorus_in_sea_water</t>
  </si>
  <si>
    <t>sinking_mole_flux_of_particulate_iron_in_sea_water</t>
  </si>
  <si>
    <t>sinking_mole_flux_of_particulate_silicon_in_sea_water</t>
  </si>
  <si>
    <t>tendency_of_mole_concentration_of_calcite_expressed_as_carbon_in_sea_water_due_to_dissolution</t>
  </si>
  <si>
    <t>tendency_of_mole_concentration_of_aragonite_expressed_as_carbon_in_sea_water_due_to_dissolution</t>
  </si>
  <si>
    <t>net_primary_mole_productivity_of_carbon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</si>
  <si>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</si>
  <si>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</si>
  <si>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</si>
  <si>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</si>
  <si>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</si>
  <si>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</si>
  <si>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</si>
  <si>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</si>
  <si>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</si>
  <si>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</si>
  <si>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</si>
  <si>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</si>
  <si>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</si>
  <si>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</si>
  <si>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</si>
  <si>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surface_oxygen_partial_pressure_difference_between_sea_water_and_air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</si>
  <si>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</si>
  <si>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</si>
  <si>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</si>
  <si>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</si>
  <si>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</si>
  <si>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</si>
  <si>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</si>
  <si>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tendency_of_ocean_mole_content_of_iron_due_to_biological_production</t>
  </si>
  <si>
    <t>surface_downward_mole_flux_of_molecular_oxygen</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</si>
  <si>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</si>
  <si>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</si>
  <si>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</si>
  <si>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mole_concentration_of_molecular_oxygen_in_sea_water_at_shallowest_local_minimum_in_vertical_profile</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</si>
  <si>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</si>
  <si>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</si>
  <si>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</si>
  <si>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</si>
  <si>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</si>
  <si>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tendency_of_mole_concentration_of_organic_carbon_in_sea_water_due_to_net_new_primary_production</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</si>
  <si>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</si>
  <si>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</si>
  <si>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</si>
  <si>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</si>
  <si>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</si>
  <si>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</si>
  <si>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</si>
  <si>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net_primary_mole_productivity_of_carbon_by_diazatrophs</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</si>
  <si>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</si>
  <si>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</si>
  <si>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</si>
  <si>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</si>
  <si>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</si>
  <si>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</si>
  <si>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</si>
  <si>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</si>
  <si>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</si>
  <si>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</si>
  <si>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</si>
  <si>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</si>
  <si>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</si>
  <si>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</si>
  <si>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</si>
  <si>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tendency_of_ocean_mole_content_of_dissolved_inorganic_silicon</t>
  </si>
  <si>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</si>
  <si>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</si>
  <si>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</si>
  <si>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</si>
  <si>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</si>
  <si>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</si>
  <si>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</si>
  <si>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</si>
  <si>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</si>
  <si>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</si>
  <si>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</si>
  <si>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</si>
  <si>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</si>
  <si>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</si>
  <si>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</si>
  <si>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</si>
  <si>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</si>
  <si>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</si>
  <si>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</si>
  <si>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</si>
  <si>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</si>
  <si>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</si>
  <si>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</si>
  <si>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</si>
  <si>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</si>
  <si>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</si>
  <si>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</si>
  <si>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in Soil Pool</t>
  </si>
  <si>
    <t>Carbon Mass in Products of Land Use Change</t>
  </si>
  <si>
    <t>Total Carbon Mass Flux from Vegetation Directly to Soil</t>
  </si>
  <si>
    <t>Total Carbon Mass Flux from Vegetation to Litter</t>
  </si>
  <si>
    <t>Total Carbon Mass Flux from Litter to Soil</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</si>
  <si>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</si>
  <si>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</si>
  <si>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</si>
  <si>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</si>
  <si>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</si>
  <si>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</si>
  <si>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</si>
  <si>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</si>
  <si>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</si>
  <si>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</si>
  <si>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</si>
  <si>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</si>
  <si>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</si>
  <si>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</si>
  <si>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</si>
  <si>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</si>
  <si>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Carbon Mass Flux out of Atmosphere due to Net Primary Production on Land</t>
  </si>
  <si>
    <t>should this be "into Atmosphere " rather than "out of Atmosphere"?</t>
  </si>
  <si>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</si>
  <si>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</si>
  <si>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</si>
  <si>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</si>
  <si>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</si>
  <si>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</si>
  <si>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</si>
  <si>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</si>
  <si>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</si>
  <si>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</si>
  <si>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</si>
  <si>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</si>
  <si>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</si>
  <si>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is it clear what "saturation" refers to? Is this like "saturation vapor pressure"?  If so, should we say "Saturation Mole Concentration"?</t>
  </si>
  <si>
    <t>Tendency of Mole Concentration of Organic Carbon in Sea Water due to Net Primary Production by Diazatrophs</t>
  </si>
  <si>
    <t>Tendency of Mole Concentration of Organic Carbon in Sea Water due to Net Primary Production by Picophytoplankton</t>
  </si>
  <si>
    <t>Net Primary Mole Productivity of Carbon by Diazatrophs</t>
  </si>
  <si>
    <t>Net Primary Mole Productivity of Carbon by Calcareous Phytoplankton</t>
  </si>
  <si>
    <t>Net Primary Mole Productivity of Carbon by Picophytoplankton</t>
  </si>
  <si>
    <t>Carbon Mass Flux out of Atmosphere due to Net Biospheric Production on Land</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</si>
  <si>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</si>
  <si>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</si>
  <si>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</si>
  <si>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</si>
  <si>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</si>
  <si>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</si>
  <si>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</si>
  <si>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litter_carbon_flux</t>
  </si>
  <si>
    <t>surface_upward_mole_flux_of_dimethyl_sulfide</t>
  </si>
  <si>
    <t>tendency_of_ocean_mole_content_of_dissolved_inorganic_iron_due_to_biological_processes</t>
  </si>
  <si>
    <t>depth_at_shallowest_local_minimum_in_vertical_profile_of_mole_concentration_of_molecular_oxygen_in_sea_water</t>
  </si>
  <si>
    <t>tendency_of_ocean_mole_content_of_dissolved_inorganic_phosphorus_due_to_biological_processes</t>
  </si>
  <si>
    <t>area_fraction</t>
  </si>
  <si>
    <t>surface_diffuse_downwelling_shortwave_radiative_flux_in_air</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</si>
  <si>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</si>
  <si>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</si>
  <si>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</si>
  <si>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</si>
  <si>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</si>
  <si>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</si>
  <si>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This is requested only for the emission-driven coupled carbon climate model runs</t>
    </r>
    <r>
      <rPr>
        <sz val="11"/>
        <rFont val="Times New Roman"/>
        <family val="1"/>
      </rPr>
      <t>.  Do not include natural fire sources, but include all anthropogenic sources, including fossil fuel use, cement production, agricultural burning, and sources associated with anthropogenic land use change excluding forest regrowth.</t>
    </r>
  </si>
  <si>
    <r>
      <t>This is requested only for the emission-driven coupled carbon climate model runs</t>
    </r>
    <r>
      <rPr>
        <sz val="11"/>
        <rFont val="Times New Roman"/>
        <family val="1"/>
      </rPr>
      <t>.  Report the prescribed anthropogenic CO2 flux from fossil fuel use, including cement production, and flaring (but not from land-use changes, agricultural burning, forest regrowth, etc.)</t>
    </r>
  </si>
  <si>
    <r>
      <t>Report from all simulations (both emission-driven and concentration-driven) performed by models with fully interactive and responsive carbon cycles.  This is what the atmosphere sees (</t>
    </r>
    <r>
      <rPr>
        <i/>
        <sz val="11"/>
        <color indexed="8"/>
        <rFont val="Times New Roman"/>
        <family val="1"/>
      </rPr>
      <t>on its own grid)</t>
    </r>
    <r>
      <rPr>
        <sz val="11"/>
        <color indexed="8"/>
        <rFont val="Times New Roman"/>
        <family val="1"/>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</si>
  <si>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</si>
  <si>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Pa s</t>
    </r>
    <r>
      <rPr>
        <vertAlign val="superscript"/>
        <sz val="11"/>
        <color indexed="8"/>
        <rFont val="Times New Roman"/>
        <family val="1"/>
      </rPr>
      <t>-1</t>
    </r>
  </si>
  <si>
    <t>oline</t>
  </si>
  <si>
    <t>line</t>
  </si>
  <si>
    <t>barents_opening bering_strait canadian_archipelago denmark_strait drake_passage english_channel pacific_equatorial_undercurrent faroe_scotland_channel florida_bahamas_strait fram_strait iceland_faroe_channel indonesian_thoughflow mozambique_channel taiwan_luzon_straits windward_passage</t>
  </si>
  <si>
    <r>
      <t>m</t>
    </r>
    <r>
      <rPr>
        <vertAlign val="superscript"/>
        <sz val="11"/>
        <color indexed="8"/>
        <rFont val="Times New Roman"/>
        <family val="1"/>
      </rPr>
      <t>2</t>
    </r>
  </si>
  <si>
    <r>
      <t>m</t>
    </r>
    <r>
      <rPr>
        <vertAlign val="superscript"/>
        <sz val="11"/>
        <color indexed="8"/>
        <rFont val="Times New Roman"/>
        <family val="1"/>
      </rPr>
      <t>3</t>
    </r>
  </si>
  <si>
    <t>mole_concentration_of_nitrate_in_sea_water</t>
  </si>
  <si>
    <t>mole_concentration_of_phytoplankton_expressed_as_iron_in_sea_water</t>
  </si>
  <si>
    <r>
      <t>mol m</t>
    </r>
    <r>
      <rPr>
        <vertAlign val="superscript"/>
        <sz val="11"/>
        <rFont val="Times New Roman"/>
        <family val="1"/>
      </rPr>
      <t>-3</t>
    </r>
  </si>
  <si>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</si>
  <si>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1"/>
      </rPr>
      <t>s</t>
    </r>
    <r>
      <rPr>
        <vertAlign val="superscript"/>
        <sz val="11"/>
        <color indexed="8"/>
        <rFont val="Times New Roman"/>
        <family val="1"/>
      </rPr>
      <t>-1</t>
    </r>
  </si>
  <si>
    <r>
      <t>mol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</si>
  <si>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t>. 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</si>
  <si>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ocean_vertical_salt_diffusivity</t>
  </si>
  <si>
    <r>
      <t>m</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</si>
  <si>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</si>
  <si>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1"/>
      </rPr>
      <t>or kg m</t>
    </r>
    <r>
      <rPr>
        <vertAlign val="superscript"/>
        <sz val="11"/>
        <color indexed="8"/>
        <rFont val="Times New Roman"/>
        <family val="1"/>
      </rPr>
      <t>-3</t>
    </r>
    <r>
      <rPr>
        <sz val="11"/>
        <color indexed="8"/>
        <rFont val="Times New Roman"/>
        <family val="1"/>
      </rPr>
      <t xml:space="preserve"> or 1, consistent with first table in Oyr</t>
    </r>
  </si>
  <si>
    <t>surface_partial_pressure_of_carbon_dioxide_in_sea_water</t>
  </si>
  <si>
    <r>
      <t>For consistency with other fluxes, shouldn't this have units of mol m</t>
    </r>
    <r>
      <rPr>
        <vertAlign val="superscript"/>
        <sz val="11"/>
        <rFont val="Times New Roman"/>
        <family val="1"/>
      </rPr>
      <t xml:space="preserve">-2 </t>
    </r>
    <r>
      <rPr>
        <sz val="11"/>
        <rFont val="Times New Roman"/>
        <family val="1"/>
      </rPr>
      <t>s</t>
    </r>
    <r>
      <rPr>
        <vertAlign val="superscript"/>
        <sz val="11"/>
        <rFont val="Times New Roman"/>
        <family val="1"/>
      </rPr>
      <t xml:space="preserve">-1.   </t>
    </r>
    <r>
      <rPr>
        <sz val="11"/>
        <rFont val="Times New Roman"/>
        <family val="1"/>
      </rPr>
      <t>No it is better in these units for direct comparison with surface fluxes of CO2 on land</t>
    </r>
  </si>
  <si>
    <r>
      <t>mol m</t>
    </r>
    <r>
      <rPr>
        <vertAlign val="superscript"/>
        <sz val="11"/>
        <color indexed="8"/>
        <rFont val="Tempus Sans ITC"/>
        <family val="5"/>
      </rPr>
      <t>-2</t>
    </r>
    <r>
      <rPr>
        <sz val="11"/>
        <color indexed="8"/>
        <rFont val="Times New Roman"/>
        <family val="1"/>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</si>
  <si>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</si>
  <si>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</si>
  <si>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1"/>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</si>
  <si>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</si>
  <si>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1"/>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</si>
  <si>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</si>
  <si>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</si>
  <si>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1"/>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</si>
  <si>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</si>
  <si>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</si>
  <si>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</si>
  <si>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</si>
  <si>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I think we need to add a scalar coordinate variable where some indication of "tree" needs to be included.  </t>
  </si>
  <si>
    <t xml:space="preserve">fraction of entire grid cell that is covered by natural grass.  </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</si>
  <si>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</si>
  <si>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</si>
  <si>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</si>
  <si>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</si>
  <si>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 xml:space="preserve">fraction of entire grid cell  that is land and is covered by "non-vegetation" and "non-bare-soil" (e.g., urban, ice, lakes, etc.) </t>
  </si>
  <si>
    <t>fraction of entire grid cell  that is covered by burnt vegetation.</t>
  </si>
  <si>
    <t>Plant Functional Type Grid Fraction</t>
  </si>
  <si>
    <t>using each individual ESM PFT definition.   This includes natural PFTs, anthropogenic PFTs, bare soil, lakes, urban areas, etc.   Sum of all should equal the fraction of the grid-cell that is land.  Note that the "types" will be model dependent and for each type there should be a full description of the PFT (plant functional type).   To facilitate model comparison, it is also requested that the aggregated land cover types called for in lines 25 to 32 be archived (but not in this variable).</t>
  </si>
  <si>
    <t>need to explain how to define vegtype.</t>
  </si>
  <si>
    <t>Total Primary Deciduous Tree Fraction</t>
  </si>
  <si>
    <t xml:space="preserve">Agregation of model PFTs as defined in 1st priority to aid model intercomparison.  This is the fraction of the entire grid cell  that is covered by "total primary deciduous trees."    </t>
  </si>
  <si>
    <t>surface_snow_age</t>
  </si>
  <si>
    <t>snow_temperature</t>
  </si>
  <si>
    <t>Why do you want to know mass of liquid water?  Are you studying the seaasonal melting/freezing cycle?  Don't you care about how much frozen water is tied up as permafrost?</t>
  </si>
  <si>
    <r>
      <t>surface_downward_heat_flux</t>
    </r>
    <r>
      <rPr>
        <sz val="11"/>
        <color indexed="8"/>
        <rFont val="Times New Roman"/>
        <family val="1"/>
      </rPr>
      <t>_in_snow</t>
    </r>
  </si>
  <si>
    <t>Eastward Atmospheric Stress On Sea Ice</t>
  </si>
  <si>
    <t>Shouldn't these be x and y components rather than northward and eastward?</t>
  </si>
  <si>
    <r>
      <t>s</t>
    </r>
    <r>
      <rPr>
        <vertAlign val="superscript"/>
        <sz val="11"/>
        <color indexed="8"/>
        <rFont val="Times New Roman"/>
        <family val="1"/>
      </rPr>
      <t>-1</t>
    </r>
  </si>
  <si>
    <r>
      <t>kg m</t>
    </r>
    <r>
      <rPr>
        <vertAlign val="superscript"/>
        <sz val="11"/>
        <rFont val="Times New Roman"/>
        <family val="1"/>
      </rPr>
      <t>-2</t>
    </r>
    <r>
      <rPr>
        <sz val="11"/>
        <rFont val="Times New Roman"/>
        <family val="1"/>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</si>
  <si>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</si>
  <si>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</si>
  <si>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</si>
  <si>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</si>
  <si>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</si>
  <si>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1"/>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</si>
  <si>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1"/>
      </rPr>
      <t>s</t>
    </r>
    <r>
      <rPr>
        <vertAlign val="superscript"/>
        <sz val="11"/>
        <color indexed="8"/>
        <rFont val="Times New Roman"/>
        <family val="1"/>
      </rPr>
      <t xml:space="preserve">-1 </t>
    </r>
  </si>
  <si>
    <r>
      <t>K</t>
    </r>
    <r>
      <rPr>
        <vertAlign val="superscript"/>
        <sz val="11"/>
        <color indexed="8"/>
        <rFont val="Times New Roman"/>
        <family val="1"/>
      </rPr>
      <t>2</t>
    </r>
  </si>
  <si>
    <t xml:space="preserve">square of temperature of liquid ocean, averaged over the day. Report on the ocean grid.  This variable appears in WGOMD Table 2.2 </t>
  </si>
  <si>
    <t xml:space="preserve">temperature of liquid ocean. Report on the ocean grid.  This variable appears in WGOMD Table 2.2 </t>
  </si>
  <si>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</si>
  <si>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</si>
  <si>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1"/>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</si>
  <si>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</si>
  <si>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</si>
  <si>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dissolved iron is meant to include both Fe2+ and Fe3+ ions (but not, e.g., particulate detrital iron)</t>
  </si>
  <si>
    <t>modified between 13 January 2010 and 2 April 2010</t>
  </si>
  <si>
    <t>modified after 2 April 2010</t>
  </si>
  <si>
    <t>ch4Clim</t>
  </si>
  <si>
    <r>
      <t>If a cell is shaded yellow,  none of the variables will</t>
    </r>
    <r>
      <rPr>
        <sz val="12"/>
        <color indexed="8"/>
        <rFont val="Times New Roman"/>
        <family val="2"/>
      </rPr>
      <t xml:space="preserve">  be part of the subset of model output that will be replicated at several locations (except, as noted by * or ** -- see note at right-- this may apply only to lower priority variables)</t>
    </r>
  </si>
  <si>
    <t>mole_concentration_of_dissolved_iron_in_sea_water</t>
  </si>
  <si>
    <t xml:space="preserve">Report on the ocean grid.  This variable appears in WGOMD Table 2.2 </t>
  </si>
  <si>
    <t>Droplets are liquid only.  Report effective radius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</si>
  <si>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</si>
  <si>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</si>
  <si>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</si>
  <si>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</si>
  <si>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</si>
  <si>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</si>
  <si>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t>
  </si>
  <si>
    <t>alevel, site, time1</t>
  </si>
  <si>
    <r>
      <t>If a cell is shaded yellow/tan,  none of the variables will</t>
    </r>
    <r>
      <rPr>
        <sz val="12"/>
        <color indexed="8"/>
        <rFont val="Times New Roman"/>
        <family val="2"/>
      </rPr>
      <t xml:space="preserve">  be part of the subset of model output that will be replicated at several locations.</t>
    </r>
  </si>
  <si>
    <t>first 5 and last 30</t>
  </si>
  <si>
    <t>control SST climatology (6.2a)</t>
  </si>
  <si>
    <t>longitude latitude alev1 time</t>
  </si>
  <si>
    <t>tendency_of_mole_concentration_of_particulate_organic_matter_expressed_as_carbon_in_sea_water_due_to_net_primary_production</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</si>
  <si>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</si>
  <si>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</si>
  <si>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</si>
  <si>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</si>
  <si>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sinking_mole_flux_of_aragonite_expressed_as_carbon_in_sea_water</t>
  </si>
  <si>
    <t>tendency_of_mole_concentration_of_particulate_organic_matter_expressed_as_carbon_in_sea_water_due_to_net_primary_production_by_diatoms</t>
  </si>
  <si>
    <t>tendency_of_mole_concentration_of_particulate_organic_matter_expressed_as_carbon_in_sea_water_due_to_net_primary_production_by_diazatrophs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</si>
  <si>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</si>
  <si>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</si>
  <si>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</si>
  <si>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</si>
  <si>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</si>
  <si>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</si>
  <si>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</si>
  <si>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</si>
  <si>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carbonate ion concentration</t>
  </si>
  <si>
    <t>carbonate ion concentration at calcite solution saturation</t>
  </si>
  <si>
    <t>carbonate ion concentration at aragonite solution saturation</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</si>
  <si>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</si>
  <si>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</si>
  <si>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</si>
  <si>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</si>
  <si>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</si>
  <si>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</si>
  <si>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</si>
  <si>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</si>
  <si>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</si>
  <si>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carbon  concentration from mesozooplankton (20-200 um) component alone</t>
  </si>
  <si>
    <t>Daily-Mean Near-Surface Wind Speed</t>
  </si>
  <si>
    <t>Daily Maximum Near-Surface Wind Speed</t>
  </si>
  <si>
    <t>Eastward Near-Surface Wind</t>
  </si>
  <si>
    <t>Northward Near-Surface Wind</t>
  </si>
  <si>
    <t>For a model with a cartesian latxlon grid, this is the same as the "Ocean Heat Y Transport", listed a few lines down, which can in this case be omitted.</t>
  </si>
  <si>
    <t>For a model with a cartesian latxlon grid, this is the same as the "Northward Ocean Heat Transport", listed a few lines above, which should be saved instead of this.</t>
  </si>
  <si>
    <t>function of latitude, Z, basin. differs from CMIP3 because it includes mass.</t>
  </si>
  <si>
    <t xml:space="preserve">function of latitude, Z, basin. </t>
  </si>
  <si>
    <t>function of latitude, rho, basin.</t>
  </si>
  <si>
    <t>function of latitude, basin</t>
  </si>
  <si>
    <t>function of of latitude, rho, basin.</t>
  </si>
  <si>
    <t>land landIce</t>
  </si>
</sst>
</file>

<file path=xl/styles.xml><?xml version="1.0" encoding="utf-8"?>
<styleSheet xmlns="http://schemas.openxmlformats.org/spreadsheetml/2006/main">
  <fonts count="91">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sz val="11"/>
      <color rgb="FFFCA6A6"/>
      <name val="Times New Roman"/>
      <family val="2"/>
      <scheme val="min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ont>
    <font>
      <sz val="11"/>
      <color theme="1"/>
      <name val="Times New Roman"/>
      <family val="1"/>
      <scheme val="minor"/>
    </font>
    <font>
      <sz val="11"/>
      <name val="Times New Roman"/>
      <family val="1"/>
    </font>
    <font>
      <sz val="11"/>
      <color indexed="8"/>
      <name val="Times New Roman"/>
      <family val="1"/>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2"/>
      <color indexed="8"/>
      <name val="Times New Roman"/>
      <family val="2"/>
    </font>
    <font>
      <sz val="11"/>
      <color theme="1"/>
      <name val="Times New Roman"/>
      <family val="1"/>
    </font>
  </fonts>
  <fills count="19">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CA6A6"/>
        <bgColor theme="0" tint="-0.14999847407452621"/>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rgb="FFF2EF6B"/>
        <bgColor indexed="27"/>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rgb="FF99FF66"/>
        <bgColor theme="0" tint="-0.14999847407452621"/>
      </patternFill>
    </fill>
    <fill>
      <patternFill patternType="solid">
        <fgColor rgb="FFF2EF6B"/>
        <bgColor theme="0" tint="-0.14999847407452621"/>
      </patternFill>
    </fill>
    <fill>
      <patternFill patternType="solid">
        <fgColor indexed="45"/>
        <bgColor indexed="64"/>
      </patternFill>
    </fill>
    <fill>
      <patternFill patternType="solid">
        <fgColor theme="0"/>
        <bgColor indexed="64"/>
      </patternFill>
    </fill>
    <fill>
      <patternFill patternType="solid">
        <fgColor theme="8" tint="0.39997558519241921"/>
        <bgColor theme="0" tint="-0.14999847407452621"/>
      </patternFill>
    </fill>
  </fills>
  <borders count="29">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8" fillId="0" borderId="0" applyNumberFormat="0" applyFill="0" applyBorder="0" applyAlignment="0" applyProtection="0">
      <alignment vertical="top"/>
      <protection locked="0"/>
    </xf>
  </cellStyleXfs>
  <cellXfs count="856">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9" fillId="0" borderId="3" xfId="0" applyFont="1" applyBorder="1" applyAlignment="1">
      <alignmen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54" fillId="4" borderId="0" xfId="0" applyFont="1" applyFill="1"/>
    <xf numFmtId="0" fontId="0" fillId="7" borderId="0" xfId="0" applyFill="1"/>
    <xf numFmtId="0" fontId="0" fillId="8" borderId="0" xfId="0" applyFill="1"/>
    <xf numFmtId="0" fontId="55"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1" fillId="0" borderId="19" xfId="0" applyFont="1" applyFill="1" applyBorder="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11" borderId="0" xfId="0" applyFill="1"/>
    <xf numFmtId="0" fontId="10"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3" fillId="0" borderId="23" xfId="0" applyFont="1" applyBorder="1" applyAlignment="1">
      <alignment wrapText="1"/>
    </xf>
    <xf numFmtId="0" fontId="63" fillId="0" borderId="24" xfId="0" applyFont="1" applyBorder="1" applyAlignment="1">
      <alignment wrapText="1"/>
    </xf>
    <xf numFmtId="0" fontId="63" fillId="0" borderId="24" xfId="0" applyFont="1" applyBorder="1" applyAlignment="1">
      <alignment horizontal="center" wrapText="1"/>
    </xf>
    <xf numFmtId="0" fontId="10" fillId="0" borderId="20"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9" fillId="0" borderId="0" xfId="0" applyFont="1" applyFill="1" applyBorder="1" applyAlignment="1">
      <alignment horizontal="center" wrapText="1"/>
    </xf>
    <xf numFmtId="0" fontId="10"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66" fillId="12" borderId="26" xfId="0" applyFont="1" applyFill="1" applyBorder="1" applyAlignment="1">
      <alignment horizontal="center" vertical="center" wrapText="1"/>
    </xf>
    <xf numFmtId="0" fontId="66" fillId="12" borderId="13" xfId="0" applyFont="1" applyFill="1" applyBorder="1" applyAlignment="1">
      <alignment horizontal="center" vertical="center" wrapText="1"/>
    </xf>
    <xf numFmtId="0" fontId="51" fillId="12" borderId="0" xfId="0" applyFont="1" applyFill="1" applyBorder="1" applyAlignment="1">
      <alignment horizontal="center" vertical="center"/>
    </xf>
    <xf numFmtId="0" fontId="0" fillId="0" borderId="13" xfId="0" applyBorder="1" applyAlignment="1">
      <alignment horizontal="center" vertical="center"/>
    </xf>
    <xf numFmtId="0" fontId="51" fillId="12" borderId="26"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1" xfId="0" applyBorder="1" applyAlignment="1">
      <alignment horizontal="center" vertical="center"/>
    </xf>
    <xf numFmtId="0" fontId="0" fillId="12" borderId="26"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3" fillId="0" borderId="20"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0" fillId="0" borderId="20" xfId="0" applyFont="1" applyBorder="1" applyAlignment="1">
      <alignment horizontal="center" wrapText="1"/>
    </xf>
    <xf numFmtId="0" fontId="10" fillId="0" borderId="21" xfId="0" applyFont="1" applyBorder="1" applyAlignment="1">
      <alignment horizontal="center" wrapText="1"/>
    </xf>
    <xf numFmtId="0" fontId="51" fillId="0" borderId="13" xfId="0" applyFont="1" applyBorder="1" applyAlignment="1">
      <alignment horizontal="center" vertical="center" wrapText="1"/>
    </xf>
    <xf numFmtId="0" fontId="51" fillId="12" borderId="20" xfId="0" applyFont="1" applyFill="1" applyBorder="1" applyAlignment="1">
      <alignment horizontal="center" vertical="center"/>
    </xf>
    <xf numFmtId="0" fontId="10" fillId="0" borderId="28" xfId="0" applyFont="1" applyFill="1" applyBorder="1" applyAlignment="1">
      <alignment horizontal="center" wrapText="1"/>
    </xf>
    <xf numFmtId="0" fontId="0" fillId="3" borderId="25" xfId="0" applyFill="1" applyBorder="1" applyAlignment="1">
      <alignment horizontal="center"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2" xfId="0" applyFill="1" applyBorder="1" applyAlignment="1">
      <alignment horizontal="center" vertical="center"/>
    </xf>
    <xf numFmtId="0" fontId="0" fillId="3" borderId="27" xfId="0" applyFill="1" applyBorder="1" applyAlignment="1">
      <alignment horizontal="center" vertical="center" wrapText="1"/>
    </xf>
    <xf numFmtId="0" fontId="0" fillId="3" borderId="27"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20"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20" xfId="0" applyFill="1" applyBorder="1" applyAlignment="1">
      <alignment horizontal="center" vertical="center" wrapText="1"/>
    </xf>
    <xf numFmtId="0" fontId="0" fillId="3" borderId="22" xfId="0" applyFill="1" applyBorder="1" applyAlignment="1">
      <alignment vertical="center" wrapText="1"/>
    </xf>
    <xf numFmtId="0" fontId="0" fillId="3" borderId="26"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6" xfId="0" applyFill="1" applyBorder="1" applyAlignment="1">
      <alignment horizontal="center" vertical="center" wrapText="1"/>
    </xf>
    <xf numFmtId="0" fontId="15" fillId="3" borderId="26"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1" xfId="0" applyFill="1" applyBorder="1" applyAlignment="1">
      <alignment horizontal="center" vertical="center" wrapText="1"/>
    </xf>
    <xf numFmtId="0" fontId="0" fillId="3" borderId="21"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2" xfId="0" applyFont="1" applyFill="1" applyBorder="1" applyAlignment="1">
      <alignment horizontal="center" vertical="center"/>
    </xf>
    <xf numFmtId="0" fontId="15" fillId="3" borderId="27" xfId="0" applyFont="1" applyFill="1" applyBorder="1" applyAlignment="1">
      <alignment horizontal="center" vertical="center"/>
    </xf>
    <xf numFmtId="49" fontId="0" fillId="3" borderId="27"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1"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7" fillId="0" borderId="0" xfId="0" applyFont="1" applyFill="1" applyAlignment="1">
      <alignment horizontal="left" wrapText="1"/>
    </xf>
    <xf numFmtId="0" fontId="51" fillId="0" borderId="0" xfId="0" applyFont="1" applyFill="1" applyAlignment="1">
      <alignment horizontal="center" wrapText="1"/>
    </xf>
    <xf numFmtId="0" fontId="57" fillId="0" borderId="0" xfId="0" applyFont="1" applyFill="1" applyAlignment="1">
      <alignment vertical="center" wrapText="1"/>
    </xf>
    <xf numFmtId="0" fontId="21" fillId="0" borderId="0" xfId="0" applyFont="1" applyFill="1" applyAlignment="1">
      <alignment horizontal="center" wrapText="1"/>
    </xf>
    <xf numFmtId="0" fontId="53" fillId="0" borderId="0" xfId="0" applyFont="1" applyAlignment="1">
      <alignment wrapText="1"/>
    </xf>
    <xf numFmtId="0" fontId="21" fillId="8" borderId="0" xfId="0" applyFont="1" applyFill="1" applyAlignment="1">
      <alignment horizontal="center" wrapText="1"/>
    </xf>
    <xf numFmtId="0" fontId="1" fillId="8" borderId="4" xfId="0" applyFont="1" applyFill="1" applyBorder="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3" fillId="0" borderId="0" xfId="0" applyFont="1"/>
    <xf numFmtId="0" fontId="21" fillId="0" borderId="0" xfId="0" applyFont="1" applyAlignment="1">
      <alignment horizontal="center" wrapText="1"/>
    </xf>
    <xf numFmtId="0" fontId="0" fillId="0" borderId="0" xfId="0" applyAlignment="1">
      <alignment horizontal="center" wrapText="1"/>
    </xf>
    <xf numFmtId="0" fontId="73" fillId="5" borderId="0" xfId="0" applyFont="1" applyFill="1" applyBorder="1" applyAlignment="1">
      <alignment horizontal="center" vertical="center" wrapText="1"/>
    </xf>
    <xf numFmtId="0" fontId="73" fillId="5" borderId="0" xfId="0" applyFont="1" applyFill="1" applyBorder="1" applyAlignment="1">
      <alignment vertical="center" wrapText="1"/>
    </xf>
    <xf numFmtId="0" fontId="73" fillId="5" borderId="0" xfId="0" applyFont="1" applyFill="1" applyAlignment="1">
      <alignment horizontal="center" vertical="center" wrapText="1"/>
    </xf>
    <xf numFmtId="0" fontId="73" fillId="5" borderId="0" xfId="0" applyFont="1" applyFill="1" applyAlignment="1">
      <alignment horizontal="center" vertical="center"/>
    </xf>
    <xf numFmtId="0" fontId="73" fillId="0" borderId="0" xfId="0" applyFont="1" applyFill="1"/>
    <xf numFmtId="0" fontId="73" fillId="8" borderId="0" xfId="0" applyFont="1" applyFill="1" applyBorder="1" applyAlignment="1">
      <alignment horizontal="center" vertical="center" wrapText="1"/>
    </xf>
    <xf numFmtId="0" fontId="73" fillId="0" borderId="0" xfId="0" applyFont="1" applyFill="1" applyBorder="1" applyAlignment="1">
      <alignment vertical="center"/>
    </xf>
    <xf numFmtId="0" fontId="73" fillId="0" borderId="0" xfId="0" applyFont="1" applyFill="1" applyBorder="1" applyAlignment="1">
      <alignment horizontal="center" vertical="center" wrapText="1"/>
    </xf>
    <xf numFmtId="0" fontId="73" fillId="0" borderId="0" xfId="0" applyFont="1" applyFill="1" applyBorder="1" applyAlignment="1">
      <alignment vertical="center" wrapText="1"/>
    </xf>
    <xf numFmtId="0" fontId="73" fillId="0" borderId="0" xfId="0" applyFont="1" applyFill="1" applyAlignment="1">
      <alignment horizontal="center" vertical="center" wrapText="1"/>
    </xf>
    <xf numFmtId="0" fontId="73" fillId="0" borderId="0" xfId="0" applyFont="1" applyFill="1" applyAlignment="1">
      <alignment horizontal="center" vertical="center"/>
    </xf>
    <xf numFmtId="0" fontId="73" fillId="8" borderId="0" xfId="0" applyFont="1" applyFill="1" applyAlignment="1">
      <alignment horizontal="center" vertical="center" wrapText="1"/>
    </xf>
    <xf numFmtId="0" fontId="73" fillId="0" borderId="0" xfId="0" applyFont="1" applyFill="1" applyBorder="1"/>
    <xf numFmtId="0" fontId="73" fillId="0" borderId="0" xfId="0" applyFont="1" applyFill="1" applyBorder="1" applyAlignment="1">
      <alignment wrapText="1"/>
    </xf>
    <xf numFmtId="0" fontId="73" fillId="0" borderId="0" xfId="0" applyFont="1" applyBorder="1"/>
    <xf numFmtId="0" fontId="73" fillId="7"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7" borderId="2" xfId="0" applyFont="1" applyFill="1" applyBorder="1" applyAlignment="1">
      <alignment horizontal="center" vertical="center" wrapText="1"/>
    </xf>
    <xf numFmtId="0" fontId="73" fillId="5" borderId="2" xfId="0" applyFont="1" applyFill="1" applyBorder="1" applyAlignment="1">
      <alignment horizontal="center" vertical="center" wrapText="1"/>
    </xf>
    <xf numFmtId="0" fontId="73" fillId="5" borderId="2" xfId="0" applyFont="1" applyFill="1" applyBorder="1" applyAlignment="1">
      <alignment horizontal="center" vertical="center"/>
    </xf>
    <xf numFmtId="0" fontId="73" fillId="0" borderId="2" xfId="0" applyFont="1" applyFill="1" applyBorder="1"/>
    <xf numFmtId="0" fontId="74" fillId="0" borderId="7" xfId="0" applyFont="1" applyFill="1" applyBorder="1" applyAlignment="1">
      <alignment vertical="center" wrapText="1"/>
    </xf>
    <xf numFmtId="0" fontId="75" fillId="5" borderId="0" xfId="0" applyFont="1" applyFill="1" applyBorder="1" applyAlignment="1">
      <alignment horizontal="center" vertical="center" wrapText="1"/>
    </xf>
    <xf numFmtId="0" fontId="75" fillId="5" borderId="0" xfId="0" applyFont="1" applyFill="1" applyBorder="1" applyAlignment="1">
      <alignment vertical="center" wrapText="1"/>
    </xf>
    <xf numFmtId="0" fontId="75" fillId="0" borderId="0" xfId="0" applyFont="1" applyFill="1" applyBorder="1" applyAlignment="1">
      <alignment horizontal="center" vertical="center" wrapText="1"/>
    </xf>
    <xf numFmtId="0" fontId="75" fillId="0" borderId="0" xfId="0" applyFont="1" applyFill="1" applyBorder="1" applyAlignment="1">
      <alignment vertical="center" wrapText="1"/>
    </xf>
    <xf numFmtId="0" fontId="74" fillId="5" borderId="0" xfId="0" applyFont="1" applyFill="1" applyBorder="1" applyAlignment="1">
      <alignment vertical="center" wrapText="1"/>
    </xf>
    <xf numFmtId="0" fontId="74" fillId="0" borderId="0" xfId="0" applyFont="1" applyFill="1" applyBorder="1" applyAlignment="1">
      <alignment vertical="center" wrapText="1"/>
    </xf>
    <xf numFmtId="0" fontId="75" fillId="0" borderId="0" xfId="0" applyFont="1" applyFill="1" applyAlignment="1">
      <alignment horizontal="center"/>
    </xf>
    <xf numFmtId="0" fontId="75" fillId="5" borderId="0" xfId="0" applyFont="1" applyFill="1" applyAlignment="1">
      <alignment horizontal="center"/>
    </xf>
    <xf numFmtId="0" fontId="75" fillId="0" borderId="0" xfId="0" applyFont="1" applyFill="1" applyAlignment="1">
      <alignment horizontal="center" vertical="center"/>
    </xf>
    <xf numFmtId="0" fontId="75" fillId="5" borderId="0" xfId="0" applyFont="1" applyFill="1" applyAlignment="1">
      <alignment horizontal="center" vertical="center"/>
    </xf>
    <xf numFmtId="0" fontId="77" fillId="5" borderId="0" xfId="0" applyFont="1" applyFill="1" applyBorder="1" applyAlignment="1">
      <alignment horizontal="center" vertical="center" wrapText="1"/>
    </xf>
    <xf numFmtId="0" fontId="75"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0" fontId="75" fillId="8" borderId="0" xfId="0" applyFont="1" applyFill="1" applyBorder="1" applyAlignment="1">
      <alignment vertical="center" wrapText="1"/>
    </xf>
    <xf numFmtId="0" fontId="75" fillId="8" borderId="0" xfId="0" applyFont="1" applyFill="1" applyBorder="1" applyAlignment="1">
      <alignment horizontal="center" vertical="center" wrapText="1"/>
    </xf>
    <xf numFmtId="0" fontId="75" fillId="5" borderId="3" xfId="0" applyFont="1" applyFill="1" applyBorder="1" applyAlignment="1">
      <alignment horizontal="center" vertical="center" wrapText="1"/>
    </xf>
    <xf numFmtId="0" fontId="75" fillId="8" borderId="3" xfId="0" applyFont="1" applyFill="1" applyBorder="1" applyAlignment="1">
      <alignment vertical="center" wrapText="1"/>
    </xf>
    <xf numFmtId="0" fontId="75" fillId="8" borderId="3" xfId="0" applyFont="1" applyFill="1" applyBorder="1" applyAlignment="1">
      <alignment horizontal="center" vertical="center" wrapText="1"/>
    </xf>
    <xf numFmtId="0" fontId="75" fillId="5" borderId="3" xfId="0" applyFont="1" applyFill="1" applyBorder="1" applyAlignment="1">
      <alignment vertical="center" wrapText="1"/>
    </xf>
    <xf numFmtId="0" fontId="73" fillId="0" borderId="0" xfId="0" applyFont="1" applyFill="1" applyBorder="1" applyAlignment="1">
      <alignment horizontal="left" vertical="center" wrapText="1"/>
    </xf>
    <xf numFmtId="0" fontId="73" fillId="5" borderId="0" xfId="0" applyFont="1" applyFill="1" applyBorder="1" applyAlignment="1">
      <alignment wrapText="1"/>
    </xf>
    <xf numFmtId="0" fontId="73" fillId="5" borderId="0" xfId="0" applyFont="1" applyFill="1" applyBorder="1" applyAlignment="1">
      <alignment horizontal="center" vertical="center"/>
    </xf>
    <xf numFmtId="0" fontId="75" fillId="5" borderId="0" xfId="0" applyFont="1" applyFill="1" applyBorder="1" applyAlignment="1">
      <alignment horizontal="center" vertical="center"/>
    </xf>
    <xf numFmtId="0" fontId="74" fillId="8" borderId="0" xfId="0" applyFont="1" applyFill="1" applyBorder="1" applyAlignment="1">
      <alignment vertical="center" wrapText="1"/>
    </xf>
    <xf numFmtId="49" fontId="75" fillId="0" borderId="0" xfId="0" applyNumberFormat="1" applyFont="1" applyFill="1" applyBorder="1" applyAlignment="1">
      <alignment horizontal="center" vertical="center" wrapText="1"/>
    </xf>
    <xf numFmtId="0" fontId="74" fillId="4" borderId="7" xfId="0" applyFont="1" applyFill="1" applyBorder="1" applyAlignment="1">
      <alignment vertical="center" wrapText="1"/>
    </xf>
    <xf numFmtId="0" fontId="74" fillId="0" borderId="7" xfId="0" applyFont="1" applyFill="1" applyBorder="1" applyAlignment="1">
      <alignment horizontal="center" vertical="center" wrapText="1"/>
    </xf>
    <xf numFmtId="0" fontId="75" fillId="7" borderId="0" xfId="0" applyFont="1" applyFill="1" applyBorder="1" applyAlignment="1">
      <alignment horizontal="center" vertical="center" wrapText="1"/>
    </xf>
    <xf numFmtId="0" fontId="73" fillId="4" borderId="7" xfId="0" applyFont="1" applyFill="1" applyBorder="1" applyAlignment="1">
      <alignment vertical="center" wrapText="1"/>
    </xf>
    <xf numFmtId="0" fontId="73" fillId="0" borderId="0" xfId="0" applyFont="1" applyAlignment="1">
      <alignment horizontal="left" vertical="center" wrapText="1"/>
    </xf>
    <xf numFmtId="0" fontId="74" fillId="4" borderId="12" xfId="0" applyFont="1" applyFill="1" applyBorder="1" applyAlignment="1">
      <alignment vertical="center" wrapText="1"/>
    </xf>
    <xf numFmtId="0" fontId="73" fillId="0" borderId="0" xfId="0" applyFont="1"/>
    <xf numFmtId="0" fontId="73" fillId="0" borderId="0" xfId="0" applyFont="1" applyFill="1" applyAlignment="1">
      <alignment horizontal="left" vertical="center" wrapText="1"/>
    </xf>
    <xf numFmtId="0" fontId="74" fillId="0" borderId="12" xfId="0" applyFont="1" applyFill="1" applyBorder="1" applyAlignment="1">
      <alignment vertical="center" wrapText="1"/>
    </xf>
    <xf numFmtId="0" fontId="75" fillId="5" borderId="2" xfId="0" applyFont="1" applyFill="1" applyBorder="1" applyAlignment="1">
      <alignment horizontal="center" vertical="center" wrapText="1"/>
    </xf>
    <xf numFmtId="0" fontId="73" fillId="0" borderId="2" xfId="0" applyFont="1" applyFill="1" applyBorder="1" applyAlignment="1">
      <alignment horizontal="left" vertical="center" wrapText="1"/>
    </xf>
    <xf numFmtId="0" fontId="73" fillId="4" borderId="2" xfId="0" applyFont="1" applyFill="1" applyBorder="1" applyAlignment="1">
      <alignment horizontal="center" vertical="center"/>
    </xf>
    <xf numFmtId="0" fontId="75" fillId="5" borderId="2" xfId="0" applyFont="1" applyFill="1" applyBorder="1" applyAlignment="1">
      <alignment vertical="center" wrapText="1"/>
    </xf>
    <xf numFmtId="0" fontId="74" fillId="4" borderId="2" xfId="0" applyFont="1" applyFill="1" applyBorder="1" applyAlignment="1">
      <alignment vertical="center" wrapText="1"/>
    </xf>
    <xf numFmtId="0" fontId="73" fillId="4" borderId="2" xfId="0" applyFont="1" applyFill="1" applyBorder="1" applyAlignment="1">
      <alignment horizontal="center" vertical="center" wrapText="1"/>
    </xf>
    <xf numFmtId="0" fontId="73" fillId="4" borderId="2" xfId="0" applyFont="1" applyFill="1" applyBorder="1" applyAlignment="1">
      <alignment wrapText="1"/>
    </xf>
    <xf numFmtId="0" fontId="73" fillId="8"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5" fillId="3" borderId="0" xfId="0" applyFont="1" applyFill="1" applyBorder="1" applyAlignment="1">
      <alignment vertical="center" wrapText="1"/>
    </xf>
    <xf numFmtId="0" fontId="74" fillId="3" borderId="0" xfId="0" applyFont="1" applyFill="1" applyAlignment="1">
      <alignment horizontal="center" vertical="center" wrapText="1"/>
    </xf>
    <xf numFmtId="0" fontId="73" fillId="3" borderId="0" xfId="0" applyFont="1" applyFill="1" applyAlignment="1">
      <alignment horizontal="center" vertical="center"/>
    </xf>
    <xf numFmtId="0" fontId="74" fillId="8" borderId="0" xfId="0" applyFont="1" applyFill="1" applyAlignment="1">
      <alignment horizontal="center" vertical="center" wrapText="1"/>
    </xf>
    <xf numFmtId="0" fontId="74" fillId="0" borderId="2" xfId="0" applyFont="1" applyFill="1" applyBorder="1" applyAlignment="1">
      <alignment horizontal="center" vertical="center" wrapText="1"/>
    </xf>
    <xf numFmtId="0" fontId="75" fillId="0" borderId="2" xfId="0" applyFont="1" applyFill="1" applyBorder="1" applyAlignment="1">
      <alignment vertical="center" wrapText="1"/>
    </xf>
    <xf numFmtId="0" fontId="74" fillId="8" borderId="2" xfId="0" applyFont="1" applyFill="1" applyBorder="1" applyAlignment="1">
      <alignment horizontal="center" vertical="center" wrapText="1"/>
    </xf>
    <xf numFmtId="0" fontId="73" fillId="0" borderId="2" xfId="0" applyFont="1" applyFill="1" applyBorder="1" applyAlignment="1">
      <alignment horizontal="center" vertical="center"/>
    </xf>
    <xf numFmtId="0" fontId="73" fillId="0" borderId="2" xfId="0" applyFont="1" applyFill="1" applyBorder="1" applyAlignment="1">
      <alignment vertical="center"/>
    </xf>
    <xf numFmtId="0" fontId="0" fillId="1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8"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0" fillId="14"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6" fillId="8" borderId="0" xfId="0" applyFont="1" applyFill="1" applyAlignment="1">
      <alignment horizontal="left" vertical="center" wrapText="1"/>
    </xf>
    <xf numFmtId="0" fontId="0" fillId="14" borderId="0" xfId="0" applyFont="1" applyFill="1" applyAlignment="1">
      <alignment horizontal="left" vertical="center" wrapText="1"/>
    </xf>
    <xf numFmtId="0" fontId="6" fillId="8" borderId="0" xfId="0" applyFont="1" applyFill="1" applyAlignment="1">
      <alignment horizontal="center" vertical="center" wrapText="1"/>
    </xf>
    <xf numFmtId="49" fontId="0" fillId="0" borderId="0" xfId="0" applyNumberFormat="1" applyFont="1" applyFill="1" applyAlignment="1">
      <alignment horizontal="left" vertical="center"/>
    </xf>
    <xf numFmtId="0" fontId="0" fillId="14" borderId="0" xfId="0" applyFont="1" applyFill="1" applyAlignment="1">
      <alignment horizontal="center" vertical="center"/>
    </xf>
    <xf numFmtId="0" fontId="0" fillId="6" borderId="0" xfId="0" applyFont="1" applyFill="1" applyAlignment="1">
      <alignment horizontal="left" vertical="center" wrapText="1"/>
    </xf>
    <xf numFmtId="0" fontId="0" fillId="6" borderId="0" xfId="0" applyFont="1" applyFill="1" applyAlignment="1">
      <alignment horizontal="center" vertical="center" wrapText="1"/>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14" borderId="0" xfId="0" applyFont="1" applyFill="1" applyAlignment="1">
      <alignment horizontal="center" vertical="center"/>
    </xf>
    <xf numFmtId="0" fontId="0" fillId="15" borderId="0" xfId="0" applyFont="1" applyFill="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8" borderId="0" xfId="0" applyFont="1" applyFill="1" applyBorder="1" applyAlignment="1">
      <alignment horizontal="center" vertical="center" wrapText="1"/>
    </xf>
    <xf numFmtId="0" fontId="0" fillId="8" borderId="0" xfId="0" applyFont="1" applyFill="1" applyBorder="1" applyAlignment="1">
      <alignment horizontal="center" vertical="center"/>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0" fillId="14" borderId="0" xfId="0" applyFont="1" applyFill="1" applyBorder="1" applyAlignment="1">
      <alignment horizontal="left" vertical="center" wrapText="1"/>
    </xf>
    <xf numFmtId="0" fontId="0" fillId="14" borderId="0" xfId="0" applyFont="1" applyFill="1" applyBorder="1" applyAlignment="1">
      <alignment horizontal="center" vertical="center"/>
    </xf>
    <xf numFmtId="0" fontId="6" fillId="8" borderId="0" xfId="0" applyFont="1" applyFill="1" applyBorder="1" applyAlignment="1">
      <alignment horizontal="left" vertical="center" wrapText="1"/>
    </xf>
    <xf numFmtId="49" fontId="0" fillId="8" borderId="0" xfId="0" applyNumberFormat="1" applyFont="1" applyFill="1" applyBorder="1" applyAlignment="1">
      <alignment horizontal="center" vertical="center"/>
    </xf>
    <xf numFmtId="49" fontId="0" fillId="8" borderId="0" xfId="0" applyNumberFormat="1" applyFont="1" applyFill="1" applyBorder="1" applyAlignment="1">
      <alignment horizontal="left" vertical="center" wrapText="1"/>
    </xf>
    <xf numFmtId="0" fontId="0" fillId="8" borderId="0" xfId="0" applyFont="1" applyFill="1" applyBorder="1" applyAlignment="1">
      <alignment horizontal="left" vertical="center"/>
    </xf>
    <xf numFmtId="0" fontId="6" fillId="8" borderId="2" xfId="0" applyFont="1" applyFill="1" applyBorder="1" applyAlignment="1">
      <alignment horizontal="center" vertical="center" wrapText="1"/>
    </xf>
    <xf numFmtId="0" fontId="6" fillId="8" borderId="2" xfId="0" applyFont="1" applyFill="1" applyBorder="1" applyAlignment="1">
      <alignment horizontal="left" vertical="center" wrapText="1"/>
    </xf>
    <xf numFmtId="0" fontId="0" fillId="8" borderId="2" xfId="0" applyFont="1" applyFill="1" applyBorder="1" applyAlignment="1">
      <alignment horizontal="center" vertical="center"/>
    </xf>
    <xf numFmtId="49" fontId="0" fillId="8" borderId="2" xfId="0" applyNumberFormat="1" applyFont="1" applyFill="1" applyBorder="1" applyAlignment="1">
      <alignment horizontal="center" vertical="center"/>
    </xf>
    <xf numFmtId="49" fontId="0" fillId="8" borderId="2" xfId="0" applyNumberFormat="1" applyFont="1" applyFill="1" applyBorder="1" applyAlignment="1">
      <alignment horizontal="left" vertical="center" wrapText="1"/>
    </xf>
    <xf numFmtId="0" fontId="0" fillId="8" borderId="2" xfId="0" applyFont="1" applyFill="1" applyBorder="1" applyAlignment="1">
      <alignment horizontal="left" vertical="center"/>
    </xf>
    <xf numFmtId="0" fontId="75" fillId="2" borderId="6" xfId="0" applyFont="1" applyFill="1" applyBorder="1" applyAlignment="1">
      <alignment horizontal="center" vertical="center" wrapText="1"/>
    </xf>
    <xf numFmtId="0" fontId="75" fillId="2" borderId="6" xfId="0" applyFont="1" applyFill="1" applyBorder="1" applyAlignment="1">
      <alignment horizontal="left" vertical="center" wrapText="1"/>
    </xf>
    <xf numFmtId="0" fontId="75" fillId="2" borderId="6" xfId="0" applyFont="1" applyFill="1" applyBorder="1" applyAlignment="1">
      <alignment horizontal="center" vertical="center"/>
    </xf>
    <xf numFmtId="0" fontId="75" fillId="2" borderId="6" xfId="0" applyFont="1" applyFill="1" applyBorder="1" applyAlignment="1">
      <alignment horizontal="left" vertical="center"/>
    </xf>
    <xf numFmtId="0" fontId="79" fillId="2" borderId="6" xfId="0" applyFont="1" applyFill="1" applyBorder="1" applyAlignment="1">
      <alignment horizontal="center" wrapText="1"/>
    </xf>
    <xf numFmtId="0" fontId="73" fillId="2" borderId="6" xfId="0" applyFont="1" applyFill="1" applyBorder="1" applyAlignment="1">
      <alignment horizontal="center" vertical="center" wrapText="1"/>
    </xf>
    <xf numFmtId="0" fontId="79" fillId="2" borderId="6" xfId="0" applyFont="1" applyFill="1" applyBorder="1" applyAlignment="1">
      <alignment horizontal="center" vertical="center" wrapText="1"/>
    </xf>
    <xf numFmtId="11" fontId="75" fillId="2" borderId="6" xfId="0" applyNumberFormat="1" applyFont="1" applyFill="1" applyBorder="1" applyAlignment="1">
      <alignment horizontal="center" vertical="center" wrapText="1"/>
    </xf>
    <xf numFmtId="0" fontId="75" fillId="2" borderId="6" xfId="0" applyFont="1" applyFill="1" applyBorder="1" applyAlignment="1">
      <alignment horizontal="center" wrapText="1"/>
    </xf>
    <xf numFmtId="0" fontId="73" fillId="2" borderId="6" xfId="0" applyFont="1" applyFill="1" applyBorder="1" applyAlignment="1">
      <alignment horizontal="center" vertical="center"/>
    </xf>
    <xf numFmtId="0" fontId="73" fillId="8" borderId="0" xfId="0" applyFont="1" applyFill="1" applyBorder="1" applyAlignment="1">
      <alignment vertical="center"/>
    </xf>
    <xf numFmtId="0" fontId="75" fillId="0" borderId="0" xfId="0" applyFont="1" applyFill="1" applyBorder="1" applyAlignment="1">
      <alignment horizontal="left" vertical="center" wrapText="1"/>
    </xf>
    <xf numFmtId="0" fontId="75" fillId="0" borderId="0" xfId="0" applyNumberFormat="1" applyFont="1" applyFill="1" applyBorder="1" applyAlignment="1">
      <alignment horizontal="left" vertical="center" wrapText="1"/>
    </xf>
    <xf numFmtId="11" fontId="73" fillId="0" borderId="0" xfId="0" applyNumberFormat="1" applyFont="1" applyFill="1" applyBorder="1" applyAlignment="1">
      <alignment horizontal="center" vertical="center" wrapText="1"/>
    </xf>
    <xf numFmtId="0" fontId="73" fillId="8" borderId="0" xfId="0" applyFont="1" applyFill="1" applyBorder="1" applyAlignment="1">
      <alignment horizontal="center" vertical="center"/>
    </xf>
    <xf numFmtId="0" fontId="75" fillId="2" borderId="0" xfId="0" applyFont="1" applyFill="1" applyBorder="1" applyAlignment="1">
      <alignment horizontal="center" vertical="center" wrapText="1"/>
    </xf>
    <xf numFmtId="0" fontId="75" fillId="2" borderId="0" xfId="0" applyFont="1" applyFill="1" applyBorder="1" applyAlignment="1">
      <alignment horizontal="left" vertical="center" wrapText="1"/>
    </xf>
    <xf numFmtId="0" fontId="75" fillId="2" borderId="0" xfId="0" applyFont="1" applyFill="1" applyBorder="1" applyAlignment="1">
      <alignment horizontal="left" vertical="center"/>
    </xf>
    <xf numFmtId="0" fontId="73" fillId="2" borderId="0" xfId="0" applyFont="1" applyFill="1" applyBorder="1" applyAlignment="1">
      <alignment horizontal="center" vertical="center" wrapText="1"/>
    </xf>
    <xf numFmtId="0" fontId="73" fillId="2" borderId="0" xfId="0" applyFont="1" applyFill="1" applyBorder="1" applyAlignment="1">
      <alignment horizontal="center" vertical="center"/>
    </xf>
    <xf numFmtId="0" fontId="75" fillId="0" borderId="0" xfId="0" applyFont="1" applyFill="1" applyBorder="1" applyAlignment="1">
      <alignment horizontal="left" vertical="center"/>
    </xf>
    <xf numFmtId="0" fontId="73" fillId="0" borderId="0" xfId="0" applyFont="1" applyFill="1" applyAlignment="1">
      <alignment vertical="center"/>
    </xf>
    <xf numFmtId="0" fontId="73" fillId="8" borderId="0" xfId="0" applyFont="1" applyFill="1" applyAlignment="1">
      <alignment vertical="center"/>
    </xf>
    <xf numFmtId="0" fontId="73" fillId="0" borderId="0" xfId="0" applyFont="1" applyAlignment="1">
      <alignment vertical="center"/>
    </xf>
    <xf numFmtId="0" fontId="75" fillId="0" borderId="2" xfId="0" applyFont="1" applyFill="1" applyBorder="1" applyAlignment="1">
      <alignment horizontal="center" vertical="center" wrapText="1"/>
    </xf>
    <xf numFmtId="0" fontId="75" fillId="0" borderId="2" xfId="0" applyFont="1" applyFill="1" applyBorder="1" applyAlignment="1">
      <alignment horizontal="left" vertical="center" wrapText="1"/>
    </xf>
    <xf numFmtId="0" fontId="73" fillId="0" borderId="2" xfId="0" applyFont="1" applyFill="1" applyBorder="1" applyAlignment="1">
      <alignment horizontal="center" vertical="center" wrapText="1"/>
    </xf>
    <xf numFmtId="0" fontId="73" fillId="0" borderId="2" xfId="0" applyFont="1" applyBorder="1"/>
    <xf numFmtId="0" fontId="73" fillId="8" borderId="2" xfId="0" applyFont="1" applyFill="1" applyBorder="1" applyAlignment="1">
      <alignment horizontal="center" vertical="center"/>
    </xf>
    <xf numFmtId="0" fontId="73" fillId="8" borderId="2" xfId="0" applyFont="1" applyFill="1" applyBorder="1"/>
    <xf numFmtId="0" fontId="75" fillId="3" borderId="0" xfId="0" applyFont="1" applyFill="1" applyBorder="1" applyAlignment="1">
      <alignment horizontal="center" vertical="center" wrapText="1"/>
    </xf>
    <xf numFmtId="0" fontId="75" fillId="3" borderId="0" xfId="0" applyFont="1" applyFill="1" applyBorder="1" applyAlignment="1">
      <alignment horizontal="left" vertical="center" wrapText="1"/>
    </xf>
    <xf numFmtId="0" fontId="75" fillId="3" borderId="0" xfId="0" applyFont="1" applyFill="1" applyAlignment="1">
      <alignment horizontal="center" vertical="center"/>
    </xf>
    <xf numFmtId="0" fontId="75" fillId="3" borderId="0" xfId="0" applyFont="1" applyFill="1" applyAlignment="1">
      <alignment horizontal="left" vertical="center" wrapText="1"/>
    </xf>
    <xf numFmtId="0" fontId="75" fillId="3" borderId="0" xfId="0" applyFont="1" applyFill="1" applyAlignment="1">
      <alignment horizontal="left" vertical="center"/>
    </xf>
    <xf numFmtId="0" fontId="75" fillId="3" borderId="0" xfId="0" applyFont="1" applyFill="1" applyAlignment="1">
      <alignment horizontal="center" vertical="center" wrapText="1"/>
    </xf>
    <xf numFmtId="0" fontId="73" fillId="3" borderId="0" xfId="0" applyFont="1" applyFill="1" applyAlignment="1">
      <alignment horizontal="center" vertical="center" wrapText="1"/>
    </xf>
    <xf numFmtId="0" fontId="73" fillId="3" borderId="6" xfId="0" applyFont="1" applyFill="1" applyBorder="1" applyAlignment="1">
      <alignment horizontal="center" vertical="center" wrapText="1"/>
    </xf>
    <xf numFmtId="0" fontId="73" fillId="3" borderId="6" xfId="0" applyFont="1" applyFill="1" applyBorder="1" applyAlignment="1">
      <alignment vertical="center" wrapText="1"/>
    </xf>
    <xf numFmtId="0" fontId="73" fillId="3" borderId="0" xfId="0" applyFont="1" applyFill="1" applyBorder="1" applyAlignment="1">
      <alignment horizontal="center" vertical="center" wrapText="1"/>
    </xf>
    <xf numFmtId="0" fontId="73" fillId="0" borderId="0" xfId="0" applyFont="1" applyBorder="1" applyAlignment="1">
      <alignment vertical="center"/>
    </xf>
    <xf numFmtId="0" fontId="73" fillId="8" borderId="0" xfId="0" applyFont="1" applyFill="1" applyBorder="1"/>
    <xf numFmtId="0" fontId="75" fillId="3" borderId="0" xfId="0" applyFont="1" applyFill="1" applyBorder="1" applyAlignment="1">
      <alignment horizontal="center" vertical="center"/>
    </xf>
    <xf numFmtId="0" fontId="75" fillId="3" borderId="0" xfId="0" applyFont="1" applyFill="1" applyBorder="1" applyAlignment="1">
      <alignment horizontal="left" vertical="center"/>
    </xf>
    <xf numFmtId="0" fontId="73" fillId="3" borderId="0" xfId="0" applyFont="1" applyFill="1" applyBorder="1" applyAlignment="1">
      <alignment vertical="center" wrapText="1"/>
    </xf>
    <xf numFmtId="11" fontId="73" fillId="3" borderId="0" xfId="0" applyNumberFormat="1" applyFont="1" applyFill="1" applyBorder="1" applyAlignment="1">
      <alignment horizontal="center" vertical="center" wrapText="1"/>
    </xf>
    <xf numFmtId="0" fontId="73" fillId="3" borderId="0" xfId="0" applyFont="1" applyFill="1" applyBorder="1" applyAlignment="1">
      <alignment horizontal="center" vertical="center"/>
    </xf>
    <xf numFmtId="0" fontId="75" fillId="0" borderId="0" xfId="0" applyFont="1" applyFill="1" applyBorder="1" applyAlignment="1">
      <alignment vertical="center"/>
    </xf>
    <xf numFmtId="0" fontId="73" fillId="0" borderId="0" xfId="0" applyFont="1" applyFill="1" applyBorder="1" applyAlignment="1">
      <alignment horizontal="center" wrapText="1"/>
    </xf>
    <xf numFmtId="0" fontId="73" fillId="8" borderId="0" xfId="0" applyFont="1" applyFill="1"/>
    <xf numFmtId="0" fontId="75" fillId="3" borderId="0" xfId="0" applyFont="1" applyFill="1" applyBorder="1" applyAlignment="1">
      <alignment vertical="center"/>
    </xf>
    <xf numFmtId="0" fontId="75" fillId="8" borderId="0" xfId="0" applyFont="1" applyFill="1" applyBorder="1" applyAlignment="1">
      <alignment horizontal="center" vertical="center"/>
    </xf>
    <xf numFmtId="0" fontId="75" fillId="0" borderId="2" xfId="0" applyFont="1" applyFill="1" applyBorder="1" applyAlignment="1">
      <alignment horizontal="center" vertical="center"/>
    </xf>
    <xf numFmtId="0" fontId="75" fillId="0" borderId="2" xfId="0" applyFont="1" applyFill="1" applyBorder="1" applyAlignment="1">
      <alignment vertical="center"/>
    </xf>
    <xf numFmtId="0" fontId="75" fillId="8" borderId="2" xfId="0" applyFont="1" applyFill="1" applyBorder="1" applyAlignment="1">
      <alignment horizontal="center" vertical="center"/>
    </xf>
    <xf numFmtId="0" fontId="74" fillId="8" borderId="0" xfId="0" applyFont="1" applyFill="1" applyBorder="1" applyAlignment="1">
      <alignment horizontal="center" vertical="center" wrapText="1"/>
    </xf>
    <xf numFmtId="0" fontId="75" fillId="5" borderId="0" xfId="0" applyFont="1" applyFill="1" applyBorder="1" applyAlignment="1">
      <alignment horizontal="left" vertical="center" wrapText="1"/>
    </xf>
    <xf numFmtId="0" fontId="71" fillId="8" borderId="0" xfId="0" applyFont="1" applyFill="1" applyBorder="1" applyAlignment="1">
      <alignment horizontal="center" vertical="center" wrapText="1"/>
    </xf>
    <xf numFmtId="0" fontId="75" fillId="8" borderId="0" xfId="0" applyFont="1" applyFill="1" applyBorder="1" applyAlignment="1">
      <alignment horizontal="left" vertical="center" wrapText="1"/>
    </xf>
    <xf numFmtId="0" fontId="75" fillId="4" borderId="0" xfId="0" applyFont="1" applyFill="1" applyBorder="1" applyAlignment="1">
      <alignment horizontal="left" vertical="center" wrapText="1"/>
    </xf>
    <xf numFmtId="0" fontId="75" fillId="8" borderId="2" xfId="0" applyFont="1" applyFill="1" applyBorder="1" applyAlignment="1">
      <alignment horizontal="center" vertical="center" wrapText="1"/>
    </xf>
    <xf numFmtId="0" fontId="71" fillId="8" borderId="2" xfId="0" applyFont="1" applyFill="1" applyBorder="1" applyAlignment="1">
      <alignment horizontal="center" vertical="center" wrapText="1"/>
    </xf>
    <xf numFmtId="0" fontId="75" fillId="8" borderId="2"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0" fillId="2" borderId="0" xfId="0" applyFill="1" applyAlignment="1">
      <alignment horizontal="left" vertical="center" wrapText="1"/>
    </xf>
    <xf numFmtId="0" fontId="73" fillId="5" borderId="0" xfId="0" applyFont="1" applyFill="1" applyBorder="1"/>
    <xf numFmtId="0" fontId="74" fillId="5" borderId="0" xfId="0" applyFont="1" applyFill="1" applyBorder="1" applyAlignment="1">
      <alignment horizontal="center" vertical="center" wrapText="1"/>
    </xf>
    <xf numFmtId="0" fontId="74"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8" borderId="0" xfId="0" applyFont="1" applyFill="1" applyBorder="1" applyAlignment="1">
      <alignment horizontal="center" vertical="center" wrapText="1"/>
    </xf>
    <xf numFmtId="0" fontId="0" fillId="0" borderId="0" xfId="0" applyFont="1" applyFill="1" applyBorder="1" applyAlignment="1">
      <alignment vertical="center"/>
    </xf>
    <xf numFmtId="0" fontId="0" fillId="0" borderId="0" xfId="0" applyFont="1" applyFill="1" applyBorder="1" applyAlignment="1">
      <alignment horizontal="center" vertical="center" wrapText="1"/>
    </xf>
    <xf numFmtId="0" fontId="0" fillId="8" borderId="0" xfId="0" applyFont="1" applyFill="1" applyBorder="1"/>
    <xf numFmtId="0" fontId="74" fillId="3" borderId="0" xfId="0" applyFont="1" applyFill="1" applyBorder="1" applyAlignment="1">
      <alignment vertical="center" wrapText="1"/>
    </xf>
    <xf numFmtId="0" fontId="74" fillId="4" borderId="0" xfId="0" applyFont="1" applyFill="1" applyBorder="1" applyAlignment="1">
      <alignment vertical="center" wrapText="1"/>
    </xf>
    <xf numFmtId="0" fontId="74" fillId="5" borderId="0" xfId="0" applyFont="1" applyFill="1" applyBorder="1" applyAlignment="1">
      <alignment horizontal="left" vertical="center" wrapText="1"/>
    </xf>
    <xf numFmtId="0" fontId="74"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2" xfId="0" applyFont="1" applyBorder="1"/>
    <xf numFmtId="0" fontId="0" fillId="8" borderId="2" xfId="0" applyFont="1" applyFill="1" applyBorder="1" applyAlignment="1">
      <alignment horizontal="center" vertical="center" wrapText="1"/>
    </xf>
    <xf numFmtId="0" fontId="75" fillId="5" borderId="2" xfId="0" applyFont="1" applyFill="1" applyBorder="1" applyAlignment="1">
      <alignment horizontal="left" vertical="center" wrapText="1"/>
    </xf>
    <xf numFmtId="0" fontId="74" fillId="5" borderId="2" xfId="0" applyFont="1" applyFill="1" applyBorder="1" applyAlignment="1">
      <alignment horizontal="center" vertical="center" wrapText="1"/>
    </xf>
    <xf numFmtId="0" fontId="75" fillId="2" borderId="5" xfId="0" applyFont="1" applyFill="1" applyBorder="1" applyAlignment="1">
      <alignment horizontal="center" vertical="center" wrapText="1"/>
    </xf>
    <xf numFmtId="0" fontId="75" fillId="3" borderId="5" xfId="0" applyFont="1" applyFill="1" applyBorder="1" applyAlignment="1">
      <alignment horizontal="center" vertical="center" wrapText="1"/>
    </xf>
    <xf numFmtId="0" fontId="75" fillId="2" borderId="5" xfId="0" applyFont="1" applyFill="1" applyBorder="1" applyAlignment="1">
      <alignment horizontal="left" vertical="center" wrapText="1"/>
    </xf>
    <xf numFmtId="0" fontId="75" fillId="7" borderId="5" xfId="0" applyFont="1" applyFill="1" applyBorder="1" applyAlignment="1">
      <alignment horizontal="center" vertical="center" wrapText="1"/>
    </xf>
    <xf numFmtId="0" fontId="73" fillId="5" borderId="5" xfId="0" applyFont="1" applyFill="1" applyBorder="1" applyAlignment="1">
      <alignment horizontal="center" vertical="center" wrapText="1"/>
    </xf>
    <xf numFmtId="0" fontId="75" fillId="5" borderId="5" xfId="0" applyFont="1" applyFill="1" applyBorder="1" applyAlignment="1">
      <alignment horizontal="center" vertical="center" wrapText="1"/>
    </xf>
    <xf numFmtId="0" fontId="73" fillId="5" borderId="5" xfId="0" applyFont="1" applyFill="1" applyBorder="1" applyAlignment="1">
      <alignment horizontal="center" vertical="center"/>
    </xf>
    <xf numFmtId="0" fontId="73" fillId="0" borderId="19" xfId="0" applyFont="1" applyBorder="1"/>
    <xf numFmtId="0" fontId="73" fillId="0" borderId="19" xfId="0" applyFont="1" applyFill="1" applyBorder="1" applyAlignment="1">
      <alignment horizontal="center" vertical="center" wrapText="1"/>
    </xf>
    <xf numFmtId="0" fontId="73" fillId="0" borderId="19" xfId="0" applyFont="1" applyFill="1" applyBorder="1" applyAlignment="1">
      <alignment vertical="center"/>
    </xf>
    <xf numFmtId="0" fontId="75" fillId="5" borderId="6" xfId="0" applyFont="1" applyFill="1" applyBorder="1" applyAlignment="1">
      <alignment vertical="center" wrapText="1"/>
    </xf>
    <xf numFmtId="0" fontId="71" fillId="5" borderId="0"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3" fillId="0" borderId="0" xfId="0" applyFont="1" applyBorder="1" applyAlignment="1"/>
    <xf numFmtId="0" fontId="75" fillId="5" borderId="2" xfId="0" applyFont="1" applyFill="1" applyBorder="1" applyAlignment="1">
      <alignment horizontal="center" vertical="center"/>
    </xf>
    <xf numFmtId="0" fontId="75" fillId="5" borderId="2" xfId="0" applyFont="1" applyFill="1" applyBorder="1" applyAlignment="1">
      <alignment horizontal="left" vertical="center"/>
    </xf>
    <xf numFmtId="0" fontId="74" fillId="5" borderId="8" xfId="0" applyFont="1" applyFill="1" applyBorder="1" applyAlignment="1">
      <alignment horizontal="center" vertical="center" wrapText="1"/>
    </xf>
    <xf numFmtId="0" fontId="74" fillId="7" borderId="0" xfId="0" applyFont="1" applyFill="1" applyBorder="1" applyAlignment="1">
      <alignment horizontal="center" vertical="center" wrapText="1"/>
    </xf>
    <xf numFmtId="0" fontId="74" fillId="5" borderId="0" xfId="0" applyFont="1" applyFill="1" applyAlignment="1">
      <alignment horizontal="center" vertical="center" wrapText="1"/>
    </xf>
    <xf numFmtId="0" fontId="74" fillId="0" borderId="0" xfId="0" applyFont="1" applyFill="1" applyAlignment="1">
      <alignment horizontal="center" vertical="center" wrapText="1"/>
    </xf>
    <xf numFmtId="0" fontId="34" fillId="5" borderId="0" xfId="0" applyFont="1" applyFill="1" applyBorder="1" applyAlignment="1">
      <alignment horizontal="left" vertical="center"/>
    </xf>
    <xf numFmtId="0" fontId="73" fillId="5" borderId="0" xfId="0" applyFont="1" applyFill="1" applyBorder="1" applyAlignment="1">
      <alignment horizontal="left" vertical="center"/>
    </xf>
    <xf numFmtId="0" fontId="73" fillId="7" borderId="0" xfId="0" applyFont="1" applyFill="1" applyAlignment="1">
      <alignment horizontal="center" vertical="center" wrapText="1"/>
    </xf>
    <xf numFmtId="0" fontId="74" fillId="7" borderId="0" xfId="0" applyFont="1" applyFill="1" applyAlignment="1">
      <alignment horizontal="center" vertical="center" wrapText="1"/>
    </xf>
    <xf numFmtId="0" fontId="73" fillId="0" borderId="0" xfId="0" applyFont="1" applyAlignment="1">
      <alignment wrapText="1"/>
    </xf>
    <xf numFmtId="0" fontId="74" fillId="7" borderId="0" xfId="0" applyFont="1" applyFill="1" applyBorder="1" applyAlignment="1">
      <alignment horizontal="left" vertical="center" wrapText="1"/>
    </xf>
    <xf numFmtId="0" fontId="75" fillId="7" borderId="0" xfId="0" applyFont="1" applyFill="1" applyBorder="1" applyAlignment="1">
      <alignment horizontal="left" vertical="center" wrapText="1"/>
    </xf>
    <xf numFmtId="0" fontId="73" fillId="8" borderId="2" xfId="0" applyFont="1" applyFill="1" applyBorder="1" applyAlignment="1">
      <alignment horizontal="left" wrapText="1"/>
    </xf>
    <xf numFmtId="0" fontId="74" fillId="7" borderId="2" xfId="0" applyFont="1" applyFill="1" applyBorder="1" applyAlignment="1">
      <alignment horizontal="center" vertical="center" wrapText="1"/>
    </xf>
    <xf numFmtId="0" fontId="75" fillId="5" borderId="0" xfId="0" applyFont="1" applyFill="1" applyBorder="1" applyAlignment="1">
      <alignment horizontal="left" vertical="center"/>
    </xf>
    <xf numFmtId="0" fontId="74" fillId="3" borderId="0" xfId="0" applyFont="1" applyFill="1" applyBorder="1" applyAlignment="1">
      <alignment horizontal="left" vertical="center" wrapText="1"/>
    </xf>
    <xf numFmtId="0" fontId="75" fillId="16" borderId="2" xfId="0" applyFont="1" applyFill="1" applyBorder="1" applyAlignment="1">
      <alignment horizontal="left" vertical="center" wrapText="1"/>
    </xf>
    <xf numFmtId="0" fontId="82" fillId="5" borderId="0" xfId="0" applyFont="1" applyFill="1" applyBorder="1" applyAlignment="1">
      <alignment horizontal="left" vertical="center" wrapText="1"/>
    </xf>
    <xf numFmtId="0" fontId="82" fillId="0" borderId="0" xfId="0" applyFont="1" applyFill="1" applyBorder="1" applyAlignment="1">
      <alignment horizontal="left" vertical="center" wrapText="1"/>
    </xf>
    <xf numFmtId="0" fontId="74" fillId="4" borderId="2" xfId="0" applyFont="1" applyFill="1" applyBorder="1" applyAlignment="1">
      <alignment horizontal="left" vertical="center" wrapText="1"/>
    </xf>
    <xf numFmtId="0" fontId="83" fillId="0" borderId="0" xfId="0" applyFont="1" applyFill="1" applyBorder="1" applyAlignment="1">
      <alignment horizontal="center" vertical="center" wrapText="1"/>
    </xf>
    <xf numFmtId="0" fontId="83" fillId="0" borderId="0" xfId="0" applyFont="1" applyFill="1" applyBorder="1" applyAlignment="1">
      <alignment horizontal="left" vertical="center" wrapText="1"/>
    </xf>
    <xf numFmtId="0" fontId="83" fillId="5" borderId="0" xfId="0" applyFont="1" applyFill="1" applyBorder="1" applyAlignment="1">
      <alignment horizontal="center" vertical="center" wrapText="1"/>
    </xf>
    <xf numFmtId="0" fontId="83" fillId="5" borderId="0" xfId="0" applyFont="1" applyFill="1" applyBorder="1" applyAlignment="1">
      <alignment horizontal="left" vertical="center" wrapText="1"/>
    </xf>
    <xf numFmtId="0" fontId="74" fillId="5" borderId="0" xfId="2" applyFont="1" applyFill="1" applyBorder="1" applyAlignment="1">
      <alignment horizontal="left" vertical="center" wrapText="1"/>
    </xf>
    <xf numFmtId="0" fontId="74" fillId="0" borderId="0" xfId="2" applyFont="1" applyFill="1" applyBorder="1" applyAlignment="1">
      <alignment horizontal="left" vertical="center" wrapText="1"/>
    </xf>
    <xf numFmtId="0" fontId="74" fillId="0" borderId="0" xfId="2" applyFont="1" applyFill="1" applyBorder="1" applyAlignment="1">
      <alignment horizontal="center" vertical="center" wrapText="1"/>
    </xf>
    <xf numFmtId="0" fontId="75" fillId="5" borderId="0" xfId="2" applyFont="1" applyFill="1" applyBorder="1" applyAlignment="1">
      <alignment horizontal="left" vertical="center" wrapText="1"/>
    </xf>
    <xf numFmtId="0" fontId="74" fillId="5" borderId="0" xfId="2" applyFont="1" applyFill="1" applyBorder="1" applyAlignment="1">
      <alignment horizontal="center" vertical="center" wrapText="1"/>
    </xf>
    <xf numFmtId="0" fontId="75" fillId="5" borderId="0" xfId="2" applyFont="1" applyFill="1" applyBorder="1" applyAlignment="1">
      <alignment horizontal="center" vertical="center" wrapText="1"/>
    </xf>
    <xf numFmtId="0" fontId="74" fillId="5" borderId="2" xfId="0" applyFont="1" applyFill="1" applyBorder="1" applyAlignment="1">
      <alignment horizontal="left" vertical="center" wrapText="1"/>
    </xf>
    <xf numFmtId="0" fontId="74" fillId="8" borderId="0" xfId="0" applyFont="1" applyFill="1" applyBorder="1" applyAlignment="1">
      <alignment horizontal="left" vertical="center" wrapText="1"/>
    </xf>
    <xf numFmtId="0" fontId="73" fillId="5" borderId="0" xfId="0" applyFont="1" applyFill="1" applyBorder="1" applyAlignment="1">
      <alignment horizontal="left" vertical="center" wrapText="1"/>
    </xf>
    <xf numFmtId="0" fontId="74" fillId="13" borderId="0" xfId="0" applyFont="1" applyFill="1" applyBorder="1" applyAlignment="1">
      <alignment horizontal="center" vertical="center" wrapText="1"/>
    </xf>
    <xf numFmtId="0" fontId="73" fillId="13" borderId="0" xfId="0" applyFont="1" applyFill="1" applyAlignment="1">
      <alignment horizontal="left" vertical="center"/>
    </xf>
    <xf numFmtId="0" fontId="73" fillId="13" borderId="0" xfId="0" applyFont="1" applyFill="1" applyAlignment="1">
      <alignment vertical="center"/>
    </xf>
    <xf numFmtId="0" fontId="73" fillId="13" borderId="0" xfId="0" applyFont="1" applyFill="1" applyAlignment="1">
      <alignment horizontal="left" wrapText="1"/>
    </xf>
    <xf numFmtId="0" fontId="74" fillId="10" borderId="0" xfId="0" applyFont="1" applyFill="1" applyBorder="1" applyAlignment="1">
      <alignment horizontal="center" vertical="center" wrapText="1"/>
    </xf>
    <xf numFmtId="0" fontId="73" fillId="3" borderId="0" xfId="0" applyFont="1" applyFill="1" applyAlignment="1">
      <alignment wrapText="1"/>
    </xf>
    <xf numFmtId="0" fontId="73" fillId="0" borderId="2" xfId="0" applyFont="1" applyFill="1" applyBorder="1" applyAlignment="1">
      <alignment horizontal="left" vertical="center"/>
    </xf>
    <xf numFmtId="0" fontId="73" fillId="0" borderId="2" xfId="0" applyFont="1" applyFill="1" applyBorder="1" applyAlignment="1">
      <alignment horizontal="left" wrapText="1"/>
    </xf>
    <xf numFmtId="0" fontId="74" fillId="10" borderId="2" xfId="0" applyFont="1" applyFill="1" applyBorder="1" applyAlignment="1">
      <alignment horizontal="center" vertical="center" wrapText="1"/>
    </xf>
    <xf numFmtId="0" fontId="73" fillId="0" borderId="2" xfId="0" applyFont="1" applyFill="1" applyBorder="1" applyAlignment="1">
      <alignment wrapText="1"/>
    </xf>
    <xf numFmtId="0" fontId="73" fillId="5" borderId="0" xfId="0" applyFont="1" applyFill="1" applyAlignment="1">
      <alignment vertical="center"/>
    </xf>
    <xf numFmtId="0" fontId="73" fillId="5" borderId="0" xfId="0" applyFont="1" applyFill="1" applyAlignment="1">
      <alignment horizontal="left" vertical="center"/>
    </xf>
    <xf numFmtId="0" fontId="75" fillId="5" borderId="0" xfId="0" applyFont="1" applyFill="1" applyAlignment="1">
      <alignment horizontal="center" vertical="center" wrapText="1"/>
    </xf>
    <xf numFmtId="0" fontId="73" fillId="5" borderId="0" xfId="0" applyFont="1" applyFill="1" applyBorder="1" applyAlignment="1">
      <alignment vertical="center"/>
    </xf>
    <xf numFmtId="0" fontId="71" fillId="0" borderId="0" xfId="0" applyFont="1" applyFill="1" applyBorder="1" applyAlignment="1">
      <alignment vertical="center" wrapText="1"/>
    </xf>
    <xf numFmtId="0" fontId="71" fillId="0" borderId="0" xfId="0" applyFont="1" applyFill="1" applyBorder="1" applyAlignment="1">
      <alignment wrapText="1"/>
    </xf>
    <xf numFmtId="0" fontId="75" fillId="0" borderId="0" xfId="0" applyFont="1" applyFill="1" applyAlignment="1">
      <alignment horizontal="left" vertical="center"/>
    </xf>
    <xf numFmtId="0" fontId="75" fillId="0" borderId="0" xfId="0" applyFont="1" applyFill="1" applyAlignment="1">
      <alignment horizontal="left" vertical="center" wrapText="1"/>
    </xf>
    <xf numFmtId="0" fontId="75" fillId="0" borderId="0" xfId="0" applyFont="1" applyFill="1" applyAlignment="1">
      <alignment horizontal="center" vertical="center" wrapText="1"/>
    </xf>
    <xf numFmtId="0" fontId="73" fillId="0" borderId="0" xfId="0" applyFont="1" applyFill="1" applyAlignment="1">
      <alignment wrapText="1"/>
    </xf>
    <xf numFmtId="0" fontId="73" fillId="5" borderId="0" xfId="0" applyFont="1" applyFill="1" applyAlignment="1">
      <alignment wrapText="1"/>
    </xf>
    <xf numFmtId="0" fontId="73" fillId="8" borderId="0" xfId="0" applyFont="1" applyFill="1" applyAlignment="1">
      <alignment horizontal="center" vertical="center"/>
    </xf>
    <xf numFmtId="0" fontId="75" fillId="0" borderId="2" xfId="0" applyFont="1" applyFill="1" applyBorder="1" applyAlignment="1">
      <alignment horizontal="left" vertical="center"/>
    </xf>
    <xf numFmtId="0" fontId="71" fillId="5" borderId="0" xfId="0" applyFont="1" applyFill="1" applyBorder="1" applyAlignment="1">
      <alignment horizontal="center" vertical="center"/>
    </xf>
    <xf numFmtId="0" fontId="71" fillId="0" borderId="0" xfId="0" applyFont="1" applyBorder="1"/>
    <xf numFmtId="0" fontId="71" fillId="0" borderId="0" xfId="0" applyFont="1" applyFill="1" applyBorder="1" applyAlignment="1">
      <alignment horizontal="center" vertical="center"/>
    </xf>
    <xf numFmtId="0" fontId="71" fillId="3" borderId="0" xfId="0" applyFont="1" applyFill="1" applyBorder="1" applyAlignment="1">
      <alignment horizontal="center" vertical="center" wrapText="1"/>
    </xf>
    <xf numFmtId="0" fontId="74" fillId="5" borderId="0" xfId="0" applyFont="1" applyFill="1" applyBorder="1" applyAlignment="1">
      <alignment horizontal="center" vertical="center"/>
    </xf>
    <xf numFmtId="0" fontId="74" fillId="0" borderId="2" xfId="0" applyFont="1" applyFill="1" applyBorder="1" applyAlignment="1">
      <alignment horizontal="center" vertical="center"/>
    </xf>
    <xf numFmtId="0" fontId="71" fillId="0" borderId="2" xfId="0" applyFont="1" applyBorder="1" applyAlignment="1">
      <alignment horizontal="left" vertical="center" wrapText="1"/>
    </xf>
    <xf numFmtId="0" fontId="74" fillId="0" borderId="2" xfId="0" applyFont="1" applyFill="1" applyBorder="1" applyAlignment="1">
      <alignment horizontal="left" vertical="center" wrapText="1"/>
    </xf>
    <xf numFmtId="0" fontId="71" fillId="7" borderId="2" xfId="0" applyFont="1" applyFill="1" applyBorder="1" applyAlignment="1">
      <alignment horizontal="center" vertical="center" wrapText="1"/>
    </xf>
    <xf numFmtId="0" fontId="74" fillId="8" borderId="2" xfId="2" applyFont="1" applyFill="1" applyBorder="1" applyAlignment="1">
      <alignment horizontal="left" vertical="center" wrapText="1"/>
    </xf>
    <xf numFmtId="0" fontId="71" fillId="0" borderId="2" xfId="0" applyFont="1" applyFill="1" applyBorder="1" applyAlignment="1">
      <alignment horizontal="center" vertical="center" wrapText="1"/>
    </xf>
    <xf numFmtId="0" fontId="71" fillId="0" borderId="2" xfId="0" applyFont="1" applyFill="1" applyBorder="1" applyAlignment="1">
      <alignment horizontal="center" vertical="center"/>
    </xf>
    <xf numFmtId="0" fontId="71" fillId="0" borderId="2" xfId="0" applyFont="1" applyBorder="1"/>
    <xf numFmtId="0" fontId="75" fillId="5" borderId="0" xfId="0" applyFont="1" applyFill="1" applyAlignment="1">
      <alignment horizontal="left" vertical="center" wrapText="1"/>
    </xf>
    <xf numFmtId="0" fontId="75" fillId="5" borderId="0" xfId="0" applyFont="1" applyFill="1" applyAlignment="1">
      <alignment horizontal="left" vertical="center"/>
    </xf>
    <xf numFmtId="0" fontId="75" fillId="8" borderId="0" xfId="0" applyFont="1" applyFill="1" applyAlignment="1">
      <alignment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8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5" fillId="0" borderId="9" xfId="0" applyFont="1" applyFill="1" applyBorder="1" applyAlignment="1">
      <alignment horizontal="center" vertical="center"/>
    </xf>
    <xf numFmtId="0" fontId="75" fillId="0" borderId="9" xfId="0" applyFont="1" applyFill="1" applyBorder="1" applyAlignment="1">
      <alignment horizontal="left" vertical="center" wrapText="1"/>
    </xf>
    <xf numFmtId="0" fontId="75" fillId="0" borderId="9" xfId="0" applyFont="1" applyFill="1" applyBorder="1" applyAlignment="1">
      <alignment horizontal="left" vertical="center"/>
    </xf>
    <xf numFmtId="0" fontId="75" fillId="0" borderId="9" xfId="0" applyFont="1" applyFill="1" applyBorder="1" applyAlignment="1">
      <alignment horizontal="center" vertical="center" wrapText="1"/>
    </xf>
    <xf numFmtId="0" fontId="75" fillId="5" borderId="9" xfId="0" applyFont="1" applyFill="1" applyBorder="1" applyAlignment="1">
      <alignment horizontal="center" vertical="center"/>
    </xf>
    <xf numFmtId="0" fontId="75" fillId="5" borderId="9" xfId="0" applyFont="1" applyFill="1" applyBorder="1" applyAlignment="1">
      <alignment horizontal="left" vertical="center" wrapText="1"/>
    </xf>
    <xf numFmtId="0" fontId="75" fillId="5" borderId="9" xfId="0" applyFont="1" applyFill="1" applyBorder="1" applyAlignment="1">
      <alignment horizontal="left" vertical="center"/>
    </xf>
    <xf numFmtId="0" fontId="75" fillId="5" borderId="9" xfId="0" applyFont="1" applyFill="1" applyBorder="1" applyAlignment="1">
      <alignment horizontal="center" vertical="center" wrapText="1"/>
    </xf>
    <xf numFmtId="0" fontId="75" fillId="0" borderId="11" xfId="0" applyFont="1" applyFill="1" applyBorder="1" applyAlignment="1">
      <alignment horizontal="center" vertical="center"/>
    </xf>
    <xf numFmtId="0" fontId="75" fillId="0" borderId="11" xfId="0" applyFont="1" applyFill="1" applyBorder="1" applyAlignment="1">
      <alignment horizontal="left" vertical="center" wrapText="1"/>
    </xf>
    <xf numFmtId="0" fontId="75" fillId="0" borderId="11" xfId="0" applyFont="1" applyFill="1" applyBorder="1" applyAlignment="1">
      <alignment horizontal="left" vertical="center"/>
    </xf>
    <xf numFmtId="0" fontId="75" fillId="0" borderId="11" xfId="0" applyFont="1" applyFill="1" applyBorder="1" applyAlignment="1">
      <alignment horizontal="center" vertical="center" wrapText="1"/>
    </xf>
    <xf numFmtId="0" fontId="75" fillId="8" borderId="0" xfId="0" applyFont="1" applyFill="1" applyAlignment="1">
      <alignment horizontal="center" vertical="center" wrapText="1"/>
    </xf>
    <xf numFmtId="0" fontId="85" fillId="0" borderId="0" xfId="3" applyFont="1" applyFill="1" applyBorder="1" applyAlignment="1" applyProtection="1">
      <alignment horizontal="left" vertical="center"/>
    </xf>
    <xf numFmtId="0" fontId="75" fillId="3" borderId="2" xfId="0" applyFont="1" applyFill="1" applyBorder="1" applyAlignment="1">
      <alignment horizontal="center" vertical="center" wrapText="1"/>
    </xf>
    <xf numFmtId="0" fontId="75"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6" fillId="5" borderId="0" xfId="0" applyFont="1" applyFill="1" applyBorder="1" applyAlignment="1">
      <alignment wrapText="1"/>
    </xf>
    <xf numFmtId="0" fontId="86" fillId="5" borderId="0" xfId="0" applyFont="1" applyFill="1" applyBorder="1" applyAlignment="1">
      <alignment horizontal="center" vertical="center" wrapText="1"/>
    </xf>
    <xf numFmtId="0" fontId="86" fillId="0" borderId="0" xfId="0" applyFont="1" applyFill="1" applyBorder="1" applyAlignment="1">
      <alignment wrapText="1"/>
    </xf>
    <xf numFmtId="0" fontId="86" fillId="0"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4" fillId="0" borderId="0" xfId="0" applyFont="1" applyFill="1" applyBorder="1" applyAlignment="1">
      <alignment horizontal="left" wrapText="1"/>
    </xf>
    <xf numFmtId="0" fontId="74" fillId="0" borderId="0" xfId="0" applyFont="1" applyFill="1" applyBorder="1" applyAlignment="1">
      <alignment horizontal="left"/>
    </xf>
    <xf numFmtId="0" fontId="75" fillId="5"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Fill="1" applyBorder="1" applyAlignment="1">
      <alignment horizontal="left" wrapText="1"/>
    </xf>
    <xf numFmtId="0" fontId="75" fillId="5" borderId="0" xfId="0" applyFont="1" applyFill="1" applyBorder="1" applyAlignment="1">
      <alignment horizontal="left" wrapText="1"/>
    </xf>
    <xf numFmtId="0" fontId="75" fillId="5" borderId="2" xfId="0" applyFont="1" applyFill="1" applyBorder="1" applyAlignment="1">
      <alignment horizontal="left" wrapText="1"/>
    </xf>
    <xf numFmtId="0" fontId="75"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5" fillId="5" borderId="0" xfId="0" applyFont="1" applyFill="1" applyAlignment="1">
      <alignment horizontal="left"/>
    </xf>
    <xf numFmtId="0" fontId="75" fillId="0" borderId="0" xfId="0" applyFont="1" applyFill="1" applyAlignment="1">
      <alignment horizontal="left"/>
    </xf>
    <xf numFmtId="0" fontId="74" fillId="0" borderId="0" xfId="0" applyFont="1" applyFill="1" applyAlignment="1">
      <alignment vertical="center" wrapText="1"/>
    </xf>
    <xf numFmtId="0" fontId="74" fillId="3" borderId="2" xfId="0" applyFont="1" applyFill="1" applyBorder="1" applyAlignment="1">
      <alignment horizontal="center" vertical="center" wrapText="1"/>
    </xf>
    <xf numFmtId="0" fontId="79" fillId="5" borderId="0" xfId="0" applyFont="1" applyFill="1" applyBorder="1" applyAlignment="1">
      <alignment horizontal="left" vertical="center" wrapText="1"/>
    </xf>
    <xf numFmtId="0" fontId="73" fillId="0" borderId="0" xfId="0" applyFont="1" applyFill="1" applyAlignment="1">
      <alignment horizontal="left" vertical="center"/>
    </xf>
    <xf numFmtId="0" fontId="79" fillId="0" borderId="0" xfId="0" applyFont="1" applyFill="1" applyBorder="1" applyAlignment="1">
      <alignment horizontal="left" vertical="center" wrapText="1"/>
    </xf>
    <xf numFmtId="0" fontId="73" fillId="0" borderId="2" xfId="0" applyFont="1" applyBorder="1" applyAlignment="1">
      <alignment vertical="center"/>
    </xf>
    <xf numFmtId="0" fontId="75" fillId="5" borderId="0" xfId="0" applyFont="1" applyFill="1" applyAlignment="1">
      <alignment vertical="center"/>
    </xf>
    <xf numFmtId="0" fontId="75" fillId="0" borderId="0" xfId="0" applyFont="1" applyFill="1" applyAlignment="1">
      <alignment vertical="center"/>
    </xf>
    <xf numFmtId="0" fontId="75" fillId="5" borderId="0" xfId="0" applyFont="1" applyFill="1" applyBorder="1" applyAlignment="1">
      <alignment vertical="center"/>
    </xf>
    <xf numFmtId="0" fontId="75" fillId="5" borderId="0" xfId="0" applyFont="1" applyFill="1" applyAlignment="1">
      <alignment vertical="center" wrapText="1"/>
    </xf>
    <xf numFmtId="0" fontId="75" fillId="0" borderId="0" xfId="0" applyFont="1" applyFill="1" applyAlignment="1">
      <alignment horizontal="left" wrapText="1"/>
    </xf>
    <xf numFmtId="0" fontId="71" fillId="8" borderId="0" xfId="0" applyFont="1" applyFill="1" applyAlignment="1">
      <alignment horizontal="center" vertical="center" wrapText="1"/>
    </xf>
    <xf numFmtId="0" fontId="75" fillId="0" borderId="0" xfId="0" applyFont="1" applyFill="1" applyAlignment="1">
      <alignment vertical="center" wrapText="1"/>
    </xf>
    <xf numFmtId="0" fontId="73" fillId="3" borderId="2" xfId="0" applyFont="1" applyFill="1" applyBorder="1" applyAlignment="1">
      <alignment horizontal="center" vertical="center" wrapText="1"/>
    </xf>
    <xf numFmtId="0" fontId="87" fillId="5" borderId="0" xfId="0" applyFont="1" applyFill="1" applyBorder="1" applyAlignment="1">
      <alignment horizontal="left" wrapText="1"/>
    </xf>
    <xf numFmtId="0" fontId="87" fillId="0" borderId="0" xfId="0" applyFont="1" applyFill="1" applyBorder="1" applyAlignment="1">
      <alignment horizontal="left" wrapText="1"/>
    </xf>
    <xf numFmtId="0" fontId="75" fillId="9"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8" fillId="0" borderId="1" xfId="0" applyFont="1" applyBorder="1" applyAlignment="1">
      <alignment horizontal="left" wrapText="1"/>
    </xf>
    <xf numFmtId="0" fontId="88" fillId="0" borderId="1" xfId="0" applyFont="1" applyBorder="1" applyAlignment="1">
      <alignment wrapText="1"/>
    </xf>
    <xf numFmtId="0" fontId="88" fillId="0" borderId="1" xfId="0" applyFont="1" applyBorder="1" applyAlignment="1">
      <alignment horizontal="center" textRotation="90" wrapText="1"/>
    </xf>
    <xf numFmtId="0" fontId="0" fillId="3" borderId="22" xfId="0" applyFont="1" applyFill="1" applyBorder="1" applyAlignment="1">
      <alignment vertical="center" wrapText="1"/>
    </xf>
    <xf numFmtId="0" fontId="0" fillId="3" borderId="26" xfId="0" applyFont="1" applyFill="1" applyBorder="1" applyAlignment="1">
      <alignment vertical="center" wrapText="1"/>
    </xf>
    <xf numFmtId="0" fontId="0" fillId="3" borderId="27" xfId="0" applyFont="1" applyFill="1" applyBorder="1" applyAlignment="1">
      <alignment horizontal="center" vertical="center" wrapText="1"/>
    </xf>
    <xf numFmtId="0" fontId="0" fillId="3" borderId="25" xfId="0" applyFont="1" applyFill="1" applyBorder="1" applyAlignment="1">
      <alignment horizontal="center" vertical="center" wrapText="1"/>
    </xf>
    <xf numFmtId="0" fontId="0" fillId="12" borderId="22"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12" borderId="26" xfId="0" applyFont="1" applyFill="1" applyBorder="1" applyAlignment="1">
      <alignment horizontal="center" vertical="center" wrapText="1"/>
    </xf>
    <xf numFmtId="0" fontId="0" fillId="3" borderId="26" xfId="0" applyFont="1" applyFill="1" applyBorder="1" applyAlignment="1">
      <alignment horizontal="center" vertical="center"/>
    </xf>
    <xf numFmtId="0" fontId="0" fillId="3" borderId="22" xfId="0" applyFont="1" applyFill="1" applyBorder="1" applyAlignment="1">
      <alignment horizontal="center" vertical="center"/>
    </xf>
    <xf numFmtId="0" fontId="0" fillId="3" borderId="27" xfId="0" applyFont="1" applyFill="1" applyBorder="1" applyAlignment="1">
      <alignment horizontal="center" vertical="center"/>
    </xf>
    <xf numFmtId="0" fontId="0" fillId="12" borderId="25"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20" xfId="0" applyFont="1" applyBorder="1" applyAlignment="1">
      <alignment horizontal="center" vertical="center" wrapText="1"/>
    </xf>
    <xf numFmtId="0" fontId="0" fillId="12" borderId="13" xfId="0" applyFont="1" applyFill="1" applyBorder="1" applyAlignment="1">
      <alignment horizontal="center" vertical="center" wrapText="1"/>
    </xf>
    <xf numFmtId="0" fontId="0" fillId="0" borderId="20" xfId="0" applyFont="1" applyBorder="1" applyAlignment="1">
      <alignment horizontal="center" vertical="center"/>
    </xf>
    <xf numFmtId="0" fontId="0" fillId="12"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2" borderId="20"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1"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3" fillId="3" borderId="0" xfId="0" applyFont="1" applyFill="1" applyBorder="1" applyAlignment="1">
      <alignment wrapText="1"/>
    </xf>
    <xf numFmtId="0" fontId="73" fillId="3" borderId="0" xfId="0" applyFont="1" applyFill="1" applyBorder="1" applyAlignment="1">
      <alignment horizontal="left" vertical="center" wrapText="1"/>
    </xf>
    <xf numFmtId="49" fontId="75" fillId="3" borderId="0" xfId="0" applyNumberFormat="1" applyFont="1" applyFill="1" applyBorder="1" applyAlignment="1">
      <alignment horizontal="center" vertical="center" wrapText="1"/>
    </xf>
    <xf numFmtId="0" fontId="74" fillId="3" borderId="7" xfId="0" applyFont="1" applyFill="1" applyBorder="1" applyAlignment="1">
      <alignment vertical="center" wrapText="1"/>
    </xf>
    <xf numFmtId="0" fontId="73" fillId="3" borderId="7" xfId="0" applyFont="1" applyFill="1" applyBorder="1" applyAlignment="1">
      <alignment wrapText="1"/>
    </xf>
    <xf numFmtId="0" fontId="73" fillId="3" borderId="0" xfId="0" applyFont="1" applyFill="1" applyAlignment="1">
      <alignment horizontal="left" vertical="center" wrapText="1"/>
    </xf>
    <xf numFmtId="0" fontId="74" fillId="3" borderId="12" xfId="0" applyFont="1" applyFill="1" applyBorder="1" applyAlignment="1">
      <alignment vertical="center" wrapText="1"/>
    </xf>
    <xf numFmtId="0" fontId="0" fillId="11" borderId="0" xfId="0" applyFill="1" applyAlignment="1">
      <alignment horizontal="center" vertical="center"/>
    </xf>
    <xf numFmtId="0" fontId="73" fillId="3" borderId="2" xfId="0" applyFont="1" applyFill="1" applyBorder="1" applyAlignment="1">
      <alignment horizontal="left" vertical="center"/>
    </xf>
    <xf numFmtId="0" fontId="75" fillId="3" borderId="2" xfId="0" applyFont="1" applyFill="1" applyBorder="1" applyAlignment="1">
      <alignment horizontal="left" vertical="center" wrapText="1"/>
    </xf>
    <xf numFmtId="0" fontId="75" fillId="3" borderId="2" xfId="0" applyFont="1" applyFill="1" applyBorder="1" applyAlignment="1">
      <alignment horizontal="center" vertical="center"/>
    </xf>
    <xf numFmtId="0" fontId="73" fillId="3" borderId="2" xfId="0" applyFont="1" applyFill="1" applyBorder="1" applyAlignment="1">
      <alignment horizontal="center" vertical="center"/>
    </xf>
    <xf numFmtId="0" fontId="0" fillId="0" borderId="0" xfId="0" applyFont="1" applyFill="1" applyBorder="1"/>
    <xf numFmtId="1" fontId="15" fillId="12" borderId="13" xfId="0" applyNumberFormat="1" applyFont="1" applyFill="1" applyBorder="1" applyAlignment="1">
      <alignment horizontal="center" vertical="center"/>
    </xf>
    <xf numFmtId="1" fontId="15" fillId="12" borderId="0" xfId="0" applyNumberFormat="1" applyFont="1" applyFill="1" applyBorder="1" applyAlignment="1">
      <alignment horizontal="center" vertical="center"/>
    </xf>
    <xf numFmtId="1" fontId="15" fillId="12" borderId="13" xfId="0" applyNumberFormat="1" applyFont="1" applyFill="1" applyBorder="1" applyAlignment="1">
      <alignment horizontal="center" vertical="center" wrapText="1"/>
    </xf>
    <xf numFmtId="1" fontId="15" fillId="12" borderId="0" xfId="0" applyNumberFormat="1" applyFont="1" applyFill="1" applyBorder="1" applyAlignment="1">
      <alignment horizontal="center" vertical="center" wrapText="1"/>
    </xf>
    <xf numFmtId="1" fontId="15" fillId="12"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1" fillId="11" borderId="0" xfId="0" applyFont="1" applyFill="1" applyBorder="1" applyAlignment="1">
      <alignment horizontal="center" vertical="center" wrapText="1"/>
    </xf>
    <xf numFmtId="0" fontId="75" fillId="11" borderId="2"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3" fillId="11" borderId="2" xfId="0" applyFont="1" applyFill="1" applyBorder="1" applyAlignment="1">
      <alignment horizontal="center" vertical="center" wrapText="1"/>
    </xf>
    <xf numFmtId="0" fontId="51" fillId="11" borderId="13" xfId="0" applyFont="1" applyFill="1" applyBorder="1" applyAlignment="1">
      <alignment horizontal="center" vertical="center" wrapText="1"/>
    </xf>
    <xf numFmtId="0" fontId="0" fillId="11" borderId="0" xfId="0" applyFill="1" applyBorder="1" applyAlignment="1">
      <alignment horizontal="center" vertical="center"/>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8"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0" fillId="11" borderId="25" xfId="0" applyFill="1" applyBorder="1" applyAlignment="1">
      <alignment horizontal="center" vertical="center"/>
    </xf>
    <xf numFmtId="0" fontId="0" fillId="11" borderId="20" xfId="0" applyFill="1" applyBorder="1" applyAlignment="1">
      <alignment horizontal="center" vertical="center" wrapText="1"/>
    </xf>
    <xf numFmtId="0" fontId="0" fillId="11" borderId="20" xfId="0" applyFont="1" applyFill="1" applyBorder="1" applyAlignment="1">
      <alignment horizontal="center" vertical="center"/>
    </xf>
    <xf numFmtId="0" fontId="0" fillId="11" borderId="20" xfId="0" applyFill="1" applyBorder="1" applyAlignment="1">
      <alignment horizontal="center" vertical="center"/>
    </xf>
    <xf numFmtId="0" fontId="15" fillId="3" borderId="22" xfId="0" applyFont="1" applyFill="1" applyBorder="1" applyAlignment="1">
      <alignment horizontal="center" vertical="center" wrapText="1"/>
    </xf>
    <xf numFmtId="0" fontId="16" fillId="11" borderId="0" xfId="0" applyFont="1" applyFill="1" applyBorder="1" applyAlignment="1">
      <alignment horizontal="left" vertical="center" wrapText="1"/>
    </xf>
    <xf numFmtId="0" fontId="16" fillId="11" borderId="0" xfId="0" applyFont="1" applyFill="1" applyBorder="1" applyAlignment="1">
      <alignment horizontal="center" vertical="center" wrapText="1"/>
    </xf>
    <xf numFmtId="0" fontId="16" fillId="11" borderId="2" xfId="0" applyFont="1" applyFill="1" applyBorder="1" applyAlignment="1">
      <alignment horizontal="center" vertical="center" wrapText="1"/>
    </xf>
    <xf numFmtId="0" fontId="1" fillId="0" borderId="2" xfId="0" applyFont="1" applyFill="1" applyBorder="1" applyAlignment="1">
      <alignment horizontal="center" wrapText="1"/>
    </xf>
    <xf numFmtId="0" fontId="51" fillId="11" borderId="0" xfId="0" applyFont="1" applyFill="1" applyBorder="1" applyAlignment="1">
      <alignment vertical="center" wrapText="1"/>
    </xf>
    <xf numFmtId="0" fontId="51" fillId="11" borderId="2" xfId="0" applyFont="1" applyFill="1" applyBorder="1" applyAlignment="1">
      <alignment vertical="center" wrapText="1"/>
    </xf>
    <xf numFmtId="0" fontId="0" fillId="18" borderId="0" xfId="0" applyFill="1" applyAlignment="1">
      <alignment horizontal="left" vertical="center" wrapText="1"/>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Border="1" applyAlignment="1">
      <alignment horizontal="left" vertical="center"/>
    </xf>
    <xf numFmtId="0" fontId="2" fillId="11" borderId="0" xfId="0" applyFont="1" applyFill="1" applyBorder="1" applyAlignment="1">
      <alignment horizontal="center" vertical="center" wrapText="1"/>
    </xf>
    <xf numFmtId="0" fontId="2" fillId="11" borderId="2" xfId="0" applyFont="1" applyFill="1" applyBorder="1" applyAlignment="1">
      <alignment horizontal="center" vertical="center"/>
    </xf>
    <xf numFmtId="0" fontId="2" fillId="11" borderId="2" xfId="0" applyFont="1" applyFill="1" applyBorder="1" applyAlignment="1">
      <alignment horizontal="left" vertical="center" wrapText="1"/>
    </xf>
    <xf numFmtId="0" fontId="2" fillId="11" borderId="2" xfId="0" applyFont="1" applyFill="1" applyBorder="1" applyAlignment="1">
      <alignment horizontal="left" vertical="center"/>
    </xf>
    <xf numFmtId="0" fontId="2" fillId="11" borderId="2" xfId="0" applyFont="1" applyFill="1" applyBorder="1" applyAlignment="1">
      <alignment horizontal="center" vertical="center" wrapText="1"/>
    </xf>
    <xf numFmtId="0" fontId="0" fillId="11" borderId="2" xfId="0" applyFill="1" applyBorder="1"/>
    <xf numFmtId="0" fontId="0" fillId="11" borderId="2" xfId="0" applyFill="1" applyBorder="1" applyAlignment="1">
      <alignment horizontal="center" vertical="center"/>
    </xf>
    <xf numFmtId="0" fontId="5" fillId="11" borderId="0" xfId="0" applyFont="1" applyFill="1" applyBorder="1" applyAlignment="1">
      <alignment horizontal="center" vertical="center" wrapText="1"/>
    </xf>
    <xf numFmtId="0" fontId="75" fillId="11" borderId="0" xfId="0" applyFont="1" applyFill="1" applyBorder="1" applyAlignment="1">
      <alignment vertical="center" wrapText="1"/>
    </xf>
    <xf numFmtId="0" fontId="74" fillId="11" borderId="0" xfId="0" applyFont="1" applyFill="1" applyBorder="1" applyAlignment="1">
      <alignment horizontal="center" vertical="center" wrapText="1"/>
    </xf>
    <xf numFmtId="0" fontId="74" fillId="11" borderId="0" xfId="0" applyFont="1" applyFill="1" applyBorder="1" applyAlignment="1">
      <alignment vertical="center" wrapText="1"/>
    </xf>
    <xf numFmtId="0" fontId="75" fillId="11" borderId="0" xfId="0" applyFont="1" applyFill="1" applyBorder="1" applyAlignment="1">
      <alignment horizontal="center" vertical="center" wrapText="1"/>
    </xf>
    <xf numFmtId="0" fontId="75" fillId="11" borderId="0" xfId="0" applyFont="1" applyFill="1" applyBorder="1" applyAlignment="1">
      <alignment horizontal="center" vertical="center"/>
    </xf>
    <xf numFmtId="0" fontId="5" fillId="11" borderId="2" xfId="0" applyFont="1" applyFill="1" applyBorder="1" applyAlignment="1">
      <alignment horizontal="center" vertical="center" wrapText="1"/>
    </xf>
    <xf numFmtId="0" fontId="75"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5" fillId="11" borderId="2" xfId="0" applyFont="1" applyFill="1" applyBorder="1" applyAlignment="1">
      <alignment horizontal="center" vertical="center" wrapText="1"/>
    </xf>
    <xf numFmtId="0" fontId="75" fillId="11" borderId="2" xfId="0" applyFont="1" applyFill="1" applyBorder="1" applyAlignment="1">
      <alignment horizontal="center" vertical="center"/>
    </xf>
    <xf numFmtId="0" fontId="0" fillId="0" borderId="0" xfId="0" applyFont="1" applyFill="1"/>
    <xf numFmtId="1" fontId="15" fillId="11" borderId="13" xfId="0" applyNumberFormat="1" applyFont="1" applyFill="1" applyBorder="1" applyAlignment="1">
      <alignment horizontal="center" vertical="center"/>
    </xf>
    <xf numFmtId="1" fontId="15" fillId="11" borderId="0" xfId="0" applyNumberFormat="1" applyFont="1" applyFill="1" applyBorder="1" applyAlignment="1">
      <alignment horizontal="center" vertical="center"/>
    </xf>
    <xf numFmtId="1" fontId="15" fillId="11" borderId="13" xfId="0" applyNumberFormat="1" applyFont="1" applyFill="1" applyBorder="1" applyAlignment="1">
      <alignment horizontal="center" vertical="center" wrapText="1"/>
    </xf>
    <xf numFmtId="1" fontId="15" fillId="11" borderId="0" xfId="0" applyNumberFormat="1" applyFont="1" applyFill="1" applyBorder="1" applyAlignment="1">
      <alignment horizontal="center" vertical="center" wrapText="1"/>
    </xf>
    <xf numFmtId="0" fontId="71" fillId="0" borderId="13" xfId="0" applyFont="1" applyBorder="1" applyAlignment="1">
      <alignment vertical="center" wrapText="1"/>
    </xf>
    <xf numFmtId="0" fontId="71" fillId="3" borderId="13" xfId="0" applyFont="1" applyFill="1" applyBorder="1" applyAlignment="1">
      <alignment vertical="center" wrapText="1"/>
    </xf>
    <xf numFmtId="0" fontId="71" fillId="3" borderId="0" xfId="0" applyFont="1" applyFill="1" applyBorder="1" applyAlignment="1">
      <alignment vertical="center" wrapText="1"/>
    </xf>
    <xf numFmtId="0" fontId="73" fillId="3" borderId="16" xfId="0" applyFont="1" applyFill="1" applyBorder="1" applyAlignment="1">
      <alignment horizontal="center" vertical="center" wrapText="1"/>
    </xf>
    <xf numFmtId="0" fontId="71" fillId="0" borderId="16" xfId="0" applyFont="1" applyBorder="1" applyAlignment="1">
      <alignment horizontal="center" vertical="center" wrapText="1"/>
    </xf>
    <xf numFmtId="0" fontId="71" fillId="3" borderId="16" xfId="0" applyFont="1" applyFill="1" applyBorder="1" applyAlignment="1">
      <alignment horizontal="center" vertical="center" wrapText="1"/>
    </xf>
    <xf numFmtId="0" fontId="73" fillId="0" borderId="13" xfId="0" applyFont="1" applyBorder="1" applyAlignment="1">
      <alignment vertical="center" wrapText="1"/>
    </xf>
    <xf numFmtId="0" fontId="73" fillId="0" borderId="0" xfId="0" applyFont="1" applyBorder="1" applyAlignment="1">
      <alignment vertical="center" wrapText="1"/>
    </xf>
    <xf numFmtId="0" fontId="90" fillId="11" borderId="0" xfId="0" applyFont="1" applyFill="1" applyBorder="1" applyAlignment="1">
      <alignment horizontal="left" vertical="center" wrapText="1"/>
    </xf>
    <xf numFmtId="0" fontId="90" fillId="11" borderId="0" xfId="0" applyFont="1" applyFill="1" applyAlignment="1">
      <alignment horizontal="center" vertical="center" wrapText="1"/>
    </xf>
    <xf numFmtId="0" fontId="90" fillId="11" borderId="0" xfId="0" applyFont="1" applyFill="1" applyBorder="1" applyAlignment="1">
      <alignment horizontal="center" vertical="center" wrapText="1"/>
    </xf>
    <xf numFmtId="0" fontId="75" fillId="11" borderId="0" xfId="0" applyFont="1" applyFill="1" applyBorder="1" applyAlignment="1">
      <alignment horizontal="left" vertical="center" wrapText="1"/>
    </xf>
    <xf numFmtId="0" fontId="71" fillId="11" borderId="2" xfId="0" applyFont="1" applyFill="1" applyBorder="1" applyAlignment="1">
      <alignment horizontal="center" vertical="center" wrapText="1"/>
    </xf>
    <xf numFmtId="0" fontId="74" fillId="11" borderId="2" xfId="0" applyFont="1" applyFill="1" applyBorder="1" applyAlignment="1">
      <alignment wrapText="1"/>
    </xf>
    <xf numFmtId="0" fontId="74" fillId="11" borderId="0" xfId="0" applyFont="1" applyFill="1" applyAlignment="1">
      <alignment horizontal="center" vertical="center" wrapText="1"/>
    </xf>
    <xf numFmtId="0" fontId="90" fillId="11" borderId="0" xfId="0" applyFont="1" applyFill="1" applyAlignment="1">
      <alignment horizontal="center" wrapText="1"/>
    </xf>
    <xf numFmtId="0" fontId="74" fillId="11" borderId="0" xfId="0" applyFont="1" applyFill="1" applyAlignment="1">
      <alignment horizontal="center" vertical="center"/>
    </xf>
    <xf numFmtId="0" fontId="90" fillId="11" borderId="0" xfId="0" applyFont="1" applyFill="1" applyAlignment="1">
      <alignment horizontal="left" vertical="center" wrapText="1"/>
    </xf>
    <xf numFmtId="0" fontId="74" fillId="11" borderId="2" xfId="0" applyFont="1" applyFill="1" applyBorder="1" applyAlignment="1">
      <alignment horizontal="center" wrapText="1"/>
    </xf>
    <xf numFmtId="0" fontId="90" fillId="11" borderId="0" xfId="0" applyFont="1" applyFill="1" applyAlignment="1">
      <alignment vertical="center"/>
    </xf>
    <xf numFmtId="0" fontId="90" fillId="11" borderId="2" xfId="0" applyFont="1" applyFill="1" applyBorder="1" applyAlignment="1">
      <alignment horizontal="left" vertical="center" wrapText="1"/>
    </xf>
    <xf numFmtId="0" fontId="52" fillId="0" borderId="2" xfId="0" applyFont="1" applyBorder="1" applyAlignment="1">
      <alignment horizontal="center"/>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9" fillId="0" borderId="0" xfId="0" applyFont="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7" borderId="3" xfId="0" applyFont="1" applyFill="1" applyBorder="1" applyAlignment="1">
      <alignment horizontal="left" vertical="center" wrapText="1"/>
    </xf>
    <xf numFmtId="0" fontId="9" fillId="17" borderId="3" xfId="0" applyFont="1" applyFill="1" applyBorder="1" applyAlignment="1">
      <alignment horizontal="left" vertical="center" wrapText="1"/>
    </xf>
    <xf numFmtId="0" fontId="9" fillId="0" borderId="0" xfId="0" applyFont="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8" borderId="6" xfId="0" applyFont="1" applyFill="1" applyBorder="1" applyAlignment="1">
      <alignment horizontal="left" wrapText="1"/>
    </xf>
    <xf numFmtId="0" fontId="26" fillId="0" borderId="3" xfId="0" applyFont="1" applyFill="1" applyBorder="1" applyAlignment="1" applyProtection="1">
      <alignment horizontal="center" wrapText="1"/>
      <protection locked="0"/>
    </xf>
    <xf numFmtId="0" fontId="9" fillId="8" borderId="10" xfId="0" applyFont="1" applyFill="1" applyBorder="1" applyAlignment="1">
      <alignment horizontal="left" wrapText="1"/>
    </xf>
    <xf numFmtId="0" fontId="21" fillId="8" borderId="0" xfId="0" applyFont="1" applyFill="1" applyAlignment="1">
      <alignment horizontal="center" wrapText="1"/>
    </xf>
    <xf numFmtId="0" fontId="9" fillId="8"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9" fillId="8" borderId="3" xfId="0" applyFont="1" applyFill="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8" borderId="10" xfId="0" applyFont="1" applyFill="1" applyBorder="1" applyAlignment="1">
      <alignment horizontal="left" wrapText="1"/>
    </xf>
    <xf numFmtId="0" fontId="43" fillId="0" borderId="3" xfId="0" applyFont="1" applyBorder="1" applyAlignment="1">
      <alignment horizontal="left" vertical="center" wrapText="1"/>
    </xf>
    <xf numFmtId="0" fontId="12" fillId="11" borderId="6" xfId="0" applyFont="1" applyFill="1" applyBorder="1" applyAlignment="1">
      <alignment horizontal="left" wrapText="1"/>
    </xf>
    <xf numFmtId="0" fontId="43" fillId="0" borderId="3" xfId="0" applyFont="1" applyFill="1" applyBorder="1" applyAlignment="1">
      <alignment horizontal="left" wrapText="1"/>
    </xf>
    <xf numFmtId="0" fontId="21" fillId="0" borderId="0" xfId="0" applyFont="1" applyFill="1" applyAlignment="1">
      <alignment horizontal="center" wrapText="1"/>
    </xf>
    <xf numFmtId="0" fontId="69" fillId="12" borderId="0" xfId="0" applyFont="1" applyFill="1" applyAlignment="1">
      <alignment horizontal="left" vertical="center" wrapText="1"/>
    </xf>
    <xf numFmtId="0" fontId="69" fillId="12" borderId="16" xfId="0" applyFont="1" applyFill="1" applyBorder="1" applyAlignment="1">
      <alignment horizontal="left" vertical="center"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56" fillId="8" borderId="17" xfId="0" applyFont="1" applyFill="1" applyBorder="1" applyAlignment="1">
      <alignment horizontal="center" wrapText="1"/>
    </xf>
    <xf numFmtId="0" fontId="56" fillId="8" borderId="2" xfId="0" applyFont="1" applyFill="1" applyBorder="1" applyAlignment="1">
      <alignment horizontal="center" wrapText="1"/>
    </xf>
    <xf numFmtId="0" fontId="0" fillId="0" borderId="0" xfId="0" applyFont="1" applyFill="1" applyAlignment="1">
      <alignment horizontal="left" vertical="center" wrapText="1"/>
    </xf>
    <xf numFmtId="0" fontId="56" fillId="0" borderId="2"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8" fillId="0" borderId="14" xfId="0" applyFont="1" applyBorder="1" applyAlignment="1">
      <alignment horizontal="center" vertical="center" textRotation="49" wrapText="1"/>
    </xf>
    <xf numFmtId="0" fontId="88" fillId="0" borderId="1" xfId="0" applyFont="1" applyBorder="1" applyAlignment="1">
      <alignment horizontal="center" vertical="center" textRotation="49" wrapText="1"/>
    </xf>
    <xf numFmtId="0" fontId="88" fillId="0" borderId="14" xfId="0" applyFont="1" applyFill="1" applyBorder="1" applyAlignment="1">
      <alignment horizontal="center" vertical="center" textRotation="49" wrapText="1"/>
    </xf>
    <xf numFmtId="0" fontId="88"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3" fillId="8" borderId="17" xfId="0" applyFont="1" applyFill="1" applyBorder="1" applyAlignment="1">
      <alignment horizontal="center"/>
    </xf>
    <xf numFmtId="0" fontId="63" fillId="8" borderId="18" xfId="0" applyFont="1" applyFill="1" applyBorder="1" applyAlignment="1">
      <alignment horizontal="center"/>
    </xf>
    <xf numFmtId="0" fontId="62" fillId="0" borderId="1" xfId="0" applyFont="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63" fillId="0" borderId="2" xfId="0" applyFont="1" applyBorder="1" applyAlignment="1">
      <alignment horizontal="center"/>
    </xf>
    <xf numFmtId="0" fontId="63" fillId="8" borderId="2" xfId="0" applyFont="1" applyFill="1" applyBorder="1" applyAlignment="1">
      <alignment horizontal="center"/>
    </xf>
    <xf numFmtId="0" fontId="10" fillId="0" borderId="0" xfId="0" applyFont="1" applyBorder="1" applyAlignment="1">
      <alignment horizontal="center"/>
    </xf>
    <xf numFmtId="0" fontId="62" fillId="0" borderId="0" xfId="0" applyFont="1" applyAlignment="1">
      <alignment horizontal="left" vertical="center" wrapText="1"/>
    </xf>
    <xf numFmtId="0" fontId="60" fillId="0" borderId="0" xfId="0" applyFont="1" applyFill="1" applyBorder="1" applyAlignment="1">
      <alignment horizontal="left" vertical="center" wrapText="1"/>
    </xf>
    <xf numFmtId="0" fontId="62" fillId="0" borderId="0" xfId="0" applyFont="1" applyBorder="1" applyAlignment="1">
      <alignment horizontal="left" wrapText="1"/>
    </xf>
    <xf numFmtId="0" fontId="69" fillId="12" borderId="13" xfId="0" applyFont="1" applyFill="1" applyBorder="1" applyAlignment="1">
      <alignment horizontal="left" wrapText="1"/>
    </xf>
    <xf numFmtId="0" fontId="69" fillId="12" borderId="0" xfId="0" applyFont="1" applyFill="1" applyBorder="1" applyAlignment="1">
      <alignment horizontal="left" wrapText="1"/>
    </xf>
    <xf numFmtId="0" fontId="65" fillId="0" borderId="0" xfId="0" applyFont="1" applyAlignment="1">
      <alignment horizontal="left" vertical="center" wrapText="1"/>
    </xf>
    <xf numFmtId="0" fontId="68" fillId="0" borderId="0" xfId="0" applyFont="1" applyAlignment="1">
      <alignment horizontal="left" vertical="center" wrapText="1"/>
    </xf>
    <xf numFmtId="0" fontId="67" fillId="0" borderId="0" xfId="0" applyFont="1" applyFill="1" applyBorder="1" applyAlignment="1">
      <alignment horizontal="center" vertical="center" wrapText="1"/>
    </xf>
    <xf numFmtId="0" fontId="69" fillId="0" borderId="0" xfId="0" applyFont="1" applyFill="1" applyBorder="1" applyAlignment="1">
      <alignment horizontal="left" wrapText="1"/>
    </xf>
    <xf numFmtId="0" fontId="75" fillId="11" borderId="0" xfId="0" applyFont="1" applyFill="1" applyBorder="1" applyAlignment="1">
      <alignment horizontal="left" vertical="center"/>
    </xf>
    <xf numFmtId="0" fontId="73" fillId="11" borderId="0" xfId="0" applyFont="1" applyFill="1" applyAlignment="1">
      <alignment horizontal="center" vertical="center" wrapText="1"/>
    </xf>
    <xf numFmtId="0" fontId="73" fillId="11" borderId="0" xfId="0" applyFont="1" applyFill="1" applyBorder="1" applyAlignment="1">
      <alignment horizontal="center" vertical="center"/>
    </xf>
    <xf numFmtId="0" fontId="73" fillId="11" borderId="0" xfId="0" applyFont="1" applyFill="1"/>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6F6AC"/>
      <color rgb="FF99FF66"/>
      <color rgb="FFFCA6A6"/>
      <color rgb="FFF2EF6B"/>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zoomScale="90" zoomScaleNormal="90" zoomScaleSheetLayoutView="80" zoomScalePageLayoutView="90" workbookViewId="0">
      <selection activeCell="C8" sqref="C8"/>
    </sheetView>
  </sheetViews>
  <sheetFormatPr defaultColWidth="8.85546875" defaultRowHeight="15"/>
  <cols>
    <col min="1" max="1" width="100.42578125" customWidth="1"/>
    <col min="4" max="4" width="38.7109375" customWidth="1"/>
  </cols>
  <sheetData>
    <row r="1" spans="1:4">
      <c r="A1" s="25" t="s">
        <v>2023</v>
      </c>
    </row>
    <row r="2" spans="1:4" ht="33" customHeight="1">
      <c r="A2" s="2" t="s">
        <v>2471</v>
      </c>
    </row>
    <row r="4" spans="1:4" ht="30">
      <c r="A4" s="25" t="s">
        <v>809</v>
      </c>
      <c r="C4" s="774" t="s">
        <v>2071</v>
      </c>
      <c r="D4" s="774"/>
    </row>
    <row r="5" spans="1:4">
      <c r="A5" s="60"/>
      <c r="C5" s="101"/>
      <c r="D5" s="100" t="s">
        <v>461</v>
      </c>
    </row>
    <row r="6" spans="1:4">
      <c r="A6" s="4" t="s">
        <v>810</v>
      </c>
      <c r="C6" s="102"/>
      <c r="D6" s="100" t="s">
        <v>2221</v>
      </c>
    </row>
    <row r="7" spans="1:4" ht="28.5">
      <c r="A7" s="60"/>
      <c r="C7" s="103"/>
      <c r="D7" s="681" t="s">
        <v>2864</v>
      </c>
    </row>
    <row r="8" spans="1:4" ht="30">
      <c r="A8" s="2" t="s">
        <v>811</v>
      </c>
      <c r="C8" s="113"/>
      <c r="D8" s="233" t="s">
        <v>2865</v>
      </c>
    </row>
    <row r="9" spans="1:4">
      <c r="A9" s="60"/>
    </row>
    <row r="10" spans="1:4">
      <c r="A10" s="60"/>
    </row>
    <row r="11" spans="1:4" ht="30">
      <c r="A11" s="25" t="s">
        <v>335</v>
      </c>
    </row>
    <row r="12" spans="1:4">
      <c r="A12" s="2"/>
    </row>
    <row r="13" spans="1:4" ht="45">
      <c r="A13" s="2" t="s">
        <v>2472</v>
      </c>
    </row>
    <row r="14" spans="1:4">
      <c r="A14" s="2"/>
    </row>
    <row r="15" spans="1:4" ht="45">
      <c r="A15" s="2" t="s">
        <v>2502</v>
      </c>
    </row>
    <row r="16" spans="1:4">
      <c r="A16" s="2"/>
    </row>
    <row r="17" spans="1:1" ht="45">
      <c r="A17" s="24" t="s">
        <v>2503</v>
      </c>
    </row>
    <row r="18" spans="1:1">
      <c r="A18" s="24"/>
    </row>
    <row r="19" spans="1:1" ht="45">
      <c r="A19" s="2" t="s">
        <v>2484</v>
      </c>
    </row>
    <row r="20" spans="1:1">
      <c r="A20" s="2"/>
    </row>
    <row r="21" spans="1:1" ht="45">
      <c r="A21" s="2" t="s">
        <v>2485</v>
      </c>
    </row>
    <row r="22" spans="1:1">
      <c r="A22" s="2"/>
    </row>
    <row r="23" spans="1:1">
      <c r="A23" s="25" t="s">
        <v>366</v>
      </c>
    </row>
    <row r="25" spans="1:1" ht="135">
      <c r="A25" s="2" t="s">
        <v>2038</v>
      </c>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C4:D4"/>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5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775" t="s">
        <v>1618</v>
      </c>
      <c r="B1" s="775"/>
      <c r="C1" s="775"/>
      <c r="D1" s="775"/>
      <c r="E1" s="775"/>
      <c r="F1" s="112" t="s">
        <v>723</v>
      </c>
      <c r="G1" s="106" t="s">
        <v>2308</v>
      </c>
    </row>
    <row r="2" spans="1:23" ht="74.25" customHeight="1">
      <c r="A2" s="795" t="s">
        <v>1519</v>
      </c>
      <c r="B2" s="795"/>
      <c r="C2" s="795"/>
      <c r="D2" s="795"/>
      <c r="E2" s="795"/>
      <c r="F2" s="34"/>
    </row>
    <row r="3" spans="1:23" hidden="1">
      <c r="A3" s="1"/>
      <c r="B3" s="1"/>
      <c r="C3" s="1"/>
      <c r="D3" s="1"/>
      <c r="E3" s="1"/>
      <c r="F3" s="52"/>
      <c r="Q3" s="52"/>
      <c r="R3" s="1"/>
      <c r="S3" s="1"/>
    </row>
    <row r="4" spans="1:23" hidden="1">
      <c r="A4" s="1"/>
      <c r="B4" s="1"/>
      <c r="C4" s="1"/>
      <c r="D4" s="1"/>
      <c r="E4" s="1"/>
      <c r="F4" s="52"/>
      <c r="Q4" s="52"/>
      <c r="R4" s="1"/>
      <c r="S4" s="1"/>
    </row>
    <row r="5" spans="1:23" hidden="1">
      <c r="A5" s="1"/>
      <c r="B5" s="1"/>
      <c r="C5" s="1"/>
      <c r="D5" s="1"/>
      <c r="E5" s="1"/>
      <c r="F5" s="52"/>
      <c r="Q5" s="52"/>
      <c r="R5" s="1"/>
      <c r="S5" s="1"/>
    </row>
    <row r="6" spans="1:23" hidden="1">
      <c r="A6" s="1"/>
      <c r="B6" s="1"/>
      <c r="C6" s="1"/>
      <c r="D6" s="1"/>
      <c r="E6" s="1"/>
      <c r="F6" s="52"/>
      <c r="Q6" s="52"/>
      <c r="R6" s="1"/>
      <c r="S6" s="1"/>
    </row>
    <row r="7" spans="1:23" hidden="1">
      <c r="A7" s="1"/>
      <c r="B7" s="1"/>
      <c r="C7" s="1"/>
      <c r="D7" s="1"/>
      <c r="E7" s="1"/>
      <c r="F7" s="52"/>
      <c r="Q7" s="52"/>
      <c r="R7" s="1"/>
      <c r="S7" s="1"/>
    </row>
    <row r="8" spans="1:23" hidden="1">
      <c r="A8" s="1"/>
      <c r="B8" s="1"/>
      <c r="C8" s="1"/>
      <c r="D8" s="1"/>
      <c r="E8" s="1"/>
      <c r="F8" s="52"/>
      <c r="Q8" s="52"/>
      <c r="R8" s="1"/>
      <c r="S8" s="1"/>
    </row>
    <row r="9" spans="1:23" hidden="1">
      <c r="A9" s="1"/>
      <c r="B9" s="1"/>
      <c r="C9" s="1"/>
      <c r="D9" s="1"/>
      <c r="E9" s="1"/>
      <c r="F9" s="52"/>
      <c r="Q9" s="52"/>
      <c r="R9" s="1"/>
      <c r="S9" s="1"/>
    </row>
    <row r="10" spans="1:23" hidden="1">
      <c r="A10" s="1"/>
      <c r="B10" s="1"/>
      <c r="C10" s="1"/>
      <c r="D10" s="1"/>
      <c r="E10" s="1"/>
      <c r="F10" s="52"/>
      <c r="Q10" s="52"/>
      <c r="R10" s="1"/>
      <c r="S10" s="1"/>
    </row>
    <row r="11" spans="1:23" hidden="1">
      <c r="A11" s="1"/>
      <c r="B11" s="1"/>
      <c r="C11" s="1"/>
      <c r="D11" s="1"/>
      <c r="E11" s="1"/>
      <c r="F11" s="52"/>
      <c r="Q11" s="52"/>
      <c r="R11" s="1"/>
      <c r="S11" s="1"/>
    </row>
    <row r="12" spans="1:23" hidden="1">
      <c r="A12" s="1"/>
      <c r="B12" s="1"/>
      <c r="C12" s="1"/>
      <c r="D12" s="1"/>
      <c r="E12" s="1"/>
      <c r="F12" s="52"/>
      <c r="Q12" s="52"/>
      <c r="R12" s="1"/>
      <c r="S12" s="1"/>
    </row>
    <row r="13" spans="1:23" hidden="1">
      <c r="A13" s="1"/>
      <c r="B13" s="1"/>
      <c r="C13" s="1"/>
      <c r="D13" s="1"/>
      <c r="E13" s="1"/>
      <c r="F13" s="52"/>
      <c r="Q13" s="52"/>
      <c r="R13" s="1"/>
      <c r="S13" s="1"/>
    </row>
    <row r="14" spans="1:23" hidden="1">
      <c r="A14" s="1"/>
      <c r="B14" s="1"/>
      <c r="C14" s="1"/>
      <c r="D14" s="1"/>
      <c r="E14" s="1"/>
      <c r="F14" s="52"/>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63">
        <v>1</v>
      </c>
      <c r="B16" s="264" t="s">
        <v>1692</v>
      </c>
      <c r="C16" s="263" t="s">
        <v>41</v>
      </c>
      <c r="D16" s="264" t="s">
        <v>91</v>
      </c>
      <c r="E16" s="242"/>
      <c r="F16" s="263" t="s">
        <v>90</v>
      </c>
      <c r="G16" s="263" t="s">
        <v>741</v>
      </c>
      <c r="H16" s="243"/>
      <c r="I16" s="243" t="str">
        <f>C16</f>
        <v>%</v>
      </c>
      <c r="J16" s="243" t="s">
        <v>785</v>
      </c>
      <c r="K16" s="243"/>
      <c r="L16" s="243"/>
      <c r="M16" s="243"/>
      <c r="N16" s="243"/>
      <c r="O16" s="243"/>
      <c r="P16" s="243" t="s">
        <v>814</v>
      </c>
      <c r="Q16" s="241" t="s">
        <v>716</v>
      </c>
      <c r="R16" s="244" t="str">
        <f>F16</f>
        <v>sic</v>
      </c>
      <c r="S16" s="244" t="s">
        <v>1032</v>
      </c>
      <c r="U16" s="246" t="s">
        <v>2547</v>
      </c>
    </row>
    <row r="17" spans="1:21" s="294" customFormat="1" ht="60">
      <c r="A17" s="265">
        <v>1</v>
      </c>
      <c r="B17" s="396" t="s">
        <v>1693</v>
      </c>
      <c r="C17" s="265" t="s">
        <v>23</v>
      </c>
      <c r="D17" s="396" t="s">
        <v>383</v>
      </c>
      <c r="E17" s="396"/>
      <c r="F17" s="265" t="s">
        <v>92</v>
      </c>
      <c r="G17" s="265" t="s">
        <v>742</v>
      </c>
      <c r="H17" s="248"/>
      <c r="I17" s="248" t="str">
        <f t="shared" ref="I17:I55" si="0">C17</f>
        <v>m</v>
      </c>
      <c r="J17" s="248" t="s">
        <v>904</v>
      </c>
      <c r="K17" s="248"/>
      <c r="L17" s="248"/>
      <c r="M17" s="248"/>
      <c r="N17" s="248"/>
      <c r="O17" s="248"/>
      <c r="P17" s="248" t="s">
        <v>814</v>
      </c>
      <c r="Q17" s="248" t="s">
        <v>716</v>
      </c>
      <c r="R17" s="257" t="str">
        <f t="shared" ref="R17:R55" si="1">F17</f>
        <v>sit</v>
      </c>
      <c r="S17" s="257" t="s">
        <v>1032</v>
      </c>
      <c r="U17" s="246" t="s">
        <v>2547</v>
      </c>
    </row>
    <row r="18" spans="1:21" s="294" customFormat="1" ht="135">
      <c r="A18" s="263">
        <v>1</v>
      </c>
      <c r="B18" s="461" t="s">
        <v>1661</v>
      </c>
      <c r="C18" s="263" t="s">
        <v>2787</v>
      </c>
      <c r="D18" s="461" t="s">
        <v>2307</v>
      </c>
      <c r="E18" s="441"/>
      <c r="F18" s="263" t="s">
        <v>1325</v>
      </c>
      <c r="G18" s="263" t="s">
        <v>426</v>
      </c>
      <c r="H18" s="241"/>
      <c r="I18" s="241" t="str">
        <f t="shared" si="0"/>
        <v>kg m-2 s-1</v>
      </c>
      <c r="J18" s="241" t="s">
        <v>909</v>
      </c>
      <c r="K18" s="241"/>
      <c r="L18" s="241"/>
      <c r="M18" s="241"/>
      <c r="N18" s="241"/>
      <c r="O18" s="241" t="s">
        <v>775</v>
      </c>
      <c r="P18" s="241" t="s">
        <v>814</v>
      </c>
      <c r="Q18" s="241" t="s">
        <v>716</v>
      </c>
      <c r="R18" s="284" t="str">
        <f t="shared" si="1"/>
        <v>evap</v>
      </c>
      <c r="S18" s="284" t="s">
        <v>1033</v>
      </c>
      <c r="U18" s="246" t="s">
        <v>2547</v>
      </c>
    </row>
    <row r="19" spans="1:21" s="294" customFormat="1" ht="60">
      <c r="A19" s="265">
        <v>1</v>
      </c>
      <c r="B19" s="396" t="s">
        <v>1863</v>
      </c>
      <c r="C19" s="265" t="s">
        <v>23</v>
      </c>
      <c r="D19" s="396" t="s">
        <v>397</v>
      </c>
      <c r="E19" s="396"/>
      <c r="F19" s="265" t="s">
        <v>62</v>
      </c>
      <c r="G19" s="265" t="s">
        <v>710</v>
      </c>
      <c r="H19" s="248"/>
      <c r="I19" s="248" t="str">
        <f t="shared" si="0"/>
        <v>m</v>
      </c>
      <c r="J19" s="248" t="s">
        <v>904</v>
      </c>
      <c r="K19" s="248"/>
      <c r="L19" s="248"/>
      <c r="M19" s="248"/>
      <c r="N19" s="248"/>
      <c r="O19" s="248"/>
      <c r="P19" s="248" t="s">
        <v>814</v>
      </c>
      <c r="Q19" s="248" t="s">
        <v>716</v>
      </c>
      <c r="R19" s="257" t="str">
        <f t="shared" si="1"/>
        <v xml:space="preserve"> snd</v>
      </c>
      <c r="S19" s="257" t="s">
        <v>1033</v>
      </c>
      <c r="U19" s="246" t="s">
        <v>2547</v>
      </c>
    </row>
    <row r="20" spans="1:21" s="294" customFormat="1" ht="30">
      <c r="A20" s="263">
        <v>2</v>
      </c>
      <c r="B20" s="441" t="s">
        <v>1694</v>
      </c>
      <c r="C20" s="263" t="s">
        <v>41</v>
      </c>
      <c r="D20" s="441" t="s">
        <v>1978</v>
      </c>
      <c r="E20" s="441"/>
      <c r="F20" s="263" t="s">
        <v>63</v>
      </c>
      <c r="G20" s="263" t="s">
        <v>708</v>
      </c>
      <c r="H20" s="241"/>
      <c r="I20" s="241" t="str">
        <f t="shared" si="0"/>
        <v>%</v>
      </c>
      <c r="J20" s="241" t="s">
        <v>785</v>
      </c>
      <c r="K20" s="241"/>
      <c r="L20" s="241"/>
      <c r="M20" s="241"/>
      <c r="N20" s="241"/>
      <c r="O20" s="241"/>
      <c r="P20" s="241" t="s">
        <v>814</v>
      </c>
      <c r="Q20" s="241" t="s">
        <v>716</v>
      </c>
      <c r="R20" s="284" t="str">
        <f t="shared" si="1"/>
        <v xml:space="preserve"> snc</v>
      </c>
      <c r="S20" s="284" t="s">
        <v>1033</v>
      </c>
      <c r="U20" s="246" t="s">
        <v>2547</v>
      </c>
    </row>
    <row r="21" spans="1:21" s="294" customFormat="1" ht="120">
      <c r="A21" s="265">
        <v>1</v>
      </c>
      <c r="B21" s="396" t="s">
        <v>1695</v>
      </c>
      <c r="C21" s="265">
        <v>1</v>
      </c>
      <c r="D21" s="396" t="s">
        <v>400</v>
      </c>
      <c r="E21" s="448" t="s">
        <v>2218</v>
      </c>
      <c r="F21" s="265" t="s">
        <v>64</v>
      </c>
      <c r="G21" s="256"/>
      <c r="H21" s="265" t="s">
        <v>743</v>
      </c>
      <c r="I21" s="248">
        <f t="shared" si="0"/>
        <v>1</v>
      </c>
      <c r="J21" s="248" t="s">
        <v>1483</v>
      </c>
      <c r="K21" s="248"/>
      <c r="L21" s="248"/>
      <c r="M21" s="248"/>
      <c r="N21" s="248"/>
      <c r="O21" s="248"/>
      <c r="P21" s="248" t="s">
        <v>814</v>
      </c>
      <c r="Q21" s="248" t="s">
        <v>716</v>
      </c>
      <c r="R21" s="257" t="str">
        <f t="shared" si="1"/>
        <v xml:space="preserve"> ialb</v>
      </c>
      <c r="S21" s="257" t="s">
        <v>1033</v>
      </c>
      <c r="U21" s="246" t="s">
        <v>2547</v>
      </c>
    </row>
    <row r="22" spans="1:21" s="294" customFormat="1">
      <c r="A22" s="415"/>
      <c r="B22" s="416"/>
      <c r="C22" s="415"/>
      <c r="D22" s="416"/>
      <c r="E22" s="498"/>
      <c r="F22" s="415"/>
      <c r="G22" s="424"/>
      <c r="H22" s="415"/>
      <c r="I22" s="424"/>
      <c r="J22" s="424"/>
      <c r="K22" s="424"/>
      <c r="L22" s="424"/>
      <c r="M22" s="424"/>
      <c r="N22" s="424"/>
      <c r="O22" s="424"/>
      <c r="P22" s="424"/>
      <c r="Q22" s="424"/>
      <c r="R22" s="431"/>
      <c r="S22" s="431"/>
      <c r="U22" s="246" t="s">
        <v>2547</v>
      </c>
    </row>
    <row r="23" spans="1:21" s="245" customFormat="1">
      <c r="A23" s="265"/>
      <c r="B23" s="396"/>
      <c r="C23" s="265"/>
      <c r="D23" s="396"/>
      <c r="E23" s="462"/>
      <c r="F23" s="265"/>
      <c r="G23" s="248"/>
      <c r="H23" s="265"/>
      <c r="I23" s="248"/>
      <c r="J23" s="248"/>
      <c r="K23" s="248"/>
      <c r="L23" s="248"/>
      <c r="M23" s="248"/>
      <c r="N23" s="248"/>
      <c r="O23" s="248"/>
      <c r="P23" s="248"/>
      <c r="Q23" s="248"/>
      <c r="R23" s="257"/>
      <c r="S23" s="257"/>
      <c r="U23" s="248"/>
    </row>
    <row r="24" spans="1:21" s="294" customFormat="1" ht="75">
      <c r="A24" s="263">
        <v>3</v>
      </c>
      <c r="B24" s="441" t="s">
        <v>1696</v>
      </c>
      <c r="C24" s="263" t="s">
        <v>65</v>
      </c>
      <c r="D24" s="441" t="s">
        <v>386</v>
      </c>
      <c r="E24" s="441"/>
      <c r="F24" s="263" t="s">
        <v>1318</v>
      </c>
      <c r="G24" s="256"/>
      <c r="H24" s="263" t="s">
        <v>744</v>
      </c>
      <c r="I24" s="241" t="str">
        <f t="shared" si="0"/>
        <v>psu</v>
      </c>
      <c r="J24" s="241" t="s">
        <v>817</v>
      </c>
      <c r="K24" s="241"/>
      <c r="L24" s="241"/>
      <c r="M24" s="241"/>
      <c r="N24" s="241"/>
      <c r="O24" s="241"/>
      <c r="P24" s="241" t="s">
        <v>814</v>
      </c>
      <c r="Q24" s="241" t="s">
        <v>716</v>
      </c>
      <c r="R24" s="284" t="str">
        <f t="shared" si="1"/>
        <v>ssi</v>
      </c>
      <c r="S24" s="284" t="s">
        <v>1033</v>
      </c>
      <c r="U24" s="246" t="s">
        <v>2547</v>
      </c>
    </row>
    <row r="25" spans="1:21" s="294" customFormat="1" ht="90">
      <c r="A25" s="265">
        <v>1</v>
      </c>
      <c r="B25" s="396" t="s">
        <v>1628</v>
      </c>
      <c r="C25" s="265" t="s">
        <v>17</v>
      </c>
      <c r="D25" s="396" t="s">
        <v>430</v>
      </c>
      <c r="E25" s="396"/>
      <c r="F25" s="265" t="s">
        <v>66</v>
      </c>
      <c r="G25" s="256"/>
      <c r="H25" s="265" t="s">
        <v>745</v>
      </c>
      <c r="I25" s="248" t="str">
        <f t="shared" si="0"/>
        <v>K</v>
      </c>
      <c r="J25" s="248" t="s">
        <v>818</v>
      </c>
      <c r="K25" s="248"/>
      <c r="L25" s="248"/>
      <c r="M25" s="248"/>
      <c r="N25" s="248"/>
      <c r="O25" s="248"/>
      <c r="P25" s="248" t="s">
        <v>814</v>
      </c>
      <c r="Q25" s="248" t="s">
        <v>716</v>
      </c>
      <c r="R25" s="257" t="str">
        <f t="shared" si="1"/>
        <v xml:space="preserve"> tsice</v>
      </c>
      <c r="S25" s="257" t="s">
        <v>1033</v>
      </c>
      <c r="U25" s="246" t="s">
        <v>2547</v>
      </c>
    </row>
    <row r="26" spans="1:21" s="294" customFormat="1" ht="75">
      <c r="A26" s="263">
        <v>1</v>
      </c>
      <c r="B26" s="441" t="s">
        <v>1730</v>
      </c>
      <c r="C26" s="263" t="s">
        <v>17</v>
      </c>
      <c r="D26" s="441" t="s">
        <v>431</v>
      </c>
      <c r="E26" s="441"/>
      <c r="F26" s="263" t="s">
        <v>67</v>
      </c>
      <c r="G26" s="256"/>
      <c r="H26" s="263" t="s">
        <v>746</v>
      </c>
      <c r="I26" s="241" t="str">
        <f t="shared" si="0"/>
        <v>K</v>
      </c>
      <c r="J26" s="241" t="s">
        <v>819</v>
      </c>
      <c r="K26" s="241"/>
      <c r="L26" s="241"/>
      <c r="M26" s="241"/>
      <c r="N26" s="241"/>
      <c r="O26" s="241"/>
      <c r="P26" s="241" t="s">
        <v>814</v>
      </c>
      <c r="Q26" s="241" t="s">
        <v>716</v>
      </c>
      <c r="R26" s="284" t="str">
        <f t="shared" si="1"/>
        <v xml:space="preserve"> tsnint</v>
      </c>
      <c r="S26" s="284" t="s">
        <v>1033</v>
      </c>
      <c r="U26" s="246" t="s">
        <v>2547</v>
      </c>
    </row>
    <row r="27" spans="1:21" s="294" customFormat="1" ht="75">
      <c r="A27" s="265">
        <v>1</v>
      </c>
      <c r="B27" s="396" t="s">
        <v>1664</v>
      </c>
      <c r="C27" s="265" t="s">
        <v>2794</v>
      </c>
      <c r="D27" s="396" t="s">
        <v>401</v>
      </c>
      <c r="E27" s="396"/>
      <c r="F27" s="265" t="s">
        <v>68</v>
      </c>
      <c r="G27" s="256"/>
      <c r="H27" s="265" t="s">
        <v>747</v>
      </c>
      <c r="I27" s="248" t="str">
        <f t="shared" si="0"/>
        <v>kg m-2 s-1</v>
      </c>
      <c r="J27" s="248" t="s">
        <v>909</v>
      </c>
      <c r="K27" s="248"/>
      <c r="L27" s="248"/>
      <c r="M27" s="248"/>
      <c r="N27" s="248"/>
      <c r="O27" s="248"/>
      <c r="P27" s="248" t="s">
        <v>814</v>
      </c>
      <c r="Q27" s="248" t="s">
        <v>716</v>
      </c>
      <c r="R27" s="257" t="str">
        <f t="shared" si="1"/>
        <v xml:space="preserve"> pr</v>
      </c>
      <c r="S27" s="257" t="s">
        <v>1033</v>
      </c>
      <c r="U27" s="246" t="s">
        <v>2547</v>
      </c>
    </row>
    <row r="28" spans="1:21" s="294" customFormat="1" ht="90">
      <c r="A28" s="263">
        <v>1</v>
      </c>
      <c r="B28" s="441" t="s">
        <v>1665</v>
      </c>
      <c r="C28" s="263" t="s">
        <v>2794</v>
      </c>
      <c r="D28" s="441" t="s">
        <v>402</v>
      </c>
      <c r="E28" s="441"/>
      <c r="F28" s="263" t="s">
        <v>69</v>
      </c>
      <c r="G28" s="256"/>
      <c r="H28" s="263" t="s">
        <v>748</v>
      </c>
      <c r="I28" s="241" t="str">
        <f t="shared" si="0"/>
        <v>kg m-2 s-1</v>
      </c>
      <c r="J28" s="241" t="s">
        <v>909</v>
      </c>
      <c r="K28" s="241"/>
      <c r="L28" s="241"/>
      <c r="M28" s="241"/>
      <c r="N28" s="241"/>
      <c r="O28" s="241"/>
      <c r="P28" s="241" t="s">
        <v>814</v>
      </c>
      <c r="Q28" s="241" t="s">
        <v>716</v>
      </c>
      <c r="R28" s="284" t="str">
        <f t="shared" si="1"/>
        <v xml:space="preserve"> prsn</v>
      </c>
      <c r="S28" s="284" t="s">
        <v>1033</v>
      </c>
      <c r="U28" s="246" t="s">
        <v>2547</v>
      </c>
    </row>
    <row r="29" spans="1:21" s="294" customFormat="1" ht="75">
      <c r="A29" s="265">
        <v>3</v>
      </c>
      <c r="B29" s="396" t="s">
        <v>1629</v>
      </c>
      <c r="C29" s="265" t="s">
        <v>71</v>
      </c>
      <c r="D29" s="396" t="s">
        <v>432</v>
      </c>
      <c r="E29" s="396"/>
      <c r="F29" s="265" t="s">
        <v>70</v>
      </c>
      <c r="G29" s="256"/>
      <c r="H29" s="265" t="s">
        <v>749</v>
      </c>
      <c r="I29" s="248" t="str">
        <f t="shared" si="0"/>
        <v>years</v>
      </c>
      <c r="J29" s="248" t="s">
        <v>820</v>
      </c>
      <c r="K29" s="248"/>
      <c r="L29" s="248"/>
      <c r="M29" s="248"/>
      <c r="N29" s="248"/>
      <c r="O29" s="248"/>
      <c r="P29" s="248" t="s">
        <v>814</v>
      </c>
      <c r="Q29" s="248" t="s">
        <v>716</v>
      </c>
      <c r="R29" s="257" t="str">
        <f t="shared" si="1"/>
        <v xml:space="preserve"> ageice</v>
      </c>
      <c r="S29" s="257" t="s">
        <v>1033</v>
      </c>
      <c r="U29" s="246" t="s">
        <v>2547</v>
      </c>
    </row>
    <row r="30" spans="1:21" s="294" customFormat="1" ht="60">
      <c r="A30" s="263">
        <v>1</v>
      </c>
      <c r="B30" s="441" t="s">
        <v>1697</v>
      </c>
      <c r="C30" s="263" t="s">
        <v>2794</v>
      </c>
      <c r="D30" s="441" t="s">
        <v>396</v>
      </c>
      <c r="E30" s="441"/>
      <c r="F30" s="263" t="s">
        <v>1319</v>
      </c>
      <c r="G30" s="256"/>
      <c r="H30" s="263" t="s">
        <v>753</v>
      </c>
      <c r="I30" s="241" t="str">
        <f t="shared" si="0"/>
        <v>kg m-2 s-1</v>
      </c>
      <c r="J30" s="241" t="s">
        <v>904</v>
      </c>
      <c r="K30" s="241"/>
      <c r="L30" s="241"/>
      <c r="M30" s="241"/>
      <c r="N30" s="241"/>
      <c r="O30" s="241"/>
      <c r="P30" s="241" t="s">
        <v>814</v>
      </c>
      <c r="Q30" s="241" t="s">
        <v>716</v>
      </c>
      <c r="R30" s="284" t="str">
        <f t="shared" si="1"/>
        <v xml:space="preserve"> grFrazil</v>
      </c>
      <c r="S30" s="284" t="s">
        <v>1033</v>
      </c>
      <c r="U30" s="246" t="s">
        <v>2547</v>
      </c>
    </row>
    <row r="31" spans="1:21" s="294" customFormat="1" ht="60">
      <c r="A31" s="265">
        <v>1</v>
      </c>
      <c r="B31" s="396" t="s">
        <v>1698</v>
      </c>
      <c r="C31" s="265" t="s">
        <v>2794</v>
      </c>
      <c r="D31" s="396" t="s">
        <v>395</v>
      </c>
      <c r="E31" s="396"/>
      <c r="F31" s="265" t="s">
        <v>1320</v>
      </c>
      <c r="G31" s="256"/>
      <c r="H31" s="265" t="s">
        <v>754</v>
      </c>
      <c r="I31" s="248" t="str">
        <f t="shared" si="0"/>
        <v>kg m-2 s-1</v>
      </c>
      <c r="J31" s="248" t="s">
        <v>904</v>
      </c>
      <c r="K31" s="248"/>
      <c r="L31" s="248"/>
      <c r="M31" s="248"/>
      <c r="N31" s="248"/>
      <c r="O31" s="248"/>
      <c r="P31" s="248" t="s">
        <v>814</v>
      </c>
      <c r="Q31" s="248" t="s">
        <v>716</v>
      </c>
      <c r="R31" s="257" t="str">
        <f t="shared" si="1"/>
        <v xml:space="preserve"> grCongel</v>
      </c>
      <c r="S31" s="257" t="s">
        <v>1033</v>
      </c>
      <c r="U31" s="246" t="s">
        <v>2547</v>
      </c>
    </row>
    <row r="32" spans="1:21" s="294" customFormat="1" ht="60">
      <c r="A32" s="263">
        <v>1</v>
      </c>
      <c r="B32" s="441" t="s">
        <v>1602</v>
      </c>
      <c r="C32" s="263" t="s">
        <v>2794</v>
      </c>
      <c r="D32" s="441" t="s">
        <v>433</v>
      </c>
      <c r="E32" s="441"/>
      <c r="F32" s="263" t="s">
        <v>1321</v>
      </c>
      <c r="G32" s="256"/>
      <c r="H32" s="263" t="s">
        <v>755</v>
      </c>
      <c r="I32" s="241" t="str">
        <f t="shared" si="0"/>
        <v>kg m-2 s-1</v>
      </c>
      <c r="J32" s="241" t="s">
        <v>904</v>
      </c>
      <c r="K32" s="241"/>
      <c r="L32" s="241"/>
      <c r="M32" s="241"/>
      <c r="N32" s="241"/>
      <c r="O32" s="241"/>
      <c r="P32" s="241" t="s">
        <v>814</v>
      </c>
      <c r="Q32" s="241" t="s">
        <v>716</v>
      </c>
      <c r="R32" s="284" t="str">
        <f t="shared" si="1"/>
        <v xml:space="preserve"> grLateral</v>
      </c>
      <c r="S32" s="284" t="s">
        <v>1033</v>
      </c>
      <c r="U32" s="246" t="s">
        <v>2547</v>
      </c>
    </row>
    <row r="33" spans="1:21" s="294" customFormat="1" ht="60">
      <c r="A33" s="265">
        <v>1</v>
      </c>
      <c r="B33" s="396" t="s">
        <v>1603</v>
      </c>
      <c r="C33" s="265" t="s">
        <v>2794</v>
      </c>
      <c r="D33" s="396" t="s">
        <v>399</v>
      </c>
      <c r="E33" s="396"/>
      <c r="F33" s="265" t="s">
        <v>1322</v>
      </c>
      <c r="G33" s="256"/>
      <c r="H33" s="265" t="s">
        <v>756</v>
      </c>
      <c r="I33" s="248" t="str">
        <f t="shared" si="0"/>
        <v>kg m-2 s-1</v>
      </c>
      <c r="J33" s="248" t="s">
        <v>904</v>
      </c>
      <c r="K33" s="248"/>
      <c r="L33" s="248"/>
      <c r="M33" s="248"/>
      <c r="N33" s="248"/>
      <c r="O33" s="248"/>
      <c r="P33" s="248" t="s">
        <v>814</v>
      </c>
      <c r="Q33" s="248" t="s">
        <v>716</v>
      </c>
      <c r="R33" s="257" t="str">
        <f t="shared" si="1"/>
        <v xml:space="preserve"> snoToIce</v>
      </c>
      <c r="S33" s="257" t="s">
        <v>1033</v>
      </c>
      <c r="U33" s="246" t="s">
        <v>2547</v>
      </c>
    </row>
    <row r="34" spans="1:21" s="294" customFormat="1" ht="75">
      <c r="A34" s="263">
        <v>1</v>
      </c>
      <c r="B34" s="441" t="s">
        <v>1604</v>
      </c>
      <c r="C34" s="263" t="s">
        <v>2794</v>
      </c>
      <c r="D34" s="441" t="s">
        <v>2219</v>
      </c>
      <c r="E34" s="500"/>
      <c r="F34" s="263" t="s">
        <v>1323</v>
      </c>
      <c r="G34" s="256"/>
      <c r="H34" s="263" t="s">
        <v>757</v>
      </c>
      <c r="I34" s="241" t="str">
        <f t="shared" si="0"/>
        <v>kg m-2 s-1</v>
      </c>
      <c r="J34" s="241" t="s">
        <v>904</v>
      </c>
      <c r="K34" s="241"/>
      <c r="L34" s="241"/>
      <c r="M34" s="241"/>
      <c r="N34" s="241"/>
      <c r="O34" s="241"/>
      <c r="P34" s="241" t="s">
        <v>814</v>
      </c>
      <c r="Q34" s="241" t="s">
        <v>716</v>
      </c>
      <c r="R34" s="284" t="str">
        <f t="shared" si="1"/>
        <v xml:space="preserve"> snomelt</v>
      </c>
      <c r="S34" s="284" t="s">
        <v>1033</v>
      </c>
      <c r="U34" s="246" t="s">
        <v>2547</v>
      </c>
    </row>
    <row r="35" spans="1:21" s="294" customFormat="1" ht="60">
      <c r="A35" s="265">
        <v>1</v>
      </c>
      <c r="B35" s="396" t="s">
        <v>1731</v>
      </c>
      <c r="C35" s="265" t="s">
        <v>2794</v>
      </c>
      <c r="D35" s="396" t="s">
        <v>398</v>
      </c>
      <c r="E35" s="448" t="s">
        <v>953</v>
      </c>
      <c r="F35" s="265" t="s">
        <v>72</v>
      </c>
      <c r="G35" s="256"/>
      <c r="H35" s="265" t="s">
        <v>750</v>
      </c>
      <c r="I35" s="248" t="str">
        <f t="shared" si="0"/>
        <v>kg m-2 s-1</v>
      </c>
      <c r="J35" s="248" t="s">
        <v>904</v>
      </c>
      <c r="K35" s="248"/>
      <c r="L35" s="248"/>
      <c r="M35" s="248"/>
      <c r="N35" s="248"/>
      <c r="O35" s="248"/>
      <c r="P35" s="248" t="s">
        <v>814</v>
      </c>
      <c r="Q35" s="248" t="s">
        <v>716</v>
      </c>
      <c r="R35" s="257" t="str">
        <f t="shared" si="1"/>
        <v xml:space="preserve"> tmelt</v>
      </c>
      <c r="S35" s="257" t="s">
        <v>1033</v>
      </c>
      <c r="U35" s="246" t="s">
        <v>2547</v>
      </c>
    </row>
    <row r="36" spans="1:21" s="294" customFormat="1" ht="60">
      <c r="A36" s="263">
        <v>1</v>
      </c>
      <c r="B36" s="441" t="s">
        <v>1732</v>
      </c>
      <c r="C36" s="263" t="s">
        <v>2794</v>
      </c>
      <c r="D36" s="441" t="s">
        <v>954</v>
      </c>
      <c r="E36" s="441"/>
      <c r="F36" s="263" t="s">
        <v>73</v>
      </c>
      <c r="G36" s="256"/>
      <c r="H36" s="263" t="s">
        <v>751</v>
      </c>
      <c r="I36" s="241" t="str">
        <f t="shared" si="0"/>
        <v>kg m-2 s-1</v>
      </c>
      <c r="J36" s="241" t="s">
        <v>904</v>
      </c>
      <c r="K36" s="241"/>
      <c r="L36" s="241"/>
      <c r="M36" s="241"/>
      <c r="N36" s="241"/>
      <c r="O36" s="241"/>
      <c r="P36" s="241" t="s">
        <v>814</v>
      </c>
      <c r="Q36" s="241" t="s">
        <v>716</v>
      </c>
      <c r="R36" s="284" t="str">
        <f t="shared" si="1"/>
        <v xml:space="preserve"> bmelt</v>
      </c>
      <c r="S36" s="284" t="s">
        <v>1033</v>
      </c>
      <c r="U36" s="246" t="s">
        <v>2547</v>
      </c>
    </row>
    <row r="37" spans="1:21" s="294" customFormat="1" ht="60">
      <c r="A37" s="265">
        <v>2</v>
      </c>
      <c r="B37" s="396" t="s">
        <v>1605</v>
      </c>
      <c r="C37" s="265" t="s">
        <v>75</v>
      </c>
      <c r="D37" s="396" t="s">
        <v>821</v>
      </c>
      <c r="E37" s="448" t="s">
        <v>458</v>
      </c>
      <c r="F37" s="265" t="s">
        <v>74</v>
      </c>
      <c r="G37" s="256"/>
      <c r="H37" s="265" t="s">
        <v>752</v>
      </c>
      <c r="I37" s="248" t="str">
        <f t="shared" si="0"/>
        <v xml:space="preserve">   J</v>
      </c>
      <c r="J37" s="248" t="s">
        <v>817</v>
      </c>
      <c r="K37" s="248"/>
      <c r="L37" s="248"/>
      <c r="M37" s="248"/>
      <c r="N37" s="248"/>
      <c r="O37" s="248"/>
      <c r="P37" s="248" t="s">
        <v>814</v>
      </c>
      <c r="Q37" s="248" t="s">
        <v>716</v>
      </c>
      <c r="R37" s="257" t="str">
        <f t="shared" si="1"/>
        <v xml:space="preserve"> hcice</v>
      </c>
      <c r="S37" s="257" t="s">
        <v>1033</v>
      </c>
      <c r="U37" s="246" t="s">
        <v>2547</v>
      </c>
    </row>
    <row r="38" spans="1:21" s="294" customFormat="1" ht="45">
      <c r="A38" s="263">
        <v>1</v>
      </c>
      <c r="B38" s="441" t="s">
        <v>1721</v>
      </c>
      <c r="C38" s="263" t="s">
        <v>2788</v>
      </c>
      <c r="D38" s="441" t="s">
        <v>457</v>
      </c>
      <c r="E38" s="461" t="s">
        <v>955</v>
      </c>
      <c r="F38" s="263" t="s">
        <v>586</v>
      </c>
      <c r="G38" s="263" t="s">
        <v>551</v>
      </c>
      <c r="H38" s="263"/>
      <c r="I38" s="241" t="str">
        <f t="shared" si="0"/>
        <v>W m-2</v>
      </c>
      <c r="J38" s="241" t="s">
        <v>909</v>
      </c>
      <c r="K38" s="241"/>
      <c r="L38" s="241"/>
      <c r="M38" s="241"/>
      <c r="N38" s="241"/>
      <c r="O38" s="241" t="s">
        <v>773</v>
      </c>
      <c r="P38" s="241" t="s">
        <v>814</v>
      </c>
      <c r="Q38" s="241" t="s">
        <v>716</v>
      </c>
      <c r="R38" s="284" t="str">
        <f t="shared" si="1"/>
        <v xml:space="preserve"> rsdssi</v>
      </c>
      <c r="S38" s="284" t="s">
        <v>1033</v>
      </c>
      <c r="U38" s="246" t="s">
        <v>2547</v>
      </c>
    </row>
    <row r="39" spans="1:21" s="294" customFormat="1" ht="45">
      <c r="A39" s="265">
        <v>1</v>
      </c>
      <c r="B39" s="396" t="s">
        <v>1722</v>
      </c>
      <c r="C39" s="265" t="s">
        <v>2788</v>
      </c>
      <c r="D39" s="396" t="s">
        <v>579</v>
      </c>
      <c r="E39" s="462" t="s">
        <v>955</v>
      </c>
      <c r="F39" s="265" t="s">
        <v>585</v>
      </c>
      <c r="G39" s="265" t="s">
        <v>552</v>
      </c>
      <c r="H39" s="265"/>
      <c r="I39" s="248" t="str">
        <f t="shared" si="0"/>
        <v>W m-2</v>
      </c>
      <c r="J39" s="248" t="s">
        <v>909</v>
      </c>
      <c r="K39" s="248"/>
      <c r="L39" s="248"/>
      <c r="M39" s="248"/>
      <c r="N39" s="248"/>
      <c r="O39" s="248" t="s">
        <v>775</v>
      </c>
      <c r="P39" s="248" t="s">
        <v>814</v>
      </c>
      <c r="Q39" s="248" t="s">
        <v>716</v>
      </c>
      <c r="R39" s="257" t="str">
        <f t="shared" si="1"/>
        <v xml:space="preserve"> rsussi</v>
      </c>
      <c r="S39" s="257" t="s">
        <v>1033</v>
      </c>
      <c r="U39" s="246" t="s">
        <v>2547</v>
      </c>
    </row>
    <row r="40" spans="1:21" s="294" customFormat="1" ht="45">
      <c r="A40" s="263">
        <v>2</v>
      </c>
      <c r="B40" s="441" t="s">
        <v>1812</v>
      </c>
      <c r="C40" s="263" t="s">
        <v>2788</v>
      </c>
      <c r="D40" s="441" t="s">
        <v>580</v>
      </c>
      <c r="E40" s="500"/>
      <c r="F40" s="263" t="s">
        <v>587</v>
      </c>
      <c r="G40" s="263" t="s">
        <v>549</v>
      </c>
      <c r="H40" s="263"/>
      <c r="I40" s="241" t="str">
        <f t="shared" si="0"/>
        <v>W m-2</v>
      </c>
      <c r="J40" s="241" t="s">
        <v>909</v>
      </c>
      <c r="K40" s="241"/>
      <c r="L40" s="241"/>
      <c r="M40" s="241"/>
      <c r="N40" s="241"/>
      <c r="O40" s="241" t="s">
        <v>773</v>
      </c>
      <c r="P40" s="241" t="s">
        <v>814</v>
      </c>
      <c r="Q40" s="241" t="s">
        <v>716</v>
      </c>
      <c r="R40" s="284" t="str">
        <f t="shared" si="1"/>
        <v xml:space="preserve"> rldssi</v>
      </c>
      <c r="S40" s="284" t="s">
        <v>1033</v>
      </c>
      <c r="U40" s="246" t="s">
        <v>2547</v>
      </c>
    </row>
    <row r="41" spans="1:21" s="294" customFormat="1" ht="45">
      <c r="A41" s="265">
        <v>2</v>
      </c>
      <c r="B41" s="396" t="s">
        <v>1813</v>
      </c>
      <c r="C41" s="265" t="s">
        <v>2788</v>
      </c>
      <c r="D41" s="396" t="s">
        <v>581</v>
      </c>
      <c r="E41" s="501"/>
      <c r="F41" s="265" t="s">
        <v>588</v>
      </c>
      <c r="G41" s="265" t="s">
        <v>550</v>
      </c>
      <c r="H41" s="265"/>
      <c r="I41" s="248" t="str">
        <f t="shared" si="0"/>
        <v>W m-2</v>
      </c>
      <c r="J41" s="248" t="s">
        <v>909</v>
      </c>
      <c r="K41" s="248"/>
      <c r="L41" s="248"/>
      <c r="M41" s="248"/>
      <c r="N41" s="248"/>
      <c r="O41" s="248" t="s">
        <v>775</v>
      </c>
      <c r="P41" s="248" t="s">
        <v>814</v>
      </c>
      <c r="Q41" s="248" t="s">
        <v>716</v>
      </c>
      <c r="R41" s="257" t="str">
        <f t="shared" si="1"/>
        <v xml:space="preserve"> rlussi</v>
      </c>
      <c r="S41" s="257" t="s">
        <v>1033</v>
      </c>
      <c r="U41" s="246" t="s">
        <v>2547</v>
      </c>
    </row>
    <row r="42" spans="1:21" s="294" customFormat="1" ht="45">
      <c r="A42" s="263">
        <v>2</v>
      </c>
      <c r="B42" s="441" t="s">
        <v>1814</v>
      </c>
      <c r="C42" s="263" t="s">
        <v>2788</v>
      </c>
      <c r="D42" s="441" t="s">
        <v>582</v>
      </c>
      <c r="E42" s="500"/>
      <c r="F42" s="263" t="s">
        <v>589</v>
      </c>
      <c r="G42" s="263" t="s">
        <v>548</v>
      </c>
      <c r="H42" s="263"/>
      <c r="I42" s="241" t="str">
        <f t="shared" si="0"/>
        <v>W m-2</v>
      </c>
      <c r="J42" s="241" t="s">
        <v>909</v>
      </c>
      <c r="K42" s="241"/>
      <c r="L42" s="241"/>
      <c r="M42" s="241"/>
      <c r="N42" s="241"/>
      <c r="O42" s="241" t="s">
        <v>775</v>
      </c>
      <c r="P42" s="241" t="s">
        <v>814</v>
      </c>
      <c r="Q42" s="241" t="s">
        <v>716</v>
      </c>
      <c r="R42" s="284" t="str">
        <f t="shared" si="1"/>
        <v xml:space="preserve"> hfssi</v>
      </c>
      <c r="S42" s="284" t="s">
        <v>1033</v>
      </c>
      <c r="U42" s="246" t="s">
        <v>2547</v>
      </c>
    </row>
    <row r="43" spans="1:21" s="294" customFormat="1" ht="45">
      <c r="A43" s="265">
        <v>2</v>
      </c>
      <c r="B43" s="396" t="s">
        <v>1815</v>
      </c>
      <c r="C43" s="265" t="s">
        <v>2788</v>
      </c>
      <c r="D43" s="396" t="s">
        <v>583</v>
      </c>
      <c r="E43" s="501"/>
      <c r="F43" s="265" t="s">
        <v>1326</v>
      </c>
      <c r="G43" s="265" t="s">
        <v>547</v>
      </c>
      <c r="H43" s="265"/>
      <c r="I43" s="248" t="str">
        <f t="shared" si="0"/>
        <v>W m-2</v>
      </c>
      <c r="J43" s="248" t="s">
        <v>909</v>
      </c>
      <c r="K43" s="248"/>
      <c r="L43" s="248"/>
      <c r="M43" s="248"/>
      <c r="N43" s="248"/>
      <c r="O43" s="248" t="s">
        <v>775</v>
      </c>
      <c r="P43" s="248" t="s">
        <v>814</v>
      </c>
      <c r="Q43" s="248" t="s">
        <v>716</v>
      </c>
      <c r="R43" s="257" t="str">
        <f t="shared" si="1"/>
        <v xml:space="preserve"> hflssi</v>
      </c>
      <c r="S43" s="257" t="s">
        <v>1033</v>
      </c>
      <c r="U43" s="246" t="s">
        <v>2547</v>
      </c>
    </row>
    <row r="44" spans="1:21" s="294" customFormat="1" ht="60">
      <c r="A44" s="263">
        <v>2</v>
      </c>
      <c r="B44" s="441" t="s">
        <v>1816</v>
      </c>
      <c r="C44" s="263" t="s">
        <v>2789</v>
      </c>
      <c r="D44" s="441" t="s">
        <v>1324</v>
      </c>
      <c r="E44" s="500"/>
      <c r="F44" s="263" t="s">
        <v>1327</v>
      </c>
      <c r="G44" s="263" t="s">
        <v>790</v>
      </c>
      <c r="H44" s="263"/>
      <c r="I44" s="241" t="str">
        <f t="shared" si="0"/>
        <v>kg m-2</v>
      </c>
      <c r="J44" s="241" t="s">
        <v>909</v>
      </c>
      <c r="K44" s="241"/>
      <c r="L44" s="241"/>
      <c r="M44" s="241"/>
      <c r="N44" s="241"/>
      <c r="O44" s="241" t="s">
        <v>775</v>
      </c>
      <c r="P44" s="241" t="s">
        <v>814</v>
      </c>
      <c r="Q44" s="241" t="s">
        <v>716</v>
      </c>
      <c r="R44" s="284" t="str">
        <f t="shared" si="1"/>
        <v xml:space="preserve"> sblsi</v>
      </c>
      <c r="S44" s="284" t="s">
        <v>1033</v>
      </c>
      <c r="U44" s="246" t="s">
        <v>2547</v>
      </c>
    </row>
    <row r="45" spans="1:21" s="294" customFormat="1" ht="30">
      <c r="A45" s="265">
        <v>1</v>
      </c>
      <c r="B45" s="396" t="s">
        <v>1606</v>
      </c>
      <c r="C45" s="265" t="s">
        <v>2821</v>
      </c>
      <c r="D45" s="396" t="s">
        <v>584</v>
      </c>
      <c r="E45" s="396"/>
      <c r="F45" s="265" t="s">
        <v>76</v>
      </c>
      <c r="G45" s="256"/>
      <c r="H45" s="248"/>
      <c r="I45" s="248" t="str">
        <f t="shared" si="0"/>
        <v>kg s-1</v>
      </c>
      <c r="J45" s="248" t="s">
        <v>785</v>
      </c>
      <c r="K45" s="248"/>
      <c r="L45" s="248"/>
      <c r="M45" s="248"/>
      <c r="N45" s="248"/>
      <c r="O45" s="248"/>
      <c r="P45" s="248" t="s">
        <v>814</v>
      </c>
      <c r="Q45" s="248" t="s">
        <v>716</v>
      </c>
      <c r="R45" s="257" t="str">
        <f t="shared" si="1"/>
        <v>transix</v>
      </c>
      <c r="S45" s="257" t="s">
        <v>1033</v>
      </c>
      <c r="U45" s="246" t="s">
        <v>2547</v>
      </c>
    </row>
    <row r="46" spans="1:21" s="294" customFormat="1" ht="30">
      <c r="A46" s="263">
        <v>1</v>
      </c>
      <c r="B46" s="441" t="s">
        <v>1607</v>
      </c>
      <c r="C46" s="263" t="s">
        <v>2821</v>
      </c>
      <c r="D46" s="441" t="s">
        <v>584</v>
      </c>
      <c r="E46" s="441"/>
      <c r="F46" s="263" t="s">
        <v>77</v>
      </c>
      <c r="G46" s="256"/>
      <c r="H46" s="241"/>
      <c r="I46" s="241" t="str">
        <f t="shared" si="0"/>
        <v>kg s-1</v>
      </c>
      <c r="J46" s="241" t="s">
        <v>785</v>
      </c>
      <c r="K46" s="241"/>
      <c r="L46" s="241"/>
      <c r="M46" s="241"/>
      <c r="N46" s="241"/>
      <c r="O46" s="241"/>
      <c r="P46" s="241" t="s">
        <v>814</v>
      </c>
      <c r="Q46" s="241" t="s">
        <v>716</v>
      </c>
      <c r="R46" s="284" t="str">
        <f t="shared" si="1"/>
        <v>transiy</v>
      </c>
      <c r="S46" s="284" t="s">
        <v>1033</v>
      </c>
      <c r="U46" s="246" t="s">
        <v>2547</v>
      </c>
    </row>
    <row r="47" spans="1:21" s="294" customFormat="1" ht="30">
      <c r="A47" s="265">
        <v>2</v>
      </c>
      <c r="B47" s="396" t="s">
        <v>1608</v>
      </c>
      <c r="C47" s="265" t="s">
        <v>2821</v>
      </c>
      <c r="D47" s="396"/>
      <c r="E47" s="396"/>
      <c r="F47" s="265" t="s">
        <v>1328</v>
      </c>
      <c r="G47" s="256"/>
      <c r="H47" s="248"/>
      <c r="I47" s="248" t="str">
        <f t="shared" si="0"/>
        <v>kg s-1</v>
      </c>
      <c r="J47" s="248" t="s">
        <v>785</v>
      </c>
      <c r="K47" s="248"/>
      <c r="L47" s="248"/>
      <c r="M47" s="248"/>
      <c r="N47" s="248"/>
      <c r="O47" s="248"/>
      <c r="P47" s="248" t="s">
        <v>814</v>
      </c>
      <c r="Q47" s="246" t="s">
        <v>853</v>
      </c>
      <c r="R47" s="257" t="str">
        <f t="shared" si="1"/>
        <v>transifs</v>
      </c>
      <c r="S47" s="257" t="s">
        <v>1033</v>
      </c>
      <c r="U47" s="246" t="s">
        <v>2547</v>
      </c>
    </row>
    <row r="48" spans="1:21" s="294" customFormat="1" ht="75">
      <c r="A48" s="263">
        <v>2</v>
      </c>
      <c r="B48" s="441" t="s">
        <v>2844</v>
      </c>
      <c r="C48" s="263" t="s">
        <v>2824</v>
      </c>
      <c r="D48" s="441" t="s">
        <v>459</v>
      </c>
      <c r="E48" s="448" t="s">
        <v>2845</v>
      </c>
      <c r="F48" s="263" t="s">
        <v>78</v>
      </c>
      <c r="G48" s="256"/>
      <c r="H48" s="241"/>
      <c r="I48" s="241" t="str">
        <f t="shared" si="0"/>
        <v>N m-2</v>
      </c>
      <c r="J48" s="241" t="s">
        <v>818</v>
      </c>
      <c r="K48" s="241"/>
      <c r="L48" s="241"/>
      <c r="M48" s="241"/>
      <c r="N48" s="241"/>
      <c r="O48" s="241" t="s">
        <v>773</v>
      </c>
      <c r="P48" s="241" t="s">
        <v>814</v>
      </c>
      <c r="Q48" s="241" t="s">
        <v>716</v>
      </c>
      <c r="R48" s="284" t="str">
        <f t="shared" si="1"/>
        <v>strairx</v>
      </c>
      <c r="S48" s="284" t="s">
        <v>1033</v>
      </c>
      <c r="U48" s="246" t="s">
        <v>2547</v>
      </c>
    </row>
    <row r="49" spans="1:23" s="294" customFormat="1" ht="75">
      <c r="A49" s="265">
        <v>2</v>
      </c>
      <c r="B49" s="396" t="s">
        <v>1609</v>
      </c>
      <c r="C49" s="265" t="s">
        <v>2824</v>
      </c>
      <c r="D49" s="396" t="s">
        <v>459</v>
      </c>
      <c r="E49" s="448" t="s">
        <v>2845</v>
      </c>
      <c r="F49" s="265" t="s">
        <v>79</v>
      </c>
      <c r="G49" s="256"/>
      <c r="H49" s="248"/>
      <c r="I49" s="248" t="str">
        <f t="shared" si="0"/>
        <v>N m-2</v>
      </c>
      <c r="J49" s="248" t="s">
        <v>818</v>
      </c>
      <c r="K49" s="248"/>
      <c r="L49" s="248"/>
      <c r="M49" s="248"/>
      <c r="N49" s="248"/>
      <c r="O49" s="248" t="s">
        <v>773</v>
      </c>
      <c r="P49" s="248" t="s">
        <v>814</v>
      </c>
      <c r="Q49" s="248" t="s">
        <v>716</v>
      </c>
      <c r="R49" s="257" t="str">
        <f t="shared" si="1"/>
        <v>strairy</v>
      </c>
      <c r="S49" s="257" t="s">
        <v>1033</v>
      </c>
      <c r="U49" s="246" t="s">
        <v>2547</v>
      </c>
    </row>
    <row r="50" spans="1:23" s="294" customFormat="1" ht="75">
      <c r="A50" s="263">
        <v>2</v>
      </c>
      <c r="B50" s="441" t="s">
        <v>1610</v>
      </c>
      <c r="C50" s="263" t="s">
        <v>2824</v>
      </c>
      <c r="D50" s="441" t="s">
        <v>459</v>
      </c>
      <c r="E50" s="448" t="s">
        <v>2845</v>
      </c>
      <c r="F50" s="263" t="s">
        <v>80</v>
      </c>
      <c r="G50" s="256"/>
      <c r="H50" s="241"/>
      <c r="I50" s="241" t="str">
        <f t="shared" si="0"/>
        <v>N m-2</v>
      </c>
      <c r="J50" s="241" t="s">
        <v>818</v>
      </c>
      <c r="K50" s="241"/>
      <c r="L50" s="241"/>
      <c r="M50" s="241"/>
      <c r="N50" s="241"/>
      <c r="O50" s="241"/>
      <c r="P50" s="241" t="s">
        <v>814</v>
      </c>
      <c r="Q50" s="241" t="s">
        <v>716</v>
      </c>
      <c r="R50" s="284" t="str">
        <f t="shared" si="1"/>
        <v>strocnx</v>
      </c>
      <c r="S50" s="284" t="s">
        <v>1032</v>
      </c>
      <c r="U50" s="246" t="s">
        <v>2547</v>
      </c>
    </row>
    <row r="51" spans="1:23" s="294" customFormat="1" ht="75">
      <c r="A51" s="265">
        <v>2</v>
      </c>
      <c r="B51" s="396" t="s">
        <v>1611</v>
      </c>
      <c r="C51" s="265" t="s">
        <v>2824</v>
      </c>
      <c r="D51" s="396" t="s">
        <v>459</v>
      </c>
      <c r="E51" s="448" t="s">
        <v>2845</v>
      </c>
      <c r="F51" s="265" t="s">
        <v>81</v>
      </c>
      <c r="G51" s="256"/>
      <c r="H51" s="248"/>
      <c r="I51" s="248" t="str">
        <f t="shared" si="0"/>
        <v>N m-2</v>
      </c>
      <c r="J51" s="248" t="s">
        <v>818</v>
      </c>
      <c r="K51" s="248"/>
      <c r="L51" s="248"/>
      <c r="M51" s="248"/>
      <c r="N51" s="248"/>
      <c r="O51" s="248"/>
      <c r="P51" s="248" t="s">
        <v>814</v>
      </c>
      <c r="Q51" s="248" t="s">
        <v>716</v>
      </c>
      <c r="R51" s="257" t="str">
        <f t="shared" si="1"/>
        <v>strocny</v>
      </c>
      <c r="S51" s="257" t="s">
        <v>1032</v>
      </c>
      <c r="U51" s="246" t="s">
        <v>2547</v>
      </c>
    </row>
    <row r="52" spans="1:23" s="294" customFormat="1" ht="75">
      <c r="A52" s="263">
        <v>2</v>
      </c>
      <c r="B52" s="441" t="s">
        <v>1612</v>
      </c>
      <c r="C52" s="263" t="s">
        <v>2824</v>
      </c>
      <c r="D52" s="441" t="s">
        <v>459</v>
      </c>
      <c r="E52" s="441"/>
      <c r="F52" s="263" t="s">
        <v>82</v>
      </c>
      <c r="G52" s="256"/>
      <c r="H52" s="241"/>
      <c r="I52" s="241" t="str">
        <f t="shared" si="0"/>
        <v>N m-2</v>
      </c>
      <c r="J52" s="241" t="s">
        <v>818</v>
      </c>
      <c r="K52" s="241"/>
      <c r="L52" s="241"/>
      <c r="M52" s="241"/>
      <c r="N52" s="241"/>
      <c r="O52" s="241"/>
      <c r="P52" s="241" t="s">
        <v>814</v>
      </c>
      <c r="Q52" s="241" t="s">
        <v>716</v>
      </c>
      <c r="R52" s="284" t="str">
        <f t="shared" si="1"/>
        <v>streng</v>
      </c>
      <c r="S52" s="284" t="s">
        <v>1033</v>
      </c>
      <c r="U52" s="246" t="s">
        <v>2547</v>
      </c>
    </row>
    <row r="53" spans="1:23" s="294" customFormat="1" ht="75">
      <c r="A53" s="265">
        <v>2</v>
      </c>
      <c r="B53" s="396" t="s">
        <v>1630</v>
      </c>
      <c r="C53" s="265" t="s">
        <v>2846</v>
      </c>
      <c r="D53" s="396" t="s">
        <v>459</v>
      </c>
      <c r="E53" s="396"/>
      <c r="F53" s="265" t="s">
        <v>83</v>
      </c>
      <c r="G53" s="256"/>
      <c r="H53" s="248"/>
      <c r="I53" s="248" t="str">
        <f t="shared" si="0"/>
        <v>s-1</v>
      </c>
      <c r="J53" s="248" t="s">
        <v>818</v>
      </c>
      <c r="K53" s="248"/>
      <c r="L53" s="248"/>
      <c r="M53" s="248"/>
      <c r="N53" s="248"/>
      <c r="O53" s="248"/>
      <c r="P53" s="248" t="s">
        <v>814</v>
      </c>
      <c r="Q53" s="248" t="s">
        <v>716</v>
      </c>
      <c r="R53" s="257" t="str">
        <f t="shared" si="1"/>
        <v>divice</v>
      </c>
      <c r="S53" s="257" t="s">
        <v>1033</v>
      </c>
      <c r="U53" s="246" t="s">
        <v>2547</v>
      </c>
    </row>
    <row r="54" spans="1:23" s="294" customFormat="1" ht="75">
      <c r="A54" s="263">
        <v>2</v>
      </c>
      <c r="B54" s="441" t="s">
        <v>1631</v>
      </c>
      <c r="C54" s="263" t="s">
        <v>2846</v>
      </c>
      <c r="D54" s="441" t="s">
        <v>459</v>
      </c>
      <c r="E54" s="441"/>
      <c r="F54" s="263" t="s">
        <v>84</v>
      </c>
      <c r="G54" s="256"/>
      <c r="H54" s="241"/>
      <c r="I54" s="241" t="str">
        <f t="shared" si="0"/>
        <v>s-1</v>
      </c>
      <c r="J54" s="241" t="s">
        <v>818</v>
      </c>
      <c r="K54" s="241"/>
      <c r="L54" s="241"/>
      <c r="M54" s="241"/>
      <c r="N54" s="241"/>
      <c r="O54" s="241"/>
      <c r="P54" s="241" t="s">
        <v>814</v>
      </c>
      <c r="Q54" s="241" t="s">
        <v>716</v>
      </c>
      <c r="R54" s="284" t="str">
        <f t="shared" si="1"/>
        <v>shrice</v>
      </c>
      <c r="S54" s="284" t="s">
        <v>1033</v>
      </c>
      <c r="U54" s="246" t="s">
        <v>2547</v>
      </c>
    </row>
    <row r="55" spans="1:23" s="294" customFormat="1" ht="90">
      <c r="A55" s="409">
        <v>2</v>
      </c>
      <c r="B55" s="410" t="s">
        <v>1613</v>
      </c>
      <c r="C55" s="409" t="s">
        <v>2846</v>
      </c>
      <c r="D55" s="410"/>
      <c r="E55" s="502" t="s">
        <v>2220</v>
      </c>
      <c r="F55" s="409" t="s">
        <v>85</v>
      </c>
      <c r="G55" s="258"/>
      <c r="H55" s="411"/>
      <c r="I55" s="411" t="str">
        <f t="shared" si="0"/>
        <v>s-1</v>
      </c>
      <c r="J55" s="411" t="s">
        <v>785</v>
      </c>
      <c r="K55" s="411"/>
      <c r="L55" s="411"/>
      <c r="M55" s="411"/>
      <c r="N55" s="411"/>
      <c r="O55" s="411"/>
      <c r="P55" s="411" t="s">
        <v>814</v>
      </c>
      <c r="Q55" s="411" t="s">
        <v>716</v>
      </c>
      <c r="R55" s="313" t="str">
        <f t="shared" si="1"/>
        <v>ridgice</v>
      </c>
      <c r="S55" s="313" t="s">
        <v>1033</v>
      </c>
      <c r="T55" s="412"/>
      <c r="U55" s="304" t="s">
        <v>2547</v>
      </c>
      <c r="V55" s="412"/>
      <c r="W55" s="412"/>
    </row>
    <row r="56" spans="1:23">
      <c r="A56" s="1"/>
      <c r="B56" s="1"/>
      <c r="C56" s="1"/>
      <c r="D56" s="1"/>
      <c r="E56" s="6"/>
      <c r="F56" s="52"/>
      <c r="I56" s="46"/>
      <c r="Q56" s="52"/>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topLeftCell="I68" zoomScale="80" zoomScaleNormal="80" zoomScaleSheetLayoutView="80" zoomScalePageLayoutView="80" workbookViewId="0">
      <selection activeCell="N77" sqref="N77"/>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75" t="s">
        <v>1485</v>
      </c>
      <c r="B1" s="775"/>
      <c r="C1" s="775"/>
      <c r="D1" s="775"/>
      <c r="E1" s="775"/>
      <c r="F1" s="35" t="s">
        <v>717</v>
      </c>
      <c r="G1" s="106" t="s">
        <v>2308</v>
      </c>
      <c r="H1" s="2"/>
      <c r="I1" s="2"/>
      <c r="J1" s="2"/>
      <c r="K1" s="2"/>
      <c r="L1" s="2"/>
      <c r="M1" s="2"/>
      <c r="N1" s="2"/>
      <c r="O1" s="2"/>
      <c r="P1" s="2"/>
      <c r="Q1" s="2"/>
    </row>
    <row r="2" spans="1:23" ht="20.25">
      <c r="A2" s="781" t="s">
        <v>253</v>
      </c>
      <c r="B2" s="781"/>
      <c r="C2" s="781"/>
      <c r="D2" s="781"/>
      <c r="E2" s="781"/>
      <c r="F2" s="98"/>
      <c r="G2" s="2"/>
      <c r="H2" s="2"/>
      <c r="I2" s="2"/>
      <c r="J2" s="2"/>
      <c r="K2" s="2"/>
      <c r="L2" s="2"/>
      <c r="M2" s="2"/>
      <c r="N2" s="2"/>
      <c r="O2" s="2"/>
      <c r="P2" s="2"/>
      <c r="Q2" s="2"/>
    </row>
    <row r="3" spans="1:23" ht="20.25" hidden="1">
      <c r="A3" s="98"/>
      <c r="B3" s="98"/>
      <c r="C3" s="98"/>
      <c r="D3" s="98"/>
      <c r="E3" s="98"/>
      <c r="F3" s="98"/>
      <c r="G3" s="2"/>
      <c r="H3" s="2"/>
      <c r="I3" s="2"/>
      <c r="J3" s="2"/>
      <c r="K3" s="2"/>
      <c r="L3" s="2"/>
      <c r="M3" s="2"/>
      <c r="N3" s="2"/>
      <c r="O3" s="2"/>
      <c r="P3" s="2"/>
      <c r="Q3" s="2"/>
    </row>
    <row r="4" spans="1:23" ht="20.25" hidden="1">
      <c r="A4" s="98"/>
      <c r="B4" s="98"/>
      <c r="C4" s="98"/>
      <c r="D4" s="98"/>
      <c r="E4" s="98"/>
      <c r="F4" s="98"/>
      <c r="G4" s="2"/>
      <c r="H4" s="2"/>
      <c r="I4" s="2"/>
      <c r="J4" s="2"/>
      <c r="K4" s="2"/>
      <c r="L4" s="2"/>
      <c r="M4" s="2"/>
      <c r="N4" s="2"/>
      <c r="O4" s="2"/>
      <c r="P4" s="2"/>
      <c r="Q4" s="2"/>
    </row>
    <row r="5" spans="1:23" ht="20.25" hidden="1">
      <c r="A5" s="98"/>
      <c r="B5" s="98"/>
      <c r="C5" s="98"/>
      <c r="D5" s="98"/>
      <c r="E5" s="98"/>
      <c r="F5" s="98"/>
      <c r="G5" s="2"/>
      <c r="H5" s="2"/>
      <c r="I5" s="2"/>
      <c r="J5" s="2"/>
      <c r="K5" s="2"/>
      <c r="L5" s="2"/>
      <c r="M5" s="2"/>
      <c r="N5" s="2"/>
      <c r="O5" s="2"/>
      <c r="P5" s="2"/>
      <c r="Q5" s="2"/>
    </row>
    <row r="6" spans="1:23" ht="20.25" hidden="1">
      <c r="A6" s="98"/>
      <c r="B6" s="98"/>
      <c r="C6" s="98"/>
      <c r="D6" s="98"/>
      <c r="E6" s="98"/>
      <c r="F6" s="98"/>
      <c r="G6" s="2"/>
      <c r="H6" s="2"/>
      <c r="I6" s="2"/>
      <c r="J6" s="2"/>
      <c r="K6" s="2"/>
      <c r="L6" s="2"/>
      <c r="M6" s="2"/>
      <c r="N6" s="2"/>
      <c r="O6" s="2"/>
      <c r="P6" s="2"/>
      <c r="Q6" s="2"/>
    </row>
    <row r="7" spans="1:23" ht="20.25" hidden="1">
      <c r="A7" s="98"/>
      <c r="B7" s="98"/>
      <c r="C7" s="98"/>
      <c r="D7" s="98"/>
      <c r="E7" s="98"/>
      <c r="F7" s="98"/>
      <c r="G7" s="2"/>
      <c r="H7" s="2"/>
      <c r="I7" s="2"/>
      <c r="J7" s="2"/>
      <c r="K7" s="2"/>
      <c r="L7" s="2"/>
      <c r="M7" s="2"/>
      <c r="N7" s="2"/>
      <c r="O7" s="2"/>
      <c r="P7" s="2"/>
      <c r="Q7" s="2"/>
    </row>
    <row r="8" spans="1:23" ht="20.25" hidden="1">
      <c r="A8" s="98"/>
      <c r="B8" s="98"/>
      <c r="C8" s="98"/>
      <c r="D8" s="98"/>
      <c r="E8" s="98"/>
      <c r="F8" s="98"/>
      <c r="G8" s="2"/>
      <c r="H8" s="2"/>
      <c r="I8" s="2"/>
      <c r="J8" s="2"/>
      <c r="K8" s="2"/>
      <c r="L8" s="2"/>
      <c r="M8" s="2"/>
      <c r="N8" s="2"/>
      <c r="O8" s="2"/>
      <c r="P8" s="2"/>
      <c r="Q8" s="2"/>
    </row>
    <row r="9" spans="1:23" ht="20.25" hidden="1">
      <c r="A9" s="98"/>
      <c r="B9" s="98"/>
      <c r="C9" s="98"/>
      <c r="D9" s="98"/>
      <c r="E9" s="98"/>
      <c r="F9" s="98"/>
      <c r="G9" s="2"/>
      <c r="H9" s="2"/>
      <c r="I9" s="2"/>
      <c r="J9" s="2"/>
      <c r="K9" s="2"/>
      <c r="L9" s="2"/>
      <c r="M9" s="2"/>
      <c r="N9" s="2"/>
      <c r="O9" s="2"/>
      <c r="P9" s="2"/>
      <c r="Q9" s="2"/>
    </row>
    <row r="10" spans="1:23" ht="20.25" hidden="1">
      <c r="A10" s="98"/>
      <c r="B10" s="98"/>
      <c r="C10" s="98"/>
      <c r="D10" s="98"/>
      <c r="E10" s="98"/>
      <c r="F10" s="98"/>
      <c r="G10" s="2"/>
      <c r="H10" s="2"/>
      <c r="I10" s="2"/>
      <c r="J10" s="2"/>
      <c r="K10" s="2"/>
      <c r="L10" s="2"/>
      <c r="M10" s="2"/>
      <c r="N10" s="2"/>
      <c r="O10" s="2"/>
      <c r="P10" s="2"/>
      <c r="Q10" s="2"/>
    </row>
    <row r="11" spans="1:23" ht="35.25" customHeight="1">
      <c r="A11" s="796" t="s">
        <v>1136</v>
      </c>
      <c r="B11" s="796"/>
      <c r="C11" s="796"/>
      <c r="D11" s="796"/>
      <c r="E11" s="796"/>
      <c r="F11" s="44"/>
      <c r="G11" s="2"/>
      <c r="H11" s="2"/>
      <c r="I11" s="2"/>
      <c r="J11" s="2"/>
      <c r="K11" s="2"/>
      <c r="L11" s="2"/>
      <c r="M11" s="2"/>
      <c r="N11" s="2"/>
      <c r="O11" s="2"/>
      <c r="P11" s="2"/>
      <c r="Q11" s="2"/>
    </row>
    <row r="12" spans="1:23" ht="35.25" hidden="1" customHeight="1">
      <c r="A12" s="714"/>
      <c r="B12" s="714"/>
      <c r="C12" s="714"/>
      <c r="D12" s="714"/>
      <c r="E12" s="714"/>
      <c r="F12" s="44"/>
      <c r="G12" s="2"/>
      <c r="H12" s="2"/>
      <c r="I12" s="2"/>
      <c r="J12" s="2"/>
      <c r="K12" s="2"/>
      <c r="L12" s="2"/>
      <c r="M12" s="2"/>
      <c r="N12" s="2"/>
      <c r="O12" s="2"/>
      <c r="P12" s="2"/>
      <c r="Q12" s="2"/>
    </row>
    <row r="13" spans="1:23" ht="35.25" hidden="1" customHeight="1">
      <c r="A13" s="714"/>
      <c r="B13" s="714"/>
      <c r="C13" s="714"/>
      <c r="D13" s="714"/>
      <c r="E13" s="714"/>
      <c r="F13" s="44"/>
      <c r="G13" s="2"/>
      <c r="H13" s="2"/>
      <c r="I13" s="2"/>
      <c r="J13" s="2"/>
      <c r="K13" s="2"/>
      <c r="L13" s="2"/>
      <c r="M13" s="2"/>
      <c r="N13" s="2"/>
      <c r="O13" s="2"/>
      <c r="P13" s="2"/>
      <c r="Q13" s="2"/>
    </row>
    <row r="14" spans="1:23" ht="35.25" hidden="1" customHeight="1">
      <c r="A14" s="714"/>
      <c r="B14" s="714"/>
      <c r="C14" s="714"/>
      <c r="D14" s="714"/>
      <c r="E14" s="714"/>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3"/>
      <c r="B16" s="78" t="s">
        <v>1579</v>
      </c>
      <c r="C16" s="78"/>
      <c r="D16" s="77"/>
      <c r="E16" s="79"/>
      <c r="F16" s="78"/>
      <c r="G16" s="72"/>
      <c r="H16" s="72"/>
      <c r="I16" s="72"/>
      <c r="J16" s="72"/>
      <c r="K16" s="72"/>
      <c r="L16" s="72"/>
      <c r="M16" s="72"/>
      <c r="N16" s="72"/>
      <c r="O16" s="72"/>
      <c r="P16" s="72"/>
      <c r="Q16" s="72"/>
      <c r="R16" s="75"/>
      <c r="S16" s="80"/>
      <c r="T16" s="238"/>
      <c r="U16" s="238"/>
      <c r="V16" s="238"/>
      <c r="W16" s="238"/>
    </row>
    <row r="17" spans="1:21" s="294" customFormat="1" ht="75">
      <c r="A17" s="452">
        <v>1</v>
      </c>
      <c r="B17" s="462" t="s">
        <v>1783</v>
      </c>
      <c r="C17" s="452">
        <v>1</v>
      </c>
      <c r="D17" s="462" t="s">
        <v>1105</v>
      </c>
      <c r="E17" s="462"/>
      <c r="F17" s="452" t="s">
        <v>590</v>
      </c>
      <c r="G17" s="462" t="s">
        <v>2178</v>
      </c>
      <c r="H17" s="248"/>
      <c r="I17" s="248">
        <f t="shared" ref="I17:I75" si="0">C17</f>
        <v>1</v>
      </c>
      <c r="J17" s="248" t="s">
        <v>785</v>
      </c>
      <c r="K17" s="248"/>
      <c r="L17" s="248"/>
      <c r="M17" s="248"/>
      <c r="N17" s="248"/>
      <c r="O17" s="248"/>
      <c r="P17" s="248" t="s">
        <v>814</v>
      </c>
      <c r="Q17" s="248" t="s">
        <v>716</v>
      </c>
      <c r="R17" s="257" t="str">
        <f t="shared" ref="R17:R80" si="1">F17</f>
        <v>od550aer</v>
      </c>
      <c r="S17" s="257" t="s">
        <v>956</v>
      </c>
      <c r="U17" s="246" t="s">
        <v>2546</v>
      </c>
    </row>
    <row r="18" spans="1:21" s="294" customFormat="1" ht="90">
      <c r="A18" s="451">
        <v>1</v>
      </c>
      <c r="B18" s="461" t="s">
        <v>1784</v>
      </c>
      <c r="C18" s="451">
        <v>1</v>
      </c>
      <c r="D18" s="461" t="s">
        <v>340</v>
      </c>
      <c r="E18" s="461"/>
      <c r="F18" s="451" t="s">
        <v>591</v>
      </c>
      <c r="G18" s="498" t="s">
        <v>2179</v>
      </c>
      <c r="H18" s="241"/>
      <c r="I18" s="241">
        <f t="shared" si="0"/>
        <v>1</v>
      </c>
      <c r="J18" s="241" t="s">
        <v>785</v>
      </c>
      <c r="K18" s="241"/>
      <c r="L18" s="241"/>
      <c r="M18" s="241"/>
      <c r="N18" s="241"/>
      <c r="O18" s="241"/>
      <c r="P18" s="241" t="s">
        <v>814</v>
      </c>
      <c r="Q18" s="241" t="s">
        <v>716</v>
      </c>
      <c r="R18" s="284" t="str">
        <f t="shared" si="1"/>
        <v>od550lt1aer</v>
      </c>
      <c r="S18" s="284" t="s">
        <v>956</v>
      </c>
      <c r="U18" s="246" t="s">
        <v>2546</v>
      </c>
    </row>
    <row r="19" spans="1:21" s="294" customFormat="1" ht="30">
      <c r="A19" s="452">
        <v>1</v>
      </c>
      <c r="B19" s="462" t="s">
        <v>1786</v>
      </c>
      <c r="C19" s="452">
        <v>1</v>
      </c>
      <c r="D19" s="440"/>
      <c r="E19" s="462"/>
      <c r="F19" s="452" t="s">
        <v>592</v>
      </c>
      <c r="G19" s="462" t="s">
        <v>2181</v>
      </c>
      <c r="H19" s="248"/>
      <c r="I19" s="248">
        <f t="shared" si="0"/>
        <v>1</v>
      </c>
      <c r="J19" s="248" t="s">
        <v>785</v>
      </c>
      <c r="K19" s="248"/>
      <c r="L19" s="248"/>
      <c r="M19" s="248"/>
      <c r="N19" s="248"/>
      <c r="O19" s="248"/>
      <c r="P19" s="248" t="s">
        <v>814</v>
      </c>
      <c r="Q19" s="248" t="s">
        <v>716</v>
      </c>
      <c r="R19" s="257" t="str">
        <f t="shared" si="1"/>
        <v>abs550aer</v>
      </c>
      <c r="S19" s="257" t="s">
        <v>956</v>
      </c>
      <c r="U19" s="246" t="s">
        <v>2546</v>
      </c>
    </row>
    <row r="20" spans="1:21" s="294" customFormat="1" ht="75">
      <c r="A20" s="451">
        <v>2</v>
      </c>
      <c r="B20" s="461" t="s">
        <v>1785</v>
      </c>
      <c r="C20" s="451">
        <v>1</v>
      </c>
      <c r="D20" s="498" t="s">
        <v>1105</v>
      </c>
      <c r="E20" s="461"/>
      <c r="F20" s="451" t="s">
        <v>593</v>
      </c>
      <c r="G20" s="498" t="s">
        <v>2178</v>
      </c>
      <c r="H20" s="241"/>
      <c r="I20" s="241">
        <f t="shared" si="0"/>
        <v>1</v>
      </c>
      <c r="J20" s="241" t="s">
        <v>785</v>
      </c>
      <c r="K20" s="241"/>
      <c r="L20" s="241"/>
      <c r="M20" s="241"/>
      <c r="N20" s="241"/>
      <c r="O20" s="241"/>
      <c r="P20" s="241" t="s">
        <v>814</v>
      </c>
      <c r="Q20" s="241" t="s">
        <v>716</v>
      </c>
      <c r="R20" s="284" t="str">
        <f t="shared" si="1"/>
        <v>od870aer</v>
      </c>
      <c r="S20" s="284" t="s">
        <v>956</v>
      </c>
      <c r="U20" s="246" t="s">
        <v>2546</v>
      </c>
    </row>
    <row r="21" spans="1:21" s="294" customFormat="1">
      <c r="A21" s="452"/>
      <c r="B21" s="503" t="s">
        <v>1580</v>
      </c>
      <c r="C21" s="503"/>
      <c r="D21" s="504"/>
      <c r="E21" s="462"/>
      <c r="F21" s="503"/>
      <c r="G21" s="452"/>
      <c r="H21" s="248"/>
      <c r="I21" s="248"/>
      <c r="J21" s="248"/>
      <c r="K21" s="248"/>
      <c r="L21" s="248"/>
      <c r="M21" s="248"/>
      <c r="N21" s="248"/>
      <c r="O21" s="248"/>
      <c r="P21" s="248"/>
      <c r="Q21" s="248"/>
      <c r="R21" s="257"/>
      <c r="S21" s="257"/>
      <c r="U21" s="248"/>
    </row>
    <row r="22" spans="1:21" s="294" customFormat="1" ht="105">
      <c r="A22" s="451">
        <v>1</v>
      </c>
      <c r="B22" s="461" t="s">
        <v>2170</v>
      </c>
      <c r="C22" s="451" t="s">
        <v>2847</v>
      </c>
      <c r="D22" s="461" t="s">
        <v>298</v>
      </c>
      <c r="E22" s="461"/>
      <c r="F22" s="451" t="s">
        <v>1336</v>
      </c>
      <c r="G22" s="498" t="s">
        <v>2180</v>
      </c>
      <c r="H22" s="241"/>
      <c r="I22" s="241" t="str">
        <f t="shared" si="0"/>
        <v>kg m-2 s-1</v>
      </c>
      <c r="J22" s="241" t="s">
        <v>785</v>
      </c>
      <c r="K22" s="241"/>
      <c r="L22" s="241"/>
      <c r="M22" s="241"/>
      <c r="N22" s="241"/>
      <c r="O22" s="241"/>
      <c r="P22" s="241" t="s">
        <v>814</v>
      </c>
      <c r="Q22" s="241" t="s">
        <v>716</v>
      </c>
      <c r="R22" s="284" t="str">
        <f t="shared" si="1"/>
        <v>emioa</v>
      </c>
      <c r="S22" s="284" t="s">
        <v>956</v>
      </c>
      <c r="U22" s="246" t="s">
        <v>2546</v>
      </c>
    </row>
    <row r="23" spans="1:21" s="294" customFormat="1" ht="90">
      <c r="A23" s="452">
        <v>1</v>
      </c>
      <c r="B23" s="462" t="s">
        <v>1736</v>
      </c>
      <c r="C23" s="452" t="s">
        <v>2847</v>
      </c>
      <c r="D23" s="462" t="s">
        <v>2173</v>
      </c>
      <c r="E23" s="448" t="s">
        <v>2177</v>
      </c>
      <c r="F23" s="452" t="s">
        <v>2171</v>
      </c>
      <c r="G23" s="256"/>
      <c r="H23" s="462"/>
      <c r="I23" s="248" t="str">
        <f t="shared" si="0"/>
        <v>kg m-2 s-1</v>
      </c>
      <c r="J23" s="248" t="s">
        <v>785</v>
      </c>
      <c r="K23" s="248"/>
      <c r="L23" s="248"/>
      <c r="M23" s="248"/>
      <c r="N23" s="248"/>
      <c r="O23" s="248"/>
      <c r="P23" s="248" t="s">
        <v>814</v>
      </c>
      <c r="Q23" s="248" t="s">
        <v>716</v>
      </c>
      <c r="R23" s="257" t="str">
        <f t="shared" si="1"/>
        <v>emipoa</v>
      </c>
      <c r="S23" s="257" t="s">
        <v>956</v>
      </c>
      <c r="U23" s="246" t="s">
        <v>2546</v>
      </c>
    </row>
    <row r="24" spans="1:21" s="294" customFormat="1" ht="90">
      <c r="A24" s="451">
        <v>1</v>
      </c>
      <c r="B24" s="498" t="s">
        <v>2172</v>
      </c>
      <c r="C24" s="451" t="s">
        <v>2847</v>
      </c>
      <c r="D24" s="461" t="s">
        <v>2174</v>
      </c>
      <c r="E24" s="461"/>
      <c r="F24" s="451" t="s">
        <v>1335</v>
      </c>
      <c r="G24" s="451" t="s">
        <v>1050</v>
      </c>
      <c r="H24" s="451"/>
      <c r="I24" s="241" t="str">
        <f t="shared" si="0"/>
        <v>kg m-2 s-1</v>
      </c>
      <c r="J24" s="241" t="s">
        <v>785</v>
      </c>
      <c r="K24" s="241"/>
      <c r="L24" s="241"/>
      <c r="M24" s="241"/>
      <c r="N24" s="241"/>
      <c r="O24" s="241"/>
      <c r="P24" s="241" t="s">
        <v>814</v>
      </c>
      <c r="Q24" s="241" t="s">
        <v>716</v>
      </c>
      <c r="R24" s="284" t="str">
        <f t="shared" si="1"/>
        <v>chepsoa</v>
      </c>
      <c r="S24" s="284" t="s">
        <v>956</v>
      </c>
      <c r="U24" s="246" t="s">
        <v>2546</v>
      </c>
    </row>
    <row r="25" spans="1:21" s="294" customFormat="1" ht="30">
      <c r="A25" s="452">
        <v>1</v>
      </c>
      <c r="B25" s="462" t="s">
        <v>1737</v>
      </c>
      <c r="C25" s="452" t="s">
        <v>2847</v>
      </c>
      <c r="D25" s="462" t="s">
        <v>257</v>
      </c>
      <c r="E25" s="462"/>
      <c r="F25" s="452" t="s">
        <v>1334</v>
      </c>
      <c r="G25" s="452" t="s">
        <v>257</v>
      </c>
      <c r="H25" s="452"/>
      <c r="I25" s="248" t="str">
        <f t="shared" si="0"/>
        <v>kg m-2 s-1</v>
      </c>
      <c r="J25" s="248" t="s">
        <v>785</v>
      </c>
      <c r="K25" s="248"/>
      <c r="L25" s="248"/>
      <c r="M25" s="248"/>
      <c r="N25" s="248"/>
      <c r="O25" s="248"/>
      <c r="P25" s="248" t="s">
        <v>814</v>
      </c>
      <c r="Q25" s="248" t="s">
        <v>716</v>
      </c>
      <c r="R25" s="257" t="str">
        <f t="shared" si="1"/>
        <v>emibc</v>
      </c>
      <c r="S25" s="257" t="s">
        <v>956</v>
      </c>
      <c r="U25" s="246" t="s">
        <v>2546</v>
      </c>
    </row>
    <row r="26" spans="1:21" s="294" customFormat="1" ht="105">
      <c r="A26" s="451">
        <v>3</v>
      </c>
      <c r="B26" s="461" t="s">
        <v>1739</v>
      </c>
      <c r="C26" s="451" t="s">
        <v>2847</v>
      </c>
      <c r="D26" s="461" t="s">
        <v>1106</v>
      </c>
      <c r="E26" s="461"/>
      <c r="F26" s="440" t="s">
        <v>2115</v>
      </c>
      <c r="G26" s="451" t="s">
        <v>1051</v>
      </c>
      <c r="H26" s="451"/>
      <c r="I26" s="241" t="str">
        <f t="shared" si="0"/>
        <v>kg m-2 s-1</v>
      </c>
      <c r="J26" s="241" t="s">
        <v>785</v>
      </c>
      <c r="K26" s="241"/>
      <c r="L26" s="241"/>
      <c r="M26" s="241"/>
      <c r="N26" s="241"/>
      <c r="O26" s="241"/>
      <c r="P26" s="241" t="s">
        <v>814</v>
      </c>
      <c r="Q26" s="241" t="s">
        <v>716</v>
      </c>
      <c r="R26" s="284" t="str">
        <f t="shared" si="1"/>
        <v>dryoa</v>
      </c>
      <c r="S26" s="284" t="s">
        <v>956</v>
      </c>
      <c r="U26" s="246" t="s">
        <v>2546</v>
      </c>
    </row>
    <row r="27" spans="1:21" s="294" customFormat="1" ht="45">
      <c r="A27" s="452">
        <v>3</v>
      </c>
      <c r="B27" s="462" t="s">
        <v>1740</v>
      </c>
      <c r="C27" s="452" t="s">
        <v>2847</v>
      </c>
      <c r="D27" s="462" t="s">
        <v>258</v>
      </c>
      <c r="E27" s="462"/>
      <c r="F27" s="440" t="s">
        <v>2535</v>
      </c>
      <c r="G27" s="452" t="s">
        <v>1052</v>
      </c>
      <c r="H27" s="452"/>
      <c r="I27" s="248" t="str">
        <f t="shared" si="0"/>
        <v>kg m-2 s-1</v>
      </c>
      <c r="J27" s="248" t="s">
        <v>785</v>
      </c>
      <c r="K27" s="248"/>
      <c r="L27" s="248"/>
      <c r="M27" s="248"/>
      <c r="N27" s="248"/>
      <c r="O27" s="248"/>
      <c r="P27" s="248" t="s">
        <v>814</v>
      </c>
      <c r="Q27" s="248" t="s">
        <v>716</v>
      </c>
      <c r="R27" s="257" t="str">
        <f t="shared" si="1"/>
        <v>drypoa</v>
      </c>
      <c r="S27" s="257" t="s">
        <v>956</v>
      </c>
      <c r="U27" s="246" t="s">
        <v>2546</v>
      </c>
    </row>
    <row r="28" spans="1:21" s="294" customFormat="1" ht="45">
      <c r="A28" s="451">
        <v>3</v>
      </c>
      <c r="B28" s="461" t="s">
        <v>1741</v>
      </c>
      <c r="C28" s="451" t="s">
        <v>2847</v>
      </c>
      <c r="D28" s="461" t="s">
        <v>260</v>
      </c>
      <c r="E28" s="461"/>
      <c r="F28" s="451" t="s">
        <v>2116</v>
      </c>
      <c r="G28" s="451" t="s">
        <v>1053</v>
      </c>
      <c r="H28" s="451"/>
      <c r="I28" s="241" t="str">
        <f t="shared" si="0"/>
        <v>kg m-2 s-1</v>
      </c>
      <c r="J28" s="241" t="s">
        <v>785</v>
      </c>
      <c r="K28" s="241"/>
      <c r="L28" s="241"/>
      <c r="M28" s="241"/>
      <c r="N28" s="241"/>
      <c r="O28" s="241"/>
      <c r="P28" s="241" t="s">
        <v>814</v>
      </c>
      <c r="Q28" s="241" t="s">
        <v>716</v>
      </c>
      <c r="R28" s="284" t="str">
        <f t="shared" si="1"/>
        <v>drysoa</v>
      </c>
      <c r="S28" s="284" t="s">
        <v>956</v>
      </c>
      <c r="U28" s="246" t="s">
        <v>2546</v>
      </c>
    </row>
    <row r="29" spans="1:21" s="294" customFormat="1" ht="45">
      <c r="A29" s="452">
        <v>3</v>
      </c>
      <c r="B29" s="462" t="s">
        <v>1738</v>
      </c>
      <c r="C29" s="452" t="s">
        <v>2847</v>
      </c>
      <c r="D29" s="462" t="s">
        <v>259</v>
      </c>
      <c r="E29" s="462"/>
      <c r="F29" s="452" t="s">
        <v>2117</v>
      </c>
      <c r="G29" s="452" t="s">
        <v>259</v>
      </c>
      <c r="H29" s="452"/>
      <c r="I29" s="248" t="str">
        <f t="shared" si="0"/>
        <v>kg m-2 s-1</v>
      </c>
      <c r="J29" s="248" t="s">
        <v>785</v>
      </c>
      <c r="K29" s="248"/>
      <c r="L29" s="248"/>
      <c r="M29" s="248"/>
      <c r="N29" s="248"/>
      <c r="O29" s="248"/>
      <c r="P29" s="248" t="s">
        <v>814</v>
      </c>
      <c r="Q29" s="248" t="s">
        <v>716</v>
      </c>
      <c r="R29" s="257" t="str">
        <f t="shared" si="1"/>
        <v>drybc</v>
      </c>
      <c r="S29" s="257" t="s">
        <v>956</v>
      </c>
      <c r="U29" s="246" t="s">
        <v>2546</v>
      </c>
    </row>
    <row r="30" spans="1:21" s="294" customFormat="1" ht="105">
      <c r="A30" s="451">
        <v>3</v>
      </c>
      <c r="B30" s="461" t="s">
        <v>1742</v>
      </c>
      <c r="C30" s="451" t="s">
        <v>2847</v>
      </c>
      <c r="D30" s="461" t="s">
        <v>1107</v>
      </c>
      <c r="E30" s="461"/>
      <c r="F30" s="451" t="s">
        <v>2118</v>
      </c>
      <c r="G30" s="451" t="s">
        <v>1054</v>
      </c>
      <c r="H30" s="451"/>
      <c r="I30" s="241" t="str">
        <f t="shared" si="0"/>
        <v>kg m-2 s-1</v>
      </c>
      <c r="J30" s="241" t="s">
        <v>785</v>
      </c>
      <c r="K30" s="241"/>
      <c r="L30" s="241"/>
      <c r="M30" s="241"/>
      <c r="N30" s="241"/>
      <c r="O30" s="241"/>
      <c r="P30" s="241" t="s">
        <v>814</v>
      </c>
      <c r="Q30" s="241" t="s">
        <v>716</v>
      </c>
      <c r="R30" s="284" t="str">
        <f t="shared" si="1"/>
        <v>wetoa</v>
      </c>
      <c r="S30" s="284" t="s">
        <v>956</v>
      </c>
      <c r="U30" s="246" t="s">
        <v>2546</v>
      </c>
    </row>
    <row r="31" spans="1:21" s="294" customFormat="1" ht="45">
      <c r="A31" s="452">
        <v>3</v>
      </c>
      <c r="B31" s="462" t="s">
        <v>1743</v>
      </c>
      <c r="C31" s="452" t="s">
        <v>2847</v>
      </c>
      <c r="D31" s="462" t="s">
        <v>261</v>
      </c>
      <c r="E31" s="462"/>
      <c r="F31" s="452" t="s">
        <v>2119</v>
      </c>
      <c r="G31" s="452" t="s">
        <v>1055</v>
      </c>
      <c r="H31" s="452"/>
      <c r="I31" s="248" t="str">
        <f t="shared" si="0"/>
        <v>kg m-2 s-1</v>
      </c>
      <c r="J31" s="248" t="s">
        <v>785</v>
      </c>
      <c r="K31" s="248"/>
      <c r="L31" s="248"/>
      <c r="M31" s="248"/>
      <c r="N31" s="248"/>
      <c r="O31" s="248"/>
      <c r="P31" s="248" t="s">
        <v>814</v>
      </c>
      <c r="Q31" s="248" t="s">
        <v>716</v>
      </c>
      <c r="R31" s="257" t="str">
        <f t="shared" si="1"/>
        <v>wetpoa</v>
      </c>
      <c r="S31" s="257" t="s">
        <v>956</v>
      </c>
      <c r="U31" s="246" t="s">
        <v>2546</v>
      </c>
    </row>
    <row r="32" spans="1:21" s="294" customFormat="1" ht="45">
      <c r="A32" s="451">
        <v>3</v>
      </c>
      <c r="B32" s="461" t="s">
        <v>1744</v>
      </c>
      <c r="C32" s="451" t="s">
        <v>2847</v>
      </c>
      <c r="D32" s="461" t="s">
        <v>209</v>
      </c>
      <c r="E32" s="461"/>
      <c r="F32" s="451" t="s">
        <v>2120</v>
      </c>
      <c r="G32" s="451" t="s">
        <v>1109</v>
      </c>
      <c r="H32" s="451"/>
      <c r="I32" s="241" t="str">
        <f t="shared" si="0"/>
        <v>kg m-2 s-1</v>
      </c>
      <c r="J32" s="241" t="s">
        <v>785</v>
      </c>
      <c r="K32" s="241"/>
      <c r="L32" s="241"/>
      <c r="M32" s="241"/>
      <c r="N32" s="241"/>
      <c r="O32" s="241"/>
      <c r="P32" s="241" t="s">
        <v>814</v>
      </c>
      <c r="Q32" s="241" t="s">
        <v>716</v>
      </c>
      <c r="R32" s="284" t="str">
        <f t="shared" si="1"/>
        <v>wetsoa</v>
      </c>
      <c r="S32" s="284" t="s">
        <v>956</v>
      </c>
      <c r="U32" s="246" t="s">
        <v>2546</v>
      </c>
    </row>
    <row r="33" spans="1:21" s="294" customFormat="1" ht="45">
      <c r="A33" s="452">
        <v>3</v>
      </c>
      <c r="B33" s="462" t="s">
        <v>1745</v>
      </c>
      <c r="C33" s="452" t="s">
        <v>2847</v>
      </c>
      <c r="D33" s="462" t="s">
        <v>262</v>
      </c>
      <c r="E33" s="462"/>
      <c r="F33" s="452" t="s">
        <v>2121</v>
      </c>
      <c r="G33" s="452" t="s">
        <v>262</v>
      </c>
      <c r="H33" s="452"/>
      <c r="I33" s="248" t="str">
        <f t="shared" si="0"/>
        <v>kg m-2 s-1</v>
      </c>
      <c r="J33" s="248" t="s">
        <v>785</v>
      </c>
      <c r="K33" s="248"/>
      <c r="L33" s="248"/>
      <c r="M33" s="248"/>
      <c r="N33" s="248"/>
      <c r="O33" s="248"/>
      <c r="P33" s="248" t="s">
        <v>814</v>
      </c>
      <c r="Q33" s="248" t="s">
        <v>716</v>
      </c>
      <c r="R33" s="257" t="str">
        <f t="shared" si="1"/>
        <v>wetbc</v>
      </c>
      <c r="S33" s="257" t="s">
        <v>956</v>
      </c>
      <c r="U33" s="246" t="s">
        <v>2546</v>
      </c>
    </row>
    <row r="34" spans="1:21" s="294" customFormat="1" ht="60">
      <c r="A34" s="451">
        <v>1</v>
      </c>
      <c r="B34" s="461" t="s">
        <v>1662</v>
      </c>
      <c r="C34" s="451" t="s">
        <v>2847</v>
      </c>
      <c r="D34" s="461" t="s">
        <v>1108</v>
      </c>
      <c r="E34" s="461"/>
      <c r="F34" s="451" t="s">
        <v>1333</v>
      </c>
      <c r="G34" s="451" t="s">
        <v>1110</v>
      </c>
      <c r="H34" s="451"/>
      <c r="I34" s="241" t="str">
        <f t="shared" si="0"/>
        <v>kg m-2 s-1</v>
      </c>
      <c r="J34" s="241" t="s">
        <v>785</v>
      </c>
      <c r="K34" s="241"/>
      <c r="L34" s="241"/>
      <c r="M34" s="241"/>
      <c r="N34" s="241"/>
      <c r="O34" s="241"/>
      <c r="P34" s="241" t="s">
        <v>814</v>
      </c>
      <c r="Q34" s="241" t="s">
        <v>716</v>
      </c>
      <c r="R34" s="284" t="str">
        <f t="shared" si="1"/>
        <v>emibb</v>
      </c>
      <c r="S34" s="284" t="s">
        <v>956</v>
      </c>
      <c r="U34" s="246" t="s">
        <v>2546</v>
      </c>
    </row>
    <row r="35" spans="1:21" s="294" customFormat="1" ht="30">
      <c r="A35" s="452">
        <v>1</v>
      </c>
      <c r="B35" s="462" t="s">
        <v>1746</v>
      </c>
      <c r="C35" s="452" t="s">
        <v>2847</v>
      </c>
      <c r="D35" s="462" t="s">
        <v>1213</v>
      </c>
      <c r="E35" s="462"/>
      <c r="F35" s="452" t="s">
        <v>1332</v>
      </c>
      <c r="G35" s="452" t="s">
        <v>1111</v>
      </c>
      <c r="H35" s="452"/>
      <c r="I35" s="248" t="str">
        <f t="shared" si="0"/>
        <v>kg m-2 s-1</v>
      </c>
      <c r="J35" s="248" t="s">
        <v>785</v>
      </c>
      <c r="K35" s="248"/>
      <c r="L35" s="248"/>
      <c r="M35" s="248"/>
      <c r="N35" s="248"/>
      <c r="O35" s="248"/>
      <c r="P35" s="248" t="s">
        <v>814</v>
      </c>
      <c r="Q35" s="248" t="s">
        <v>716</v>
      </c>
      <c r="R35" s="257" t="str">
        <f t="shared" si="1"/>
        <v>emiso2</v>
      </c>
      <c r="S35" s="257" t="s">
        <v>956</v>
      </c>
      <c r="U35" s="246" t="s">
        <v>2546</v>
      </c>
    </row>
    <row r="36" spans="1:21" s="294" customFormat="1" ht="45">
      <c r="A36" s="451">
        <v>1</v>
      </c>
      <c r="B36" s="461" t="s">
        <v>1747</v>
      </c>
      <c r="C36" s="451" t="s">
        <v>2847</v>
      </c>
      <c r="D36" s="461" t="s">
        <v>1214</v>
      </c>
      <c r="E36" s="461"/>
      <c r="F36" s="451" t="s">
        <v>1331</v>
      </c>
      <c r="G36" s="256"/>
      <c r="H36" s="451"/>
      <c r="I36" s="241" t="str">
        <f t="shared" si="0"/>
        <v>kg m-2 s-1</v>
      </c>
      <c r="J36" s="241" t="s">
        <v>785</v>
      </c>
      <c r="K36" s="241"/>
      <c r="L36" s="241"/>
      <c r="M36" s="241"/>
      <c r="N36" s="241"/>
      <c r="O36" s="241"/>
      <c r="P36" s="241" t="s">
        <v>814</v>
      </c>
      <c r="Q36" s="241" t="s">
        <v>716</v>
      </c>
      <c r="R36" s="284" t="str">
        <f t="shared" si="1"/>
        <v>emiso4</v>
      </c>
      <c r="S36" s="284" t="s">
        <v>956</v>
      </c>
      <c r="U36" s="246" t="s">
        <v>2546</v>
      </c>
    </row>
    <row r="37" spans="1:21" s="294" customFormat="1" ht="30">
      <c r="A37" s="452">
        <v>1</v>
      </c>
      <c r="B37" s="462" t="s">
        <v>1756</v>
      </c>
      <c r="C37" s="452" t="s">
        <v>2847</v>
      </c>
      <c r="D37" s="462" t="s">
        <v>1215</v>
      </c>
      <c r="E37" s="462"/>
      <c r="F37" s="452" t="s">
        <v>1330</v>
      </c>
      <c r="G37" s="452" t="s">
        <v>662</v>
      </c>
      <c r="H37" s="452"/>
      <c r="I37" s="248" t="str">
        <f t="shared" si="0"/>
        <v>kg m-2 s-1</v>
      </c>
      <c r="J37" s="248" t="s">
        <v>785</v>
      </c>
      <c r="K37" s="248"/>
      <c r="L37" s="248"/>
      <c r="M37" s="248"/>
      <c r="N37" s="248"/>
      <c r="O37" s="248"/>
      <c r="P37" s="248" t="s">
        <v>814</v>
      </c>
      <c r="Q37" s="248" t="s">
        <v>716</v>
      </c>
      <c r="R37" s="257" t="str">
        <f t="shared" si="1"/>
        <v>emidms</v>
      </c>
      <c r="S37" s="257" t="s">
        <v>956</v>
      </c>
      <c r="U37" s="246" t="s">
        <v>2546</v>
      </c>
    </row>
    <row r="38" spans="1:21" s="294" customFormat="1" ht="30">
      <c r="A38" s="451">
        <v>3</v>
      </c>
      <c r="B38" s="461" t="s">
        <v>1750</v>
      </c>
      <c r="C38" s="451" t="s">
        <v>2847</v>
      </c>
      <c r="D38" s="461" t="s">
        <v>210</v>
      </c>
      <c r="E38" s="461"/>
      <c r="F38" s="451" t="s">
        <v>2122</v>
      </c>
      <c r="G38" s="451" t="s">
        <v>210</v>
      </c>
      <c r="H38" s="451"/>
      <c r="I38" s="241" t="str">
        <f t="shared" si="0"/>
        <v>kg m-2 s-1</v>
      </c>
      <c r="J38" s="241" t="s">
        <v>785</v>
      </c>
      <c r="K38" s="241"/>
      <c r="L38" s="241"/>
      <c r="M38" s="241"/>
      <c r="N38" s="241"/>
      <c r="O38" s="241"/>
      <c r="P38" s="241" t="s">
        <v>814</v>
      </c>
      <c r="Q38" s="241" t="s">
        <v>716</v>
      </c>
      <c r="R38" s="284" t="str">
        <f t="shared" si="1"/>
        <v>dryso2</v>
      </c>
      <c r="S38" s="284" t="s">
        <v>956</v>
      </c>
      <c r="U38" s="246" t="s">
        <v>2546</v>
      </c>
    </row>
    <row r="39" spans="1:21" s="294" customFormat="1" ht="30">
      <c r="A39" s="452">
        <v>1</v>
      </c>
      <c r="B39" s="462" t="s">
        <v>1759</v>
      </c>
      <c r="C39" s="452" t="s">
        <v>2847</v>
      </c>
      <c r="D39" s="462" t="s">
        <v>269</v>
      </c>
      <c r="E39" s="462"/>
      <c r="F39" s="452" t="s">
        <v>2123</v>
      </c>
      <c r="G39" s="452" t="s">
        <v>1112</v>
      </c>
      <c r="H39" s="452"/>
      <c r="I39" s="248" t="str">
        <f t="shared" si="0"/>
        <v>kg m-2 s-1</v>
      </c>
      <c r="J39" s="248" t="s">
        <v>785</v>
      </c>
      <c r="K39" s="248"/>
      <c r="L39" s="248"/>
      <c r="M39" s="248"/>
      <c r="N39" s="248"/>
      <c r="O39" s="248"/>
      <c r="P39" s="248" t="s">
        <v>814</v>
      </c>
      <c r="Q39" s="248" t="s">
        <v>716</v>
      </c>
      <c r="R39" s="257" t="str">
        <f t="shared" si="1"/>
        <v>dryso4</v>
      </c>
      <c r="S39" s="257" t="s">
        <v>956</v>
      </c>
      <c r="U39" s="246" t="s">
        <v>2546</v>
      </c>
    </row>
    <row r="40" spans="1:21" s="294" customFormat="1" ht="45">
      <c r="A40" s="451">
        <v>3</v>
      </c>
      <c r="B40" s="461" t="s">
        <v>1757</v>
      </c>
      <c r="C40" s="451" t="s">
        <v>2847</v>
      </c>
      <c r="D40" s="461" t="s">
        <v>1216</v>
      </c>
      <c r="E40" s="461"/>
      <c r="F40" s="451" t="s">
        <v>2124</v>
      </c>
      <c r="G40" s="451" t="s">
        <v>663</v>
      </c>
      <c r="H40" s="451"/>
      <c r="I40" s="241" t="str">
        <f t="shared" si="0"/>
        <v>kg m-2 s-1</v>
      </c>
      <c r="J40" s="241" t="s">
        <v>785</v>
      </c>
      <c r="K40" s="241"/>
      <c r="L40" s="241"/>
      <c r="M40" s="241"/>
      <c r="N40" s="241"/>
      <c r="O40" s="241"/>
      <c r="P40" s="241" t="s">
        <v>814</v>
      </c>
      <c r="Q40" s="241" t="s">
        <v>716</v>
      </c>
      <c r="R40" s="284" t="str">
        <f t="shared" si="1"/>
        <v>drydms</v>
      </c>
      <c r="S40" s="284" t="s">
        <v>956</v>
      </c>
      <c r="U40" s="246" t="s">
        <v>2546</v>
      </c>
    </row>
    <row r="41" spans="1:21" s="294" customFormat="1" ht="45">
      <c r="A41" s="452">
        <v>1</v>
      </c>
      <c r="B41" s="462" t="s">
        <v>1760</v>
      </c>
      <c r="C41" s="452" t="s">
        <v>2847</v>
      </c>
      <c r="D41" s="440" t="s">
        <v>2593</v>
      </c>
      <c r="E41" s="462"/>
      <c r="F41" s="452" t="s">
        <v>2125</v>
      </c>
      <c r="G41" s="440" t="s">
        <v>2593</v>
      </c>
      <c r="I41" s="248" t="str">
        <f t="shared" si="0"/>
        <v>kg m-2 s-1</v>
      </c>
      <c r="J41" s="248" t="s">
        <v>785</v>
      </c>
      <c r="K41" s="248"/>
      <c r="L41" s="248"/>
      <c r="M41" s="248"/>
      <c r="N41" s="248"/>
      <c r="O41" s="248"/>
      <c r="P41" s="248" t="s">
        <v>814</v>
      </c>
      <c r="Q41" s="248" t="s">
        <v>716</v>
      </c>
      <c r="R41" s="257" t="str">
        <f t="shared" si="1"/>
        <v>wetso4</v>
      </c>
      <c r="S41" s="257" t="s">
        <v>956</v>
      </c>
      <c r="U41" s="246" t="s">
        <v>2546</v>
      </c>
    </row>
    <row r="42" spans="1:21" s="294" customFormat="1" ht="30">
      <c r="A42" s="451">
        <v>3</v>
      </c>
      <c r="B42" s="461" t="s">
        <v>1751</v>
      </c>
      <c r="C42" s="451" t="s">
        <v>2847</v>
      </c>
      <c r="D42" s="461" t="s">
        <v>270</v>
      </c>
      <c r="E42" s="461"/>
      <c r="F42" s="451" t="s">
        <v>2126</v>
      </c>
      <c r="G42" s="451" t="s">
        <v>270</v>
      </c>
      <c r="H42" s="451"/>
      <c r="I42" s="241" t="str">
        <f t="shared" si="0"/>
        <v>kg m-2 s-1</v>
      </c>
      <c r="J42" s="241" t="s">
        <v>785</v>
      </c>
      <c r="K42" s="241"/>
      <c r="L42" s="241"/>
      <c r="M42" s="241"/>
      <c r="N42" s="241"/>
      <c r="O42" s="241"/>
      <c r="P42" s="241" t="s">
        <v>814</v>
      </c>
      <c r="Q42" s="241" t="s">
        <v>716</v>
      </c>
      <c r="R42" s="284" t="str">
        <f t="shared" si="1"/>
        <v>wetso2</v>
      </c>
      <c r="S42" s="284" t="s">
        <v>956</v>
      </c>
      <c r="U42" s="246" t="s">
        <v>2546</v>
      </c>
    </row>
    <row r="43" spans="1:21" s="294" customFormat="1" ht="45">
      <c r="A43" s="452">
        <v>3</v>
      </c>
      <c r="B43" s="462" t="s">
        <v>1758</v>
      </c>
      <c r="C43" s="452" t="s">
        <v>2847</v>
      </c>
      <c r="D43" s="462" t="s">
        <v>1217</v>
      </c>
      <c r="E43" s="462"/>
      <c r="F43" s="452" t="s">
        <v>2127</v>
      </c>
      <c r="G43" s="452" t="s">
        <v>664</v>
      </c>
      <c r="H43" s="452"/>
      <c r="I43" s="248" t="str">
        <f t="shared" si="0"/>
        <v>kg m-2 s-1</v>
      </c>
      <c r="J43" s="248" t="s">
        <v>785</v>
      </c>
      <c r="K43" s="248"/>
      <c r="L43" s="248"/>
      <c r="M43" s="248"/>
      <c r="N43" s="248"/>
      <c r="O43" s="248"/>
      <c r="P43" s="248" t="s">
        <v>814</v>
      </c>
      <c r="Q43" s="248" t="s">
        <v>716</v>
      </c>
      <c r="R43" s="257" t="str">
        <f t="shared" si="1"/>
        <v>wetdms</v>
      </c>
      <c r="S43" s="257" t="s">
        <v>956</v>
      </c>
      <c r="U43" s="246" t="s">
        <v>2546</v>
      </c>
    </row>
    <row r="44" spans="1:21" s="294" customFormat="1" ht="30">
      <c r="A44" s="451">
        <v>1</v>
      </c>
      <c r="B44" s="461" t="s">
        <v>1762</v>
      </c>
      <c r="C44" s="451" t="s">
        <v>2847</v>
      </c>
      <c r="D44" s="461" t="s">
        <v>271</v>
      </c>
      <c r="E44" s="461"/>
      <c r="F44" s="451" t="s">
        <v>1329</v>
      </c>
      <c r="G44" s="451" t="s">
        <v>271</v>
      </c>
      <c r="H44" s="451"/>
      <c r="I44" s="241" t="str">
        <f t="shared" si="0"/>
        <v>kg m-2 s-1</v>
      </c>
      <c r="J44" s="241" t="s">
        <v>785</v>
      </c>
      <c r="K44" s="241"/>
      <c r="L44" s="241"/>
      <c r="M44" s="241"/>
      <c r="N44" s="241"/>
      <c r="O44" s="241"/>
      <c r="P44" s="241" t="s">
        <v>814</v>
      </c>
      <c r="Q44" s="241" t="s">
        <v>716</v>
      </c>
      <c r="R44" s="284" t="str">
        <f t="shared" si="1"/>
        <v>eminh3</v>
      </c>
      <c r="S44" s="284" t="s">
        <v>956</v>
      </c>
      <c r="U44" s="246" t="s">
        <v>2546</v>
      </c>
    </row>
    <row r="45" spans="1:21" s="294" customFormat="1" ht="30">
      <c r="A45" s="452">
        <v>3</v>
      </c>
      <c r="B45" s="462" t="s">
        <v>1763</v>
      </c>
      <c r="C45" s="452" t="s">
        <v>2847</v>
      </c>
      <c r="D45" s="462" t="s">
        <v>272</v>
      </c>
      <c r="E45" s="462"/>
      <c r="F45" s="452" t="s">
        <v>2128</v>
      </c>
      <c r="G45" s="452" t="s">
        <v>272</v>
      </c>
      <c r="H45" s="452"/>
      <c r="I45" s="248" t="str">
        <f t="shared" si="0"/>
        <v>kg m-2 s-1</v>
      </c>
      <c r="J45" s="248" t="s">
        <v>785</v>
      </c>
      <c r="K45" s="248"/>
      <c r="L45" s="248"/>
      <c r="M45" s="248"/>
      <c r="N45" s="248"/>
      <c r="O45" s="248"/>
      <c r="P45" s="248" t="s">
        <v>814</v>
      </c>
      <c r="Q45" s="248" t="s">
        <v>716</v>
      </c>
      <c r="R45" s="257" t="str">
        <f t="shared" si="1"/>
        <v>drynh3</v>
      </c>
      <c r="S45" s="257" t="s">
        <v>956</v>
      </c>
      <c r="U45" s="246" t="s">
        <v>2546</v>
      </c>
    </row>
    <row r="46" spans="1:21" s="294" customFormat="1" ht="45">
      <c r="A46" s="451">
        <v>1</v>
      </c>
      <c r="B46" s="461" t="s">
        <v>1761</v>
      </c>
      <c r="C46" s="451" t="s">
        <v>2847</v>
      </c>
      <c r="D46" s="461" t="s">
        <v>273</v>
      </c>
      <c r="E46" s="461"/>
      <c r="F46" s="451" t="s">
        <v>2129</v>
      </c>
      <c r="G46" s="451" t="s">
        <v>2295</v>
      </c>
      <c r="H46" s="451"/>
      <c r="I46" s="241" t="str">
        <f t="shared" si="0"/>
        <v>kg m-2 s-1</v>
      </c>
      <c r="J46" s="241" t="s">
        <v>785</v>
      </c>
      <c r="K46" s="241"/>
      <c r="L46" s="241"/>
      <c r="M46" s="241"/>
      <c r="N46" s="241"/>
      <c r="O46" s="241"/>
      <c r="P46" s="241" t="s">
        <v>814</v>
      </c>
      <c r="Q46" s="241" t="s">
        <v>716</v>
      </c>
      <c r="R46" s="284" t="str">
        <f t="shared" si="1"/>
        <v>drynh4</v>
      </c>
      <c r="S46" s="284" t="s">
        <v>956</v>
      </c>
      <c r="U46" s="246" t="s">
        <v>2546</v>
      </c>
    </row>
    <row r="47" spans="1:21" s="294" customFormat="1" ht="45">
      <c r="A47" s="452">
        <v>1</v>
      </c>
      <c r="B47" s="462" t="s">
        <v>1764</v>
      </c>
      <c r="C47" s="452" t="s">
        <v>2847</v>
      </c>
      <c r="D47" s="462" t="s">
        <v>274</v>
      </c>
      <c r="E47" s="462"/>
      <c r="F47" s="452" t="s">
        <v>2130</v>
      </c>
      <c r="G47" s="452" t="s">
        <v>2296</v>
      </c>
      <c r="H47" s="452"/>
      <c r="I47" s="248" t="str">
        <f t="shared" si="0"/>
        <v>kg m-2 s-1</v>
      </c>
      <c r="J47" s="248" t="s">
        <v>785</v>
      </c>
      <c r="K47" s="248"/>
      <c r="L47" s="248"/>
      <c r="M47" s="248"/>
      <c r="N47" s="248"/>
      <c r="O47" s="248"/>
      <c r="P47" s="248" t="s">
        <v>814</v>
      </c>
      <c r="Q47" s="248" t="s">
        <v>716</v>
      </c>
      <c r="R47" s="257" t="str">
        <f t="shared" si="1"/>
        <v>wetnh4</v>
      </c>
      <c r="S47" s="257" t="s">
        <v>956</v>
      </c>
      <c r="U47" s="246" t="s">
        <v>2546</v>
      </c>
    </row>
    <row r="48" spans="1:21" s="294" customFormat="1" ht="30">
      <c r="A48" s="451">
        <v>1</v>
      </c>
      <c r="B48" s="461" t="s">
        <v>1748</v>
      </c>
      <c r="C48" s="451" t="s">
        <v>2847</v>
      </c>
      <c r="D48" s="461" t="s">
        <v>275</v>
      </c>
      <c r="E48" s="461"/>
      <c r="F48" s="451" t="s">
        <v>1257</v>
      </c>
      <c r="G48" s="451" t="s">
        <v>275</v>
      </c>
      <c r="H48" s="451"/>
      <c r="I48" s="241" t="str">
        <f t="shared" si="0"/>
        <v>kg m-2 s-1</v>
      </c>
      <c r="J48" s="241" t="s">
        <v>785</v>
      </c>
      <c r="K48" s="241"/>
      <c r="L48" s="241"/>
      <c r="M48" s="241"/>
      <c r="N48" s="241"/>
      <c r="O48" s="241"/>
      <c r="P48" s="241" t="s">
        <v>814</v>
      </c>
      <c r="Q48" s="241" t="s">
        <v>716</v>
      </c>
      <c r="R48" s="284" t="str">
        <f t="shared" si="1"/>
        <v>emiss</v>
      </c>
      <c r="S48" s="284" t="s">
        <v>956</v>
      </c>
      <c r="U48" s="246" t="s">
        <v>2546</v>
      </c>
    </row>
    <row r="49" spans="1:21" s="294" customFormat="1" ht="30">
      <c r="A49" s="452">
        <v>3</v>
      </c>
      <c r="B49" s="462" t="s">
        <v>1752</v>
      </c>
      <c r="C49" s="452" t="s">
        <v>2847</v>
      </c>
      <c r="D49" s="462" t="s">
        <v>276</v>
      </c>
      <c r="E49" s="462"/>
      <c r="F49" s="452" t="s">
        <v>2131</v>
      </c>
      <c r="G49" s="452" t="s">
        <v>276</v>
      </c>
      <c r="H49" s="452"/>
      <c r="I49" s="248" t="str">
        <f t="shared" si="0"/>
        <v>kg m-2 s-1</v>
      </c>
      <c r="J49" s="248" t="s">
        <v>785</v>
      </c>
      <c r="K49" s="248"/>
      <c r="L49" s="248"/>
      <c r="M49" s="248"/>
      <c r="N49" s="248"/>
      <c r="O49" s="248"/>
      <c r="P49" s="248" t="s">
        <v>814</v>
      </c>
      <c r="Q49" s="248" t="s">
        <v>716</v>
      </c>
      <c r="R49" s="257" t="str">
        <f t="shared" si="1"/>
        <v>dryss</v>
      </c>
      <c r="S49" s="257" t="s">
        <v>956</v>
      </c>
      <c r="U49" s="246" t="s">
        <v>2546</v>
      </c>
    </row>
    <row r="50" spans="1:21" s="294" customFormat="1" ht="30">
      <c r="A50" s="451">
        <v>3</v>
      </c>
      <c r="B50" s="461" t="s">
        <v>1753</v>
      </c>
      <c r="C50" s="451" t="s">
        <v>2847</v>
      </c>
      <c r="D50" s="461" t="s">
        <v>277</v>
      </c>
      <c r="E50" s="461"/>
      <c r="F50" s="451" t="s">
        <v>2132</v>
      </c>
      <c r="G50" s="451" t="s">
        <v>277</v>
      </c>
      <c r="H50" s="451"/>
      <c r="I50" s="241" t="str">
        <f t="shared" si="0"/>
        <v>kg m-2 s-1</v>
      </c>
      <c r="J50" s="241" t="s">
        <v>785</v>
      </c>
      <c r="K50" s="241"/>
      <c r="L50" s="241"/>
      <c r="M50" s="241"/>
      <c r="N50" s="241"/>
      <c r="O50" s="241"/>
      <c r="P50" s="241" t="s">
        <v>814</v>
      </c>
      <c r="Q50" s="241" t="s">
        <v>716</v>
      </c>
      <c r="R50" s="284" t="str">
        <f t="shared" si="1"/>
        <v>wetss</v>
      </c>
      <c r="S50" s="284" t="s">
        <v>956</v>
      </c>
      <c r="U50" s="246" t="s">
        <v>2546</v>
      </c>
    </row>
    <row r="51" spans="1:21" s="294" customFormat="1" ht="30">
      <c r="A51" s="452">
        <v>1</v>
      </c>
      <c r="B51" s="462" t="s">
        <v>1749</v>
      </c>
      <c r="C51" s="452" t="s">
        <v>2847</v>
      </c>
      <c r="D51" s="462" t="s">
        <v>278</v>
      </c>
      <c r="E51" s="462"/>
      <c r="F51" s="452" t="s">
        <v>2133</v>
      </c>
      <c r="G51" s="452" t="s">
        <v>278</v>
      </c>
      <c r="H51" s="452"/>
      <c r="I51" s="248" t="str">
        <f t="shared" si="0"/>
        <v>kg m-2 s-1</v>
      </c>
      <c r="J51" s="248" t="s">
        <v>785</v>
      </c>
      <c r="K51" s="248"/>
      <c r="L51" s="248"/>
      <c r="M51" s="248"/>
      <c r="N51" s="248"/>
      <c r="O51" s="248"/>
      <c r="P51" s="248" t="s">
        <v>814</v>
      </c>
      <c r="Q51" s="248" t="s">
        <v>716</v>
      </c>
      <c r="R51" s="257" t="str">
        <f t="shared" si="1"/>
        <v>emidust</v>
      </c>
      <c r="S51" s="257" t="s">
        <v>956</v>
      </c>
      <c r="U51" s="246" t="s">
        <v>2546</v>
      </c>
    </row>
    <row r="52" spans="1:21" s="294" customFormat="1" ht="30">
      <c r="A52" s="451">
        <v>1</v>
      </c>
      <c r="B52" s="461" t="s">
        <v>1754</v>
      </c>
      <c r="C52" s="451" t="s">
        <v>2847</v>
      </c>
      <c r="D52" s="461" t="s">
        <v>279</v>
      </c>
      <c r="E52" s="461"/>
      <c r="F52" s="451" t="s">
        <v>2134</v>
      </c>
      <c r="G52" s="451" t="s">
        <v>279</v>
      </c>
      <c r="H52" s="451"/>
      <c r="I52" s="241" t="str">
        <f t="shared" si="0"/>
        <v>kg m-2 s-1</v>
      </c>
      <c r="J52" s="241" t="s">
        <v>785</v>
      </c>
      <c r="K52" s="241"/>
      <c r="L52" s="241"/>
      <c r="M52" s="241"/>
      <c r="N52" s="241"/>
      <c r="O52" s="241"/>
      <c r="P52" s="241" t="s">
        <v>814</v>
      </c>
      <c r="Q52" s="241" t="s">
        <v>716</v>
      </c>
      <c r="R52" s="284" t="str">
        <f t="shared" si="1"/>
        <v>drydust</v>
      </c>
      <c r="S52" s="284" t="s">
        <v>956</v>
      </c>
      <c r="U52" s="246" t="s">
        <v>2546</v>
      </c>
    </row>
    <row r="53" spans="1:21" s="294" customFormat="1" ht="30">
      <c r="A53" s="452">
        <v>1</v>
      </c>
      <c r="B53" s="462" t="s">
        <v>1755</v>
      </c>
      <c r="C53" s="452" t="s">
        <v>2847</v>
      </c>
      <c r="D53" s="462" t="s">
        <v>280</v>
      </c>
      <c r="E53" s="462"/>
      <c r="F53" s="452" t="s">
        <v>2135</v>
      </c>
      <c r="G53" s="452" t="s">
        <v>280</v>
      </c>
      <c r="H53" s="452"/>
      <c r="I53" s="248" t="str">
        <f t="shared" si="0"/>
        <v>kg m-2 s-1</v>
      </c>
      <c r="J53" s="248" t="s">
        <v>785</v>
      </c>
      <c r="K53" s="248"/>
      <c r="L53" s="248"/>
      <c r="M53" s="248"/>
      <c r="N53" s="248"/>
      <c r="O53" s="248"/>
      <c r="P53" s="248" t="s">
        <v>814</v>
      </c>
      <c r="Q53" s="248" t="s">
        <v>716</v>
      </c>
      <c r="R53" s="257" t="str">
        <f t="shared" si="1"/>
        <v>wetdust</v>
      </c>
      <c r="S53" s="257" t="s">
        <v>956</v>
      </c>
      <c r="U53" s="246" t="s">
        <v>2546</v>
      </c>
    </row>
    <row r="54" spans="1:21" s="294" customFormat="1">
      <c r="A54" s="451"/>
      <c r="B54" s="505" t="s">
        <v>1581</v>
      </c>
      <c r="C54" s="505"/>
      <c r="D54" s="506"/>
      <c r="E54" s="461"/>
      <c r="F54" s="451"/>
      <c r="G54" s="451"/>
      <c r="H54" s="505"/>
      <c r="I54" s="241"/>
      <c r="J54" s="241"/>
      <c r="K54" s="241"/>
      <c r="L54" s="241"/>
      <c r="M54" s="241"/>
      <c r="N54" s="241"/>
      <c r="O54" s="241"/>
      <c r="P54" s="241"/>
      <c r="Q54" s="241"/>
      <c r="R54" s="284"/>
      <c r="S54" s="284"/>
      <c r="T54" s="284"/>
      <c r="U54" s="284"/>
    </row>
    <row r="55" spans="1:21" s="294" customFormat="1" ht="90">
      <c r="A55" s="452">
        <v>1</v>
      </c>
      <c r="B55" s="462" t="s">
        <v>1765</v>
      </c>
      <c r="C55" s="452" t="s">
        <v>2848</v>
      </c>
      <c r="D55" s="462" t="s">
        <v>1844</v>
      </c>
      <c r="E55" s="462"/>
      <c r="F55" s="452" t="s">
        <v>2136</v>
      </c>
      <c r="G55" s="452" t="s">
        <v>1113</v>
      </c>
      <c r="H55" s="248"/>
      <c r="I55" s="248" t="str">
        <f t="shared" si="0"/>
        <v>kg m-2</v>
      </c>
      <c r="J55" s="248" t="s">
        <v>785</v>
      </c>
      <c r="K55" s="248"/>
      <c r="L55" s="248"/>
      <c r="M55" s="248"/>
      <c r="N55" s="248"/>
      <c r="O55" s="248"/>
      <c r="P55" s="248" t="s">
        <v>814</v>
      </c>
      <c r="Q55" s="248" t="s">
        <v>716</v>
      </c>
      <c r="R55" s="257" t="str">
        <f t="shared" si="1"/>
        <v>loadoa</v>
      </c>
      <c r="S55" s="257" t="s">
        <v>956</v>
      </c>
      <c r="U55" s="246" t="s">
        <v>2546</v>
      </c>
    </row>
    <row r="56" spans="1:21" s="294" customFormat="1" ht="30">
      <c r="A56" s="451">
        <v>1</v>
      </c>
      <c r="B56" s="461" t="s">
        <v>1766</v>
      </c>
      <c r="C56" s="451" t="s">
        <v>2848</v>
      </c>
      <c r="D56" s="461" t="s">
        <v>281</v>
      </c>
      <c r="E56" s="461"/>
      <c r="F56" s="451" t="s">
        <v>2137</v>
      </c>
      <c r="G56" s="451" t="s">
        <v>1114</v>
      </c>
      <c r="H56" s="451"/>
      <c r="I56" s="241" t="str">
        <f t="shared" si="0"/>
        <v>kg m-2</v>
      </c>
      <c r="J56" s="241" t="s">
        <v>785</v>
      </c>
      <c r="K56" s="241"/>
      <c r="L56" s="241"/>
      <c r="M56" s="241"/>
      <c r="N56" s="241"/>
      <c r="O56" s="241"/>
      <c r="P56" s="241" t="s">
        <v>814</v>
      </c>
      <c r="Q56" s="241" t="s">
        <v>716</v>
      </c>
      <c r="R56" s="284" t="str">
        <f t="shared" si="1"/>
        <v>loadpoa</v>
      </c>
      <c r="S56" s="284" t="s">
        <v>956</v>
      </c>
      <c r="U56" s="246" t="s">
        <v>2546</v>
      </c>
    </row>
    <row r="57" spans="1:21" s="294" customFormat="1" ht="30">
      <c r="A57" s="452">
        <v>1</v>
      </c>
      <c r="B57" s="462" t="s">
        <v>1767</v>
      </c>
      <c r="C57" s="452" t="s">
        <v>2848</v>
      </c>
      <c r="D57" s="462" t="s">
        <v>332</v>
      </c>
      <c r="E57" s="462"/>
      <c r="F57" s="452" t="s">
        <v>2138</v>
      </c>
      <c r="G57" s="452" t="s">
        <v>1115</v>
      </c>
      <c r="H57" s="452"/>
      <c r="I57" s="248" t="str">
        <f t="shared" si="0"/>
        <v>kg m-2</v>
      </c>
      <c r="J57" s="248" t="s">
        <v>785</v>
      </c>
      <c r="K57" s="248"/>
      <c r="L57" s="248"/>
      <c r="M57" s="248"/>
      <c r="N57" s="248"/>
      <c r="O57" s="248"/>
      <c r="P57" s="248" t="s">
        <v>814</v>
      </c>
      <c r="Q57" s="248" t="s">
        <v>716</v>
      </c>
      <c r="R57" s="257" t="str">
        <f t="shared" si="1"/>
        <v>loadsoa</v>
      </c>
      <c r="S57" s="257" t="s">
        <v>956</v>
      </c>
      <c r="U57" s="246" t="s">
        <v>2546</v>
      </c>
    </row>
    <row r="58" spans="1:21" s="294" customFormat="1" ht="30">
      <c r="A58" s="451">
        <v>1</v>
      </c>
      <c r="B58" s="461" t="s">
        <v>1768</v>
      </c>
      <c r="C58" s="451" t="s">
        <v>2848</v>
      </c>
      <c r="D58" s="461" t="s">
        <v>282</v>
      </c>
      <c r="E58" s="461"/>
      <c r="F58" s="451" t="s">
        <v>2139</v>
      </c>
      <c r="G58" s="451" t="s">
        <v>1116</v>
      </c>
      <c r="H58" s="451"/>
      <c r="I58" s="241" t="str">
        <f t="shared" si="0"/>
        <v>kg m-2</v>
      </c>
      <c r="J58" s="241" t="s">
        <v>785</v>
      </c>
      <c r="K58" s="241"/>
      <c r="L58" s="241"/>
      <c r="M58" s="241"/>
      <c r="N58" s="241"/>
      <c r="O58" s="241"/>
      <c r="P58" s="241" t="s">
        <v>814</v>
      </c>
      <c r="Q58" s="241" t="s">
        <v>716</v>
      </c>
      <c r="R58" s="284" t="str">
        <f t="shared" si="1"/>
        <v>loadbc</v>
      </c>
      <c r="S58" s="284" t="s">
        <v>956</v>
      </c>
      <c r="U58" s="246" t="s">
        <v>2546</v>
      </c>
    </row>
    <row r="59" spans="1:21" s="294" customFormat="1" ht="30">
      <c r="A59" s="452">
        <v>1</v>
      </c>
      <c r="B59" s="462" t="s">
        <v>283</v>
      </c>
      <c r="C59" s="452" t="s">
        <v>2848</v>
      </c>
      <c r="D59" s="462" t="s">
        <v>284</v>
      </c>
      <c r="E59" s="462" t="s">
        <v>1842</v>
      </c>
      <c r="F59" s="452" t="s">
        <v>2140</v>
      </c>
      <c r="G59" s="452" t="s">
        <v>2182</v>
      </c>
      <c r="H59" s="452"/>
      <c r="I59" s="248" t="str">
        <f t="shared" si="0"/>
        <v>kg m-2</v>
      </c>
      <c r="J59" s="248" t="s">
        <v>785</v>
      </c>
      <c r="K59" s="248"/>
      <c r="L59" s="248"/>
      <c r="M59" s="248"/>
      <c r="N59" s="248"/>
      <c r="O59" s="248"/>
      <c r="P59" s="248" t="s">
        <v>814</v>
      </c>
      <c r="Q59" s="248" t="s">
        <v>716</v>
      </c>
      <c r="R59" s="257" t="str">
        <f t="shared" si="1"/>
        <v>loadso4</v>
      </c>
      <c r="S59" s="257" t="s">
        <v>956</v>
      </c>
      <c r="U59" s="246" t="s">
        <v>2546</v>
      </c>
    </row>
    <row r="60" spans="1:21" s="294" customFormat="1" ht="30">
      <c r="A60" s="451">
        <v>1</v>
      </c>
      <c r="B60" s="461" t="s">
        <v>1632</v>
      </c>
      <c r="C60" s="451" t="s">
        <v>2848</v>
      </c>
      <c r="D60" s="461" t="s">
        <v>285</v>
      </c>
      <c r="E60" s="461"/>
      <c r="F60" s="451" t="s">
        <v>2141</v>
      </c>
      <c r="G60" s="451" t="s">
        <v>1117</v>
      </c>
      <c r="H60" s="451"/>
      <c r="I60" s="241" t="str">
        <f t="shared" si="0"/>
        <v>kg m-2</v>
      </c>
      <c r="J60" s="241" t="s">
        <v>785</v>
      </c>
      <c r="K60" s="241"/>
      <c r="L60" s="241"/>
      <c r="M60" s="241"/>
      <c r="N60" s="241"/>
      <c r="O60" s="241"/>
      <c r="P60" s="241" t="s">
        <v>814</v>
      </c>
      <c r="Q60" s="241" t="s">
        <v>716</v>
      </c>
      <c r="R60" s="284" t="str">
        <f t="shared" si="1"/>
        <v>loaddust</v>
      </c>
      <c r="S60" s="284" t="s">
        <v>956</v>
      </c>
      <c r="U60" s="246" t="s">
        <v>2546</v>
      </c>
    </row>
    <row r="61" spans="1:21" s="294" customFormat="1" ht="30">
      <c r="A61" s="452">
        <v>1</v>
      </c>
      <c r="B61" s="462" t="s">
        <v>1843</v>
      </c>
      <c r="C61" s="452" t="s">
        <v>2848</v>
      </c>
      <c r="D61" s="462" t="s">
        <v>286</v>
      </c>
      <c r="E61" s="462"/>
      <c r="F61" s="452" t="s">
        <v>2142</v>
      </c>
      <c r="G61" s="452" t="s">
        <v>1118</v>
      </c>
      <c r="H61" s="452"/>
      <c r="I61" s="248" t="str">
        <f t="shared" si="0"/>
        <v>kg m-2</v>
      </c>
      <c r="J61" s="248" t="s">
        <v>785</v>
      </c>
      <c r="K61" s="248"/>
      <c r="L61" s="248"/>
      <c r="M61" s="248"/>
      <c r="N61" s="248"/>
      <c r="O61" s="248"/>
      <c r="P61" s="248" t="s">
        <v>814</v>
      </c>
      <c r="Q61" s="248" t="s">
        <v>716</v>
      </c>
      <c r="R61" s="257" t="str">
        <f t="shared" si="1"/>
        <v>loadss</v>
      </c>
      <c r="S61" s="257" t="s">
        <v>956</v>
      </c>
      <c r="U61" s="246" t="s">
        <v>2546</v>
      </c>
    </row>
    <row r="62" spans="1:21" s="294" customFormat="1" ht="30">
      <c r="A62" s="451">
        <v>1</v>
      </c>
      <c r="B62" s="461" t="s">
        <v>287</v>
      </c>
      <c r="C62" s="451" t="s">
        <v>2848</v>
      </c>
      <c r="D62" s="461" t="s">
        <v>288</v>
      </c>
      <c r="E62" s="461"/>
      <c r="F62" s="451" t="s">
        <v>2143</v>
      </c>
      <c r="G62" s="305" t="s">
        <v>2298</v>
      </c>
      <c r="H62" s="451"/>
      <c r="I62" s="241" t="str">
        <f t="shared" si="0"/>
        <v>kg m-2</v>
      </c>
      <c r="J62" s="241" t="s">
        <v>785</v>
      </c>
      <c r="K62" s="241"/>
      <c r="L62" s="241"/>
      <c r="M62" s="241"/>
      <c r="N62" s="241"/>
      <c r="O62" s="241"/>
      <c r="P62" s="241" t="s">
        <v>814</v>
      </c>
      <c r="Q62" s="241" t="s">
        <v>716</v>
      </c>
      <c r="R62" s="284" t="str">
        <f t="shared" si="1"/>
        <v>loadno3</v>
      </c>
      <c r="S62" s="284" t="s">
        <v>956</v>
      </c>
      <c r="U62" s="246" t="s">
        <v>2546</v>
      </c>
    </row>
    <row r="63" spans="1:21" s="294" customFormat="1" ht="30">
      <c r="A63" s="452">
        <v>3</v>
      </c>
      <c r="B63" s="462" t="s">
        <v>289</v>
      </c>
      <c r="C63" s="452" t="s">
        <v>2848</v>
      </c>
      <c r="D63" s="462" t="s">
        <v>290</v>
      </c>
      <c r="E63" s="462"/>
      <c r="F63" s="452" t="s">
        <v>2144</v>
      </c>
      <c r="G63" s="452" t="s">
        <v>2297</v>
      </c>
      <c r="H63" s="452"/>
      <c r="I63" s="248" t="str">
        <f t="shared" si="0"/>
        <v>kg m-2</v>
      </c>
      <c r="J63" s="248" t="s">
        <v>785</v>
      </c>
      <c r="K63" s="248"/>
      <c r="L63" s="248"/>
      <c r="M63" s="248"/>
      <c r="N63" s="248"/>
      <c r="O63" s="248"/>
      <c r="P63" s="248" t="s">
        <v>814</v>
      </c>
      <c r="Q63" s="248" t="s">
        <v>716</v>
      </c>
      <c r="R63" s="257" t="str">
        <f t="shared" si="1"/>
        <v>loadnh4</v>
      </c>
      <c r="S63" s="257" t="s">
        <v>956</v>
      </c>
      <c r="U63" s="246" t="s">
        <v>2546</v>
      </c>
    </row>
    <row r="64" spans="1:21" s="294" customFormat="1">
      <c r="A64" s="451"/>
      <c r="B64" s="505" t="s">
        <v>1547</v>
      </c>
      <c r="C64" s="505"/>
      <c r="D64" s="506"/>
      <c r="E64" s="461"/>
      <c r="F64" s="451"/>
      <c r="G64" s="451"/>
      <c r="H64" s="505"/>
      <c r="I64" s="241"/>
      <c r="J64" s="241"/>
      <c r="K64" s="241"/>
      <c r="L64" s="241"/>
      <c r="M64" s="241"/>
      <c r="N64" s="241"/>
      <c r="O64" s="241"/>
      <c r="P64" s="241"/>
      <c r="Q64" s="241"/>
      <c r="R64" s="284"/>
      <c r="S64" s="284"/>
      <c r="T64" s="284"/>
      <c r="U64" s="284"/>
    </row>
    <row r="65" spans="1:23" s="294" customFormat="1" ht="105">
      <c r="A65" s="452">
        <v>3</v>
      </c>
      <c r="B65" s="462" t="s">
        <v>1845</v>
      </c>
      <c r="C65" s="452" t="s">
        <v>2804</v>
      </c>
      <c r="D65" s="462" t="s">
        <v>1140</v>
      </c>
      <c r="E65" s="462"/>
      <c r="F65" s="452" t="s">
        <v>2145</v>
      </c>
      <c r="G65" s="452" t="s">
        <v>1119</v>
      </c>
      <c r="H65" s="452"/>
      <c r="I65" s="248" t="str">
        <f t="shared" si="0"/>
        <v>kg m-3</v>
      </c>
      <c r="J65" s="248" t="s">
        <v>785</v>
      </c>
      <c r="K65" s="248"/>
      <c r="L65" s="248"/>
      <c r="M65" s="248"/>
      <c r="N65" s="248"/>
      <c r="O65" s="248"/>
      <c r="P65" s="248" t="s">
        <v>814</v>
      </c>
      <c r="Q65" s="704" t="s">
        <v>2882</v>
      </c>
      <c r="R65" s="257" t="str">
        <f t="shared" si="1"/>
        <v>sconcoa</v>
      </c>
      <c r="S65" s="257" t="s">
        <v>956</v>
      </c>
      <c r="U65" s="246" t="s">
        <v>2546</v>
      </c>
    </row>
    <row r="66" spans="1:23" s="294" customFormat="1" ht="60">
      <c r="A66" s="451">
        <v>3</v>
      </c>
      <c r="B66" s="461" t="s">
        <v>1846</v>
      </c>
      <c r="C66" s="451" t="s">
        <v>2804</v>
      </c>
      <c r="D66" s="461" t="s">
        <v>343</v>
      </c>
      <c r="E66" s="461"/>
      <c r="F66" s="451" t="s">
        <v>2146</v>
      </c>
      <c r="G66" s="451" t="s">
        <v>1077</v>
      </c>
      <c r="H66" s="451"/>
      <c r="I66" s="241" t="str">
        <f t="shared" si="0"/>
        <v>kg m-3</v>
      </c>
      <c r="J66" s="241" t="s">
        <v>785</v>
      </c>
      <c r="K66" s="241"/>
      <c r="L66" s="241"/>
      <c r="M66" s="241"/>
      <c r="N66" s="241"/>
      <c r="O66" s="241"/>
      <c r="P66" s="241" t="s">
        <v>814</v>
      </c>
      <c r="Q66" s="704" t="s">
        <v>2882</v>
      </c>
      <c r="R66" s="284" t="str">
        <f t="shared" si="1"/>
        <v>sconcpoa</v>
      </c>
      <c r="S66" s="284" t="s">
        <v>956</v>
      </c>
      <c r="U66" s="246" t="s">
        <v>2546</v>
      </c>
    </row>
    <row r="67" spans="1:23" s="294" customFormat="1" ht="75">
      <c r="A67" s="452">
        <v>3</v>
      </c>
      <c r="B67" s="462" t="s">
        <v>1847</v>
      </c>
      <c r="C67" s="452" t="s">
        <v>2804</v>
      </c>
      <c r="D67" s="462" t="s">
        <v>931</v>
      </c>
      <c r="E67" s="462"/>
      <c r="F67" s="452" t="s">
        <v>2147</v>
      </c>
      <c r="G67" s="452" t="s">
        <v>1078</v>
      </c>
      <c r="H67" s="452"/>
      <c r="I67" s="248" t="str">
        <f t="shared" si="0"/>
        <v>kg m-3</v>
      </c>
      <c r="J67" s="248" t="s">
        <v>785</v>
      </c>
      <c r="K67" s="248"/>
      <c r="L67" s="248"/>
      <c r="M67" s="248"/>
      <c r="N67" s="248"/>
      <c r="O67" s="248"/>
      <c r="P67" s="248" t="s">
        <v>814</v>
      </c>
      <c r="Q67" s="704" t="s">
        <v>2882</v>
      </c>
      <c r="R67" s="257" t="str">
        <f t="shared" si="1"/>
        <v>sconcsoa</v>
      </c>
      <c r="S67" s="257" t="s">
        <v>956</v>
      </c>
      <c r="U67" s="246" t="s">
        <v>2546</v>
      </c>
    </row>
    <row r="68" spans="1:23" s="294" customFormat="1" ht="60">
      <c r="A68" s="451">
        <v>3</v>
      </c>
      <c r="B68" s="461" t="s">
        <v>1848</v>
      </c>
      <c r="C68" s="451" t="s">
        <v>2804</v>
      </c>
      <c r="D68" s="461" t="s">
        <v>344</v>
      </c>
      <c r="E68" s="461"/>
      <c r="F68" s="451" t="s">
        <v>2148</v>
      </c>
      <c r="G68" s="451" t="s">
        <v>1079</v>
      </c>
      <c r="H68" s="451"/>
      <c r="I68" s="241" t="str">
        <f t="shared" si="0"/>
        <v>kg m-3</v>
      </c>
      <c r="J68" s="241" t="s">
        <v>785</v>
      </c>
      <c r="K68" s="241"/>
      <c r="L68" s="241"/>
      <c r="M68" s="241"/>
      <c r="N68" s="241"/>
      <c r="O68" s="241"/>
      <c r="P68" s="241" t="s">
        <v>814</v>
      </c>
      <c r="Q68" s="704" t="s">
        <v>2882</v>
      </c>
      <c r="R68" s="284" t="str">
        <f t="shared" si="1"/>
        <v>sconcbc</v>
      </c>
      <c r="S68" s="284" t="s">
        <v>956</v>
      </c>
      <c r="U68" s="246" t="s">
        <v>2546</v>
      </c>
    </row>
    <row r="69" spans="1:23" s="294" customFormat="1" ht="45">
      <c r="A69" s="452">
        <v>3</v>
      </c>
      <c r="B69" s="462" t="s">
        <v>1849</v>
      </c>
      <c r="C69" s="452" t="s">
        <v>2804</v>
      </c>
      <c r="D69" s="462" t="s">
        <v>345</v>
      </c>
      <c r="E69" s="462"/>
      <c r="F69" s="452" t="s">
        <v>2149</v>
      </c>
      <c r="G69" s="452" t="s">
        <v>263</v>
      </c>
      <c r="H69" s="452"/>
      <c r="I69" s="248" t="str">
        <f t="shared" si="0"/>
        <v>kg m-3</v>
      </c>
      <c r="J69" s="248" t="s">
        <v>785</v>
      </c>
      <c r="K69" s="248"/>
      <c r="L69" s="248"/>
      <c r="M69" s="248"/>
      <c r="N69" s="248"/>
      <c r="O69" s="248"/>
      <c r="P69" s="248" t="s">
        <v>814</v>
      </c>
      <c r="Q69" s="704" t="s">
        <v>2882</v>
      </c>
      <c r="R69" s="257" t="str">
        <f t="shared" si="1"/>
        <v>sconcso4</v>
      </c>
      <c r="S69" s="257" t="s">
        <v>956</v>
      </c>
      <c r="U69" s="246" t="s">
        <v>2546</v>
      </c>
    </row>
    <row r="70" spans="1:23" s="294" customFormat="1" ht="45">
      <c r="A70" s="451">
        <v>3</v>
      </c>
      <c r="B70" s="461" t="s">
        <v>1779</v>
      </c>
      <c r="C70" s="451" t="s">
        <v>2804</v>
      </c>
      <c r="D70" s="461" t="s">
        <v>346</v>
      </c>
      <c r="E70" s="461"/>
      <c r="F70" s="451" t="s">
        <v>2150</v>
      </c>
      <c r="G70" s="451" t="s">
        <v>1080</v>
      </c>
      <c r="H70" s="451"/>
      <c r="I70" s="241" t="str">
        <f t="shared" si="0"/>
        <v>kg m-3</v>
      </c>
      <c r="J70" s="241" t="s">
        <v>785</v>
      </c>
      <c r="K70" s="241"/>
      <c r="L70" s="241"/>
      <c r="M70" s="241"/>
      <c r="N70" s="241"/>
      <c r="O70" s="241"/>
      <c r="P70" s="241" t="s">
        <v>814</v>
      </c>
      <c r="Q70" s="704" t="s">
        <v>2882</v>
      </c>
      <c r="R70" s="284" t="str">
        <f t="shared" si="1"/>
        <v>sconcdust</v>
      </c>
      <c r="S70" s="284" t="s">
        <v>956</v>
      </c>
      <c r="U70" s="246" t="s">
        <v>2546</v>
      </c>
    </row>
    <row r="71" spans="1:23" s="294" customFormat="1" ht="45">
      <c r="A71" s="452">
        <v>3</v>
      </c>
      <c r="B71" s="462" t="s">
        <v>1780</v>
      </c>
      <c r="C71" s="452" t="s">
        <v>2804</v>
      </c>
      <c r="D71" s="462" t="s">
        <v>347</v>
      </c>
      <c r="E71" s="462"/>
      <c r="F71" s="452" t="s">
        <v>2151</v>
      </c>
      <c r="G71" s="452" t="s">
        <v>1081</v>
      </c>
      <c r="H71" s="452"/>
      <c r="I71" s="248" t="str">
        <f t="shared" si="0"/>
        <v>kg m-3</v>
      </c>
      <c r="J71" s="248" t="s">
        <v>785</v>
      </c>
      <c r="K71" s="248"/>
      <c r="L71" s="248"/>
      <c r="M71" s="248"/>
      <c r="N71" s="248"/>
      <c r="O71" s="248"/>
      <c r="P71" s="248" t="s">
        <v>814</v>
      </c>
      <c r="Q71" s="704" t="s">
        <v>2882</v>
      </c>
      <c r="R71" s="257" t="str">
        <f t="shared" si="1"/>
        <v>sconcss</v>
      </c>
      <c r="S71" s="257" t="s">
        <v>956</v>
      </c>
      <c r="U71" s="246" t="s">
        <v>2546</v>
      </c>
    </row>
    <row r="72" spans="1:23" s="294" customFormat="1" ht="45">
      <c r="A72" s="451">
        <v>3</v>
      </c>
      <c r="B72" s="461" t="s">
        <v>1781</v>
      </c>
      <c r="C72" s="451" t="s">
        <v>2804</v>
      </c>
      <c r="D72" s="461" t="s">
        <v>348</v>
      </c>
      <c r="E72" s="461"/>
      <c r="F72" s="451" t="s">
        <v>2152</v>
      </c>
      <c r="G72" s="451" t="s">
        <v>1082</v>
      </c>
      <c r="H72" s="451"/>
      <c r="I72" s="241" t="str">
        <f t="shared" si="0"/>
        <v>kg m-3</v>
      </c>
      <c r="J72" s="241" t="s">
        <v>785</v>
      </c>
      <c r="K72" s="241"/>
      <c r="L72" s="241"/>
      <c r="M72" s="241"/>
      <c r="N72" s="241"/>
      <c r="O72" s="241"/>
      <c r="P72" s="241" t="s">
        <v>814</v>
      </c>
      <c r="Q72" s="704" t="s">
        <v>2882</v>
      </c>
      <c r="R72" s="284" t="str">
        <f t="shared" si="1"/>
        <v>sconcno3</v>
      </c>
      <c r="S72" s="284" t="s">
        <v>956</v>
      </c>
      <c r="U72" s="246" t="s">
        <v>2546</v>
      </c>
    </row>
    <row r="73" spans="1:23" s="294" customFormat="1" ht="45">
      <c r="A73" s="452">
        <v>3</v>
      </c>
      <c r="B73" s="462" t="s">
        <v>1782</v>
      </c>
      <c r="C73" s="452" t="s">
        <v>2804</v>
      </c>
      <c r="D73" s="462" t="s">
        <v>349</v>
      </c>
      <c r="E73" s="462"/>
      <c r="F73" s="452" t="s">
        <v>2153</v>
      </c>
      <c r="G73" s="452" t="s">
        <v>266</v>
      </c>
      <c r="H73" s="452"/>
      <c r="I73" s="248" t="str">
        <f t="shared" si="0"/>
        <v>kg m-3</v>
      </c>
      <c r="J73" s="248" t="s">
        <v>785</v>
      </c>
      <c r="K73" s="248"/>
      <c r="L73" s="248"/>
      <c r="M73" s="248"/>
      <c r="N73" s="248"/>
      <c r="O73" s="248"/>
      <c r="P73" s="248" t="s">
        <v>814</v>
      </c>
      <c r="Q73" s="704" t="s">
        <v>2882</v>
      </c>
      <c r="R73" s="257" t="str">
        <f t="shared" si="1"/>
        <v>sconcnh4</v>
      </c>
      <c r="S73" s="257" t="s">
        <v>956</v>
      </c>
      <c r="U73" s="246" t="s">
        <v>2546</v>
      </c>
    </row>
    <row r="74" spans="1:23" s="294" customFormat="1">
      <c r="A74" s="451"/>
      <c r="B74" s="506" t="s">
        <v>1620</v>
      </c>
      <c r="C74" s="505"/>
      <c r="D74" s="506"/>
      <c r="E74" s="507"/>
      <c r="F74" s="505"/>
      <c r="G74" s="241"/>
      <c r="H74" s="505"/>
      <c r="I74" s="241"/>
      <c r="J74" s="241"/>
      <c r="K74" s="241"/>
      <c r="L74" s="241"/>
      <c r="M74" s="241"/>
      <c r="N74" s="241"/>
      <c r="O74" s="241"/>
      <c r="P74" s="241"/>
      <c r="Q74" s="241"/>
      <c r="R74" s="284"/>
      <c r="S74" s="284"/>
      <c r="T74" s="284"/>
      <c r="U74" s="284"/>
    </row>
    <row r="75" spans="1:23" s="294" customFormat="1" ht="30">
      <c r="A75" s="452">
        <v>2</v>
      </c>
      <c r="B75" s="508" t="s">
        <v>1876</v>
      </c>
      <c r="C75" s="452" t="s">
        <v>2849</v>
      </c>
      <c r="D75" s="508" t="s">
        <v>291</v>
      </c>
      <c r="E75" s="508"/>
      <c r="F75" s="509" t="s">
        <v>1343</v>
      </c>
      <c r="G75" s="256"/>
      <c r="H75" s="509" t="s">
        <v>291</v>
      </c>
      <c r="I75" s="248" t="str">
        <f t="shared" si="0"/>
        <v>W m-2</v>
      </c>
      <c r="J75" s="248" t="s">
        <v>785</v>
      </c>
      <c r="K75" s="248"/>
      <c r="L75" s="248"/>
      <c r="M75" s="248"/>
      <c r="N75" s="248"/>
      <c r="O75" s="248"/>
      <c r="P75" s="248" t="s">
        <v>814</v>
      </c>
      <c r="Q75" s="248" t="s">
        <v>716</v>
      </c>
      <c r="R75" s="257" t="str">
        <f t="shared" si="1"/>
        <v>rsdsdiff</v>
      </c>
      <c r="S75" s="257" t="s">
        <v>957</v>
      </c>
      <c r="U75" s="246" t="s">
        <v>2546</v>
      </c>
    </row>
    <row r="76" spans="1:23" s="294" customFormat="1" ht="45">
      <c r="A76" s="451">
        <v>2</v>
      </c>
      <c r="B76" s="510" t="s">
        <v>1877</v>
      </c>
      <c r="C76" s="451" t="s">
        <v>2849</v>
      </c>
      <c r="D76" s="510" t="s">
        <v>292</v>
      </c>
      <c r="E76" s="507"/>
      <c r="F76" s="511" t="s">
        <v>1346</v>
      </c>
      <c r="G76" s="256"/>
      <c r="H76" s="512" t="s">
        <v>292</v>
      </c>
      <c r="I76" s="241" t="str">
        <f>C76</f>
        <v>W m-2</v>
      </c>
      <c r="J76" s="241" t="s">
        <v>785</v>
      </c>
      <c r="K76" s="241"/>
      <c r="L76" s="241"/>
      <c r="M76" s="241"/>
      <c r="N76" s="241"/>
      <c r="O76" s="241"/>
      <c r="P76" s="241" t="s">
        <v>814</v>
      </c>
      <c r="Q76" s="241" t="s">
        <v>716</v>
      </c>
      <c r="R76" s="284" t="str">
        <f t="shared" si="1"/>
        <v>rsdscsdiff</v>
      </c>
      <c r="S76" s="284" t="s">
        <v>957</v>
      </c>
      <c r="U76" s="246" t="s">
        <v>2546</v>
      </c>
    </row>
    <row r="77" spans="1:23" s="294" customFormat="1" ht="135">
      <c r="A77" s="452">
        <v>1</v>
      </c>
      <c r="B77" s="462" t="s">
        <v>2026</v>
      </c>
      <c r="C77" s="452" t="s">
        <v>23</v>
      </c>
      <c r="D77" s="461" t="s">
        <v>2870</v>
      </c>
      <c r="E77" s="462"/>
      <c r="F77" s="452" t="s">
        <v>1239</v>
      </c>
      <c r="G77" s="256"/>
      <c r="H77" s="452" t="s">
        <v>665</v>
      </c>
      <c r="I77" s="248" t="str">
        <f>C77</f>
        <v>m</v>
      </c>
      <c r="J77" s="248" t="s">
        <v>785</v>
      </c>
      <c r="K77" s="248"/>
      <c r="L77" s="248"/>
      <c r="M77" s="248"/>
      <c r="N77" s="248"/>
      <c r="O77" s="248"/>
      <c r="P77" s="248" t="s">
        <v>814</v>
      </c>
      <c r="Q77" s="248" t="s">
        <v>716</v>
      </c>
      <c r="R77" s="257" t="str">
        <f t="shared" si="1"/>
        <v>reffclwtop</v>
      </c>
      <c r="S77" s="257" t="s">
        <v>956</v>
      </c>
      <c r="U77" s="246" t="s">
        <v>2546</v>
      </c>
    </row>
    <row r="78" spans="1:23" s="294" customFormat="1" ht="135">
      <c r="A78" s="451">
        <v>1</v>
      </c>
      <c r="B78" s="461" t="s">
        <v>2030</v>
      </c>
      <c r="C78" s="451" t="s">
        <v>2850</v>
      </c>
      <c r="D78" s="461" t="s">
        <v>2028</v>
      </c>
      <c r="E78" s="507"/>
      <c r="F78" s="451" t="s">
        <v>1337</v>
      </c>
      <c r="G78" s="256"/>
      <c r="H78" s="451" t="s">
        <v>666</v>
      </c>
      <c r="I78" s="241" t="str">
        <f>C78</f>
        <v>m-3</v>
      </c>
      <c r="J78" s="241" t="s">
        <v>785</v>
      </c>
      <c r="K78" s="241"/>
      <c r="L78" s="241"/>
      <c r="M78" s="241"/>
      <c r="N78" s="241"/>
      <c r="O78" s="241"/>
      <c r="P78" s="241" t="s">
        <v>814</v>
      </c>
      <c r="Q78" s="241" t="s">
        <v>716</v>
      </c>
      <c r="R78" s="284" t="str">
        <f t="shared" si="1"/>
        <v>cldncl</v>
      </c>
      <c r="S78" s="284" t="s">
        <v>956</v>
      </c>
      <c r="U78" s="246" t="s">
        <v>2546</v>
      </c>
    </row>
    <row r="79" spans="1:23" s="294" customFormat="1" ht="120">
      <c r="A79" s="452">
        <v>1</v>
      </c>
      <c r="B79" s="462" t="s">
        <v>2031</v>
      </c>
      <c r="C79" s="452" t="s">
        <v>2850</v>
      </c>
      <c r="D79" s="462" t="s">
        <v>2027</v>
      </c>
      <c r="E79" s="462"/>
      <c r="F79" s="451" t="s">
        <v>1338</v>
      </c>
      <c r="G79" s="256"/>
      <c r="H79" s="452" t="s">
        <v>667</v>
      </c>
      <c r="I79" s="248" t="str">
        <f>C79</f>
        <v>m-3</v>
      </c>
      <c r="J79" s="248" t="s">
        <v>785</v>
      </c>
      <c r="K79" s="248"/>
      <c r="L79" s="248"/>
      <c r="M79" s="248"/>
      <c r="N79" s="248"/>
      <c r="O79" s="248"/>
      <c r="P79" s="248" t="s">
        <v>814</v>
      </c>
      <c r="Q79" s="248" t="s">
        <v>716</v>
      </c>
      <c r="R79" s="257" t="str">
        <f t="shared" si="1"/>
        <v>cldnci</v>
      </c>
      <c r="S79" s="257" t="s">
        <v>956</v>
      </c>
      <c r="U79" s="246" t="s">
        <v>2546</v>
      </c>
    </row>
    <row r="80" spans="1:23" s="294" customFormat="1" ht="60">
      <c r="A80" s="467">
        <v>1</v>
      </c>
      <c r="B80" s="513" t="s">
        <v>1582</v>
      </c>
      <c r="C80" s="467" t="s">
        <v>2851</v>
      </c>
      <c r="D80" s="513" t="s">
        <v>2029</v>
      </c>
      <c r="E80" s="513"/>
      <c r="F80" s="467" t="s">
        <v>1339</v>
      </c>
      <c r="G80" s="467" t="s">
        <v>1083</v>
      </c>
      <c r="H80" s="259"/>
      <c r="I80" s="259" t="str">
        <f>C80</f>
        <v>m-2</v>
      </c>
      <c r="J80" s="259" t="s">
        <v>785</v>
      </c>
      <c r="K80" s="259"/>
      <c r="L80" s="259"/>
      <c r="M80" s="259"/>
      <c r="N80" s="259"/>
      <c r="O80" s="259"/>
      <c r="P80" s="259" t="s">
        <v>814</v>
      </c>
      <c r="Q80" s="259" t="s">
        <v>716</v>
      </c>
      <c r="R80" s="260" t="str">
        <f t="shared" si="1"/>
        <v>cldnvi</v>
      </c>
      <c r="S80" s="260" t="s">
        <v>956</v>
      </c>
      <c r="T80" s="412"/>
      <c r="U80" s="304" t="s">
        <v>2546</v>
      </c>
      <c r="V80" s="412"/>
      <c r="W80" s="412"/>
    </row>
    <row r="81" spans="1:23" ht="19.5">
      <c r="A81" s="797" t="s">
        <v>2573</v>
      </c>
      <c r="B81" s="797"/>
      <c r="C81" s="797"/>
      <c r="D81" s="797"/>
      <c r="E81" s="797"/>
      <c r="F81" s="36"/>
      <c r="G81" s="55"/>
      <c r="H81" s="55"/>
      <c r="I81" s="56"/>
      <c r="J81" s="56"/>
      <c r="K81" s="56"/>
      <c r="L81" s="56"/>
      <c r="M81" s="56"/>
      <c r="N81" s="56"/>
      <c r="O81" s="56"/>
      <c r="P81" s="56"/>
      <c r="Q81" s="56"/>
      <c r="R81" s="63"/>
      <c r="S81" s="9"/>
    </row>
    <row r="82" spans="1:23" ht="18.75">
      <c r="A82" s="798" t="s">
        <v>2426</v>
      </c>
      <c r="B82" s="798"/>
      <c r="C82" s="798"/>
      <c r="D82" s="798"/>
      <c r="E82" s="798"/>
      <c r="F82" s="37"/>
      <c r="G82" s="55"/>
      <c r="H82" s="55"/>
      <c r="I82" s="56"/>
      <c r="J82" s="56"/>
      <c r="K82" s="56"/>
      <c r="L82" s="56"/>
      <c r="M82" s="56"/>
      <c r="N82" s="56"/>
      <c r="O82" s="56"/>
      <c r="P82" s="56"/>
      <c r="Q82" s="56"/>
      <c r="R82" s="63"/>
      <c r="S82" s="9"/>
    </row>
    <row r="83" spans="1:23" ht="47.25">
      <c r="A83" s="23" t="str">
        <f>fx!A$15</f>
        <v>priority</v>
      </c>
      <c r="B83" s="22" t="str">
        <f>fx!B$15</f>
        <v>long name</v>
      </c>
      <c r="C83" s="22" t="str">
        <f>fx!C$15</f>
        <v xml:space="preserve">units </v>
      </c>
      <c r="D83" s="22" t="str">
        <f>fx!D$15</f>
        <v xml:space="preserve">comment </v>
      </c>
      <c r="E83" s="22" t="str">
        <f>fx!E$15</f>
        <v>questions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94" customFormat="1" ht="45">
      <c r="A84" s="451">
        <v>1</v>
      </c>
      <c r="B84" s="461" t="s">
        <v>1787</v>
      </c>
      <c r="C84" s="451" t="s">
        <v>2852</v>
      </c>
      <c r="D84" s="461" t="s">
        <v>2175</v>
      </c>
      <c r="E84" s="461"/>
      <c r="F84" s="451" t="s">
        <v>1258</v>
      </c>
      <c r="G84" s="490"/>
      <c r="H84" s="461" t="s">
        <v>668</v>
      </c>
      <c r="I84" s="243" t="str">
        <f t="shared" ref="I84:I105" si="2">C84</f>
        <v>m-1</v>
      </c>
      <c r="J84" s="243" t="s">
        <v>785</v>
      </c>
      <c r="K84" s="243"/>
      <c r="L84" s="243"/>
      <c r="M84" s="243"/>
      <c r="N84" s="243"/>
      <c r="O84" s="243"/>
      <c r="P84" s="243"/>
      <c r="Q84" s="243" t="s">
        <v>845</v>
      </c>
      <c r="R84" s="244" t="str">
        <f t="shared" ref="R84:R103" si="3">F84</f>
        <v>ec550aer</v>
      </c>
      <c r="S84" s="244" t="s">
        <v>956</v>
      </c>
      <c r="U84" s="246" t="s">
        <v>2546</v>
      </c>
    </row>
    <row r="85" spans="1:23" s="294" customFormat="1" ht="90">
      <c r="A85" s="452">
        <v>1</v>
      </c>
      <c r="B85" s="462" t="s">
        <v>1789</v>
      </c>
      <c r="C85" s="452" t="s">
        <v>2804</v>
      </c>
      <c r="D85" s="462" t="s">
        <v>2176</v>
      </c>
      <c r="E85" s="462"/>
      <c r="F85" s="452" t="s">
        <v>2154</v>
      </c>
      <c r="G85" s="452" t="s">
        <v>1119</v>
      </c>
      <c r="H85" s="452"/>
      <c r="I85" s="248" t="str">
        <f t="shared" si="2"/>
        <v>kg m-3</v>
      </c>
      <c r="J85" s="248" t="s">
        <v>785</v>
      </c>
      <c r="K85" s="248"/>
      <c r="L85" s="248"/>
      <c r="M85" s="248"/>
      <c r="N85" s="248"/>
      <c r="O85" s="248"/>
      <c r="P85" s="248"/>
      <c r="Q85" s="248" t="s">
        <v>845</v>
      </c>
      <c r="R85" s="257" t="str">
        <f t="shared" si="3"/>
        <v>concoa</v>
      </c>
      <c r="S85" s="257" t="s">
        <v>956</v>
      </c>
      <c r="U85" s="246" t="s">
        <v>2546</v>
      </c>
    </row>
    <row r="86" spans="1:23" s="294" customFormat="1" ht="30">
      <c r="A86" s="451">
        <v>1</v>
      </c>
      <c r="B86" s="461" t="s">
        <v>1788</v>
      </c>
      <c r="C86" s="451" t="s">
        <v>2804</v>
      </c>
      <c r="D86" s="461" t="s">
        <v>325</v>
      </c>
      <c r="E86" s="461"/>
      <c r="F86" s="451" t="s">
        <v>2155</v>
      </c>
      <c r="G86" s="451" t="s">
        <v>1077</v>
      </c>
      <c r="H86" s="451"/>
      <c r="I86" s="241" t="str">
        <f t="shared" si="2"/>
        <v>kg m-3</v>
      </c>
      <c r="J86" s="241" t="s">
        <v>785</v>
      </c>
      <c r="K86" s="241"/>
      <c r="L86" s="241"/>
      <c r="M86" s="241"/>
      <c r="N86" s="241"/>
      <c r="O86" s="241"/>
      <c r="P86" s="241"/>
      <c r="Q86" s="241" t="s">
        <v>845</v>
      </c>
      <c r="R86" s="284" t="str">
        <f t="shared" si="3"/>
        <v>concpoa</v>
      </c>
      <c r="S86" s="284" t="s">
        <v>956</v>
      </c>
      <c r="U86" s="246" t="s">
        <v>2546</v>
      </c>
    </row>
    <row r="87" spans="1:23" s="294" customFormat="1" ht="45">
      <c r="A87" s="452">
        <v>1</v>
      </c>
      <c r="B87" s="462" t="s">
        <v>1790</v>
      </c>
      <c r="C87" s="452" t="s">
        <v>2804</v>
      </c>
      <c r="D87" s="462" t="s">
        <v>1024</v>
      </c>
      <c r="E87" s="462"/>
      <c r="F87" s="452" t="s">
        <v>2156</v>
      </c>
      <c r="G87" s="452" t="s">
        <v>1078</v>
      </c>
      <c r="H87" s="452"/>
      <c r="I87" s="248" t="str">
        <f t="shared" si="2"/>
        <v>kg m-3</v>
      </c>
      <c r="J87" s="248" t="s">
        <v>785</v>
      </c>
      <c r="K87" s="248"/>
      <c r="L87" s="248"/>
      <c r="M87" s="248"/>
      <c r="N87" s="248"/>
      <c r="O87" s="248"/>
      <c r="P87" s="248"/>
      <c r="Q87" s="248" t="s">
        <v>845</v>
      </c>
      <c r="R87" s="257" t="str">
        <f t="shared" si="3"/>
        <v>concsoa</v>
      </c>
      <c r="S87" s="257" t="s">
        <v>956</v>
      </c>
      <c r="U87" s="246" t="s">
        <v>2546</v>
      </c>
    </row>
    <row r="88" spans="1:23" s="294" customFormat="1" ht="30">
      <c r="A88" s="451">
        <v>1</v>
      </c>
      <c r="B88" s="461" t="s">
        <v>1791</v>
      </c>
      <c r="C88" s="451" t="s">
        <v>2804</v>
      </c>
      <c r="D88" s="461" t="s">
        <v>326</v>
      </c>
      <c r="E88" s="461"/>
      <c r="F88" s="451" t="s">
        <v>2157</v>
      </c>
      <c r="G88" s="451"/>
      <c r="H88" s="451"/>
      <c r="I88" s="241" t="str">
        <f t="shared" si="2"/>
        <v>kg m-3</v>
      </c>
      <c r="J88" s="241" t="s">
        <v>785</v>
      </c>
      <c r="K88" s="241"/>
      <c r="L88" s="241"/>
      <c r="M88" s="241"/>
      <c r="N88" s="241"/>
      <c r="O88" s="241"/>
      <c r="P88" s="241"/>
      <c r="Q88" s="241" t="s">
        <v>845</v>
      </c>
      <c r="R88" s="284" t="str">
        <f t="shared" si="3"/>
        <v>concbb</v>
      </c>
      <c r="S88" s="284" t="s">
        <v>956</v>
      </c>
      <c r="U88" s="246" t="s">
        <v>2546</v>
      </c>
    </row>
    <row r="89" spans="1:23" s="294" customFormat="1" ht="30">
      <c r="A89" s="452">
        <v>1</v>
      </c>
      <c r="B89" s="462" t="s">
        <v>1792</v>
      </c>
      <c r="C89" s="452" t="s">
        <v>2804</v>
      </c>
      <c r="D89" s="462" t="s">
        <v>327</v>
      </c>
      <c r="E89" s="462"/>
      <c r="F89" s="452" t="s">
        <v>2158</v>
      </c>
      <c r="G89" s="452" t="s">
        <v>1079</v>
      </c>
      <c r="H89" s="452"/>
      <c r="I89" s="248" t="str">
        <f t="shared" si="2"/>
        <v>kg m-3</v>
      </c>
      <c r="J89" s="248" t="s">
        <v>785</v>
      </c>
      <c r="K89" s="248"/>
      <c r="L89" s="248"/>
      <c r="M89" s="248"/>
      <c r="N89" s="248"/>
      <c r="O89" s="248"/>
      <c r="P89" s="248"/>
      <c r="Q89" s="248" t="s">
        <v>845</v>
      </c>
      <c r="R89" s="257" t="str">
        <f t="shared" si="3"/>
        <v>concbc</v>
      </c>
      <c r="S89" s="257" t="s">
        <v>956</v>
      </c>
      <c r="U89" s="246" t="s">
        <v>2546</v>
      </c>
    </row>
    <row r="90" spans="1:23" s="294" customFormat="1">
      <c r="A90" s="451"/>
      <c r="B90" s="461"/>
      <c r="C90" s="451"/>
      <c r="D90" s="461"/>
      <c r="E90" s="461"/>
      <c r="F90" s="451"/>
      <c r="G90" s="451"/>
      <c r="H90" s="451"/>
      <c r="I90" s="241"/>
      <c r="J90" s="241"/>
      <c r="K90" s="241"/>
      <c r="L90" s="241"/>
      <c r="M90" s="241"/>
      <c r="N90" s="241"/>
      <c r="O90" s="241"/>
      <c r="P90" s="241"/>
      <c r="Q90" s="241"/>
      <c r="R90" s="284"/>
      <c r="S90" s="284"/>
      <c r="T90" s="284"/>
      <c r="U90" s="284"/>
      <c r="V90" s="284"/>
      <c r="W90" s="284"/>
    </row>
    <row r="91" spans="1:23" s="294" customFormat="1" ht="30">
      <c r="A91" s="452">
        <v>1</v>
      </c>
      <c r="B91" s="462" t="s">
        <v>1793</v>
      </c>
      <c r="C91" s="452" t="s">
        <v>2804</v>
      </c>
      <c r="D91" s="462" t="s">
        <v>350</v>
      </c>
      <c r="E91" s="462"/>
      <c r="F91" s="452" t="s">
        <v>2159</v>
      </c>
      <c r="G91" s="452" t="s">
        <v>669</v>
      </c>
      <c r="H91" s="452"/>
      <c r="I91" s="248" t="str">
        <f t="shared" si="2"/>
        <v>kg m-3</v>
      </c>
      <c r="J91" s="248" t="s">
        <v>785</v>
      </c>
      <c r="K91" s="248"/>
      <c r="L91" s="248"/>
      <c r="M91" s="248"/>
      <c r="N91" s="248"/>
      <c r="O91" s="248"/>
      <c r="P91" s="248"/>
      <c r="Q91" s="248" t="s">
        <v>845</v>
      </c>
      <c r="R91" s="257" t="str">
        <f t="shared" si="3"/>
        <v>concaerh2o</v>
      </c>
      <c r="S91" s="257" t="s">
        <v>956</v>
      </c>
      <c r="U91" s="246" t="s">
        <v>2546</v>
      </c>
    </row>
    <row r="92" spans="1:23" s="294" customFormat="1" ht="30">
      <c r="A92" s="451">
        <v>1</v>
      </c>
      <c r="B92" s="461" t="s">
        <v>1794</v>
      </c>
      <c r="C92" s="451" t="s">
        <v>2804</v>
      </c>
      <c r="D92" s="461" t="s">
        <v>263</v>
      </c>
      <c r="E92" s="461"/>
      <c r="F92" s="451" t="s">
        <v>2160</v>
      </c>
      <c r="G92" s="451" t="s">
        <v>263</v>
      </c>
      <c r="H92" s="451"/>
      <c r="I92" s="241" t="str">
        <f t="shared" si="2"/>
        <v>kg m-3</v>
      </c>
      <c r="J92" s="241" t="s">
        <v>785</v>
      </c>
      <c r="K92" s="241"/>
      <c r="L92" s="241"/>
      <c r="M92" s="241"/>
      <c r="N92" s="241"/>
      <c r="O92" s="241"/>
      <c r="P92" s="241"/>
      <c r="Q92" s="241" t="s">
        <v>845</v>
      </c>
      <c r="R92" s="284" t="str">
        <f t="shared" si="3"/>
        <v>concso4</v>
      </c>
      <c r="S92" s="284" t="s">
        <v>956</v>
      </c>
      <c r="U92" s="246" t="s">
        <v>2546</v>
      </c>
    </row>
    <row r="93" spans="1:23" s="294" customFormat="1" ht="30">
      <c r="A93" s="452">
        <v>1</v>
      </c>
      <c r="B93" s="514" t="s">
        <v>2566</v>
      </c>
      <c r="C93" s="440">
        <v>1</v>
      </c>
      <c r="D93" s="514" t="s">
        <v>2564</v>
      </c>
      <c r="E93" s="452"/>
      <c r="F93" s="452" t="s">
        <v>2161</v>
      </c>
      <c r="G93" s="440" t="s">
        <v>2564</v>
      </c>
      <c r="H93" s="452"/>
      <c r="I93" s="248">
        <f t="shared" si="2"/>
        <v>1</v>
      </c>
      <c r="J93" s="248" t="s">
        <v>785</v>
      </c>
      <c r="K93" s="248"/>
      <c r="L93" s="248"/>
      <c r="M93" s="248"/>
      <c r="N93" s="248"/>
      <c r="O93" s="248"/>
      <c r="P93" s="248"/>
      <c r="Q93" s="248" t="s">
        <v>845</v>
      </c>
      <c r="R93" s="257" t="str">
        <f t="shared" si="3"/>
        <v>concso2</v>
      </c>
      <c r="S93" s="257" t="s">
        <v>956</v>
      </c>
      <c r="U93" s="246" t="s">
        <v>2546</v>
      </c>
    </row>
    <row r="94" spans="1:23" s="294" customFormat="1" ht="30">
      <c r="A94" s="451">
        <v>1</v>
      </c>
      <c r="B94" s="514" t="s">
        <v>2567</v>
      </c>
      <c r="C94" s="440">
        <v>1</v>
      </c>
      <c r="D94" s="514" t="s">
        <v>264</v>
      </c>
      <c r="E94" s="451"/>
      <c r="F94" s="451" t="s">
        <v>2162</v>
      </c>
      <c r="G94" s="440" t="s">
        <v>2565</v>
      </c>
      <c r="H94" s="451"/>
      <c r="I94" s="241">
        <f t="shared" si="2"/>
        <v>1</v>
      </c>
      <c r="J94" s="241" t="s">
        <v>785</v>
      </c>
      <c r="K94" s="241"/>
      <c r="L94" s="241"/>
      <c r="M94" s="241"/>
      <c r="N94" s="241"/>
      <c r="O94" s="241"/>
      <c r="P94" s="241"/>
      <c r="Q94" s="241" t="s">
        <v>845</v>
      </c>
      <c r="R94" s="284" t="str">
        <f t="shared" si="3"/>
        <v>concdms</v>
      </c>
      <c r="S94" s="284" t="s">
        <v>956</v>
      </c>
      <c r="U94" s="246" t="s">
        <v>2546</v>
      </c>
    </row>
    <row r="95" spans="1:23" s="294" customFormat="1" ht="30">
      <c r="A95" s="452">
        <v>1</v>
      </c>
      <c r="B95" s="462" t="s">
        <v>1795</v>
      </c>
      <c r="C95" s="452" t="s">
        <v>2804</v>
      </c>
      <c r="D95" s="462" t="s">
        <v>265</v>
      </c>
      <c r="E95" s="462"/>
      <c r="F95" s="452" t="s">
        <v>2163</v>
      </c>
      <c r="G95" s="452" t="s">
        <v>1082</v>
      </c>
      <c r="H95" s="452"/>
      <c r="I95" s="248" t="str">
        <f t="shared" si="2"/>
        <v>kg m-3</v>
      </c>
      <c r="J95" s="248" t="s">
        <v>785</v>
      </c>
      <c r="K95" s="248"/>
      <c r="L95" s="248"/>
      <c r="M95" s="248"/>
      <c r="N95" s="248"/>
      <c r="O95" s="248"/>
      <c r="P95" s="248"/>
      <c r="Q95" s="248" t="s">
        <v>845</v>
      </c>
      <c r="R95" s="257" t="str">
        <f t="shared" si="3"/>
        <v>concno3</v>
      </c>
      <c r="S95" s="257" t="s">
        <v>956</v>
      </c>
      <c r="U95" s="246" t="s">
        <v>2546</v>
      </c>
    </row>
    <row r="96" spans="1:23" s="294" customFormat="1" ht="30">
      <c r="A96" s="451">
        <v>1</v>
      </c>
      <c r="B96" s="461" t="s">
        <v>1796</v>
      </c>
      <c r="C96" s="451" t="s">
        <v>2804</v>
      </c>
      <c r="D96" s="461" t="s">
        <v>266</v>
      </c>
      <c r="E96" s="461"/>
      <c r="F96" s="451" t="s">
        <v>2164</v>
      </c>
      <c r="G96" s="451" t="s">
        <v>266</v>
      </c>
      <c r="H96" s="451"/>
      <c r="I96" s="241" t="str">
        <f t="shared" si="2"/>
        <v>kg m-3</v>
      </c>
      <c r="J96" s="241" t="s">
        <v>785</v>
      </c>
      <c r="K96" s="241"/>
      <c r="L96" s="241"/>
      <c r="M96" s="241"/>
      <c r="N96" s="241"/>
      <c r="O96" s="241"/>
      <c r="P96" s="241"/>
      <c r="Q96" s="241" t="s">
        <v>845</v>
      </c>
      <c r="R96" s="284" t="str">
        <f t="shared" si="3"/>
        <v>concnh4</v>
      </c>
      <c r="S96" s="284" t="s">
        <v>956</v>
      </c>
      <c r="U96" s="246" t="s">
        <v>2546</v>
      </c>
    </row>
    <row r="97" spans="1:23" s="294" customFormat="1" ht="30">
      <c r="A97" s="452">
        <v>1</v>
      </c>
      <c r="B97" s="462" t="s">
        <v>1797</v>
      </c>
      <c r="C97" s="452" t="s">
        <v>2804</v>
      </c>
      <c r="D97" s="462" t="s">
        <v>267</v>
      </c>
      <c r="E97" s="462"/>
      <c r="F97" s="452" t="s">
        <v>2165</v>
      </c>
      <c r="G97" s="452" t="s">
        <v>1081</v>
      </c>
      <c r="H97" s="452"/>
      <c r="I97" s="248" t="str">
        <f t="shared" si="2"/>
        <v>kg m-3</v>
      </c>
      <c r="J97" s="248" t="s">
        <v>785</v>
      </c>
      <c r="K97" s="248"/>
      <c r="L97" s="248"/>
      <c r="M97" s="248"/>
      <c r="N97" s="248"/>
      <c r="O97" s="248"/>
      <c r="P97" s="248"/>
      <c r="Q97" s="248" t="s">
        <v>845</v>
      </c>
      <c r="R97" s="257" t="str">
        <f t="shared" si="3"/>
        <v>concss</v>
      </c>
      <c r="S97" s="257" t="s">
        <v>956</v>
      </c>
      <c r="U97" s="246" t="s">
        <v>2546</v>
      </c>
    </row>
    <row r="98" spans="1:23" s="294" customFormat="1" ht="30">
      <c r="A98" s="451">
        <v>1</v>
      </c>
      <c r="B98" s="461" t="s">
        <v>1798</v>
      </c>
      <c r="C98" s="451" t="s">
        <v>2804</v>
      </c>
      <c r="D98" s="461" t="s">
        <v>268</v>
      </c>
      <c r="E98" s="461"/>
      <c r="F98" s="451" t="s">
        <v>2166</v>
      </c>
      <c r="G98" s="451" t="s">
        <v>1080</v>
      </c>
      <c r="H98" s="451"/>
      <c r="I98" s="241" t="str">
        <f t="shared" si="2"/>
        <v>kg m-3</v>
      </c>
      <c r="J98" s="241" t="s">
        <v>785</v>
      </c>
      <c r="K98" s="241"/>
      <c r="L98" s="241"/>
      <c r="M98" s="241"/>
      <c r="N98" s="241"/>
      <c r="O98" s="241"/>
      <c r="P98" s="241"/>
      <c r="Q98" s="241" t="s">
        <v>845</v>
      </c>
      <c r="R98" s="284" t="str">
        <f t="shared" si="3"/>
        <v>concdust</v>
      </c>
      <c r="S98" s="284" t="s">
        <v>956</v>
      </c>
      <c r="U98" s="246" t="s">
        <v>2546</v>
      </c>
    </row>
    <row r="99" spans="1:23" s="294" customFormat="1" ht="30">
      <c r="A99" s="452">
        <v>2</v>
      </c>
      <c r="B99" s="462" t="s">
        <v>1583</v>
      </c>
      <c r="C99" s="452" t="s">
        <v>2850</v>
      </c>
      <c r="D99" s="462" t="s">
        <v>329</v>
      </c>
      <c r="E99" s="462"/>
      <c r="F99" s="452" t="s">
        <v>2167</v>
      </c>
      <c r="G99" s="290"/>
      <c r="H99" s="462" t="s">
        <v>329</v>
      </c>
      <c r="I99" s="248" t="str">
        <f t="shared" si="2"/>
        <v>m-3</v>
      </c>
      <c r="J99" s="248" t="s">
        <v>785</v>
      </c>
      <c r="K99" s="248"/>
      <c r="L99" s="248"/>
      <c r="M99" s="248"/>
      <c r="N99" s="248"/>
      <c r="O99" s="248"/>
      <c r="P99" s="248"/>
      <c r="Q99" s="248" t="s">
        <v>845</v>
      </c>
      <c r="R99" s="257" t="str">
        <f t="shared" si="3"/>
        <v>conccn</v>
      </c>
      <c r="S99" s="257" t="s">
        <v>956</v>
      </c>
      <c r="U99" s="246" t="s">
        <v>2546</v>
      </c>
    </row>
    <row r="100" spans="1:23" s="294" customFormat="1" ht="45">
      <c r="A100" s="451">
        <v>3</v>
      </c>
      <c r="B100" s="461" t="s">
        <v>1799</v>
      </c>
      <c r="C100" s="451" t="s">
        <v>2850</v>
      </c>
      <c r="D100" s="461" t="s">
        <v>351</v>
      </c>
      <c r="E100" s="461"/>
      <c r="F100" s="451" t="s">
        <v>2168</v>
      </c>
      <c r="G100" s="290"/>
      <c r="H100" s="461" t="s">
        <v>670</v>
      </c>
      <c r="I100" s="241" t="str">
        <f t="shared" si="2"/>
        <v>m-3</v>
      </c>
      <c r="J100" s="241" t="s">
        <v>785</v>
      </c>
      <c r="K100" s="241"/>
      <c r="L100" s="241"/>
      <c r="M100" s="241"/>
      <c r="N100" s="241"/>
      <c r="O100" s="241"/>
      <c r="P100" s="241"/>
      <c r="Q100" s="241" t="s">
        <v>845</v>
      </c>
      <c r="R100" s="284" t="str">
        <f t="shared" si="3"/>
        <v>concnmcn</v>
      </c>
      <c r="S100" s="284" t="s">
        <v>956</v>
      </c>
      <c r="U100" s="246" t="s">
        <v>2546</v>
      </c>
    </row>
    <row r="101" spans="1:23" s="294" customFormat="1" ht="45">
      <c r="A101" s="452">
        <v>2</v>
      </c>
      <c r="B101" s="462" t="s">
        <v>1800</v>
      </c>
      <c r="C101" s="452" t="s">
        <v>2850</v>
      </c>
      <c r="D101" s="462" t="s">
        <v>352</v>
      </c>
      <c r="E101" s="462"/>
      <c r="F101" s="452" t="s">
        <v>2169</v>
      </c>
      <c r="G101" s="290"/>
      <c r="H101" s="462" t="s">
        <v>671</v>
      </c>
      <c r="I101" s="248" t="str">
        <f t="shared" si="2"/>
        <v>m-3</v>
      </c>
      <c r="J101" s="248" t="s">
        <v>785</v>
      </c>
      <c r="K101" s="248"/>
      <c r="L101" s="248"/>
      <c r="M101" s="248"/>
      <c r="N101" s="248"/>
      <c r="O101" s="248"/>
      <c r="P101" s="248"/>
      <c r="Q101" s="248" t="s">
        <v>845</v>
      </c>
      <c r="R101" s="257" t="str">
        <f t="shared" si="3"/>
        <v>conccmcn</v>
      </c>
      <c r="S101" s="257" t="s">
        <v>956</v>
      </c>
      <c r="U101" s="246" t="s">
        <v>2546</v>
      </c>
    </row>
    <row r="102" spans="1:23" s="294" customFormat="1" ht="75">
      <c r="A102" s="451">
        <v>1</v>
      </c>
      <c r="B102" s="515" t="s">
        <v>1801</v>
      </c>
      <c r="C102" s="451" t="s">
        <v>23</v>
      </c>
      <c r="D102" s="461" t="s">
        <v>2314</v>
      </c>
      <c r="E102" s="461"/>
      <c r="F102" s="451" t="s">
        <v>1235</v>
      </c>
      <c r="G102" s="415" t="s">
        <v>1066</v>
      </c>
      <c r="H102" s="461"/>
      <c r="I102" s="241" t="str">
        <f t="shared" si="2"/>
        <v>m</v>
      </c>
      <c r="J102" s="241" t="s">
        <v>785</v>
      </c>
      <c r="K102" s="241"/>
      <c r="L102" s="241"/>
      <c r="M102" s="241"/>
      <c r="N102" s="241"/>
      <c r="O102" s="241"/>
      <c r="P102" s="241"/>
      <c r="Q102" s="241" t="s">
        <v>845</v>
      </c>
      <c r="R102" s="284" t="str">
        <f t="shared" si="3"/>
        <v>reffclws</v>
      </c>
      <c r="S102" s="284" t="s">
        <v>956</v>
      </c>
      <c r="U102" s="246" t="s">
        <v>2546</v>
      </c>
    </row>
    <row r="103" spans="1:23" s="294" customFormat="1" ht="75">
      <c r="A103" s="452">
        <v>1</v>
      </c>
      <c r="B103" s="282" t="s">
        <v>1802</v>
      </c>
      <c r="C103" s="452" t="s">
        <v>23</v>
      </c>
      <c r="D103" s="462" t="s">
        <v>2314</v>
      </c>
      <c r="E103" s="462"/>
      <c r="F103" s="452" t="s">
        <v>1237</v>
      </c>
      <c r="G103" s="265" t="s">
        <v>979</v>
      </c>
      <c r="H103" s="254"/>
      <c r="I103" s="248" t="str">
        <f t="shared" si="2"/>
        <v>m</v>
      </c>
      <c r="J103" s="248" t="s">
        <v>785</v>
      </c>
      <c r="K103" s="248"/>
      <c r="L103" s="248"/>
      <c r="M103" s="248"/>
      <c r="N103" s="248"/>
      <c r="O103" s="248"/>
      <c r="P103" s="248"/>
      <c r="Q103" s="248" t="s">
        <v>845</v>
      </c>
      <c r="R103" s="257" t="str">
        <f t="shared" si="3"/>
        <v>reffclwc</v>
      </c>
      <c r="S103" s="257" t="s">
        <v>956</v>
      </c>
      <c r="U103" s="246" t="s">
        <v>2546</v>
      </c>
    </row>
    <row r="104" spans="1:23" s="294" customFormat="1" ht="30">
      <c r="A104" s="516">
        <v>1</v>
      </c>
      <c r="B104" s="517" t="s">
        <v>2183</v>
      </c>
      <c r="C104" s="424" t="s">
        <v>2850</v>
      </c>
      <c r="D104" s="518" t="s">
        <v>2184</v>
      </c>
      <c r="E104" s="519" t="s">
        <v>2185</v>
      </c>
      <c r="F104" s="451" t="s">
        <v>2186</v>
      </c>
      <c r="G104" s="520"/>
      <c r="H104" s="498"/>
      <c r="I104" s="424" t="str">
        <f t="shared" si="2"/>
        <v>m-3</v>
      </c>
      <c r="J104" s="424" t="s">
        <v>785</v>
      </c>
      <c r="K104" s="424"/>
      <c r="L104" s="521"/>
      <c r="M104" s="521"/>
      <c r="N104" s="521"/>
      <c r="O104" s="521"/>
      <c r="P104" s="521"/>
      <c r="Q104" s="424" t="s">
        <v>845</v>
      </c>
      <c r="R104" s="431" t="str">
        <f>F104</f>
        <v>cdnc</v>
      </c>
      <c r="S104" s="431" t="s">
        <v>956</v>
      </c>
      <c r="U104" s="246" t="s">
        <v>2546</v>
      </c>
    </row>
    <row r="105" spans="1:23" s="294" customFormat="1" ht="30">
      <c r="A105" s="310">
        <v>1</v>
      </c>
      <c r="B105" s="522" t="s">
        <v>2187</v>
      </c>
      <c r="C105" s="310" t="s">
        <v>2850</v>
      </c>
      <c r="D105" s="314" t="s">
        <v>2188</v>
      </c>
      <c r="E105" s="523" t="s">
        <v>2189</v>
      </c>
      <c r="F105" s="310" t="s">
        <v>2190</v>
      </c>
      <c r="G105" s="524"/>
      <c r="H105" s="525"/>
      <c r="I105" s="411" t="str">
        <f t="shared" si="2"/>
        <v>m-3</v>
      </c>
      <c r="J105" s="411" t="s">
        <v>785</v>
      </c>
      <c r="K105" s="525"/>
      <c r="L105" s="525"/>
      <c r="M105" s="525"/>
      <c r="N105" s="525"/>
      <c r="O105" s="525"/>
      <c r="P105" s="525"/>
      <c r="Q105" s="411" t="s">
        <v>845</v>
      </c>
      <c r="R105" s="313" t="str">
        <f>F105</f>
        <v>inc</v>
      </c>
      <c r="S105" s="313" t="s">
        <v>956</v>
      </c>
      <c r="T105" s="412"/>
      <c r="U105" s="304" t="s">
        <v>2546</v>
      </c>
      <c r="V105" s="412"/>
      <c r="W105" s="412"/>
    </row>
  </sheetData>
  <mergeCells count="5">
    <mergeCell ref="A1:E1"/>
    <mergeCell ref="A2:E2"/>
    <mergeCell ref="A11:E11"/>
    <mergeCell ref="A81:E81"/>
    <mergeCell ref="A82:E8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topLeftCell="A61" zoomScale="80" zoomScaleNormal="80" zoomScaleSheetLayoutView="80" zoomScalePageLayoutView="80" workbookViewId="0">
      <selection activeCell="B67" sqref="B67"/>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00" t="s">
        <v>2550</v>
      </c>
      <c r="B1" s="800"/>
      <c r="C1" s="800"/>
      <c r="D1" s="800"/>
      <c r="E1" s="800"/>
      <c r="F1" s="234" t="s">
        <v>86</v>
      </c>
      <c r="G1" s="234" t="s">
        <v>86</v>
      </c>
    </row>
    <row r="2" spans="1:23" ht="33" customHeight="1">
      <c r="A2" s="781" t="s">
        <v>303</v>
      </c>
      <c r="B2" s="781"/>
      <c r="C2" s="781"/>
      <c r="D2" s="781"/>
      <c r="E2" s="781"/>
      <c r="F2" s="31"/>
    </row>
    <row r="3" spans="1:23" ht="51.75" customHeight="1">
      <c r="A3" s="801" t="s">
        <v>2551</v>
      </c>
      <c r="B3" s="801"/>
      <c r="C3" s="801"/>
      <c r="D3" s="801"/>
      <c r="E3" s="801"/>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02" t="s">
        <v>2495</v>
      </c>
      <c r="B11" s="802"/>
      <c r="C11" s="802"/>
      <c r="D11" s="802"/>
      <c r="E11" s="802"/>
      <c r="F11" s="38"/>
      <c r="G11" s="38"/>
      <c r="H11" s="38"/>
    </row>
    <row r="12" spans="1:23" ht="48" hidden="1" customHeight="1">
      <c r="A12" s="701"/>
      <c r="B12" s="701"/>
      <c r="C12" s="701"/>
      <c r="D12" s="701"/>
      <c r="E12" s="701"/>
      <c r="F12" s="40"/>
      <c r="G12" s="40"/>
      <c r="H12" s="40"/>
    </row>
    <row r="13" spans="1:23" ht="48" hidden="1" customHeight="1">
      <c r="A13" s="701"/>
      <c r="B13" s="701"/>
      <c r="C13" s="701"/>
      <c r="D13" s="701"/>
      <c r="E13" s="701"/>
      <c r="F13" s="40"/>
      <c r="G13" s="40"/>
      <c r="H13" s="40"/>
    </row>
    <row r="14" spans="1:23" ht="48" hidden="1" customHeight="1">
      <c r="A14" s="701"/>
      <c r="B14" s="701"/>
      <c r="C14" s="701"/>
      <c r="D14" s="701"/>
      <c r="E14" s="701"/>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41" t="s">
        <v>1532</v>
      </c>
      <c r="C16" s="263">
        <v>1</v>
      </c>
      <c r="D16" s="441" t="s">
        <v>392</v>
      </c>
      <c r="E16" s="441"/>
      <c r="F16" s="263" t="s">
        <v>45</v>
      </c>
      <c r="G16" s="263" t="s">
        <v>421</v>
      </c>
      <c r="H16" s="243"/>
      <c r="I16" s="243">
        <f>C16</f>
        <v>1</v>
      </c>
      <c r="J16" s="243" t="s">
        <v>785</v>
      </c>
      <c r="K16" s="243"/>
      <c r="L16" s="243"/>
      <c r="M16" s="243"/>
      <c r="N16" s="243"/>
      <c r="O16" s="243"/>
      <c r="P16" s="243" t="s">
        <v>814</v>
      </c>
      <c r="Q16" s="528" t="s">
        <v>998</v>
      </c>
      <c r="R16" s="272" t="str">
        <f>F16</f>
        <v>huss</v>
      </c>
      <c r="S16" s="244" t="s">
        <v>1025</v>
      </c>
      <c r="U16" s="246" t="s">
        <v>2546</v>
      </c>
    </row>
    <row r="17" spans="1:23" s="294" customFormat="1" ht="30">
      <c r="A17" s="265">
        <v>1</v>
      </c>
      <c r="B17" s="396" t="s">
        <v>1527</v>
      </c>
      <c r="C17" s="265" t="s">
        <v>17</v>
      </c>
      <c r="D17" s="396" t="s">
        <v>2233</v>
      </c>
      <c r="E17" s="396"/>
      <c r="F17" s="265" t="s">
        <v>95</v>
      </c>
      <c r="G17" s="265" t="s">
        <v>413</v>
      </c>
      <c r="H17" s="535"/>
      <c r="I17" s="250" t="str">
        <f t="shared" ref="I17:I25" si="0">C17</f>
        <v>K</v>
      </c>
      <c r="J17" s="250" t="s">
        <v>888</v>
      </c>
      <c r="K17" s="250"/>
      <c r="L17" s="250"/>
      <c r="M17" s="250"/>
      <c r="N17" s="250"/>
      <c r="O17" s="250"/>
      <c r="P17" s="250" t="s">
        <v>814</v>
      </c>
      <c r="Q17" s="534" t="s">
        <v>998</v>
      </c>
      <c r="R17" s="271" t="str">
        <f t="shared" ref="R17:R25" si="1">F17</f>
        <v>tasmin</v>
      </c>
      <c r="S17" s="251" t="s">
        <v>1025</v>
      </c>
      <c r="U17" s="246" t="s">
        <v>2546</v>
      </c>
    </row>
    <row r="18" spans="1:23" s="294" customFormat="1" ht="30">
      <c r="A18" s="263">
        <v>1</v>
      </c>
      <c r="B18" s="441" t="s">
        <v>1528</v>
      </c>
      <c r="C18" s="263" t="s">
        <v>17</v>
      </c>
      <c r="D18" s="441" t="s">
        <v>301</v>
      </c>
      <c r="E18" s="441"/>
      <c r="F18" s="263" t="s">
        <v>96</v>
      </c>
      <c r="G18" s="263" t="s">
        <v>413</v>
      </c>
      <c r="H18" s="536"/>
      <c r="I18" s="243" t="str">
        <f t="shared" si="0"/>
        <v>K</v>
      </c>
      <c r="J18" s="243" t="s">
        <v>886</v>
      </c>
      <c r="K18" s="243"/>
      <c r="L18" s="243"/>
      <c r="M18" s="243"/>
      <c r="N18" s="243"/>
      <c r="O18" s="243"/>
      <c r="P18" s="243" t="s">
        <v>814</v>
      </c>
      <c r="Q18" s="528" t="s">
        <v>998</v>
      </c>
      <c r="R18" s="272" t="str">
        <f t="shared" si="1"/>
        <v>tasmax</v>
      </c>
      <c r="S18" s="244" t="s">
        <v>1025</v>
      </c>
      <c r="U18" s="246" t="s">
        <v>2546</v>
      </c>
    </row>
    <row r="19" spans="1:23" s="294" customFormat="1" ht="30">
      <c r="A19" s="265">
        <v>1</v>
      </c>
      <c r="B19" s="396" t="s">
        <v>1525</v>
      </c>
      <c r="C19" s="265" t="s">
        <v>17</v>
      </c>
      <c r="D19" s="396" t="s">
        <v>302</v>
      </c>
      <c r="E19" s="396"/>
      <c r="F19" s="265" t="s">
        <v>16</v>
      </c>
      <c r="G19" s="265" t="s">
        <v>413</v>
      </c>
      <c r="H19" s="250"/>
      <c r="I19" s="250" t="str">
        <f t="shared" si="0"/>
        <v>K</v>
      </c>
      <c r="J19" s="250" t="s">
        <v>785</v>
      </c>
      <c r="K19" s="250"/>
      <c r="L19" s="250"/>
      <c r="M19" s="250"/>
      <c r="N19" s="250"/>
      <c r="O19" s="250"/>
      <c r="P19" s="250" t="s">
        <v>814</v>
      </c>
      <c r="Q19" s="534" t="s">
        <v>998</v>
      </c>
      <c r="R19" s="271" t="str">
        <f t="shared" si="1"/>
        <v>tas</v>
      </c>
      <c r="S19" s="251" t="s">
        <v>1025</v>
      </c>
      <c r="U19" s="246" t="s">
        <v>2546</v>
      </c>
    </row>
    <row r="20" spans="1:23" s="294" customFormat="1" ht="30">
      <c r="A20" s="263">
        <v>1</v>
      </c>
      <c r="B20" s="267" t="s">
        <v>1855</v>
      </c>
      <c r="C20" s="263" t="s">
        <v>2787</v>
      </c>
      <c r="D20" s="267" t="s">
        <v>1084</v>
      </c>
      <c r="E20" s="441"/>
      <c r="F20" s="263" t="s">
        <v>15</v>
      </c>
      <c r="G20" s="263" t="s">
        <v>422</v>
      </c>
      <c r="H20" s="243"/>
      <c r="I20" s="243" t="str">
        <f t="shared" si="0"/>
        <v>kg m-2 s-1</v>
      </c>
      <c r="J20" s="243" t="s">
        <v>785</v>
      </c>
      <c r="K20" s="243"/>
      <c r="L20" s="243"/>
      <c r="M20" s="243"/>
      <c r="N20" s="243"/>
      <c r="O20" s="243"/>
      <c r="P20" s="243" t="s">
        <v>814</v>
      </c>
      <c r="Q20" s="528" t="s">
        <v>716</v>
      </c>
      <c r="R20" s="272" t="str">
        <f t="shared" si="1"/>
        <v>pr</v>
      </c>
      <c r="S20" s="244" t="s">
        <v>1025</v>
      </c>
      <c r="U20" s="246" t="s">
        <v>2546</v>
      </c>
    </row>
    <row r="21" spans="1:23" s="294" customFormat="1">
      <c r="A21" s="265">
        <v>1</v>
      </c>
      <c r="B21" s="396" t="s">
        <v>1687</v>
      </c>
      <c r="C21" s="265" t="s">
        <v>14</v>
      </c>
      <c r="D21" s="396"/>
      <c r="E21" s="396"/>
      <c r="F21" s="265" t="s">
        <v>13</v>
      </c>
      <c r="G21" s="265" t="s">
        <v>415</v>
      </c>
      <c r="H21" s="250"/>
      <c r="I21" s="250" t="str">
        <f t="shared" si="0"/>
        <v>Pa</v>
      </c>
      <c r="J21" s="250" t="s">
        <v>785</v>
      </c>
      <c r="K21" s="250"/>
      <c r="L21" s="250"/>
      <c r="M21" s="250"/>
      <c r="N21" s="250"/>
      <c r="O21" s="250"/>
      <c r="P21" s="250" t="s">
        <v>814</v>
      </c>
      <c r="Q21" s="534" t="s">
        <v>716</v>
      </c>
      <c r="R21" s="271" t="str">
        <f t="shared" si="1"/>
        <v>psl</v>
      </c>
      <c r="S21" s="251" t="s">
        <v>1025</v>
      </c>
      <c r="U21" s="246" t="s">
        <v>2546</v>
      </c>
    </row>
    <row r="22" spans="1:23" s="294" customFormat="1" ht="30">
      <c r="A22" s="263">
        <v>1</v>
      </c>
      <c r="B22" s="764" t="s">
        <v>2912</v>
      </c>
      <c r="C22" s="263" t="s">
        <v>2786</v>
      </c>
      <c r="D22" s="441" t="s">
        <v>2509</v>
      </c>
      <c r="E22" s="441"/>
      <c r="F22" s="263" t="s">
        <v>1143</v>
      </c>
      <c r="G22" s="263" t="s">
        <v>419</v>
      </c>
      <c r="H22" s="243"/>
      <c r="I22" s="243" t="str">
        <f t="shared" si="0"/>
        <v>m s-1</v>
      </c>
      <c r="J22" s="243" t="s">
        <v>785</v>
      </c>
      <c r="K22" s="243"/>
      <c r="L22" s="243"/>
      <c r="M22" s="243"/>
      <c r="N22" s="243"/>
      <c r="O22" s="243"/>
      <c r="P22" s="243" t="s">
        <v>814</v>
      </c>
      <c r="Q22" s="528" t="s">
        <v>999</v>
      </c>
      <c r="R22" s="272" t="str">
        <f t="shared" si="1"/>
        <v>sfcWind</v>
      </c>
      <c r="S22" s="244" t="s">
        <v>1025</v>
      </c>
      <c r="U22" s="246" t="s">
        <v>2546</v>
      </c>
    </row>
    <row r="23" spans="1:23" s="255" customFormat="1" ht="45">
      <c r="A23" s="265">
        <v>1</v>
      </c>
      <c r="B23" s="396" t="s">
        <v>2012</v>
      </c>
      <c r="C23" s="248" t="s">
        <v>2855</v>
      </c>
      <c r="D23" s="396" t="s">
        <v>2856</v>
      </c>
      <c r="E23" s="396"/>
      <c r="F23" s="248" t="s">
        <v>1184</v>
      </c>
      <c r="G23" s="265" t="s">
        <v>438</v>
      </c>
      <c r="H23" s="248"/>
      <c r="I23" s="250" t="str">
        <f t="shared" si="0"/>
        <v>K2</v>
      </c>
      <c r="J23" s="248" t="s">
        <v>791</v>
      </c>
      <c r="K23" s="248"/>
      <c r="L23" s="248"/>
      <c r="M23" s="248"/>
      <c r="N23" s="248"/>
      <c r="O23" s="248"/>
      <c r="P23" s="250" t="s">
        <v>814</v>
      </c>
      <c r="Q23" s="534" t="s">
        <v>716</v>
      </c>
      <c r="R23" s="274" t="str">
        <f t="shared" si="1"/>
        <v>tossq</v>
      </c>
      <c r="S23" s="537" t="s">
        <v>1030</v>
      </c>
      <c r="U23" s="704" t="s">
        <v>2547</v>
      </c>
    </row>
    <row r="24" spans="1:23" s="294" customFormat="1" ht="30">
      <c r="A24" s="263">
        <v>1</v>
      </c>
      <c r="B24" s="441" t="s">
        <v>1685</v>
      </c>
      <c r="C24" s="263" t="s">
        <v>17</v>
      </c>
      <c r="D24" s="441" t="s">
        <v>2857</v>
      </c>
      <c r="E24" s="441"/>
      <c r="F24" s="263" t="s">
        <v>536</v>
      </c>
      <c r="G24" s="263" t="s">
        <v>414</v>
      </c>
      <c r="H24" s="243"/>
      <c r="I24" s="243" t="str">
        <f>C24</f>
        <v>K</v>
      </c>
      <c r="J24" s="243" t="s">
        <v>785</v>
      </c>
      <c r="K24" s="243"/>
      <c r="L24" s="243"/>
      <c r="M24" s="243"/>
      <c r="N24" s="243"/>
      <c r="O24" s="243"/>
      <c r="P24" s="243" t="s">
        <v>814</v>
      </c>
      <c r="Q24" s="528" t="s">
        <v>716</v>
      </c>
      <c r="R24" s="272" t="str">
        <f>F24</f>
        <v>tos</v>
      </c>
      <c r="S24" s="272" t="s">
        <v>1030</v>
      </c>
      <c r="U24" s="704" t="s">
        <v>2547</v>
      </c>
    </row>
    <row r="25" spans="1:23" s="255" customFormat="1" ht="30">
      <c r="A25" s="409">
        <v>1</v>
      </c>
      <c r="B25" s="410" t="s">
        <v>2037</v>
      </c>
      <c r="C25" s="411" t="s">
        <v>174</v>
      </c>
      <c r="D25" s="703" t="s">
        <v>2869</v>
      </c>
      <c r="E25" s="410"/>
      <c r="F25" s="411" t="s">
        <v>2014</v>
      </c>
      <c r="G25" s="409" t="s">
        <v>1094</v>
      </c>
      <c r="H25" s="411"/>
      <c r="I25" s="411" t="str">
        <f t="shared" si="0"/>
        <v xml:space="preserve">m </v>
      </c>
      <c r="J25" s="411" t="s">
        <v>886</v>
      </c>
      <c r="K25" s="411"/>
      <c r="L25" s="411"/>
      <c r="M25" s="411"/>
      <c r="N25" s="411"/>
      <c r="O25" s="411"/>
      <c r="P25" s="411" t="s">
        <v>814</v>
      </c>
      <c r="Q25" s="409" t="s">
        <v>716</v>
      </c>
      <c r="R25" s="437" t="str">
        <f t="shared" si="1"/>
        <v>omldamax</v>
      </c>
      <c r="S25" s="313" t="s">
        <v>1030</v>
      </c>
      <c r="T25" s="412"/>
      <c r="U25" s="705" t="s">
        <v>2547</v>
      </c>
      <c r="V25" s="412"/>
      <c r="W25" s="412"/>
    </row>
    <row r="26" spans="1:23" ht="47.25" customHeight="1">
      <c r="A26" s="803" t="s">
        <v>2494</v>
      </c>
      <c r="B26" s="803"/>
      <c r="C26" s="803"/>
      <c r="D26" s="803"/>
      <c r="E26" s="803"/>
      <c r="F26" s="40"/>
      <c r="G26" s="46"/>
      <c r="H26" s="46"/>
      <c r="I26" s="46"/>
      <c r="J26" s="46"/>
      <c r="K26" s="46"/>
      <c r="L26" s="46"/>
      <c r="M26" s="46"/>
      <c r="N26" s="46"/>
      <c r="O26" s="46"/>
      <c r="P26" s="46"/>
      <c r="Q26" s="64"/>
      <c r="R26" s="65"/>
    </row>
    <row r="27" spans="1:23" ht="21">
      <c r="A27" s="31"/>
      <c r="B27" s="14"/>
      <c r="C27" s="40"/>
      <c r="D27" s="152" t="s">
        <v>310</v>
      </c>
      <c r="E27" s="153" t="s">
        <v>309</v>
      </c>
      <c r="F27" s="40"/>
      <c r="G27" s="46"/>
      <c r="H27" s="46"/>
      <c r="I27" s="46"/>
      <c r="J27" s="46"/>
      <c r="K27" s="46"/>
      <c r="L27" s="46"/>
      <c r="M27" s="46"/>
      <c r="N27" s="46"/>
      <c r="O27" s="46"/>
      <c r="P27" s="46"/>
      <c r="Q27" s="64"/>
      <c r="R27" s="65"/>
    </row>
    <row r="28" spans="1:23" ht="45">
      <c r="A28" s="11"/>
      <c r="D28" s="151" t="s">
        <v>2497</v>
      </c>
      <c r="E28" s="149" t="s">
        <v>2458</v>
      </c>
      <c r="F28" s="8"/>
      <c r="G28" s="46"/>
      <c r="H28" s="46"/>
      <c r="I28" s="46"/>
      <c r="J28" s="46"/>
      <c r="K28" s="46"/>
      <c r="L28" s="46"/>
      <c r="M28" s="46"/>
      <c r="N28" s="46"/>
      <c r="O28" s="46"/>
      <c r="P28" s="46"/>
      <c r="Q28" s="64"/>
      <c r="R28" s="65"/>
    </row>
    <row r="29" spans="1:23" ht="20.25">
      <c r="A29" s="11"/>
      <c r="D29" s="19" t="s">
        <v>239</v>
      </c>
      <c r="E29" s="18" t="s">
        <v>238</v>
      </c>
      <c r="F29" s="8"/>
      <c r="G29" s="46"/>
      <c r="H29" s="46"/>
      <c r="I29" s="46"/>
      <c r="J29" s="46"/>
      <c r="K29" s="46"/>
      <c r="L29" s="46"/>
      <c r="M29" s="46"/>
      <c r="N29" s="46"/>
      <c r="O29" s="46"/>
      <c r="P29" s="46"/>
      <c r="Q29" s="64"/>
      <c r="R29" s="65"/>
    </row>
    <row r="30" spans="1:23" ht="47.25">
      <c r="A30" s="11"/>
      <c r="D30" s="151" t="s">
        <v>307</v>
      </c>
      <c r="E30" s="88" t="s">
        <v>308</v>
      </c>
      <c r="F30" s="8"/>
      <c r="G30" s="46"/>
      <c r="H30" s="46"/>
      <c r="I30" s="46"/>
      <c r="J30" s="46"/>
      <c r="K30" s="46"/>
      <c r="L30" s="46"/>
      <c r="M30" s="46"/>
      <c r="N30" s="46"/>
      <c r="O30" s="46"/>
      <c r="P30" s="46"/>
      <c r="Q30" s="64"/>
      <c r="R30" s="65"/>
    </row>
    <row r="31" spans="1:23" ht="20.25">
      <c r="A31" s="11"/>
      <c r="D31" s="20" t="s">
        <v>240</v>
      </c>
      <c r="E31" s="21" t="s">
        <v>242</v>
      </c>
      <c r="F31" s="8"/>
      <c r="G31" s="46"/>
      <c r="H31" s="46"/>
      <c r="I31" s="46"/>
      <c r="J31" s="46"/>
      <c r="K31" s="46"/>
      <c r="L31" s="46"/>
      <c r="M31" s="46"/>
      <c r="N31" s="46"/>
      <c r="O31" s="46"/>
      <c r="P31" s="46"/>
      <c r="Q31" s="64"/>
      <c r="R31" s="65"/>
    </row>
    <row r="32" spans="1:23" ht="55.5" customHeight="1">
      <c r="A32" s="804" t="s">
        <v>2552</v>
      </c>
      <c r="B32" s="804"/>
      <c r="C32" s="804"/>
      <c r="D32" s="804"/>
      <c r="E32" s="804"/>
      <c r="F32" s="28"/>
      <c r="I32" s="46"/>
    </row>
    <row r="33" spans="1:23" ht="47.25">
      <c r="A33" s="23" t="str">
        <f>fx!A$15</f>
        <v>priority</v>
      </c>
      <c r="B33" s="22" t="str">
        <f>fx!B$15</f>
        <v>long name</v>
      </c>
      <c r="C33" s="22" t="str">
        <f>fx!C$15</f>
        <v xml:space="preserve">units </v>
      </c>
      <c r="D33" s="22" t="str">
        <f>fx!D$15</f>
        <v xml:space="preserve">comment </v>
      </c>
      <c r="E33" s="22" t="str">
        <f>fx!E$15</f>
        <v>questions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94" customFormat="1" ht="30">
      <c r="A34" s="263">
        <v>1</v>
      </c>
      <c r="B34" s="526" t="s">
        <v>1859</v>
      </c>
      <c r="C34" s="263" t="s">
        <v>2789</v>
      </c>
      <c r="D34" s="441" t="s">
        <v>379</v>
      </c>
      <c r="E34" s="527"/>
      <c r="F34" s="263" t="s">
        <v>18</v>
      </c>
      <c r="G34" s="263" t="s">
        <v>692</v>
      </c>
      <c r="H34" s="243"/>
      <c r="I34" s="243" t="str">
        <f t="shared" ref="I34:I60" si="2">C34</f>
        <v>kg m-2</v>
      </c>
      <c r="J34" s="243" t="s">
        <v>785</v>
      </c>
      <c r="K34" s="243"/>
      <c r="L34" s="243"/>
      <c r="M34" s="243"/>
      <c r="N34" s="243"/>
      <c r="O34" s="243"/>
      <c r="P34" s="243" t="s">
        <v>814</v>
      </c>
      <c r="Q34" s="528" t="s">
        <v>716</v>
      </c>
      <c r="R34" s="272" t="str">
        <f t="shared" ref="R34:R39" si="3">F34</f>
        <v>mrsos</v>
      </c>
      <c r="S34" s="244" t="s">
        <v>1025</v>
      </c>
      <c r="U34" s="246" t="s">
        <v>2546</v>
      </c>
    </row>
    <row r="35" spans="1:23" s="294" customFormat="1" ht="45">
      <c r="A35" s="265">
        <v>1</v>
      </c>
      <c r="B35" s="396" t="s">
        <v>1531</v>
      </c>
      <c r="C35" s="265" t="s">
        <v>41</v>
      </c>
      <c r="D35" s="396" t="s">
        <v>2018</v>
      </c>
      <c r="E35" s="396"/>
      <c r="F35" s="265" t="s">
        <v>727</v>
      </c>
      <c r="G35" s="248" t="s">
        <v>420</v>
      </c>
      <c r="H35" s="248"/>
      <c r="I35" s="248" t="str">
        <f t="shared" si="2"/>
        <v>%</v>
      </c>
      <c r="J35" s="248" t="s">
        <v>785</v>
      </c>
      <c r="K35" s="248"/>
      <c r="L35" s="248"/>
      <c r="M35" s="248"/>
      <c r="N35" s="248"/>
      <c r="O35" s="248"/>
      <c r="P35" s="248" t="s">
        <v>814</v>
      </c>
      <c r="Q35" s="265" t="s">
        <v>998</v>
      </c>
      <c r="R35" s="274" t="str">
        <f t="shared" si="3"/>
        <v>rhs</v>
      </c>
      <c r="S35" s="257" t="s">
        <v>1025</v>
      </c>
      <c r="U35" s="246" t="s">
        <v>2546</v>
      </c>
    </row>
    <row r="36" spans="1:23" s="294" customFormat="1" ht="60">
      <c r="A36" s="263">
        <v>1</v>
      </c>
      <c r="B36" s="264" t="s">
        <v>1980</v>
      </c>
      <c r="C36" s="263" t="s">
        <v>41</v>
      </c>
      <c r="D36" s="264" t="s">
        <v>2019</v>
      </c>
      <c r="E36" s="441"/>
      <c r="F36" s="263" t="s">
        <v>728</v>
      </c>
      <c r="G36" s="241" t="s">
        <v>420</v>
      </c>
      <c r="H36" s="241"/>
      <c r="I36" s="241" t="str">
        <f t="shared" si="2"/>
        <v>%</v>
      </c>
      <c r="J36" s="241" t="s">
        <v>888</v>
      </c>
      <c r="K36" s="241"/>
      <c r="L36" s="241"/>
      <c r="M36" s="241"/>
      <c r="N36" s="241"/>
      <c r="O36" s="241"/>
      <c r="P36" s="241" t="s">
        <v>814</v>
      </c>
      <c r="Q36" s="263" t="s">
        <v>998</v>
      </c>
      <c r="R36" s="285" t="str">
        <f t="shared" si="3"/>
        <v>rhsmin</v>
      </c>
      <c r="S36" s="284" t="s">
        <v>1025</v>
      </c>
      <c r="U36" s="246" t="s">
        <v>2546</v>
      </c>
    </row>
    <row r="37" spans="1:23" s="294" customFormat="1" ht="60">
      <c r="A37" s="265">
        <v>1</v>
      </c>
      <c r="B37" s="396" t="s">
        <v>1981</v>
      </c>
      <c r="C37" s="265" t="s">
        <v>41</v>
      </c>
      <c r="D37" s="396" t="s">
        <v>1966</v>
      </c>
      <c r="E37" s="396"/>
      <c r="F37" s="265" t="s">
        <v>729</v>
      </c>
      <c r="G37" s="248" t="s">
        <v>420</v>
      </c>
      <c r="H37" s="248"/>
      <c r="I37" s="248" t="str">
        <f t="shared" si="2"/>
        <v>%</v>
      </c>
      <c r="J37" s="248" t="s">
        <v>886</v>
      </c>
      <c r="K37" s="248"/>
      <c r="L37" s="248"/>
      <c r="M37" s="248"/>
      <c r="N37" s="248"/>
      <c r="O37" s="248"/>
      <c r="P37" s="248" t="s">
        <v>814</v>
      </c>
      <c r="Q37" s="265" t="s">
        <v>998</v>
      </c>
      <c r="R37" s="274" t="str">
        <f t="shared" si="3"/>
        <v>rhsmax</v>
      </c>
      <c r="S37" s="257" t="s">
        <v>1025</v>
      </c>
      <c r="U37" s="246" t="s">
        <v>2546</v>
      </c>
    </row>
    <row r="38" spans="1:23" s="294" customFormat="1">
      <c r="A38" s="263">
        <v>1</v>
      </c>
      <c r="B38" s="529" t="s">
        <v>1688</v>
      </c>
      <c r="C38" s="263" t="s">
        <v>41</v>
      </c>
      <c r="D38" s="450"/>
      <c r="E38" s="441"/>
      <c r="F38" s="263" t="s">
        <v>40</v>
      </c>
      <c r="G38" s="424" t="s">
        <v>708</v>
      </c>
      <c r="H38" s="241"/>
      <c r="I38" s="241" t="str">
        <f t="shared" si="2"/>
        <v>%</v>
      </c>
      <c r="J38" s="241" t="s">
        <v>785</v>
      </c>
      <c r="K38" s="241"/>
      <c r="L38" s="241"/>
      <c r="M38" s="241"/>
      <c r="N38" s="241"/>
      <c r="O38" s="241"/>
      <c r="P38" s="241" t="s">
        <v>814</v>
      </c>
      <c r="Q38" s="263" t="s">
        <v>716</v>
      </c>
      <c r="R38" s="285" t="str">
        <f t="shared" si="3"/>
        <v>snc</v>
      </c>
      <c r="S38" s="284" t="s">
        <v>1025</v>
      </c>
      <c r="U38" s="246" t="s">
        <v>2546</v>
      </c>
    </row>
    <row r="39" spans="1:23" s="294" customFormat="1" ht="45">
      <c r="A39" s="265">
        <v>1</v>
      </c>
      <c r="B39" s="266" t="s">
        <v>1686</v>
      </c>
      <c r="C39" s="265" t="s">
        <v>41</v>
      </c>
      <c r="D39" s="266" t="s">
        <v>59</v>
      </c>
      <c r="E39" s="266"/>
      <c r="F39" s="265" t="s">
        <v>58</v>
      </c>
      <c r="G39" s="248" t="s">
        <v>557</v>
      </c>
      <c r="H39" s="248"/>
      <c r="I39" s="248" t="str">
        <f t="shared" si="2"/>
        <v>%</v>
      </c>
      <c r="J39" s="248" t="s">
        <v>785</v>
      </c>
      <c r="K39" s="248"/>
      <c r="L39" s="248"/>
      <c r="M39" s="248"/>
      <c r="N39" s="248"/>
      <c r="O39" s="248"/>
      <c r="P39" s="248" t="s">
        <v>814</v>
      </c>
      <c r="Q39" s="265" t="s">
        <v>716</v>
      </c>
      <c r="R39" s="274" t="str">
        <f t="shared" si="3"/>
        <v>clt</v>
      </c>
      <c r="S39" s="257" t="s">
        <v>1025</v>
      </c>
      <c r="U39" s="246" t="s">
        <v>2546</v>
      </c>
    </row>
    <row r="40" spans="1:23" s="294" customFormat="1" ht="30">
      <c r="A40" s="263">
        <v>1</v>
      </c>
      <c r="B40" s="441" t="s">
        <v>1817</v>
      </c>
      <c r="C40" s="263" t="s">
        <v>17</v>
      </c>
      <c r="D40" s="441" t="s">
        <v>1341</v>
      </c>
      <c r="E40" s="441"/>
      <c r="F40" s="415" t="s">
        <v>2530</v>
      </c>
      <c r="G40" s="415" t="s">
        <v>414</v>
      </c>
      <c r="H40" s="263"/>
      <c r="I40" s="241" t="str">
        <f t="shared" si="2"/>
        <v>K</v>
      </c>
      <c r="J40" s="241" t="s">
        <v>785</v>
      </c>
      <c r="K40" s="241"/>
      <c r="L40" s="241"/>
      <c r="M40" s="241"/>
      <c r="N40" s="241"/>
      <c r="O40" s="241"/>
      <c r="P40" s="241" t="s">
        <v>814</v>
      </c>
      <c r="Q40" s="263" t="s">
        <v>716</v>
      </c>
      <c r="R40" s="285" t="str">
        <f t="shared" ref="R40:R47" si="4">F40</f>
        <v>tslsi</v>
      </c>
      <c r="S40" s="284" t="s">
        <v>1028</v>
      </c>
      <c r="U40" s="246" t="s">
        <v>2546</v>
      </c>
    </row>
    <row r="41" spans="1:23" s="294" customFormat="1" ht="60">
      <c r="A41" s="265">
        <v>1</v>
      </c>
      <c r="B41" s="396" t="s">
        <v>1689</v>
      </c>
      <c r="C41" s="265" t="s">
        <v>2789</v>
      </c>
      <c r="D41" s="396" t="s">
        <v>375</v>
      </c>
      <c r="E41" s="396"/>
      <c r="F41" s="265" t="s">
        <v>39</v>
      </c>
      <c r="G41" s="265" t="s">
        <v>709</v>
      </c>
      <c r="H41" s="248"/>
      <c r="I41" s="248" t="str">
        <f t="shared" si="2"/>
        <v>kg m-2</v>
      </c>
      <c r="J41" s="248" t="s">
        <v>908</v>
      </c>
      <c r="K41" s="248"/>
      <c r="L41" s="248"/>
      <c r="M41" s="248"/>
      <c r="N41" s="248"/>
      <c r="O41" s="248"/>
      <c r="P41" s="248" t="s">
        <v>814</v>
      </c>
      <c r="Q41" s="265" t="s">
        <v>716</v>
      </c>
      <c r="R41" s="274" t="str">
        <f t="shared" si="4"/>
        <v>snw</v>
      </c>
      <c r="S41" s="257" t="s">
        <v>1028</v>
      </c>
      <c r="U41" s="246" t="s">
        <v>2546</v>
      </c>
    </row>
    <row r="42" spans="1:23" s="294" customFormat="1" ht="18">
      <c r="A42" s="263">
        <v>1</v>
      </c>
      <c r="B42" s="441" t="s">
        <v>1856</v>
      </c>
      <c r="C42" s="263" t="s">
        <v>2787</v>
      </c>
      <c r="D42" s="441" t="s">
        <v>339</v>
      </c>
      <c r="E42" s="441"/>
      <c r="F42" s="263" t="s">
        <v>33</v>
      </c>
      <c r="G42" s="263" t="s">
        <v>424</v>
      </c>
      <c r="H42" s="241"/>
      <c r="I42" s="241" t="str">
        <f t="shared" si="2"/>
        <v>kg m-2 s-1</v>
      </c>
      <c r="J42" s="241" t="s">
        <v>785</v>
      </c>
      <c r="K42" s="241"/>
      <c r="L42" s="241"/>
      <c r="M42" s="241"/>
      <c r="N42" s="241"/>
      <c r="O42" s="241"/>
      <c r="P42" s="241" t="s">
        <v>814</v>
      </c>
      <c r="Q42" s="263" t="s">
        <v>716</v>
      </c>
      <c r="R42" s="285" t="str">
        <f t="shared" si="4"/>
        <v>prc</v>
      </c>
      <c r="S42" s="284" t="s">
        <v>1025</v>
      </c>
      <c r="U42" s="246" t="s">
        <v>2546</v>
      </c>
    </row>
    <row r="43" spans="1:23" s="294" customFormat="1" ht="30">
      <c r="A43" s="265">
        <v>1</v>
      </c>
      <c r="B43" s="530" t="s">
        <v>1858</v>
      </c>
      <c r="C43" s="265" t="s">
        <v>2787</v>
      </c>
      <c r="D43" s="531" t="s">
        <v>2853</v>
      </c>
      <c r="E43" s="396"/>
      <c r="F43" s="265" t="s">
        <v>32</v>
      </c>
      <c r="G43" s="265" t="s">
        <v>423</v>
      </c>
      <c r="H43" s="248"/>
      <c r="I43" s="248" t="str">
        <f t="shared" si="2"/>
        <v>kg m-2 s-1</v>
      </c>
      <c r="J43" s="248" t="s">
        <v>785</v>
      </c>
      <c r="K43" s="248"/>
      <c r="L43" s="248"/>
      <c r="M43" s="248"/>
      <c r="N43" s="248"/>
      <c r="O43" s="248"/>
      <c r="P43" s="248" t="s">
        <v>814</v>
      </c>
      <c r="Q43" s="265" t="s">
        <v>716</v>
      </c>
      <c r="R43" s="274" t="str">
        <f t="shared" si="4"/>
        <v>prsn</v>
      </c>
      <c r="S43" s="257" t="s">
        <v>1025</v>
      </c>
      <c r="U43" s="246" t="s">
        <v>2546</v>
      </c>
    </row>
    <row r="44" spans="1:23" s="294" customFormat="1" ht="60">
      <c r="A44" s="263">
        <v>1</v>
      </c>
      <c r="B44" s="441" t="s">
        <v>1880</v>
      </c>
      <c r="C44" s="263" t="s">
        <v>2787</v>
      </c>
      <c r="D44" s="441" t="s">
        <v>368</v>
      </c>
      <c r="E44" s="441"/>
      <c r="F44" s="263" t="s">
        <v>38</v>
      </c>
      <c r="G44" s="263" t="s">
        <v>695</v>
      </c>
      <c r="H44" s="241"/>
      <c r="I44" s="241" t="str">
        <f t="shared" si="2"/>
        <v>kg m-2 s-1</v>
      </c>
      <c r="J44" s="241" t="s">
        <v>822</v>
      </c>
      <c r="K44" s="241"/>
      <c r="L44" s="241"/>
      <c r="M44" s="241"/>
      <c r="N44" s="241"/>
      <c r="O44" s="241"/>
      <c r="P44" s="241" t="s">
        <v>814</v>
      </c>
      <c r="Q44" s="263" t="s">
        <v>716</v>
      </c>
      <c r="R44" s="285" t="str">
        <f t="shared" si="4"/>
        <v>mrro</v>
      </c>
      <c r="S44" s="284" t="s">
        <v>1028</v>
      </c>
      <c r="U44" s="246" t="s">
        <v>2546</v>
      </c>
    </row>
    <row r="45" spans="1:23" s="294" customFormat="1">
      <c r="A45" s="253"/>
      <c r="B45" s="247" t="s">
        <v>1533</v>
      </c>
      <c r="C45" s="253"/>
      <c r="D45" s="253"/>
      <c r="E45" s="253"/>
      <c r="F45" s="248"/>
      <c r="G45" s="248"/>
      <c r="H45" s="248"/>
      <c r="I45" s="248"/>
      <c r="J45" s="248"/>
      <c r="K45" s="248"/>
      <c r="L45" s="248"/>
      <c r="M45" s="248"/>
      <c r="N45" s="248"/>
      <c r="O45" s="248"/>
      <c r="P45" s="248"/>
      <c r="Q45" s="265"/>
      <c r="R45" s="274"/>
      <c r="S45" s="253"/>
      <c r="U45" s="248"/>
    </row>
    <row r="46" spans="1:23" s="294" customFormat="1" ht="30">
      <c r="A46" s="263">
        <v>1</v>
      </c>
      <c r="B46" s="764" t="s">
        <v>2914</v>
      </c>
      <c r="C46" s="263" t="s">
        <v>2786</v>
      </c>
      <c r="D46" s="441" t="s">
        <v>247</v>
      </c>
      <c r="E46" s="441"/>
      <c r="F46" s="263" t="s">
        <v>43</v>
      </c>
      <c r="G46" s="263" t="s">
        <v>417</v>
      </c>
      <c r="H46" s="241"/>
      <c r="I46" s="241" t="str">
        <f t="shared" si="2"/>
        <v>m s-1</v>
      </c>
      <c r="J46" s="241" t="s">
        <v>785</v>
      </c>
      <c r="K46" s="241"/>
      <c r="L46" s="241"/>
      <c r="M46" s="241"/>
      <c r="N46" s="241"/>
      <c r="O46" s="241"/>
      <c r="P46" s="241" t="s">
        <v>814</v>
      </c>
      <c r="Q46" s="263" t="s">
        <v>999</v>
      </c>
      <c r="R46" s="285" t="str">
        <f t="shared" si="4"/>
        <v>uas</v>
      </c>
      <c r="S46" s="284" t="s">
        <v>1025</v>
      </c>
      <c r="U46" s="246" t="s">
        <v>2546</v>
      </c>
    </row>
    <row r="47" spans="1:23" s="294" customFormat="1" ht="30">
      <c r="A47" s="265">
        <v>1</v>
      </c>
      <c r="B47" s="764" t="s">
        <v>2915</v>
      </c>
      <c r="C47" s="265" t="s">
        <v>2786</v>
      </c>
      <c r="D47" s="396" t="s">
        <v>2231</v>
      </c>
      <c r="E47" s="396"/>
      <c r="F47" s="265" t="s">
        <v>44</v>
      </c>
      <c r="G47" s="265" t="s">
        <v>418</v>
      </c>
      <c r="H47" s="248"/>
      <c r="I47" s="248" t="str">
        <f t="shared" si="2"/>
        <v>m s-1</v>
      </c>
      <c r="J47" s="248" t="s">
        <v>785</v>
      </c>
      <c r="K47" s="248"/>
      <c r="L47" s="248"/>
      <c r="M47" s="248"/>
      <c r="N47" s="248"/>
      <c r="O47" s="248"/>
      <c r="P47" s="248" t="s">
        <v>814</v>
      </c>
      <c r="Q47" s="265" t="s">
        <v>999</v>
      </c>
      <c r="R47" s="274" t="str">
        <f t="shared" si="4"/>
        <v>vas</v>
      </c>
      <c r="S47" s="257" t="s">
        <v>1025</v>
      </c>
      <c r="U47" s="246" t="s">
        <v>2546</v>
      </c>
    </row>
    <row r="48" spans="1:23" s="294" customFormat="1" ht="30">
      <c r="A48" s="263">
        <v>1</v>
      </c>
      <c r="B48" s="764" t="s">
        <v>2913</v>
      </c>
      <c r="C48" s="263" t="s">
        <v>2786</v>
      </c>
      <c r="D48" s="441" t="s">
        <v>2232</v>
      </c>
      <c r="E48" s="441"/>
      <c r="F48" s="263" t="s">
        <v>1340</v>
      </c>
      <c r="G48" s="263" t="s">
        <v>419</v>
      </c>
      <c r="H48" s="241"/>
      <c r="I48" s="241" t="str">
        <f t="shared" si="2"/>
        <v>m s-1</v>
      </c>
      <c r="J48" s="241" t="s">
        <v>886</v>
      </c>
      <c r="K48" s="241"/>
      <c r="L48" s="241"/>
      <c r="M48" s="241"/>
      <c r="N48" s="241"/>
      <c r="O48" s="241"/>
      <c r="P48" s="241" t="s">
        <v>814</v>
      </c>
      <c r="Q48" s="263" t="s">
        <v>999</v>
      </c>
      <c r="R48" s="285" t="str">
        <f>F48</f>
        <v>sfcWindmax</v>
      </c>
      <c r="S48" s="284" t="s">
        <v>1025</v>
      </c>
      <c r="U48" s="246" t="s">
        <v>2546</v>
      </c>
    </row>
    <row r="49" spans="1:23" s="294" customFormat="1" ht="18">
      <c r="A49" s="265">
        <v>1</v>
      </c>
      <c r="B49" s="396" t="s">
        <v>1535</v>
      </c>
      <c r="C49" s="265" t="s">
        <v>2788</v>
      </c>
      <c r="D49" s="396"/>
      <c r="E49" s="396"/>
      <c r="F49" s="265" t="s">
        <v>24</v>
      </c>
      <c r="G49" s="265" t="s">
        <v>547</v>
      </c>
      <c r="H49" s="248"/>
      <c r="I49" s="248" t="str">
        <f t="shared" si="2"/>
        <v>W m-2</v>
      </c>
      <c r="J49" s="248" t="s">
        <v>785</v>
      </c>
      <c r="K49" s="248"/>
      <c r="L49" s="248"/>
      <c r="M49" s="248"/>
      <c r="N49" s="248"/>
      <c r="O49" s="248" t="s">
        <v>775</v>
      </c>
      <c r="P49" s="248" t="s">
        <v>814</v>
      </c>
      <c r="Q49" s="265" t="s">
        <v>716</v>
      </c>
      <c r="R49" s="274" t="str">
        <f t="shared" ref="R49:R60" si="5">F49</f>
        <v>hfls</v>
      </c>
      <c r="S49" s="257" t="s">
        <v>1025</v>
      </c>
      <c r="U49" s="246" t="s">
        <v>2546</v>
      </c>
    </row>
    <row r="50" spans="1:23" s="294" customFormat="1" ht="18">
      <c r="A50" s="263">
        <v>1</v>
      </c>
      <c r="B50" s="441" t="s">
        <v>1536</v>
      </c>
      <c r="C50" s="263" t="s">
        <v>2788</v>
      </c>
      <c r="D50" s="441"/>
      <c r="E50" s="441"/>
      <c r="F50" s="263" t="s">
        <v>25</v>
      </c>
      <c r="G50" s="263" t="s">
        <v>548</v>
      </c>
      <c r="H50" s="241"/>
      <c r="I50" s="241" t="str">
        <f t="shared" si="2"/>
        <v>W m-2</v>
      </c>
      <c r="J50" s="241" t="s">
        <v>785</v>
      </c>
      <c r="K50" s="241"/>
      <c r="L50" s="241"/>
      <c r="M50" s="241"/>
      <c r="N50" s="241"/>
      <c r="O50" s="241" t="s">
        <v>775</v>
      </c>
      <c r="P50" s="241" t="s">
        <v>814</v>
      </c>
      <c r="Q50" s="263" t="s">
        <v>716</v>
      </c>
      <c r="R50" s="285" t="str">
        <f t="shared" si="5"/>
        <v>hfss</v>
      </c>
      <c r="S50" s="284" t="s">
        <v>1025</v>
      </c>
      <c r="U50" s="246" t="s">
        <v>2546</v>
      </c>
    </row>
    <row r="51" spans="1:23" s="294" customFormat="1" ht="30">
      <c r="A51" s="265">
        <v>1</v>
      </c>
      <c r="B51" s="396" t="s">
        <v>1864</v>
      </c>
      <c r="C51" s="265" t="s">
        <v>2788</v>
      </c>
      <c r="D51" s="396"/>
      <c r="E51" s="396"/>
      <c r="F51" s="265" t="s">
        <v>26</v>
      </c>
      <c r="G51" s="265" t="s">
        <v>549</v>
      </c>
      <c r="H51" s="248"/>
      <c r="I51" s="248" t="str">
        <f t="shared" si="2"/>
        <v>W m-2</v>
      </c>
      <c r="J51" s="248" t="s">
        <v>785</v>
      </c>
      <c r="K51" s="248"/>
      <c r="L51" s="248"/>
      <c r="M51" s="248"/>
      <c r="N51" s="248"/>
      <c r="O51" s="248" t="s">
        <v>773</v>
      </c>
      <c r="P51" s="248" t="s">
        <v>814</v>
      </c>
      <c r="Q51" s="265" t="s">
        <v>716</v>
      </c>
      <c r="R51" s="274" t="str">
        <f t="shared" si="5"/>
        <v>rlds</v>
      </c>
      <c r="S51" s="257" t="s">
        <v>1025</v>
      </c>
      <c r="U51" s="246" t="s">
        <v>2546</v>
      </c>
    </row>
    <row r="52" spans="1:23" s="294" customFormat="1" ht="30">
      <c r="A52" s="263">
        <v>1</v>
      </c>
      <c r="B52" s="441" t="s">
        <v>1865</v>
      </c>
      <c r="C52" s="263" t="s">
        <v>2788</v>
      </c>
      <c r="D52" s="441"/>
      <c r="E52" s="441"/>
      <c r="F52" s="263" t="s">
        <v>27</v>
      </c>
      <c r="G52" s="263" t="s">
        <v>550</v>
      </c>
      <c r="H52" s="241"/>
      <c r="I52" s="241" t="str">
        <f t="shared" si="2"/>
        <v>W m-2</v>
      </c>
      <c r="J52" s="241" t="s">
        <v>785</v>
      </c>
      <c r="K52" s="241"/>
      <c r="L52" s="241"/>
      <c r="M52" s="241"/>
      <c r="N52" s="241"/>
      <c r="O52" s="241" t="s">
        <v>775</v>
      </c>
      <c r="P52" s="241" t="s">
        <v>814</v>
      </c>
      <c r="Q52" s="263" t="s">
        <v>716</v>
      </c>
      <c r="R52" s="285" t="str">
        <f t="shared" si="5"/>
        <v>rlus</v>
      </c>
      <c r="S52" s="284" t="s">
        <v>1025</v>
      </c>
      <c r="U52" s="246" t="s">
        <v>2546</v>
      </c>
    </row>
    <row r="53" spans="1:23" s="294" customFormat="1" ht="30">
      <c r="A53" s="265">
        <v>1</v>
      </c>
      <c r="B53" s="396" t="s">
        <v>1872</v>
      </c>
      <c r="C53" s="265" t="s">
        <v>2788</v>
      </c>
      <c r="D53" s="396"/>
      <c r="E53" s="396"/>
      <c r="F53" s="265" t="s">
        <v>28</v>
      </c>
      <c r="G53" s="265" t="s">
        <v>551</v>
      </c>
      <c r="H53" s="248"/>
      <c r="I53" s="248" t="str">
        <f t="shared" si="2"/>
        <v>W m-2</v>
      </c>
      <c r="J53" s="248" t="s">
        <v>785</v>
      </c>
      <c r="K53" s="248"/>
      <c r="L53" s="248"/>
      <c r="M53" s="248"/>
      <c r="N53" s="248"/>
      <c r="O53" s="248" t="s">
        <v>773</v>
      </c>
      <c r="P53" s="248" t="s">
        <v>814</v>
      </c>
      <c r="Q53" s="265" t="s">
        <v>716</v>
      </c>
      <c r="R53" s="274" t="str">
        <f t="shared" si="5"/>
        <v>rsds</v>
      </c>
      <c r="S53" s="257" t="s">
        <v>1025</v>
      </c>
      <c r="U53" s="246" t="s">
        <v>2546</v>
      </c>
    </row>
    <row r="54" spans="1:23" s="294" customFormat="1" ht="30">
      <c r="A54" s="263">
        <v>1</v>
      </c>
      <c r="B54" s="441" t="s">
        <v>1873</v>
      </c>
      <c r="C54" s="263" t="s">
        <v>2788</v>
      </c>
      <c r="D54" s="441"/>
      <c r="E54" s="441"/>
      <c r="F54" s="263" t="s">
        <v>29</v>
      </c>
      <c r="G54" s="263" t="s">
        <v>552</v>
      </c>
      <c r="H54" s="241"/>
      <c r="I54" s="241" t="str">
        <f t="shared" si="2"/>
        <v>W m-2</v>
      </c>
      <c r="J54" s="241" t="s">
        <v>785</v>
      </c>
      <c r="K54" s="241"/>
      <c r="L54" s="241"/>
      <c r="M54" s="241"/>
      <c r="N54" s="241"/>
      <c r="O54" s="241" t="s">
        <v>775</v>
      </c>
      <c r="P54" s="241" t="s">
        <v>814</v>
      </c>
      <c r="Q54" s="263" t="s">
        <v>716</v>
      </c>
      <c r="R54" s="285" t="str">
        <f t="shared" si="5"/>
        <v>rsus</v>
      </c>
      <c r="S54" s="284" t="s">
        <v>1025</v>
      </c>
      <c r="U54" s="246" t="s">
        <v>2546</v>
      </c>
    </row>
    <row r="55" spans="1:23" s="294" customFormat="1" ht="18">
      <c r="A55" s="265">
        <v>1</v>
      </c>
      <c r="B55" s="396" t="s">
        <v>1866</v>
      </c>
      <c r="C55" s="265" t="s">
        <v>2788</v>
      </c>
      <c r="D55" s="396" t="s">
        <v>376</v>
      </c>
      <c r="E55" s="396"/>
      <c r="F55" s="265" t="s">
        <v>50</v>
      </c>
      <c r="G55" s="265" t="s">
        <v>555</v>
      </c>
      <c r="H55" s="248"/>
      <c r="I55" s="248" t="str">
        <f t="shared" si="2"/>
        <v>W m-2</v>
      </c>
      <c r="J55" s="248" t="s">
        <v>785</v>
      </c>
      <c r="K55" s="248"/>
      <c r="L55" s="248"/>
      <c r="M55" s="248"/>
      <c r="N55" s="248"/>
      <c r="O55" s="248" t="s">
        <v>775</v>
      </c>
      <c r="P55" s="248" t="s">
        <v>814</v>
      </c>
      <c r="Q55" s="265" t="s">
        <v>716</v>
      </c>
      <c r="R55" s="274" t="str">
        <f t="shared" si="5"/>
        <v>rlut</v>
      </c>
      <c r="S55" s="257" t="s">
        <v>1025</v>
      </c>
      <c r="U55" s="246" t="s">
        <v>2546</v>
      </c>
    </row>
    <row r="56" spans="1:23" s="294" customFormat="1">
      <c r="A56" s="277"/>
      <c r="B56" s="443"/>
      <c r="C56" s="277"/>
      <c r="D56" s="443"/>
      <c r="E56" s="443"/>
      <c r="F56" s="246"/>
      <c r="G56" s="246"/>
      <c r="H56" s="277"/>
      <c r="I56" s="246"/>
      <c r="J56" s="246"/>
      <c r="K56" s="246"/>
      <c r="L56" s="246"/>
      <c r="M56" s="246"/>
      <c r="N56" s="246"/>
      <c r="O56" s="246"/>
      <c r="P56" s="246"/>
      <c r="Q56" s="277"/>
      <c r="R56" s="436"/>
      <c r="S56" s="399"/>
      <c r="U56" s="248"/>
    </row>
    <row r="57" spans="1:23" s="294" customFormat="1" ht="30">
      <c r="A57" s="265">
        <v>1</v>
      </c>
      <c r="B57" s="396" t="s">
        <v>1690</v>
      </c>
      <c r="C57" s="265" t="s">
        <v>2786</v>
      </c>
      <c r="D57" s="396" t="s">
        <v>304</v>
      </c>
      <c r="E57" s="396"/>
      <c r="F57" s="265" t="s">
        <v>93</v>
      </c>
      <c r="G57" s="265" t="s">
        <v>758</v>
      </c>
      <c r="H57" s="248"/>
      <c r="I57" s="248" t="str">
        <f t="shared" si="2"/>
        <v>m s-1</v>
      </c>
      <c r="J57" s="248" t="s">
        <v>785</v>
      </c>
      <c r="K57" s="248"/>
      <c r="L57" s="248"/>
      <c r="M57" s="248"/>
      <c r="N57" s="248"/>
      <c r="O57" s="248"/>
      <c r="P57" s="248" t="s">
        <v>814</v>
      </c>
      <c r="Q57" s="265" t="s">
        <v>716</v>
      </c>
      <c r="R57" s="274" t="str">
        <f t="shared" si="5"/>
        <v>usi</v>
      </c>
      <c r="S57" s="257" t="s">
        <v>1032</v>
      </c>
      <c r="U57" s="246" t="s">
        <v>2546</v>
      </c>
    </row>
    <row r="58" spans="1:23" s="294" customFormat="1" ht="30">
      <c r="A58" s="263">
        <v>1</v>
      </c>
      <c r="B58" s="441" t="s">
        <v>1691</v>
      </c>
      <c r="C58" s="263" t="s">
        <v>2786</v>
      </c>
      <c r="D58" s="441" t="s">
        <v>304</v>
      </c>
      <c r="E58" s="441"/>
      <c r="F58" s="263" t="s">
        <v>94</v>
      </c>
      <c r="G58" s="263" t="s">
        <v>759</v>
      </c>
      <c r="H58" s="241"/>
      <c r="I58" s="241" t="str">
        <f t="shared" si="2"/>
        <v>m s-1</v>
      </c>
      <c r="J58" s="241" t="s">
        <v>785</v>
      </c>
      <c r="K58" s="241"/>
      <c r="L58" s="241"/>
      <c r="M58" s="241"/>
      <c r="N58" s="241"/>
      <c r="O58" s="241"/>
      <c r="P58" s="241" t="s">
        <v>814</v>
      </c>
      <c r="Q58" s="263" t="s">
        <v>716</v>
      </c>
      <c r="R58" s="285" t="str">
        <f t="shared" si="5"/>
        <v>vsi</v>
      </c>
      <c r="S58" s="284" t="s">
        <v>1032</v>
      </c>
      <c r="U58" s="246" t="s">
        <v>2546</v>
      </c>
    </row>
    <row r="59" spans="1:23" s="294" customFormat="1" ht="30">
      <c r="A59" s="265">
        <v>1</v>
      </c>
      <c r="B59" s="396" t="s">
        <v>1692</v>
      </c>
      <c r="C59" s="265" t="s">
        <v>41</v>
      </c>
      <c r="D59" s="396" t="s">
        <v>305</v>
      </c>
      <c r="E59" s="396"/>
      <c r="F59" s="265" t="s">
        <v>90</v>
      </c>
      <c r="G59" s="265" t="s">
        <v>741</v>
      </c>
      <c r="H59" s="248"/>
      <c r="I59" s="248" t="str">
        <f t="shared" si="2"/>
        <v>%</v>
      </c>
      <c r="J59" s="248" t="s">
        <v>785</v>
      </c>
      <c r="K59" s="248"/>
      <c r="L59" s="248"/>
      <c r="M59" s="248"/>
      <c r="N59" s="248"/>
      <c r="O59" s="248"/>
      <c r="P59" s="248" t="s">
        <v>814</v>
      </c>
      <c r="Q59" s="265" t="s">
        <v>716</v>
      </c>
      <c r="R59" s="274" t="str">
        <f t="shared" si="5"/>
        <v>sic</v>
      </c>
      <c r="S59" s="257" t="s">
        <v>1032</v>
      </c>
      <c r="U59" s="246" t="s">
        <v>2546</v>
      </c>
    </row>
    <row r="60" spans="1:23" s="294" customFormat="1" ht="75">
      <c r="A60" s="297">
        <v>1</v>
      </c>
      <c r="B60" s="466" t="s">
        <v>1693</v>
      </c>
      <c r="C60" s="297" t="s">
        <v>23</v>
      </c>
      <c r="D60" s="466" t="s">
        <v>394</v>
      </c>
      <c r="E60" s="466"/>
      <c r="F60" s="297" t="s">
        <v>92</v>
      </c>
      <c r="G60" s="297" t="s">
        <v>742</v>
      </c>
      <c r="H60" s="259"/>
      <c r="I60" s="259" t="str">
        <f t="shared" si="2"/>
        <v>m</v>
      </c>
      <c r="J60" s="259" t="s">
        <v>823</v>
      </c>
      <c r="K60" s="259"/>
      <c r="L60" s="259"/>
      <c r="M60" s="259"/>
      <c r="N60" s="259"/>
      <c r="O60" s="259"/>
      <c r="P60" s="259" t="s">
        <v>814</v>
      </c>
      <c r="Q60" s="297" t="s">
        <v>716</v>
      </c>
      <c r="R60" s="482" t="str">
        <f t="shared" si="5"/>
        <v>sit</v>
      </c>
      <c r="S60" s="260" t="s">
        <v>1032</v>
      </c>
      <c r="T60" s="412"/>
      <c r="U60" s="304" t="s">
        <v>2546</v>
      </c>
      <c r="V60" s="412"/>
      <c r="W60" s="412"/>
    </row>
    <row r="61" spans="1:23" ht="71.25" customHeight="1">
      <c r="A61" s="799" t="s">
        <v>2553</v>
      </c>
      <c r="B61" s="799"/>
      <c r="C61" s="799"/>
      <c r="D61" s="799"/>
      <c r="E61" s="799"/>
      <c r="F61" s="45"/>
      <c r="G61" s="46"/>
      <c r="I61" s="46"/>
    </row>
    <row r="62" spans="1:23" ht="47.25">
      <c r="A62" s="23" t="str">
        <f>fx!A$15</f>
        <v>priority</v>
      </c>
      <c r="B62" s="22" t="str">
        <f>fx!B$15</f>
        <v>long name</v>
      </c>
      <c r="C62" s="22" t="str">
        <f>fx!C$15</f>
        <v xml:space="preserve">units </v>
      </c>
      <c r="D62" s="22" t="str">
        <f>fx!D$15</f>
        <v xml:space="preserve">comment </v>
      </c>
      <c r="E62" s="22" t="str">
        <f>fx!E$15</f>
        <v>questions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94" customFormat="1" ht="30">
      <c r="A63" s="263">
        <v>1</v>
      </c>
      <c r="B63" s="527" t="s">
        <v>1541</v>
      </c>
      <c r="C63" s="263" t="s">
        <v>17</v>
      </c>
      <c r="D63" s="527"/>
      <c r="E63" s="441"/>
      <c r="F63" s="263" t="s">
        <v>101</v>
      </c>
      <c r="G63" s="263" t="s">
        <v>413</v>
      </c>
      <c r="H63" s="243"/>
      <c r="I63" s="243" t="str">
        <f t="shared" ref="I63:I69" si="6">C63</f>
        <v>K</v>
      </c>
      <c r="J63" s="243" t="s">
        <v>785</v>
      </c>
      <c r="K63" s="243"/>
      <c r="L63" s="243"/>
      <c r="M63" s="243"/>
      <c r="N63" s="243"/>
      <c r="O63" s="243"/>
      <c r="P63" s="243" t="s">
        <v>814</v>
      </c>
      <c r="Q63" s="243" t="s">
        <v>2345</v>
      </c>
      <c r="R63" s="272" t="str">
        <f t="shared" ref="R63:R69" si="7">F63</f>
        <v>ta</v>
      </c>
      <c r="S63" s="244" t="s">
        <v>1025</v>
      </c>
      <c r="U63" s="246" t="s">
        <v>2546</v>
      </c>
    </row>
    <row r="64" spans="1:23" s="294" customFormat="1" ht="30">
      <c r="A64" s="265">
        <v>1</v>
      </c>
      <c r="B64" s="532" t="s">
        <v>1545</v>
      </c>
      <c r="C64" s="271" t="s">
        <v>41</v>
      </c>
      <c r="D64" s="533" t="s">
        <v>1967</v>
      </c>
      <c r="E64" s="396"/>
      <c r="F64" s="534" t="s">
        <v>109</v>
      </c>
      <c r="G64" s="534" t="s">
        <v>420</v>
      </c>
      <c r="H64" s="250"/>
      <c r="I64" s="250" t="str">
        <f t="shared" si="6"/>
        <v>%</v>
      </c>
      <c r="J64" s="250" t="s">
        <v>785</v>
      </c>
      <c r="K64" s="250"/>
      <c r="L64" s="250"/>
      <c r="M64" s="250"/>
      <c r="N64" s="250"/>
      <c r="O64" s="250"/>
      <c r="P64" s="250" t="s">
        <v>814</v>
      </c>
      <c r="Q64" s="250" t="s">
        <v>2345</v>
      </c>
      <c r="R64" s="271" t="str">
        <f t="shared" si="7"/>
        <v>hur</v>
      </c>
      <c r="S64" s="251" t="s">
        <v>1025</v>
      </c>
      <c r="U64" s="246" t="s">
        <v>2546</v>
      </c>
    </row>
    <row r="65" spans="1:23" s="245" customFormat="1" ht="30">
      <c r="A65" s="263">
        <v>1</v>
      </c>
      <c r="B65" s="527" t="s">
        <v>1544</v>
      </c>
      <c r="C65" s="263">
        <v>1</v>
      </c>
      <c r="D65" s="527"/>
      <c r="E65" s="441"/>
      <c r="F65" s="263" t="s">
        <v>104</v>
      </c>
      <c r="G65" s="263" t="s">
        <v>421</v>
      </c>
      <c r="H65" s="243"/>
      <c r="I65" s="243">
        <f t="shared" si="6"/>
        <v>1</v>
      </c>
      <c r="J65" s="243" t="s">
        <v>785</v>
      </c>
      <c r="K65" s="243"/>
      <c r="L65" s="243"/>
      <c r="M65" s="243"/>
      <c r="N65" s="243"/>
      <c r="O65" s="243"/>
      <c r="P65" s="243" t="s">
        <v>814</v>
      </c>
      <c r="Q65" s="243" t="s">
        <v>2345</v>
      </c>
      <c r="R65" s="272" t="str">
        <f t="shared" si="7"/>
        <v>hus</v>
      </c>
      <c r="S65" s="244" t="s">
        <v>1025</v>
      </c>
      <c r="U65" s="246" t="s">
        <v>2546</v>
      </c>
    </row>
    <row r="66" spans="1:23" s="294" customFormat="1" ht="45">
      <c r="A66" s="265">
        <v>1</v>
      </c>
      <c r="B66" s="396" t="s">
        <v>1898</v>
      </c>
      <c r="C66" s="271" t="s">
        <v>2795</v>
      </c>
      <c r="D66" s="396" t="s">
        <v>107</v>
      </c>
      <c r="E66" s="396"/>
      <c r="F66" s="534" t="s">
        <v>106</v>
      </c>
      <c r="G66" s="534" t="s">
        <v>560</v>
      </c>
      <c r="H66" s="250"/>
      <c r="I66" s="250" t="str">
        <f t="shared" si="6"/>
        <v>Pa s-1</v>
      </c>
      <c r="J66" s="250" t="s">
        <v>785</v>
      </c>
      <c r="K66" s="250"/>
      <c r="L66" s="250"/>
      <c r="M66" s="250"/>
      <c r="N66" s="250"/>
      <c r="O66" s="250"/>
      <c r="P66" s="250" t="s">
        <v>814</v>
      </c>
      <c r="Q66" s="250" t="s">
        <v>2345</v>
      </c>
      <c r="R66" s="271" t="str">
        <f t="shared" si="7"/>
        <v>wap</v>
      </c>
      <c r="S66" s="251" t="s">
        <v>1025</v>
      </c>
      <c r="U66" s="246" t="s">
        <v>2546</v>
      </c>
    </row>
    <row r="67" spans="1:23" s="294" customFormat="1" ht="30">
      <c r="A67" s="263">
        <v>1</v>
      </c>
      <c r="B67" s="527" t="s">
        <v>1543</v>
      </c>
      <c r="C67" s="263" t="s">
        <v>2854</v>
      </c>
      <c r="D67" s="527"/>
      <c r="E67" s="441"/>
      <c r="F67" s="263" t="s">
        <v>103</v>
      </c>
      <c r="G67" s="263" t="s">
        <v>418</v>
      </c>
      <c r="H67" s="243"/>
      <c r="I67" s="243" t="str">
        <f t="shared" si="6"/>
        <v xml:space="preserve">m s-1 </v>
      </c>
      <c r="J67" s="243" t="s">
        <v>785</v>
      </c>
      <c r="K67" s="243"/>
      <c r="L67" s="243"/>
      <c r="M67" s="243"/>
      <c r="N67" s="243"/>
      <c r="O67" s="243"/>
      <c r="P67" s="243" t="s">
        <v>814</v>
      </c>
      <c r="Q67" s="243" t="s">
        <v>2345</v>
      </c>
      <c r="R67" s="272" t="str">
        <f t="shared" si="7"/>
        <v>va</v>
      </c>
      <c r="S67" s="244" t="s">
        <v>1025</v>
      </c>
      <c r="U67" s="246" t="s">
        <v>2546</v>
      </c>
    </row>
    <row r="68" spans="1:23" s="294" customFormat="1" ht="30">
      <c r="A68" s="265">
        <v>1</v>
      </c>
      <c r="B68" s="396" t="s">
        <v>1542</v>
      </c>
      <c r="C68" s="271" t="s">
        <v>2854</v>
      </c>
      <c r="D68" s="396"/>
      <c r="E68" s="396"/>
      <c r="F68" s="534" t="s">
        <v>102</v>
      </c>
      <c r="G68" s="534" t="s">
        <v>417</v>
      </c>
      <c r="H68" s="250"/>
      <c r="I68" s="250" t="str">
        <f t="shared" si="6"/>
        <v xml:space="preserve">m s-1 </v>
      </c>
      <c r="J68" s="250" t="s">
        <v>785</v>
      </c>
      <c r="K68" s="250"/>
      <c r="L68" s="250"/>
      <c r="M68" s="250"/>
      <c r="N68" s="250"/>
      <c r="O68" s="250"/>
      <c r="P68" s="250" t="s">
        <v>814</v>
      </c>
      <c r="Q68" s="250" t="s">
        <v>2345</v>
      </c>
      <c r="R68" s="271" t="str">
        <f t="shared" si="7"/>
        <v>ua</v>
      </c>
      <c r="S68" s="251" t="s">
        <v>1025</v>
      </c>
      <c r="U68" s="246" t="s">
        <v>2546</v>
      </c>
    </row>
    <row r="69" spans="1:23" s="294" customFormat="1" ht="30">
      <c r="A69" s="574">
        <v>2</v>
      </c>
      <c r="B69" s="690" t="s">
        <v>1546</v>
      </c>
      <c r="C69" s="574" t="s">
        <v>23</v>
      </c>
      <c r="D69" s="690"/>
      <c r="E69" s="691"/>
      <c r="F69" s="574" t="s">
        <v>108</v>
      </c>
      <c r="G69" s="574" t="s">
        <v>561</v>
      </c>
      <c r="H69" s="612"/>
      <c r="I69" s="612" t="str">
        <f t="shared" si="6"/>
        <v>m</v>
      </c>
      <c r="J69" s="612" t="s">
        <v>785</v>
      </c>
      <c r="K69" s="612"/>
      <c r="L69" s="612"/>
      <c r="M69" s="612"/>
      <c r="N69" s="612"/>
      <c r="O69" s="612"/>
      <c r="P69" s="612" t="s">
        <v>814</v>
      </c>
      <c r="Q69" s="612" t="s">
        <v>2345</v>
      </c>
      <c r="R69" s="692" t="str">
        <f t="shared" si="7"/>
        <v>zg</v>
      </c>
      <c r="S69" s="693" t="s">
        <v>1025</v>
      </c>
      <c r="T69" s="412"/>
      <c r="U69" s="304" t="s">
        <v>2546</v>
      </c>
      <c r="V69" s="412"/>
      <c r="W69" s="412"/>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5"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75" t="s">
        <v>1489</v>
      </c>
      <c r="B1" s="775"/>
      <c r="C1" s="775"/>
      <c r="D1" s="775"/>
      <c r="E1" s="775"/>
      <c r="F1" s="91" t="s">
        <v>958</v>
      </c>
      <c r="G1" s="106" t="s">
        <v>2246</v>
      </c>
    </row>
    <row r="2" spans="1:23" s="1" customFormat="1" ht="81" customHeight="1">
      <c r="A2" s="803" t="s">
        <v>1594</v>
      </c>
      <c r="B2" s="803"/>
      <c r="C2" s="803"/>
      <c r="D2" s="803"/>
      <c r="E2" s="803"/>
      <c r="F2" s="40"/>
      <c r="H2" s="52"/>
      <c r="I2" s="52"/>
      <c r="J2" s="52"/>
      <c r="K2" s="52"/>
      <c r="L2" s="52"/>
      <c r="M2" s="52"/>
      <c r="N2" s="52"/>
      <c r="O2" s="52"/>
      <c r="P2" s="52"/>
      <c r="Q2" s="52"/>
    </row>
    <row r="3" spans="1:23" ht="33.75" thickBot="1">
      <c r="A3" s="90"/>
      <c r="B3" s="14"/>
      <c r="C3" s="40"/>
      <c r="D3" s="17" t="s">
        <v>310</v>
      </c>
      <c r="E3" s="17" t="s">
        <v>2108</v>
      </c>
      <c r="F3" s="17" t="s">
        <v>2105</v>
      </c>
      <c r="G3" s="105" t="s">
        <v>237</v>
      </c>
    </row>
    <row r="4" spans="1:23" ht="20.25">
      <c r="A4" s="11"/>
      <c r="C4" s="85"/>
      <c r="D4" s="15" t="s">
        <v>239</v>
      </c>
      <c r="E4" s="88" t="s">
        <v>314</v>
      </c>
      <c r="F4" s="88">
        <v>1</v>
      </c>
      <c r="G4" s="151" t="s">
        <v>2106</v>
      </c>
      <c r="H4" s="8"/>
    </row>
    <row r="5" spans="1:23" ht="20.25">
      <c r="A5" s="11"/>
      <c r="C5" s="85"/>
      <c r="D5" s="26" t="s">
        <v>240</v>
      </c>
      <c r="E5" s="88" t="s">
        <v>242</v>
      </c>
      <c r="F5" s="88">
        <v>1</v>
      </c>
      <c r="G5" s="151" t="s">
        <v>2106</v>
      </c>
      <c r="H5" s="8"/>
    </row>
    <row r="6" spans="1:23" ht="31.5">
      <c r="A6" s="11"/>
      <c r="C6" s="85"/>
      <c r="D6" s="15" t="s">
        <v>241</v>
      </c>
      <c r="E6" s="88" t="s">
        <v>315</v>
      </c>
      <c r="F6" s="88" t="s">
        <v>2111</v>
      </c>
      <c r="G6" s="229" t="s">
        <v>2106</v>
      </c>
    </row>
    <row r="7" spans="1:23" ht="31.5">
      <c r="A7" s="11"/>
      <c r="C7" s="85"/>
      <c r="D7" s="151" t="s">
        <v>2109</v>
      </c>
      <c r="E7" s="230" t="s">
        <v>2112</v>
      </c>
      <c r="F7" s="88" t="s">
        <v>2114</v>
      </c>
      <c r="G7" s="231" t="s">
        <v>2107</v>
      </c>
    </row>
    <row r="8" spans="1:23" ht="31.5">
      <c r="A8" s="11"/>
      <c r="C8" s="86"/>
      <c r="D8" s="151" t="s">
        <v>2110</v>
      </c>
      <c r="E8" s="230" t="s">
        <v>2113</v>
      </c>
      <c r="F8" s="88">
        <v>3</v>
      </c>
      <c r="G8" s="231" t="s">
        <v>2107</v>
      </c>
    </row>
    <row r="9" spans="1:23" ht="20.25" hidden="1">
      <c r="A9" s="11"/>
      <c r="C9" s="87"/>
      <c r="D9" s="15"/>
      <c r="E9" s="88"/>
      <c r="F9" s="8"/>
    </row>
    <row r="10" spans="1:23" ht="20.25" hidden="1">
      <c r="A10" s="11"/>
      <c r="C10" s="87"/>
      <c r="D10" s="15"/>
      <c r="E10" s="88"/>
      <c r="F10" s="8"/>
    </row>
    <row r="11" spans="1:23" ht="20.25" hidden="1">
      <c r="A11" s="11"/>
      <c r="C11" s="86"/>
      <c r="D11" s="15"/>
      <c r="E11" s="88"/>
      <c r="F11" s="8"/>
    </row>
    <row r="12" spans="1:23" ht="20.25" hidden="1">
      <c r="A12" s="11"/>
      <c r="C12" s="86"/>
      <c r="D12" s="15"/>
      <c r="E12" s="88"/>
      <c r="F12" s="8"/>
    </row>
    <row r="13" spans="1:23" ht="20.25" hidden="1">
      <c r="A13" s="11"/>
      <c r="C13" s="86"/>
      <c r="D13" s="15"/>
      <c r="E13" s="88"/>
      <c r="F13" s="8"/>
    </row>
    <row r="14" spans="1:23" ht="20.25" hidden="1">
      <c r="A14" s="11"/>
      <c r="C14" s="86"/>
      <c r="D14" s="15"/>
      <c r="E14" s="88"/>
      <c r="F14" s="8"/>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61" t="s">
        <v>1541</v>
      </c>
      <c r="C16" s="263" t="s">
        <v>17</v>
      </c>
      <c r="D16" s="461" t="s">
        <v>243</v>
      </c>
      <c r="E16" s="244"/>
      <c r="F16" s="263" t="s">
        <v>101</v>
      </c>
      <c r="G16" s="263" t="s">
        <v>413</v>
      </c>
      <c r="H16" s="243"/>
      <c r="I16" s="243" t="str">
        <f>C16</f>
        <v>K</v>
      </c>
      <c r="J16" s="243"/>
      <c r="K16" s="243"/>
      <c r="L16" s="243"/>
      <c r="M16" s="243"/>
      <c r="N16" s="243"/>
      <c r="O16" s="243"/>
      <c r="P16" s="243" t="s">
        <v>814</v>
      </c>
      <c r="Q16" s="243" t="s">
        <v>783</v>
      </c>
      <c r="R16" s="244" t="str">
        <f>F16</f>
        <v>ta</v>
      </c>
      <c r="S16" s="244" t="s">
        <v>1025</v>
      </c>
      <c r="U16" s="246" t="s">
        <v>2546</v>
      </c>
    </row>
    <row r="17" spans="1:23" s="294" customFormat="1" ht="30">
      <c r="A17" s="265">
        <v>1</v>
      </c>
      <c r="B17" s="462" t="s">
        <v>1542</v>
      </c>
      <c r="C17" s="265" t="s">
        <v>2786</v>
      </c>
      <c r="D17" s="462" t="s">
        <v>243</v>
      </c>
      <c r="E17" s="251"/>
      <c r="F17" s="265" t="s">
        <v>102</v>
      </c>
      <c r="G17" s="265" t="s">
        <v>417</v>
      </c>
      <c r="H17" s="250"/>
      <c r="I17" s="250" t="str">
        <f>C17</f>
        <v>m s-1</v>
      </c>
      <c r="J17" s="250"/>
      <c r="K17" s="250"/>
      <c r="L17" s="250"/>
      <c r="M17" s="250"/>
      <c r="N17" s="250"/>
      <c r="O17" s="250"/>
      <c r="P17" s="250" t="s">
        <v>814</v>
      </c>
      <c r="Q17" s="250" t="s">
        <v>783</v>
      </c>
      <c r="R17" s="251" t="str">
        <f>F17</f>
        <v>ua</v>
      </c>
      <c r="S17" s="251" t="s">
        <v>1025</v>
      </c>
      <c r="U17" s="246" t="s">
        <v>2546</v>
      </c>
    </row>
    <row r="18" spans="1:23" s="294" customFormat="1" ht="30">
      <c r="A18" s="263">
        <v>1</v>
      </c>
      <c r="B18" s="461" t="s">
        <v>1543</v>
      </c>
      <c r="C18" s="263" t="s">
        <v>2786</v>
      </c>
      <c r="D18" s="461" t="s">
        <v>243</v>
      </c>
      <c r="E18" s="244"/>
      <c r="F18" s="263" t="s">
        <v>103</v>
      </c>
      <c r="G18" s="263" t="s">
        <v>418</v>
      </c>
      <c r="H18" s="243"/>
      <c r="I18" s="243" t="str">
        <f>C18</f>
        <v>m s-1</v>
      </c>
      <c r="J18" s="243"/>
      <c r="K18" s="243"/>
      <c r="L18" s="243"/>
      <c r="M18" s="243"/>
      <c r="N18" s="243"/>
      <c r="O18" s="243"/>
      <c r="P18" s="243" t="s">
        <v>814</v>
      </c>
      <c r="Q18" s="243" t="s">
        <v>783</v>
      </c>
      <c r="R18" s="244" t="str">
        <f>F18</f>
        <v>va</v>
      </c>
      <c r="S18" s="244" t="s">
        <v>1025</v>
      </c>
      <c r="U18" s="246" t="s">
        <v>2546</v>
      </c>
    </row>
    <row r="19" spans="1:23" s="294" customFormat="1" ht="30">
      <c r="A19" s="265">
        <v>1</v>
      </c>
      <c r="B19" s="462" t="s">
        <v>1544</v>
      </c>
      <c r="C19" s="265">
        <v>1</v>
      </c>
      <c r="D19" s="462" t="s">
        <v>243</v>
      </c>
      <c r="E19" s="251"/>
      <c r="F19" s="265" t="s">
        <v>104</v>
      </c>
      <c r="G19" s="265" t="s">
        <v>421</v>
      </c>
      <c r="H19" s="250"/>
      <c r="I19" s="250">
        <f>C19</f>
        <v>1</v>
      </c>
      <c r="J19" s="250"/>
      <c r="K19" s="250"/>
      <c r="L19" s="250"/>
      <c r="M19" s="250"/>
      <c r="N19" s="250"/>
      <c r="O19" s="250"/>
      <c r="P19" s="250" t="s">
        <v>814</v>
      </c>
      <c r="Q19" s="250" t="s">
        <v>783</v>
      </c>
      <c r="R19" s="251" t="str">
        <f>F19</f>
        <v>hus</v>
      </c>
      <c r="S19" s="251" t="s">
        <v>1025</v>
      </c>
      <c r="U19" s="246" t="s">
        <v>2546</v>
      </c>
    </row>
    <row r="20" spans="1:23" s="294" customFormat="1">
      <c r="A20" s="297">
        <v>1</v>
      </c>
      <c r="B20" s="513" t="s">
        <v>1529</v>
      </c>
      <c r="C20" s="482" t="s">
        <v>14</v>
      </c>
      <c r="D20" s="513" t="s">
        <v>930</v>
      </c>
      <c r="E20" s="260"/>
      <c r="F20" s="297" t="s">
        <v>31</v>
      </c>
      <c r="G20" s="297" t="s">
        <v>416</v>
      </c>
      <c r="H20" s="259"/>
      <c r="I20" s="259" t="str">
        <f>C20</f>
        <v>Pa</v>
      </c>
      <c r="J20" s="259"/>
      <c r="K20" s="259"/>
      <c r="L20" s="259"/>
      <c r="M20" s="259"/>
      <c r="N20" s="259"/>
      <c r="O20" s="259"/>
      <c r="P20" s="259" t="s">
        <v>814</v>
      </c>
      <c r="Q20" s="259" t="s">
        <v>784</v>
      </c>
      <c r="R20" s="260" t="str">
        <f>F20</f>
        <v>ps</v>
      </c>
      <c r="S20" s="260" t="s">
        <v>1025</v>
      </c>
      <c r="T20" s="412"/>
      <c r="U20" s="304" t="s">
        <v>2546</v>
      </c>
      <c r="V20" s="412"/>
      <c r="W20" s="412"/>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zoomScale="80" zoomScaleNormal="80" zoomScaleSheetLayoutView="80" zoomScalePageLayoutView="80" workbookViewId="0">
      <selection sqref="A1:E1"/>
    </sheetView>
  </sheetViews>
  <sheetFormatPr defaultColWidth="8.85546875" defaultRowHeight="15"/>
  <cols>
    <col min="1" max="1" width="5.140625" style="3"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775" t="s">
        <v>1486</v>
      </c>
      <c r="B1" s="775"/>
      <c r="C1" s="775"/>
      <c r="D1" s="775"/>
      <c r="E1" s="775"/>
      <c r="F1" s="91" t="s">
        <v>959</v>
      </c>
      <c r="G1" s="106" t="s">
        <v>2246</v>
      </c>
    </row>
    <row r="2" spans="1:23" s="1" customFormat="1" ht="81" customHeight="1">
      <c r="A2" s="803" t="s">
        <v>1593</v>
      </c>
      <c r="B2" s="803"/>
      <c r="C2" s="803"/>
      <c r="D2" s="803"/>
      <c r="E2" s="803"/>
      <c r="F2" s="40"/>
      <c r="G2" s="52"/>
      <c r="H2" s="52"/>
      <c r="I2" s="52"/>
      <c r="J2" s="52"/>
      <c r="K2" s="52"/>
      <c r="L2" s="52"/>
      <c r="M2" s="52"/>
      <c r="N2" s="52"/>
      <c r="O2" s="52"/>
      <c r="P2" s="52"/>
      <c r="Q2" s="52"/>
    </row>
    <row r="3" spans="1:23" ht="21.75" thickBot="1">
      <c r="A3" s="31"/>
      <c r="B3" s="14"/>
      <c r="C3" s="40"/>
      <c r="D3" s="17" t="s">
        <v>310</v>
      </c>
      <c r="E3" s="17" t="s">
        <v>309</v>
      </c>
      <c r="F3" s="40"/>
    </row>
    <row r="4" spans="1:23" ht="20.25">
      <c r="A4" s="11"/>
      <c r="C4" s="85"/>
      <c r="D4" s="15" t="s">
        <v>306</v>
      </c>
      <c r="E4" s="16" t="s">
        <v>242</v>
      </c>
      <c r="F4" s="8"/>
      <c r="G4" s="8"/>
      <c r="H4" s="8"/>
    </row>
    <row r="5" spans="1:23" ht="20.25">
      <c r="A5" s="11"/>
      <c r="C5" s="85"/>
      <c r="D5" s="15" t="s">
        <v>239</v>
      </c>
      <c r="E5" s="16" t="s">
        <v>314</v>
      </c>
      <c r="F5" s="8"/>
    </row>
    <row r="6" spans="1:23" ht="20.25">
      <c r="A6" s="11"/>
      <c r="C6" s="85"/>
      <c r="D6" s="26" t="s">
        <v>240</v>
      </c>
      <c r="E6" s="16" t="s">
        <v>242</v>
      </c>
      <c r="F6" s="8"/>
    </row>
    <row r="7" spans="1:23" ht="20.25">
      <c r="A7" s="11"/>
      <c r="C7" s="86"/>
      <c r="D7" s="15" t="s">
        <v>241</v>
      </c>
      <c r="E7" s="16" t="s">
        <v>315</v>
      </c>
      <c r="F7" s="8"/>
    </row>
    <row r="8" spans="1:23" ht="63">
      <c r="A8" s="11"/>
      <c r="C8" s="87"/>
      <c r="D8" s="15" t="s">
        <v>318</v>
      </c>
      <c r="E8" s="88" t="s">
        <v>322</v>
      </c>
      <c r="F8" s="8"/>
    </row>
    <row r="9" spans="1:23" ht="20.25">
      <c r="A9" s="11"/>
      <c r="C9" s="87"/>
      <c r="D9" s="15" t="s">
        <v>319</v>
      </c>
      <c r="E9" s="88" t="s">
        <v>321</v>
      </c>
      <c r="F9" s="8"/>
    </row>
    <row r="10" spans="1:23" ht="20.25">
      <c r="A10" s="11"/>
      <c r="C10" s="86"/>
      <c r="D10" s="89" t="s">
        <v>320</v>
      </c>
      <c r="E10" s="21" t="s">
        <v>321</v>
      </c>
      <c r="F10" s="8"/>
    </row>
    <row r="11" spans="1:23" ht="55.5" hidden="1" customHeight="1">
      <c r="A11" s="783"/>
      <c r="B11" s="783"/>
      <c r="C11" s="783"/>
      <c r="D11" s="783"/>
      <c r="E11" s="783"/>
      <c r="F11" s="41"/>
      <c r="I11" s="46"/>
    </row>
    <row r="12" spans="1:23" ht="55.5" hidden="1" customHeight="1">
      <c r="A12" s="712"/>
      <c r="B12" s="712"/>
      <c r="C12" s="712"/>
      <c r="D12" s="712"/>
      <c r="E12" s="712"/>
      <c r="F12" s="713"/>
      <c r="I12" s="46"/>
    </row>
    <row r="13" spans="1:23" ht="55.5" hidden="1" customHeight="1">
      <c r="A13" s="712"/>
      <c r="B13" s="712"/>
      <c r="C13" s="712"/>
      <c r="D13" s="712"/>
      <c r="E13" s="712"/>
      <c r="F13" s="713"/>
      <c r="I13" s="46"/>
    </row>
    <row r="14" spans="1:23" ht="55.5" hidden="1" customHeight="1">
      <c r="A14" s="712"/>
      <c r="B14" s="712"/>
      <c r="C14" s="712"/>
      <c r="D14" s="712"/>
      <c r="E14" s="712"/>
      <c r="F14" s="713"/>
      <c r="I14" s="46"/>
    </row>
    <row r="15" spans="1:23" ht="71.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97" t="s">
        <v>1542</v>
      </c>
      <c r="C16" s="263" t="s">
        <v>2786</v>
      </c>
      <c r="D16" s="497" t="s">
        <v>299</v>
      </c>
      <c r="E16" s="244"/>
      <c r="F16" s="263" t="s">
        <v>102</v>
      </c>
      <c r="G16" s="263" t="s">
        <v>417</v>
      </c>
      <c r="H16" s="243"/>
      <c r="I16" s="243" t="str">
        <f>C16</f>
        <v>m s-1</v>
      </c>
      <c r="J16" s="243"/>
      <c r="K16" s="243"/>
      <c r="L16" s="243"/>
      <c r="M16" s="243"/>
      <c r="N16" s="243"/>
      <c r="O16" s="243"/>
      <c r="P16" s="243" t="s">
        <v>814</v>
      </c>
      <c r="Q16" s="243" t="s">
        <v>1073</v>
      </c>
      <c r="R16" s="257" t="str">
        <f>F16</f>
        <v>ua</v>
      </c>
      <c r="S16" s="244" t="s">
        <v>1025</v>
      </c>
      <c r="U16" s="246" t="s">
        <v>2546</v>
      </c>
    </row>
    <row r="17" spans="1:23" s="294" customFormat="1" ht="30">
      <c r="A17" s="265">
        <v>1</v>
      </c>
      <c r="B17" s="405" t="s">
        <v>1543</v>
      </c>
      <c r="C17" s="265" t="s">
        <v>2786</v>
      </c>
      <c r="D17" s="405" t="s">
        <v>299</v>
      </c>
      <c r="E17" s="251"/>
      <c r="F17" s="265" t="s">
        <v>103</v>
      </c>
      <c r="G17" s="265" t="s">
        <v>418</v>
      </c>
      <c r="H17" s="250"/>
      <c r="I17" s="250" t="str">
        <f>C17</f>
        <v>m s-1</v>
      </c>
      <c r="J17" s="250"/>
      <c r="K17" s="250"/>
      <c r="L17" s="250"/>
      <c r="M17" s="250"/>
      <c r="N17" s="250"/>
      <c r="O17" s="250"/>
      <c r="P17" s="250" t="s">
        <v>814</v>
      </c>
      <c r="Q17" s="250" t="s">
        <v>1073</v>
      </c>
      <c r="R17" s="257" t="str">
        <f>F17</f>
        <v>va</v>
      </c>
      <c r="S17" s="251" t="s">
        <v>1025</v>
      </c>
      <c r="U17" s="246" t="s">
        <v>2546</v>
      </c>
    </row>
    <row r="18" spans="1:23" s="294" customFormat="1" ht="30">
      <c r="A18" s="263">
        <v>1</v>
      </c>
      <c r="B18" s="497" t="s">
        <v>1541</v>
      </c>
      <c r="C18" s="263" t="s">
        <v>17</v>
      </c>
      <c r="D18" s="497" t="s">
        <v>299</v>
      </c>
      <c r="E18" s="263"/>
      <c r="F18" s="263" t="s">
        <v>101</v>
      </c>
      <c r="G18" s="263" t="s">
        <v>413</v>
      </c>
      <c r="H18" s="243"/>
      <c r="I18" s="243" t="str">
        <f>C18</f>
        <v>K</v>
      </c>
      <c r="J18" s="243"/>
      <c r="K18" s="243"/>
      <c r="L18" s="243"/>
      <c r="M18" s="243"/>
      <c r="N18" s="243"/>
      <c r="O18" s="243"/>
      <c r="P18" s="243" t="s">
        <v>814</v>
      </c>
      <c r="Q18" s="243" t="s">
        <v>1073</v>
      </c>
      <c r="R18" s="257" t="str">
        <f>F18</f>
        <v>ta</v>
      </c>
      <c r="S18" s="244" t="s">
        <v>1025</v>
      </c>
      <c r="U18" s="246" t="s">
        <v>2546</v>
      </c>
    </row>
    <row r="19" spans="1:23" s="294" customFormat="1">
      <c r="A19" s="409">
        <v>1</v>
      </c>
      <c r="B19" s="538" t="s">
        <v>1687</v>
      </c>
      <c r="C19" s="409" t="s">
        <v>14</v>
      </c>
      <c r="D19" s="538"/>
      <c r="E19" s="409"/>
      <c r="F19" s="409" t="s">
        <v>13</v>
      </c>
      <c r="G19" s="409" t="s">
        <v>415</v>
      </c>
      <c r="H19" s="411"/>
      <c r="I19" s="411" t="str">
        <f>C19</f>
        <v>Pa</v>
      </c>
      <c r="J19" s="411"/>
      <c r="K19" s="411"/>
      <c r="L19" s="411"/>
      <c r="M19" s="411"/>
      <c r="N19" s="411"/>
      <c r="O19" s="411"/>
      <c r="P19" s="411" t="s">
        <v>814</v>
      </c>
      <c r="Q19" s="411" t="s">
        <v>784</v>
      </c>
      <c r="R19" s="313" t="str">
        <f>F19</f>
        <v>psl</v>
      </c>
      <c r="S19" s="313" t="s">
        <v>1025</v>
      </c>
      <c r="T19" s="412"/>
      <c r="U19" s="304" t="s">
        <v>2546</v>
      </c>
      <c r="V19" s="412"/>
      <c r="W19" s="412"/>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775" t="s">
        <v>1130</v>
      </c>
      <c r="B1" s="775"/>
      <c r="C1" s="775"/>
      <c r="D1" s="775"/>
      <c r="E1" s="775"/>
      <c r="F1" s="91" t="s">
        <v>718</v>
      </c>
      <c r="G1" s="106" t="s">
        <v>718</v>
      </c>
    </row>
    <row r="2" spans="1:23" ht="82.5" customHeight="1">
      <c r="A2" s="805" t="s">
        <v>2335</v>
      </c>
      <c r="B2" s="805"/>
      <c r="C2" s="805"/>
      <c r="D2" s="805"/>
      <c r="E2" s="805"/>
      <c r="F2" s="31"/>
    </row>
    <row r="3" spans="1:23" s="1" customFormat="1" ht="32.25" customHeight="1">
      <c r="A3" s="806" t="s">
        <v>311</v>
      </c>
      <c r="B3" s="806"/>
      <c r="C3" s="806"/>
      <c r="D3" s="806"/>
      <c r="E3" s="806"/>
      <c r="F3" s="40"/>
      <c r="G3" s="52"/>
      <c r="H3" s="52"/>
      <c r="I3" s="52"/>
      <c r="J3" s="52"/>
      <c r="K3" s="52"/>
      <c r="L3" s="52"/>
      <c r="M3" s="52"/>
      <c r="N3" s="52"/>
      <c r="O3" s="52"/>
      <c r="P3" s="52"/>
      <c r="Q3" s="52"/>
    </row>
    <row r="4" spans="1:23" s="1" customFormat="1" ht="20.25" thickBot="1">
      <c r="A4" s="39"/>
      <c r="B4" s="40"/>
      <c r="C4" s="40"/>
      <c r="D4" s="17" t="s">
        <v>310</v>
      </c>
      <c r="E4" s="17" t="s">
        <v>309</v>
      </c>
      <c r="F4" s="40"/>
      <c r="G4" s="52"/>
      <c r="H4" s="52"/>
      <c r="I4" s="52"/>
      <c r="J4" s="52"/>
      <c r="K4" s="52"/>
      <c r="L4" s="52"/>
      <c r="M4" s="52"/>
      <c r="N4" s="52"/>
      <c r="O4" s="52"/>
      <c r="P4" s="52"/>
      <c r="Q4" s="52"/>
    </row>
    <row r="5" spans="1:23" s="1" customFormat="1" ht="19.5">
      <c r="A5" s="39"/>
      <c r="B5" s="40"/>
      <c r="C5" s="40"/>
      <c r="D5" s="15" t="s">
        <v>306</v>
      </c>
      <c r="E5" s="16" t="s">
        <v>242</v>
      </c>
      <c r="F5" s="40"/>
      <c r="G5" s="52"/>
      <c r="H5" s="52"/>
      <c r="I5" s="52"/>
      <c r="J5" s="52"/>
      <c r="K5" s="52"/>
      <c r="L5" s="52"/>
      <c r="M5" s="52"/>
      <c r="N5" s="52"/>
      <c r="O5" s="52"/>
      <c r="P5" s="52"/>
      <c r="Q5" s="52"/>
    </row>
    <row r="6" spans="1:23" s="1" customFormat="1" ht="19.5">
      <c r="A6" s="39"/>
      <c r="B6" s="40"/>
      <c r="C6" s="40"/>
      <c r="D6" s="26" t="s">
        <v>239</v>
      </c>
      <c r="E6" s="16" t="s">
        <v>312</v>
      </c>
      <c r="F6" s="40"/>
      <c r="G6" s="52"/>
      <c r="H6" s="52"/>
      <c r="I6" s="52"/>
      <c r="J6" s="52"/>
      <c r="K6" s="52"/>
      <c r="L6" s="52"/>
      <c r="M6" s="52"/>
      <c r="N6" s="52"/>
      <c r="O6" s="52"/>
      <c r="P6" s="52"/>
      <c r="Q6" s="52"/>
    </row>
    <row r="7" spans="1:23" ht="21">
      <c r="A7" s="31"/>
      <c r="B7" s="14"/>
      <c r="C7" s="40"/>
      <c r="D7" s="15" t="s">
        <v>240</v>
      </c>
      <c r="E7" s="16" t="s">
        <v>242</v>
      </c>
      <c r="F7" s="40"/>
      <c r="G7" s="40"/>
      <c r="H7" s="40"/>
    </row>
    <row r="8" spans="1:23" ht="47.25">
      <c r="A8" s="11"/>
      <c r="D8" s="151" t="s">
        <v>307</v>
      </c>
      <c r="E8" s="88" t="s">
        <v>313</v>
      </c>
      <c r="F8" s="8"/>
    </row>
    <row r="9" spans="1:23" ht="47.25">
      <c r="A9" s="11"/>
      <c r="D9" s="720" t="s">
        <v>829</v>
      </c>
      <c r="E9" s="721" t="s">
        <v>2875</v>
      </c>
      <c r="F9" s="8"/>
    </row>
    <row r="10" spans="1:23" ht="20.25">
      <c r="A10" s="11"/>
      <c r="D10" s="720" t="s">
        <v>932</v>
      </c>
      <c r="E10" s="721" t="s">
        <v>321</v>
      </c>
      <c r="F10" s="8"/>
    </row>
    <row r="11" spans="1:23" ht="20.25">
      <c r="A11" s="11"/>
      <c r="D11" s="724" t="s">
        <v>2881</v>
      </c>
      <c r="E11" s="721" t="s">
        <v>242</v>
      </c>
      <c r="F11" s="8"/>
    </row>
    <row r="12" spans="1:23" ht="30">
      <c r="A12" s="11"/>
      <c r="D12" s="724" t="s">
        <v>2872</v>
      </c>
      <c r="E12" s="721" t="s">
        <v>242</v>
      </c>
      <c r="F12" s="8"/>
    </row>
    <row r="13" spans="1:23" ht="31.5">
      <c r="A13" s="11"/>
      <c r="D13" s="724" t="s">
        <v>2873</v>
      </c>
      <c r="E13" s="721" t="s">
        <v>2871</v>
      </c>
      <c r="F13" s="8"/>
    </row>
    <row r="14" spans="1:23" ht="20.25">
      <c r="A14" s="11"/>
      <c r="D14" s="725" t="s">
        <v>2874</v>
      </c>
      <c r="E14" s="722" t="s">
        <v>242</v>
      </c>
      <c r="F14" s="8"/>
    </row>
    <row r="15" spans="1:23" ht="55.5" customHeight="1">
      <c r="A15" s="23" t="str">
        <f>fx!A$15</f>
        <v>priority</v>
      </c>
      <c r="B15" s="22" t="str">
        <f>fx!B$15</f>
        <v>long name</v>
      </c>
      <c r="C15" s="22" t="str">
        <f>fx!C$15</f>
        <v xml:space="preserve">units </v>
      </c>
      <c r="D15" s="723"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540" customFormat="1" ht="30">
      <c r="A16" s="451">
        <v>1</v>
      </c>
      <c r="B16" s="461" t="s">
        <v>1855</v>
      </c>
      <c r="C16" s="451" t="s">
        <v>2847</v>
      </c>
      <c r="D16" s="461" t="s">
        <v>353</v>
      </c>
      <c r="E16" s="461"/>
      <c r="F16" s="451" t="s">
        <v>15</v>
      </c>
      <c r="G16" s="451" t="s">
        <v>422</v>
      </c>
      <c r="H16" s="479"/>
      <c r="I16" s="479" t="str">
        <f t="shared" ref="I16:I39" si="0">C16</f>
        <v>kg m-2 s-1</v>
      </c>
      <c r="J16" s="479" t="s">
        <v>791</v>
      </c>
      <c r="K16" s="479"/>
      <c r="L16" s="479"/>
      <c r="M16" s="479"/>
      <c r="N16" s="479"/>
      <c r="O16" s="479"/>
      <c r="P16" s="479" t="s">
        <v>814</v>
      </c>
      <c r="Q16" s="479" t="s">
        <v>716</v>
      </c>
      <c r="R16" s="539" t="str">
        <f>F16</f>
        <v>pr</v>
      </c>
      <c r="S16" s="539" t="s">
        <v>1025</v>
      </c>
      <c r="U16" s="246" t="s">
        <v>2546</v>
      </c>
    </row>
    <row r="17" spans="1:21" s="540" customFormat="1" ht="30">
      <c r="A17" s="452">
        <v>1</v>
      </c>
      <c r="B17" s="462" t="s">
        <v>1541</v>
      </c>
      <c r="C17" s="452" t="s">
        <v>17</v>
      </c>
      <c r="D17" s="462" t="s">
        <v>2336</v>
      </c>
      <c r="E17" s="462"/>
      <c r="F17" s="452" t="s">
        <v>16</v>
      </c>
      <c r="G17" s="452" t="s">
        <v>413</v>
      </c>
      <c r="H17" s="480"/>
      <c r="I17" s="480" t="str">
        <f t="shared" si="0"/>
        <v>K</v>
      </c>
      <c r="J17" s="480" t="s">
        <v>824</v>
      </c>
      <c r="K17" s="480"/>
      <c r="L17" s="480"/>
      <c r="M17" s="480"/>
      <c r="N17" s="480"/>
      <c r="O17" s="480"/>
      <c r="P17" s="480" t="s">
        <v>814</v>
      </c>
      <c r="Q17" s="480" t="s">
        <v>2399</v>
      </c>
      <c r="R17" s="541" t="str">
        <f t="shared" ref="R17:R39" si="1">F17</f>
        <v>tas</v>
      </c>
      <c r="S17" s="541" t="s">
        <v>1025</v>
      </c>
      <c r="U17" s="246" t="s">
        <v>2546</v>
      </c>
    </row>
    <row r="18" spans="1:21" s="540" customFormat="1" ht="18">
      <c r="A18" s="451">
        <v>1</v>
      </c>
      <c r="B18" s="461" t="s">
        <v>1535</v>
      </c>
      <c r="C18" s="451" t="s">
        <v>2849</v>
      </c>
      <c r="D18" s="461" t="s">
        <v>2321</v>
      </c>
      <c r="E18" s="461"/>
      <c r="F18" s="451" t="s">
        <v>24</v>
      </c>
      <c r="G18" s="451" t="s">
        <v>547</v>
      </c>
      <c r="H18" s="479"/>
      <c r="I18" s="479" t="str">
        <f t="shared" si="0"/>
        <v>W m-2</v>
      </c>
      <c r="J18" s="542" t="s">
        <v>785</v>
      </c>
      <c r="K18" s="479"/>
      <c r="L18" s="479"/>
      <c r="M18" s="479"/>
      <c r="N18" s="479"/>
      <c r="O18" s="479" t="s">
        <v>775</v>
      </c>
      <c r="P18" s="479" t="s">
        <v>814</v>
      </c>
      <c r="Q18" s="479" t="s">
        <v>716</v>
      </c>
      <c r="R18" s="539" t="str">
        <f t="shared" si="1"/>
        <v>hfls</v>
      </c>
      <c r="S18" s="539" t="s">
        <v>1025</v>
      </c>
      <c r="U18" s="246" t="s">
        <v>2546</v>
      </c>
    </row>
    <row r="19" spans="1:21" s="540" customFormat="1" ht="18">
      <c r="A19" s="452">
        <v>1</v>
      </c>
      <c r="B19" s="462" t="s">
        <v>1536</v>
      </c>
      <c r="C19" s="452" t="s">
        <v>2849</v>
      </c>
      <c r="D19" s="462" t="s">
        <v>2321</v>
      </c>
      <c r="E19" s="462"/>
      <c r="F19" s="452" t="s">
        <v>25</v>
      </c>
      <c r="G19" s="452" t="s">
        <v>548</v>
      </c>
      <c r="H19" s="480"/>
      <c r="I19" s="480" t="str">
        <f t="shared" si="0"/>
        <v>W m-2</v>
      </c>
      <c r="J19" s="480" t="s">
        <v>785</v>
      </c>
      <c r="K19" s="480"/>
      <c r="L19" s="480"/>
      <c r="M19" s="480"/>
      <c r="N19" s="480"/>
      <c r="O19" s="480" t="s">
        <v>775</v>
      </c>
      <c r="P19" s="480" t="s">
        <v>814</v>
      </c>
      <c r="Q19" s="480" t="s">
        <v>716</v>
      </c>
      <c r="R19" s="541" t="str">
        <f t="shared" si="1"/>
        <v>hfss</v>
      </c>
      <c r="S19" s="541" t="s">
        <v>1025</v>
      </c>
      <c r="U19" s="246" t="s">
        <v>2546</v>
      </c>
    </row>
    <row r="20" spans="1:21" s="540" customFormat="1" ht="30">
      <c r="A20" s="451">
        <v>1</v>
      </c>
      <c r="B20" s="461" t="s">
        <v>1864</v>
      </c>
      <c r="C20" s="451" t="s">
        <v>2849</v>
      </c>
      <c r="D20" s="461" t="s">
        <v>2321</v>
      </c>
      <c r="E20" s="461"/>
      <c r="F20" s="451" t="s">
        <v>26</v>
      </c>
      <c r="G20" s="451" t="s">
        <v>549</v>
      </c>
      <c r="H20" s="479"/>
      <c r="I20" s="479" t="str">
        <f t="shared" si="0"/>
        <v>W m-2</v>
      </c>
      <c r="J20" s="542" t="s">
        <v>785</v>
      </c>
      <c r="K20" s="479"/>
      <c r="L20" s="479"/>
      <c r="M20" s="479"/>
      <c r="N20" s="479"/>
      <c r="O20" s="479" t="s">
        <v>773</v>
      </c>
      <c r="P20" s="479" t="s">
        <v>814</v>
      </c>
      <c r="Q20" s="479" t="s">
        <v>716</v>
      </c>
      <c r="R20" s="539" t="str">
        <f t="shared" si="1"/>
        <v>rlds</v>
      </c>
      <c r="S20" s="539" t="s">
        <v>1025</v>
      </c>
      <c r="U20" s="246" t="s">
        <v>2546</v>
      </c>
    </row>
    <row r="21" spans="1:21" s="540" customFormat="1" ht="30">
      <c r="A21" s="452">
        <v>1</v>
      </c>
      <c r="B21" s="462" t="s">
        <v>1865</v>
      </c>
      <c r="C21" s="452" t="s">
        <v>2849</v>
      </c>
      <c r="D21" s="462" t="s">
        <v>2321</v>
      </c>
      <c r="E21" s="462"/>
      <c r="F21" s="452" t="s">
        <v>27</v>
      </c>
      <c r="G21" s="452" t="s">
        <v>550</v>
      </c>
      <c r="H21" s="480"/>
      <c r="I21" s="480" t="str">
        <f t="shared" si="0"/>
        <v>W m-2</v>
      </c>
      <c r="J21" s="480" t="s">
        <v>785</v>
      </c>
      <c r="K21" s="480"/>
      <c r="L21" s="480"/>
      <c r="M21" s="480"/>
      <c r="N21" s="480"/>
      <c r="O21" s="480" t="s">
        <v>775</v>
      </c>
      <c r="P21" s="480" t="s">
        <v>814</v>
      </c>
      <c r="Q21" s="480" t="s">
        <v>716</v>
      </c>
      <c r="R21" s="541" t="str">
        <f t="shared" si="1"/>
        <v>rlus</v>
      </c>
      <c r="S21" s="541" t="s">
        <v>1025</v>
      </c>
      <c r="U21" s="246" t="s">
        <v>2546</v>
      </c>
    </row>
    <row r="22" spans="1:21" s="540" customFormat="1" ht="30">
      <c r="A22" s="451">
        <v>1</v>
      </c>
      <c r="B22" s="461" t="s">
        <v>1872</v>
      </c>
      <c r="C22" s="451" t="s">
        <v>2849</v>
      </c>
      <c r="D22" s="461" t="s">
        <v>2321</v>
      </c>
      <c r="E22" s="461"/>
      <c r="F22" s="451" t="s">
        <v>28</v>
      </c>
      <c r="G22" s="451" t="s">
        <v>551</v>
      </c>
      <c r="H22" s="479"/>
      <c r="I22" s="479" t="str">
        <f t="shared" si="0"/>
        <v>W m-2</v>
      </c>
      <c r="J22" s="542" t="s">
        <v>785</v>
      </c>
      <c r="K22" s="479"/>
      <c r="L22" s="479"/>
      <c r="M22" s="479"/>
      <c r="N22" s="479"/>
      <c r="O22" s="479" t="s">
        <v>773</v>
      </c>
      <c r="P22" s="479" t="s">
        <v>814</v>
      </c>
      <c r="Q22" s="479" t="s">
        <v>716</v>
      </c>
      <c r="R22" s="539" t="str">
        <f t="shared" si="1"/>
        <v>rsds</v>
      </c>
      <c r="S22" s="539" t="s">
        <v>1025</v>
      </c>
      <c r="U22" s="246" t="s">
        <v>2546</v>
      </c>
    </row>
    <row r="23" spans="1:21" s="540" customFormat="1" ht="30">
      <c r="A23" s="452">
        <v>1</v>
      </c>
      <c r="B23" s="462" t="s">
        <v>1873</v>
      </c>
      <c r="C23" s="452" t="s">
        <v>2849</v>
      </c>
      <c r="D23" s="462" t="s">
        <v>2321</v>
      </c>
      <c r="E23" s="462"/>
      <c r="F23" s="452" t="s">
        <v>29</v>
      </c>
      <c r="G23" s="452" t="s">
        <v>552</v>
      </c>
      <c r="H23" s="480"/>
      <c r="I23" s="480" t="str">
        <f t="shared" si="0"/>
        <v>W m-2</v>
      </c>
      <c r="J23" s="480" t="s">
        <v>785</v>
      </c>
      <c r="K23" s="480"/>
      <c r="L23" s="480"/>
      <c r="M23" s="480"/>
      <c r="N23" s="480"/>
      <c r="O23" s="480" t="s">
        <v>775</v>
      </c>
      <c r="P23" s="480" t="s">
        <v>814</v>
      </c>
      <c r="Q23" s="480" t="s">
        <v>716</v>
      </c>
      <c r="R23" s="541" t="str">
        <f t="shared" si="1"/>
        <v>rsus</v>
      </c>
      <c r="S23" s="541" t="s">
        <v>1025</v>
      </c>
      <c r="U23" s="246" t="s">
        <v>2546</v>
      </c>
    </row>
    <row r="24" spans="1:21" s="540" customFormat="1">
      <c r="A24" s="451"/>
      <c r="B24" s="461" t="s">
        <v>1533</v>
      </c>
      <c r="C24" s="451"/>
      <c r="D24" s="461"/>
      <c r="E24" s="461"/>
      <c r="F24" s="451"/>
      <c r="G24" s="451"/>
      <c r="H24" s="479"/>
      <c r="I24" s="479"/>
      <c r="J24" s="479"/>
      <c r="K24" s="479"/>
      <c r="L24" s="479"/>
      <c r="M24" s="479"/>
      <c r="N24" s="479"/>
      <c r="O24" s="479"/>
      <c r="P24" s="479"/>
      <c r="Q24" s="479"/>
      <c r="R24" s="539"/>
      <c r="S24" s="539" t="s">
        <v>1025</v>
      </c>
      <c r="U24" s="246" t="s">
        <v>2546</v>
      </c>
    </row>
    <row r="25" spans="1:21" s="540" customFormat="1" ht="30">
      <c r="A25" s="452">
        <v>1</v>
      </c>
      <c r="B25" s="462" t="s">
        <v>1982</v>
      </c>
      <c r="C25" s="265" t="s">
        <v>2786</v>
      </c>
      <c r="D25" s="462" t="s">
        <v>2337</v>
      </c>
      <c r="E25" s="462"/>
      <c r="F25" s="452" t="s">
        <v>43</v>
      </c>
      <c r="G25" s="452" t="s">
        <v>417</v>
      </c>
      <c r="H25" s="480"/>
      <c r="I25" s="480" t="str">
        <f t="shared" si="0"/>
        <v>m s-1</v>
      </c>
      <c r="J25" s="480" t="s">
        <v>824</v>
      </c>
      <c r="K25" s="480"/>
      <c r="L25" s="480"/>
      <c r="M25" s="480"/>
      <c r="N25" s="480"/>
      <c r="O25" s="480"/>
      <c r="P25" s="480" t="s">
        <v>814</v>
      </c>
      <c r="Q25" s="480" t="s">
        <v>2399</v>
      </c>
      <c r="R25" s="541" t="str">
        <f t="shared" si="1"/>
        <v>uas</v>
      </c>
      <c r="S25" s="541" t="s">
        <v>1025</v>
      </c>
      <c r="U25" s="246" t="s">
        <v>2546</v>
      </c>
    </row>
    <row r="26" spans="1:21" s="540" customFormat="1" ht="30">
      <c r="A26" s="451">
        <v>1</v>
      </c>
      <c r="B26" s="461" t="s">
        <v>1983</v>
      </c>
      <c r="C26" s="263" t="s">
        <v>2786</v>
      </c>
      <c r="D26" s="461" t="s">
        <v>2337</v>
      </c>
      <c r="E26" s="461"/>
      <c r="F26" s="451" t="s">
        <v>44</v>
      </c>
      <c r="G26" s="451" t="s">
        <v>418</v>
      </c>
      <c r="H26" s="479"/>
      <c r="I26" s="479" t="str">
        <f t="shared" si="0"/>
        <v>m s-1</v>
      </c>
      <c r="J26" s="479" t="s">
        <v>824</v>
      </c>
      <c r="K26" s="479"/>
      <c r="L26" s="479"/>
      <c r="M26" s="479"/>
      <c r="N26" s="479"/>
      <c r="O26" s="479"/>
      <c r="P26" s="479" t="s">
        <v>814</v>
      </c>
      <c r="Q26" s="479" t="s">
        <v>2399</v>
      </c>
      <c r="R26" s="539" t="str">
        <f t="shared" si="1"/>
        <v>vas</v>
      </c>
      <c r="S26" s="539" t="s">
        <v>1025</v>
      </c>
      <c r="U26" s="246" t="s">
        <v>2546</v>
      </c>
    </row>
    <row r="27" spans="1:21" s="540" customFormat="1" ht="30">
      <c r="A27" s="452">
        <v>1</v>
      </c>
      <c r="B27" s="462" t="s">
        <v>1532</v>
      </c>
      <c r="C27" s="452">
        <v>1</v>
      </c>
      <c r="D27" s="462" t="s">
        <v>2338</v>
      </c>
      <c r="E27" s="462"/>
      <c r="F27" s="452" t="s">
        <v>45</v>
      </c>
      <c r="G27" s="452" t="s">
        <v>421</v>
      </c>
      <c r="H27" s="480"/>
      <c r="I27" s="480">
        <f t="shared" si="0"/>
        <v>1</v>
      </c>
      <c r="J27" s="480" t="s">
        <v>824</v>
      </c>
      <c r="K27" s="480"/>
      <c r="L27" s="480"/>
      <c r="M27" s="480"/>
      <c r="N27" s="480"/>
      <c r="O27" s="480"/>
      <c r="P27" s="480" t="s">
        <v>814</v>
      </c>
      <c r="Q27" s="480" t="s">
        <v>2399</v>
      </c>
      <c r="R27" s="541" t="str">
        <f t="shared" si="1"/>
        <v>huss</v>
      </c>
      <c r="S27" s="541" t="s">
        <v>1025</v>
      </c>
      <c r="U27" s="246" t="s">
        <v>2546</v>
      </c>
    </row>
    <row r="28" spans="1:21" s="540" customFormat="1" ht="30">
      <c r="A28" s="451">
        <v>1</v>
      </c>
      <c r="B28" s="461" t="s">
        <v>1859</v>
      </c>
      <c r="C28" s="451" t="s">
        <v>2848</v>
      </c>
      <c r="D28" s="441" t="s">
        <v>379</v>
      </c>
      <c r="E28" s="461"/>
      <c r="F28" s="479" t="s">
        <v>18</v>
      </c>
      <c r="G28" s="263" t="s">
        <v>692</v>
      </c>
      <c r="H28" s="479"/>
      <c r="I28" s="479" t="str">
        <f t="shared" si="0"/>
        <v>kg m-2</v>
      </c>
      <c r="J28" s="479" t="s">
        <v>824</v>
      </c>
      <c r="K28" s="479"/>
      <c r="L28" s="479"/>
      <c r="M28" s="479"/>
      <c r="N28" s="479"/>
      <c r="O28" s="479"/>
      <c r="P28" s="479" t="s">
        <v>814</v>
      </c>
      <c r="Q28" s="479" t="s">
        <v>784</v>
      </c>
      <c r="R28" s="539" t="str">
        <f t="shared" si="1"/>
        <v>mrsos</v>
      </c>
      <c r="S28" s="539" t="s">
        <v>1028</v>
      </c>
      <c r="U28" s="246" t="s">
        <v>2546</v>
      </c>
    </row>
    <row r="29" spans="1:21" s="540" customFormat="1" ht="30">
      <c r="A29" s="452">
        <v>1</v>
      </c>
      <c r="B29" s="396" t="s">
        <v>1817</v>
      </c>
      <c r="C29" s="265" t="s">
        <v>17</v>
      </c>
      <c r="D29" s="396" t="s">
        <v>2339</v>
      </c>
      <c r="E29" s="396"/>
      <c r="F29" s="452" t="s">
        <v>2530</v>
      </c>
      <c r="G29" s="480" t="s">
        <v>414</v>
      </c>
      <c r="H29" s="480"/>
      <c r="I29" s="480" t="str">
        <f t="shared" si="0"/>
        <v>K</v>
      </c>
      <c r="J29" s="480" t="s">
        <v>824</v>
      </c>
      <c r="K29" s="480"/>
      <c r="L29" s="480"/>
      <c r="M29" s="480"/>
      <c r="N29" s="480"/>
      <c r="O29" s="480"/>
      <c r="P29" s="480" t="s">
        <v>814</v>
      </c>
      <c r="Q29" s="480" t="s">
        <v>784</v>
      </c>
      <c r="R29" s="541" t="str">
        <f t="shared" si="1"/>
        <v>tslsi</v>
      </c>
      <c r="S29" s="541" t="s">
        <v>1028</v>
      </c>
      <c r="U29" s="246" t="s">
        <v>2546</v>
      </c>
    </row>
    <row r="30" spans="1:21" s="540" customFormat="1" ht="30">
      <c r="A30" s="451">
        <v>1</v>
      </c>
      <c r="B30" s="461" t="s">
        <v>1685</v>
      </c>
      <c r="C30" s="451" t="s">
        <v>17</v>
      </c>
      <c r="D30" s="461" t="s">
        <v>2340</v>
      </c>
      <c r="E30" s="461"/>
      <c r="F30" s="451" t="s">
        <v>1342</v>
      </c>
      <c r="G30" s="479" t="s">
        <v>437</v>
      </c>
      <c r="H30" s="479"/>
      <c r="I30" s="479" t="str">
        <f t="shared" si="0"/>
        <v>K</v>
      </c>
      <c r="J30" s="479" t="s">
        <v>1509</v>
      </c>
      <c r="K30" s="479"/>
      <c r="L30" s="479"/>
      <c r="M30" s="479"/>
      <c r="N30" s="479"/>
      <c r="O30" s="479"/>
      <c r="P30" s="479" t="s">
        <v>814</v>
      </c>
      <c r="Q30" s="479" t="s">
        <v>784</v>
      </c>
      <c r="R30" s="539" t="str">
        <f t="shared" si="1"/>
        <v>tso</v>
      </c>
      <c r="S30" s="539" t="s">
        <v>1030</v>
      </c>
      <c r="U30" s="246" t="s">
        <v>2546</v>
      </c>
    </row>
    <row r="31" spans="1:21" s="540" customFormat="1" ht="30">
      <c r="A31" s="452">
        <v>1</v>
      </c>
      <c r="B31" s="462" t="s">
        <v>1856</v>
      </c>
      <c r="C31" s="452" t="s">
        <v>2847</v>
      </c>
      <c r="D31" s="462" t="s">
        <v>2400</v>
      </c>
      <c r="E31" s="462"/>
      <c r="F31" s="452" t="s">
        <v>33</v>
      </c>
      <c r="G31" s="452" t="s">
        <v>424</v>
      </c>
      <c r="H31" s="480"/>
      <c r="I31" s="480" t="str">
        <f t="shared" si="0"/>
        <v>kg m-2 s-1</v>
      </c>
      <c r="J31" s="480" t="s">
        <v>791</v>
      </c>
      <c r="K31" s="480"/>
      <c r="L31" s="480"/>
      <c r="M31" s="480"/>
      <c r="N31" s="480"/>
      <c r="O31" s="480"/>
      <c r="P31" s="480" t="s">
        <v>814</v>
      </c>
      <c r="Q31" s="480" t="s">
        <v>716</v>
      </c>
      <c r="R31" s="541" t="str">
        <f t="shared" si="1"/>
        <v>prc</v>
      </c>
      <c r="S31" s="541" t="s">
        <v>1025</v>
      </c>
      <c r="U31" s="246" t="s">
        <v>2546</v>
      </c>
    </row>
    <row r="32" spans="1:21" s="540" customFormat="1" ht="30">
      <c r="A32" s="451">
        <v>1</v>
      </c>
      <c r="B32" s="461" t="s">
        <v>1534</v>
      </c>
      <c r="C32" s="451" t="s">
        <v>2847</v>
      </c>
      <c r="D32" s="461" t="s">
        <v>2398</v>
      </c>
      <c r="E32" s="461"/>
      <c r="F32" s="451" t="s">
        <v>32</v>
      </c>
      <c r="G32" s="451" t="s">
        <v>423</v>
      </c>
      <c r="H32" s="479"/>
      <c r="I32" s="479" t="str">
        <f t="shared" si="0"/>
        <v>kg m-2 s-1</v>
      </c>
      <c r="J32" s="479" t="s">
        <v>791</v>
      </c>
      <c r="K32" s="479"/>
      <c r="L32" s="479"/>
      <c r="M32" s="479"/>
      <c r="N32" s="479"/>
      <c r="O32" s="479"/>
      <c r="P32" s="479" t="s">
        <v>814</v>
      </c>
      <c r="Q32" s="479" t="s">
        <v>716</v>
      </c>
      <c r="R32" s="539" t="str">
        <f t="shared" si="1"/>
        <v>prsn</v>
      </c>
      <c r="S32" s="539" t="s">
        <v>1025</v>
      </c>
      <c r="U32" s="246" t="s">
        <v>2546</v>
      </c>
    </row>
    <row r="33" spans="1:23" s="540" customFormat="1" ht="60">
      <c r="A33" s="452">
        <v>1</v>
      </c>
      <c r="B33" s="396" t="s">
        <v>1880</v>
      </c>
      <c r="C33" s="265" t="s">
        <v>2787</v>
      </c>
      <c r="D33" s="396" t="s">
        <v>2401</v>
      </c>
      <c r="E33" s="462"/>
      <c r="F33" s="265" t="s">
        <v>38</v>
      </c>
      <c r="G33" s="265" t="s">
        <v>695</v>
      </c>
      <c r="H33" s="480"/>
      <c r="I33" s="480" t="str">
        <f t="shared" si="0"/>
        <v>kg m-2 s-1</v>
      </c>
      <c r="J33" s="480" t="s">
        <v>908</v>
      </c>
      <c r="K33" s="480"/>
      <c r="L33" s="480"/>
      <c r="M33" s="480"/>
      <c r="N33" s="480"/>
      <c r="O33" s="480"/>
      <c r="P33" s="480" t="s">
        <v>814</v>
      </c>
      <c r="Q33" s="480" t="s">
        <v>716</v>
      </c>
      <c r="R33" s="541" t="str">
        <f t="shared" si="1"/>
        <v>mrro</v>
      </c>
      <c r="S33" s="541" t="s">
        <v>1028</v>
      </c>
      <c r="U33" s="246" t="s">
        <v>2546</v>
      </c>
    </row>
    <row r="34" spans="1:23" s="540" customFormat="1" ht="30">
      <c r="A34" s="451">
        <v>1</v>
      </c>
      <c r="B34" s="461" t="s">
        <v>1963</v>
      </c>
      <c r="C34" s="451" t="s">
        <v>2849</v>
      </c>
      <c r="D34" s="461" t="s">
        <v>2403</v>
      </c>
      <c r="E34" s="461"/>
      <c r="F34" s="451" t="s">
        <v>55</v>
      </c>
      <c r="G34" s="451" t="s">
        <v>1427</v>
      </c>
      <c r="H34" s="479"/>
      <c r="I34" s="479" t="str">
        <f t="shared" si="0"/>
        <v>W m-2</v>
      </c>
      <c r="J34" s="542" t="s">
        <v>785</v>
      </c>
      <c r="K34" s="479"/>
      <c r="L34" s="479"/>
      <c r="M34" s="479"/>
      <c r="N34" s="479"/>
      <c r="O34" s="479" t="s">
        <v>773</v>
      </c>
      <c r="P34" s="479" t="s">
        <v>814</v>
      </c>
      <c r="Q34" s="479" t="s">
        <v>716</v>
      </c>
      <c r="R34" s="539" t="str">
        <f t="shared" si="1"/>
        <v>rldscs</v>
      </c>
      <c r="S34" s="539" t="s">
        <v>1025</v>
      </c>
      <c r="U34" s="246" t="s">
        <v>2546</v>
      </c>
    </row>
    <row r="35" spans="1:23" s="540" customFormat="1" ht="30">
      <c r="A35" s="452">
        <v>1</v>
      </c>
      <c r="B35" s="462" t="s">
        <v>1955</v>
      </c>
      <c r="C35" s="452" t="s">
        <v>2849</v>
      </c>
      <c r="D35" s="462" t="s">
        <v>2403</v>
      </c>
      <c r="E35" s="462"/>
      <c r="F35" s="452" t="s">
        <v>53</v>
      </c>
      <c r="G35" s="452" t="s">
        <v>659</v>
      </c>
      <c r="H35" s="480"/>
      <c r="I35" s="480" t="str">
        <f t="shared" si="0"/>
        <v>W m-2</v>
      </c>
      <c r="J35" s="480" t="s">
        <v>785</v>
      </c>
      <c r="K35" s="480"/>
      <c r="L35" s="480"/>
      <c r="M35" s="480"/>
      <c r="N35" s="480"/>
      <c r="O35" s="480" t="s">
        <v>773</v>
      </c>
      <c r="P35" s="480" t="s">
        <v>814</v>
      </c>
      <c r="Q35" s="480" t="s">
        <v>716</v>
      </c>
      <c r="R35" s="541" t="str">
        <f t="shared" si="1"/>
        <v>rsdscs</v>
      </c>
      <c r="S35" s="541" t="s">
        <v>1025</v>
      </c>
      <c r="U35" s="246" t="s">
        <v>2546</v>
      </c>
    </row>
    <row r="36" spans="1:23" s="540" customFormat="1" ht="30">
      <c r="A36" s="451">
        <v>1</v>
      </c>
      <c r="B36" s="461" t="s">
        <v>1956</v>
      </c>
      <c r="C36" s="451" t="s">
        <v>2849</v>
      </c>
      <c r="D36" s="461" t="s">
        <v>2403</v>
      </c>
      <c r="E36" s="461"/>
      <c r="F36" s="451" t="s">
        <v>760</v>
      </c>
      <c r="G36" s="451" t="s">
        <v>761</v>
      </c>
      <c r="H36" s="479"/>
      <c r="I36" s="479" t="str">
        <f t="shared" si="0"/>
        <v>W m-2</v>
      </c>
      <c r="J36" s="542" t="s">
        <v>785</v>
      </c>
      <c r="K36" s="479"/>
      <c r="L36" s="479"/>
      <c r="M36" s="479"/>
      <c r="N36" s="479"/>
      <c r="O36" s="479" t="s">
        <v>775</v>
      </c>
      <c r="P36" s="479" t="s">
        <v>814</v>
      </c>
      <c r="Q36" s="479" t="s">
        <v>716</v>
      </c>
      <c r="R36" s="539" t="str">
        <f t="shared" si="1"/>
        <v>rluscs</v>
      </c>
      <c r="S36" s="539" t="s">
        <v>1025</v>
      </c>
      <c r="U36" s="246" t="s">
        <v>2546</v>
      </c>
    </row>
    <row r="37" spans="1:23" s="540" customFormat="1" ht="30">
      <c r="A37" s="452">
        <v>1</v>
      </c>
      <c r="B37" s="462" t="s">
        <v>2009</v>
      </c>
      <c r="C37" s="452" t="s">
        <v>14</v>
      </c>
      <c r="D37" s="462" t="s">
        <v>2341</v>
      </c>
      <c r="E37" s="462"/>
      <c r="F37" s="452" t="s">
        <v>31</v>
      </c>
      <c r="G37" s="480" t="s">
        <v>416</v>
      </c>
      <c r="H37" s="480"/>
      <c r="I37" s="480" t="str">
        <f t="shared" si="0"/>
        <v>Pa</v>
      </c>
      <c r="J37" s="480" t="s">
        <v>824</v>
      </c>
      <c r="K37" s="480"/>
      <c r="L37" s="480"/>
      <c r="M37" s="480"/>
      <c r="N37" s="480"/>
      <c r="O37" s="480"/>
      <c r="P37" s="480" t="s">
        <v>814</v>
      </c>
      <c r="Q37" s="480" t="s">
        <v>784</v>
      </c>
      <c r="R37" s="541" t="str">
        <f t="shared" si="1"/>
        <v>ps</v>
      </c>
      <c r="S37" s="541" t="s">
        <v>1025</v>
      </c>
      <c r="U37" s="246" t="s">
        <v>2546</v>
      </c>
    </row>
    <row r="38" spans="1:23" s="540" customFormat="1" ht="60">
      <c r="A38" s="543">
        <v>1</v>
      </c>
      <c r="B38" s="461" t="s">
        <v>1686</v>
      </c>
      <c r="C38" s="451" t="s">
        <v>41</v>
      </c>
      <c r="D38" s="264" t="s">
        <v>2402</v>
      </c>
      <c r="E38" s="461"/>
      <c r="F38" s="451" t="s">
        <v>58</v>
      </c>
      <c r="G38" s="451" t="s">
        <v>557</v>
      </c>
      <c r="H38" s="479"/>
      <c r="I38" s="479" t="str">
        <f t="shared" si="0"/>
        <v>%</v>
      </c>
      <c r="J38" s="542" t="s">
        <v>785</v>
      </c>
      <c r="K38" s="479"/>
      <c r="L38" s="479"/>
      <c r="M38" s="479"/>
      <c r="N38" s="479"/>
      <c r="O38" s="479"/>
      <c r="P38" s="479" t="s">
        <v>814</v>
      </c>
      <c r="Q38" s="479" t="s">
        <v>716</v>
      </c>
      <c r="R38" s="539" t="str">
        <f t="shared" si="1"/>
        <v>clt</v>
      </c>
      <c r="S38" s="539" t="s">
        <v>1025</v>
      </c>
      <c r="U38" s="246" t="s">
        <v>2546</v>
      </c>
    </row>
    <row r="39" spans="1:23" s="540" customFormat="1" ht="30">
      <c r="A39" s="544">
        <v>1</v>
      </c>
      <c r="B39" s="545" t="s">
        <v>1984</v>
      </c>
      <c r="C39" s="310" t="s">
        <v>2849</v>
      </c>
      <c r="D39" s="545" t="s">
        <v>2403</v>
      </c>
      <c r="E39" s="546"/>
      <c r="F39" s="310" t="s">
        <v>1343</v>
      </c>
      <c r="G39" s="547"/>
      <c r="H39" s="548" t="s">
        <v>2784</v>
      </c>
      <c r="I39" s="549" t="str">
        <f t="shared" si="0"/>
        <v>W m-2</v>
      </c>
      <c r="J39" s="549" t="s">
        <v>785</v>
      </c>
      <c r="K39" s="549"/>
      <c r="L39" s="549"/>
      <c r="M39" s="549"/>
      <c r="N39" s="549"/>
      <c r="O39" s="549"/>
      <c r="P39" s="549" t="s">
        <v>814</v>
      </c>
      <c r="Q39" s="549" t="s">
        <v>716</v>
      </c>
      <c r="R39" s="550" t="str">
        <f t="shared" si="1"/>
        <v>rsdsdiff</v>
      </c>
      <c r="S39" s="550" t="s">
        <v>1025</v>
      </c>
      <c r="T39" s="551"/>
      <c r="U39" s="304" t="s">
        <v>2546</v>
      </c>
      <c r="V39" s="551"/>
      <c r="W39" s="551"/>
    </row>
    <row r="40" spans="1:23" s="12" customFormat="1">
      <c r="D40" s="13"/>
      <c r="E40" s="13"/>
      <c r="F40" s="53"/>
      <c r="G40" s="53"/>
      <c r="H40" s="53"/>
      <c r="I40" s="54"/>
      <c r="J40" s="53"/>
      <c r="K40" s="53"/>
      <c r="L40" s="53"/>
      <c r="M40" s="53"/>
      <c r="N40" s="53"/>
      <c r="O40" s="53"/>
      <c r="P40" s="53"/>
      <c r="Q40" s="53"/>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16"/>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5" t="s">
        <v>1490</v>
      </c>
      <c r="B1" s="775"/>
      <c r="C1" s="775"/>
      <c r="D1" s="775"/>
      <c r="E1" s="775"/>
      <c r="F1" s="91" t="s">
        <v>960</v>
      </c>
      <c r="G1" s="106" t="s">
        <v>2308</v>
      </c>
      <c r="H1" s="2"/>
      <c r="I1" s="2"/>
      <c r="J1" s="2"/>
      <c r="K1" s="2"/>
      <c r="L1" s="2"/>
      <c r="M1" s="2"/>
      <c r="N1" s="2"/>
      <c r="O1" s="46"/>
      <c r="P1" s="2"/>
      <c r="Q1" s="2"/>
    </row>
    <row r="2" spans="1:23" ht="30.75" customHeight="1">
      <c r="A2" s="781" t="s">
        <v>253</v>
      </c>
      <c r="B2" s="781"/>
      <c r="C2" s="781"/>
      <c r="D2" s="781"/>
      <c r="E2" s="781"/>
      <c r="F2" s="92"/>
      <c r="G2" s="2"/>
      <c r="H2" s="2"/>
      <c r="I2" s="2"/>
      <c r="J2" s="2"/>
      <c r="K2" s="2"/>
      <c r="L2" s="2"/>
      <c r="M2" s="2"/>
      <c r="N2" s="2"/>
      <c r="O2" s="46"/>
      <c r="P2" s="2"/>
      <c r="Q2" s="2"/>
    </row>
    <row r="3" spans="1:23" ht="48.75" customHeight="1">
      <c r="A3" s="808" t="s">
        <v>331</v>
      </c>
      <c r="B3" s="808"/>
      <c r="C3" s="808"/>
      <c r="D3" s="808"/>
      <c r="E3" s="80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09" t="s">
        <v>2320</v>
      </c>
      <c r="B10" s="809"/>
      <c r="C10" s="809"/>
      <c r="D10" s="809"/>
      <c r="E10" s="809"/>
      <c r="F10" s="809"/>
      <c r="G10" s="42"/>
      <c r="H10" s="42"/>
      <c r="I10" s="2"/>
      <c r="J10" s="2"/>
      <c r="K10" s="2"/>
      <c r="L10" s="2"/>
      <c r="M10" s="2"/>
      <c r="N10" s="2"/>
      <c r="O10" s="46"/>
      <c r="P10" s="2"/>
      <c r="Q10" s="2"/>
    </row>
    <row r="11" spans="1:23" ht="64.5" customHeight="1">
      <c r="A11" s="810" t="s">
        <v>1134</v>
      </c>
      <c r="B11" s="810"/>
      <c r="C11" s="810"/>
      <c r="D11" s="810"/>
      <c r="E11" s="810"/>
      <c r="F11" s="95"/>
      <c r="G11" s="2"/>
      <c r="H11" s="2"/>
      <c r="I11" s="2"/>
      <c r="J11" s="2"/>
      <c r="K11" s="2"/>
      <c r="L11" s="2"/>
      <c r="M11" s="2"/>
      <c r="N11" s="2"/>
      <c r="O11" s="46"/>
      <c r="P11" s="2"/>
      <c r="Q11" s="2"/>
    </row>
    <row r="12" spans="1:23" ht="64.5" hidden="1" customHeight="1">
      <c r="A12" s="709"/>
      <c r="B12" s="709"/>
      <c r="C12" s="709"/>
      <c r="D12" s="709"/>
      <c r="E12" s="709"/>
      <c r="F12" s="700"/>
      <c r="G12" s="2"/>
      <c r="H12" s="2"/>
      <c r="I12" s="2"/>
      <c r="J12" s="2"/>
      <c r="K12" s="2"/>
      <c r="L12" s="2"/>
      <c r="M12" s="2"/>
      <c r="N12" s="2"/>
      <c r="O12" s="46"/>
      <c r="P12" s="2"/>
      <c r="Q12" s="2"/>
    </row>
    <row r="13" spans="1:23" ht="64.5" hidden="1" customHeight="1">
      <c r="A13" s="709"/>
      <c r="B13" s="709"/>
      <c r="C13" s="709"/>
      <c r="D13" s="709"/>
      <c r="E13" s="709"/>
      <c r="F13" s="700"/>
      <c r="G13" s="2"/>
      <c r="H13" s="2"/>
      <c r="I13" s="2"/>
      <c r="J13" s="2"/>
      <c r="K13" s="2"/>
      <c r="L13" s="2"/>
      <c r="M13" s="2"/>
      <c r="N13" s="2"/>
      <c r="O13" s="46"/>
      <c r="P13" s="2"/>
      <c r="Q13" s="2"/>
    </row>
    <row r="14" spans="1:23" ht="64.5" hidden="1" customHeight="1">
      <c r="A14" s="709"/>
      <c r="B14" s="709"/>
      <c r="C14" s="709"/>
      <c r="D14" s="709"/>
      <c r="E14" s="709"/>
      <c r="F14" s="700"/>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72">
        <v>1</v>
      </c>
      <c r="B16" s="552" t="s">
        <v>1868</v>
      </c>
      <c r="C16" s="263" t="s">
        <v>2788</v>
      </c>
      <c r="D16" s="553" t="s">
        <v>876</v>
      </c>
      <c r="E16" s="497"/>
      <c r="F16" s="528" t="s">
        <v>672</v>
      </c>
      <c r="G16" s="528" t="s">
        <v>1302</v>
      </c>
      <c r="H16" s="243"/>
      <c r="I16" s="243" t="str">
        <f>C16</f>
        <v>W m-2</v>
      </c>
      <c r="J16" s="243" t="s">
        <v>785</v>
      </c>
      <c r="K16" s="243"/>
      <c r="L16" s="243"/>
      <c r="M16" s="243"/>
      <c r="N16" s="243"/>
      <c r="O16" s="243" t="s">
        <v>775</v>
      </c>
      <c r="P16" s="243" t="s">
        <v>814</v>
      </c>
      <c r="Q16" s="252" t="s">
        <v>2599</v>
      </c>
      <c r="R16" s="243" t="str">
        <f>F16</f>
        <v>rlu</v>
      </c>
      <c r="S16" s="244" t="s">
        <v>1025</v>
      </c>
      <c r="U16" s="246" t="s">
        <v>2546</v>
      </c>
    </row>
    <row r="17" spans="1:23" s="294" customFormat="1" ht="30">
      <c r="A17" s="274">
        <v>1</v>
      </c>
      <c r="B17" s="396" t="s">
        <v>1870</v>
      </c>
      <c r="C17" s="265" t="s">
        <v>2788</v>
      </c>
      <c r="D17" s="405" t="s">
        <v>876</v>
      </c>
      <c r="E17" s="405"/>
      <c r="F17" s="265" t="s">
        <v>673</v>
      </c>
      <c r="G17" s="265" t="s">
        <v>1303</v>
      </c>
      <c r="H17" s="248"/>
      <c r="I17" s="248" t="str">
        <f t="shared" ref="I17:I80" si="0">C17</f>
        <v>W m-2</v>
      </c>
      <c r="J17" s="248" t="s">
        <v>785</v>
      </c>
      <c r="K17" s="248"/>
      <c r="L17" s="248"/>
      <c r="M17" s="248"/>
      <c r="N17" s="248"/>
      <c r="O17" s="248" t="s">
        <v>775</v>
      </c>
      <c r="P17" s="248" t="s">
        <v>814</v>
      </c>
      <c r="Q17" s="246" t="s">
        <v>2599</v>
      </c>
      <c r="R17" s="248" t="str">
        <f t="shared" ref="R17:R80" si="1">F17</f>
        <v>rsu</v>
      </c>
      <c r="S17" s="257" t="s">
        <v>1025</v>
      </c>
      <c r="U17" s="246" t="s">
        <v>2546</v>
      </c>
    </row>
    <row r="18" spans="1:23" s="294" customFormat="1" ht="30">
      <c r="A18" s="285">
        <v>1</v>
      </c>
      <c r="B18" s="441" t="s">
        <v>1869</v>
      </c>
      <c r="C18" s="263" t="s">
        <v>2788</v>
      </c>
      <c r="D18" s="497" t="s">
        <v>876</v>
      </c>
      <c r="E18" s="497"/>
      <c r="F18" s="263" t="s">
        <v>674</v>
      </c>
      <c r="G18" s="263" t="s">
        <v>1304</v>
      </c>
      <c r="H18" s="241"/>
      <c r="I18" s="241" t="str">
        <f t="shared" si="0"/>
        <v>W m-2</v>
      </c>
      <c r="J18" s="241" t="s">
        <v>785</v>
      </c>
      <c r="K18" s="241"/>
      <c r="L18" s="241"/>
      <c r="M18" s="241"/>
      <c r="N18" s="241"/>
      <c r="O18" s="241" t="s">
        <v>773</v>
      </c>
      <c r="P18" s="241" t="s">
        <v>814</v>
      </c>
      <c r="Q18" s="246" t="s">
        <v>2599</v>
      </c>
      <c r="R18" s="241" t="str">
        <f t="shared" si="1"/>
        <v>rld</v>
      </c>
      <c r="S18" s="284" t="s">
        <v>1025</v>
      </c>
      <c r="U18" s="246" t="s">
        <v>2546</v>
      </c>
    </row>
    <row r="19" spans="1:23" s="294" customFormat="1" ht="30">
      <c r="A19" s="274">
        <v>1</v>
      </c>
      <c r="B19" s="396" t="s">
        <v>1871</v>
      </c>
      <c r="C19" s="265" t="s">
        <v>2788</v>
      </c>
      <c r="D19" s="405" t="s">
        <v>876</v>
      </c>
      <c r="E19" s="405"/>
      <c r="F19" s="265" t="s">
        <v>675</v>
      </c>
      <c r="G19" s="265" t="s">
        <v>1424</v>
      </c>
      <c r="H19" s="248"/>
      <c r="I19" s="248" t="str">
        <f t="shared" si="0"/>
        <v>W m-2</v>
      </c>
      <c r="J19" s="248" t="s">
        <v>785</v>
      </c>
      <c r="K19" s="248"/>
      <c r="L19" s="248"/>
      <c r="M19" s="248"/>
      <c r="N19" s="248"/>
      <c r="O19" s="248" t="s">
        <v>773</v>
      </c>
      <c r="P19" s="248" t="s">
        <v>814</v>
      </c>
      <c r="Q19" s="246" t="s">
        <v>2599</v>
      </c>
      <c r="R19" s="248" t="str">
        <f t="shared" si="1"/>
        <v>rsd</v>
      </c>
      <c r="S19" s="257" t="s">
        <v>1025</v>
      </c>
      <c r="U19" s="246" t="s">
        <v>2546</v>
      </c>
    </row>
    <row r="20" spans="1:23" s="294" customFormat="1" ht="30">
      <c r="A20" s="285">
        <v>1</v>
      </c>
      <c r="B20" s="441" t="s">
        <v>1961</v>
      </c>
      <c r="C20" s="263" t="s">
        <v>2788</v>
      </c>
      <c r="D20" s="497" t="s">
        <v>876</v>
      </c>
      <c r="E20" s="497"/>
      <c r="F20" s="263" t="s">
        <v>676</v>
      </c>
      <c r="G20" s="263" t="s">
        <v>1425</v>
      </c>
      <c r="H20" s="241"/>
      <c r="I20" s="241" t="str">
        <f t="shared" si="0"/>
        <v>W m-2</v>
      </c>
      <c r="J20" s="241" t="s">
        <v>785</v>
      </c>
      <c r="K20" s="241"/>
      <c r="L20" s="241"/>
      <c r="M20" s="241"/>
      <c r="N20" s="241"/>
      <c r="O20" s="241" t="s">
        <v>775</v>
      </c>
      <c r="P20" s="241" t="s">
        <v>814</v>
      </c>
      <c r="Q20" s="246" t="s">
        <v>2599</v>
      </c>
      <c r="R20" s="241" t="str">
        <f t="shared" si="1"/>
        <v>rlucs</v>
      </c>
      <c r="S20" s="284" t="s">
        <v>1025</v>
      </c>
      <c r="U20" s="246" t="s">
        <v>2546</v>
      </c>
    </row>
    <row r="21" spans="1:23" s="294" customFormat="1" ht="30">
      <c r="A21" s="274">
        <v>1</v>
      </c>
      <c r="B21" s="396" t="s">
        <v>1958</v>
      </c>
      <c r="C21" s="265" t="s">
        <v>2788</v>
      </c>
      <c r="D21" s="405" t="s">
        <v>876</v>
      </c>
      <c r="E21" s="405"/>
      <c r="F21" s="265" t="s">
        <v>677</v>
      </c>
      <c r="G21" s="265" t="s">
        <v>1426</v>
      </c>
      <c r="H21" s="248"/>
      <c r="I21" s="248" t="str">
        <f t="shared" si="0"/>
        <v>W m-2</v>
      </c>
      <c r="J21" s="248" t="s">
        <v>785</v>
      </c>
      <c r="K21" s="248"/>
      <c r="L21" s="248"/>
      <c r="M21" s="248"/>
      <c r="N21" s="248"/>
      <c r="O21" s="248" t="s">
        <v>775</v>
      </c>
      <c r="P21" s="248" t="s">
        <v>814</v>
      </c>
      <c r="Q21" s="246" t="s">
        <v>2599</v>
      </c>
      <c r="R21" s="248" t="str">
        <f t="shared" si="1"/>
        <v>rsucs</v>
      </c>
      <c r="S21" s="257" t="s">
        <v>1025</v>
      </c>
      <c r="U21" s="246" t="s">
        <v>2546</v>
      </c>
    </row>
    <row r="22" spans="1:23" s="294" customFormat="1" ht="30">
      <c r="A22" s="285">
        <v>1</v>
      </c>
      <c r="B22" s="441" t="s">
        <v>1962</v>
      </c>
      <c r="C22" s="263" t="s">
        <v>2788</v>
      </c>
      <c r="D22" s="497" t="s">
        <v>876</v>
      </c>
      <c r="E22" s="497"/>
      <c r="F22" s="263" t="s">
        <v>678</v>
      </c>
      <c r="G22" s="263" t="s">
        <v>1427</v>
      </c>
      <c r="H22" s="241"/>
      <c r="I22" s="241" t="str">
        <f t="shared" si="0"/>
        <v>W m-2</v>
      </c>
      <c r="J22" s="241" t="s">
        <v>785</v>
      </c>
      <c r="K22" s="241"/>
      <c r="L22" s="241"/>
      <c r="M22" s="241"/>
      <c r="N22" s="241"/>
      <c r="O22" s="241" t="s">
        <v>773</v>
      </c>
      <c r="P22" s="241" t="s">
        <v>814</v>
      </c>
      <c r="Q22" s="246" t="s">
        <v>2599</v>
      </c>
      <c r="R22" s="241" t="str">
        <f t="shared" si="1"/>
        <v>rldcs</v>
      </c>
      <c r="S22" s="284" t="s">
        <v>1025</v>
      </c>
      <c r="U22" s="246" t="s">
        <v>2546</v>
      </c>
    </row>
    <row r="23" spans="1:23" s="294" customFormat="1" ht="30">
      <c r="A23" s="274">
        <v>1</v>
      </c>
      <c r="B23" s="396" t="s">
        <v>1959</v>
      </c>
      <c r="C23" s="265" t="s">
        <v>2788</v>
      </c>
      <c r="D23" s="405" t="s">
        <v>876</v>
      </c>
      <c r="E23" s="405"/>
      <c r="F23" s="265" t="s">
        <v>679</v>
      </c>
      <c r="G23" s="265" t="s">
        <v>1428</v>
      </c>
      <c r="H23" s="248"/>
      <c r="I23" s="248" t="str">
        <f t="shared" si="0"/>
        <v>W m-2</v>
      </c>
      <c r="J23" s="248" t="s">
        <v>785</v>
      </c>
      <c r="K23" s="248"/>
      <c r="L23" s="248"/>
      <c r="M23" s="248"/>
      <c r="N23" s="248"/>
      <c r="O23" s="248" t="s">
        <v>773</v>
      </c>
      <c r="P23" s="248" t="s">
        <v>814</v>
      </c>
      <c r="Q23" s="246" t="s">
        <v>2599</v>
      </c>
      <c r="R23" s="248" t="str">
        <f t="shared" si="1"/>
        <v>rsdcs</v>
      </c>
      <c r="S23" s="257" t="s">
        <v>1025</v>
      </c>
      <c r="U23" s="246" t="s">
        <v>2546</v>
      </c>
    </row>
    <row r="24" spans="1:23" s="294" customFormat="1">
      <c r="A24" s="285"/>
      <c r="B24" s="441" t="s">
        <v>1533</v>
      </c>
      <c r="C24" s="285"/>
      <c r="D24" s="497"/>
      <c r="E24" s="497"/>
      <c r="F24" s="263"/>
      <c r="G24" s="241"/>
      <c r="H24" s="241"/>
      <c r="I24" s="241"/>
      <c r="J24" s="241"/>
      <c r="K24" s="241"/>
      <c r="L24" s="241"/>
      <c r="M24" s="241"/>
      <c r="N24" s="241"/>
      <c r="O24" s="241"/>
      <c r="P24" s="241"/>
      <c r="Q24" s="241"/>
      <c r="R24" s="241"/>
      <c r="S24" s="284"/>
      <c r="T24" s="284"/>
      <c r="U24" s="284"/>
      <c r="V24" s="284"/>
      <c r="W24" s="284"/>
    </row>
    <row r="25" spans="1:23" s="294" customFormat="1" ht="30">
      <c r="A25" s="274">
        <v>1</v>
      </c>
      <c r="B25" s="396" t="s">
        <v>1541</v>
      </c>
      <c r="C25" s="274" t="s">
        <v>17</v>
      </c>
      <c r="D25" s="405"/>
      <c r="E25" s="405"/>
      <c r="F25" s="265" t="s">
        <v>101</v>
      </c>
      <c r="G25" s="265" t="s">
        <v>413</v>
      </c>
      <c r="H25" s="265"/>
      <c r="I25" s="248" t="str">
        <f t="shared" si="0"/>
        <v>K</v>
      </c>
      <c r="J25" s="248" t="s">
        <v>785</v>
      </c>
      <c r="K25" s="248"/>
      <c r="L25" s="248"/>
      <c r="M25" s="248"/>
      <c r="N25" s="248"/>
      <c r="O25" s="248"/>
      <c r="P25" s="248" t="s">
        <v>814</v>
      </c>
      <c r="Q25" s="248" t="s">
        <v>845</v>
      </c>
      <c r="R25" s="248" t="str">
        <f t="shared" si="1"/>
        <v>ta</v>
      </c>
      <c r="S25" s="257" t="s">
        <v>1025</v>
      </c>
      <c r="U25" s="246" t="s">
        <v>2546</v>
      </c>
    </row>
    <row r="26" spans="1:23" s="294" customFormat="1" ht="30">
      <c r="A26" s="285">
        <v>1</v>
      </c>
      <c r="B26" s="441" t="s">
        <v>1633</v>
      </c>
      <c r="C26" s="285" t="s">
        <v>2858</v>
      </c>
      <c r="D26" s="497"/>
      <c r="E26" s="497"/>
      <c r="F26" s="263" t="s">
        <v>961</v>
      </c>
      <c r="G26" s="263" t="s">
        <v>1429</v>
      </c>
      <c r="H26" s="263"/>
      <c r="I26" s="241" t="str">
        <f t="shared" si="0"/>
        <v>K s-1</v>
      </c>
      <c r="J26" s="241" t="s">
        <v>785</v>
      </c>
      <c r="K26" s="241"/>
      <c r="L26" s="241"/>
      <c r="M26" s="241"/>
      <c r="N26" s="241"/>
      <c r="O26" s="241"/>
      <c r="P26" s="241" t="s">
        <v>814</v>
      </c>
      <c r="Q26" s="241" t="s">
        <v>845</v>
      </c>
      <c r="R26" s="241" t="str">
        <f t="shared" si="1"/>
        <v>tnt</v>
      </c>
      <c r="S26" s="284" t="s">
        <v>1025</v>
      </c>
      <c r="U26" s="246" t="s">
        <v>2546</v>
      </c>
    </row>
    <row r="27" spans="1:23" s="294" customFormat="1" ht="30">
      <c r="A27" s="274">
        <v>1</v>
      </c>
      <c r="B27" s="396" t="s">
        <v>1710</v>
      </c>
      <c r="C27" s="274" t="s">
        <v>2858</v>
      </c>
      <c r="D27" s="405"/>
      <c r="E27" s="405"/>
      <c r="F27" s="265" t="s">
        <v>962</v>
      </c>
      <c r="G27" s="265" t="s">
        <v>1430</v>
      </c>
      <c r="H27" s="255"/>
      <c r="I27" s="248" t="str">
        <f t="shared" si="0"/>
        <v>K s-1</v>
      </c>
      <c r="J27" s="248" t="s">
        <v>785</v>
      </c>
      <c r="K27" s="248"/>
      <c r="L27" s="248"/>
      <c r="M27" s="248"/>
      <c r="N27" s="248"/>
      <c r="O27" s="248"/>
      <c r="P27" s="248" t="s">
        <v>814</v>
      </c>
      <c r="Q27" s="248" t="s">
        <v>845</v>
      </c>
      <c r="R27" s="248" t="str">
        <f t="shared" si="1"/>
        <v xml:space="preserve">tnta </v>
      </c>
      <c r="S27" s="257" t="s">
        <v>1025</v>
      </c>
      <c r="U27" s="246" t="s">
        <v>2546</v>
      </c>
    </row>
    <row r="28" spans="1:23" s="294" customFormat="1" ht="30">
      <c r="A28" s="285">
        <v>1</v>
      </c>
      <c r="B28" s="441" t="s">
        <v>1711</v>
      </c>
      <c r="C28" s="285" t="s">
        <v>2858</v>
      </c>
      <c r="D28" s="497"/>
      <c r="E28" s="497"/>
      <c r="F28" s="263" t="s">
        <v>2252</v>
      </c>
      <c r="G28" s="263" t="s">
        <v>2253</v>
      </c>
      <c r="H28" s="263"/>
      <c r="I28" s="241" t="str">
        <f t="shared" si="0"/>
        <v>K s-1</v>
      </c>
      <c r="J28" s="241" t="s">
        <v>785</v>
      </c>
      <c r="K28" s="241"/>
      <c r="L28" s="241"/>
      <c r="M28" s="241"/>
      <c r="N28" s="241"/>
      <c r="O28" s="241"/>
      <c r="P28" s="241" t="s">
        <v>814</v>
      </c>
      <c r="Q28" s="241" t="s">
        <v>845</v>
      </c>
      <c r="R28" s="241" t="str">
        <f t="shared" si="1"/>
        <v>tntmp</v>
      </c>
      <c r="S28" s="284" t="s">
        <v>1025</v>
      </c>
      <c r="U28" s="246" t="s">
        <v>2546</v>
      </c>
    </row>
    <row r="29" spans="1:23" s="294" customFormat="1" ht="45">
      <c r="A29" s="274">
        <v>1</v>
      </c>
      <c r="B29" s="396" t="s">
        <v>2256</v>
      </c>
      <c r="C29" s="274" t="s">
        <v>2858</v>
      </c>
      <c r="D29" s="405"/>
      <c r="E29" s="405"/>
      <c r="F29" s="265" t="s">
        <v>2254</v>
      </c>
      <c r="G29" s="265" t="s">
        <v>2255</v>
      </c>
      <c r="H29" s="265"/>
      <c r="I29" s="248" t="str">
        <f t="shared" si="0"/>
        <v>K s-1</v>
      </c>
      <c r="J29" s="248" t="s">
        <v>785</v>
      </c>
      <c r="K29" s="248"/>
      <c r="L29" s="248"/>
      <c r="M29" s="248"/>
      <c r="N29" s="248"/>
      <c r="O29" s="248"/>
      <c r="P29" s="248" t="s">
        <v>814</v>
      </c>
      <c r="Q29" s="248" t="s">
        <v>845</v>
      </c>
      <c r="R29" s="248" t="str">
        <f t="shared" si="1"/>
        <v>tntscpbl</v>
      </c>
      <c r="S29" s="257" t="s">
        <v>1025</v>
      </c>
      <c r="U29" s="246" t="s">
        <v>2546</v>
      </c>
    </row>
    <row r="30" spans="1:23" s="294" customFormat="1" ht="30">
      <c r="A30" s="285">
        <v>1</v>
      </c>
      <c r="B30" s="441" t="s">
        <v>1713</v>
      </c>
      <c r="C30" s="285" t="s">
        <v>2858</v>
      </c>
      <c r="D30" s="497"/>
      <c r="E30" s="497"/>
      <c r="F30" s="263" t="s">
        <v>963</v>
      </c>
      <c r="G30" s="263" t="s">
        <v>1431</v>
      </c>
      <c r="H30" s="263"/>
      <c r="I30" s="241" t="str">
        <f t="shared" si="0"/>
        <v>K s-1</v>
      </c>
      <c r="J30" s="241" t="s">
        <v>785</v>
      </c>
      <c r="K30" s="241"/>
      <c r="L30" s="241"/>
      <c r="M30" s="241"/>
      <c r="N30" s="241"/>
      <c r="O30" s="241"/>
      <c r="P30" s="241" t="s">
        <v>814</v>
      </c>
      <c r="Q30" s="241" t="s">
        <v>845</v>
      </c>
      <c r="R30" s="241" t="str">
        <f t="shared" si="1"/>
        <v xml:space="preserve">tntr </v>
      </c>
      <c r="S30" s="284" t="s">
        <v>1025</v>
      </c>
      <c r="U30" s="246" t="s">
        <v>2546</v>
      </c>
    </row>
    <row r="31" spans="1:23" s="294" customFormat="1" ht="30">
      <c r="A31" s="274">
        <v>1</v>
      </c>
      <c r="B31" s="396" t="s">
        <v>1714</v>
      </c>
      <c r="C31" s="274" t="s">
        <v>2858</v>
      </c>
      <c r="D31" s="405"/>
      <c r="E31" s="405"/>
      <c r="F31" s="265" t="s">
        <v>2257</v>
      </c>
      <c r="G31" s="265" t="s">
        <v>2258</v>
      </c>
      <c r="H31" s="265"/>
      <c r="I31" s="248" t="str">
        <f t="shared" si="0"/>
        <v>K s-1</v>
      </c>
      <c r="J31" s="248" t="s">
        <v>785</v>
      </c>
      <c r="K31" s="248"/>
      <c r="L31" s="248"/>
      <c r="M31" s="248"/>
      <c r="N31" s="248"/>
      <c r="O31" s="248"/>
      <c r="P31" s="248" t="s">
        <v>814</v>
      </c>
      <c r="Q31" s="248" t="s">
        <v>845</v>
      </c>
      <c r="R31" s="248" t="str">
        <f t="shared" si="1"/>
        <v>tntc</v>
      </c>
      <c r="S31" s="257" t="s">
        <v>1025</v>
      </c>
      <c r="U31" s="246" t="s">
        <v>2546</v>
      </c>
    </row>
    <row r="32" spans="1:23" s="294" customFormat="1">
      <c r="A32" s="285"/>
      <c r="B32" s="441" t="s">
        <v>1533</v>
      </c>
      <c r="C32" s="285"/>
      <c r="D32" s="497"/>
      <c r="E32" s="497"/>
      <c r="F32" s="263"/>
      <c r="G32" s="241"/>
      <c r="H32" s="241"/>
      <c r="I32" s="241"/>
      <c r="J32" s="241"/>
      <c r="K32" s="241"/>
      <c r="L32" s="241"/>
      <c r="M32" s="241"/>
      <c r="N32" s="241"/>
      <c r="O32" s="241"/>
      <c r="P32" s="241"/>
      <c r="Q32" s="241"/>
      <c r="R32" s="241"/>
      <c r="S32" s="241"/>
      <c r="T32" s="241"/>
      <c r="U32" s="241"/>
      <c r="V32" s="241"/>
      <c r="W32" s="241"/>
    </row>
    <row r="33" spans="1:23" s="294" customFormat="1" ht="30">
      <c r="A33" s="274">
        <v>1</v>
      </c>
      <c r="B33" s="396" t="s">
        <v>1544</v>
      </c>
      <c r="C33" s="274">
        <v>1</v>
      </c>
      <c r="D33" s="405"/>
      <c r="E33" s="405"/>
      <c r="F33" s="265" t="s">
        <v>104</v>
      </c>
      <c r="G33" s="265" t="s">
        <v>421</v>
      </c>
      <c r="H33" s="265"/>
      <c r="I33" s="248">
        <f t="shared" si="0"/>
        <v>1</v>
      </c>
      <c r="J33" s="248" t="s">
        <v>785</v>
      </c>
      <c r="K33" s="248"/>
      <c r="L33" s="248"/>
      <c r="M33" s="248"/>
      <c r="N33" s="248"/>
      <c r="O33" s="248"/>
      <c r="P33" s="248" t="s">
        <v>814</v>
      </c>
      <c r="Q33" s="248" t="s">
        <v>845</v>
      </c>
      <c r="R33" s="248" t="str">
        <f t="shared" si="1"/>
        <v>hus</v>
      </c>
      <c r="S33" s="257" t="s">
        <v>1025</v>
      </c>
      <c r="U33" s="246" t="s">
        <v>2546</v>
      </c>
    </row>
    <row r="34" spans="1:23" s="294" customFormat="1" ht="30">
      <c r="A34" s="285">
        <v>1</v>
      </c>
      <c r="B34" s="441" t="s">
        <v>1634</v>
      </c>
      <c r="C34" s="285" t="s">
        <v>2846</v>
      </c>
      <c r="D34" s="497"/>
      <c r="E34" s="497"/>
      <c r="F34" s="263" t="s">
        <v>1221</v>
      </c>
      <c r="G34" s="263" t="s">
        <v>1432</v>
      </c>
      <c r="H34" s="263"/>
      <c r="I34" s="241" t="str">
        <f t="shared" si="0"/>
        <v>s-1</v>
      </c>
      <c r="J34" s="241" t="s">
        <v>785</v>
      </c>
      <c r="K34" s="241"/>
      <c r="L34" s="241"/>
      <c r="M34" s="241"/>
      <c r="N34" s="241"/>
      <c r="O34" s="241"/>
      <c r="P34" s="241" t="s">
        <v>814</v>
      </c>
      <c r="Q34" s="241" t="s">
        <v>845</v>
      </c>
      <c r="R34" s="241" t="str">
        <f t="shared" si="1"/>
        <v>tnhus</v>
      </c>
      <c r="S34" s="284" t="s">
        <v>1025</v>
      </c>
      <c r="U34" s="246" t="s">
        <v>2546</v>
      </c>
    </row>
    <row r="35" spans="1:23" s="294" customFormat="1" ht="30">
      <c r="A35" s="274">
        <v>1</v>
      </c>
      <c r="B35" s="396" t="s">
        <v>1715</v>
      </c>
      <c r="C35" s="274" t="s">
        <v>2846</v>
      </c>
      <c r="D35" s="405"/>
      <c r="E35" s="405"/>
      <c r="F35" s="265" t="s">
        <v>1222</v>
      </c>
      <c r="G35" s="265" t="s">
        <v>1433</v>
      </c>
      <c r="H35" s="265"/>
      <c r="I35" s="248" t="str">
        <f t="shared" si="0"/>
        <v>s-1</v>
      </c>
      <c r="J35" s="248" t="s">
        <v>785</v>
      </c>
      <c r="K35" s="248"/>
      <c r="L35" s="248"/>
      <c r="M35" s="248"/>
      <c r="N35" s="248"/>
      <c r="O35" s="248"/>
      <c r="P35" s="248" t="s">
        <v>814</v>
      </c>
      <c r="Q35" s="248" t="s">
        <v>845</v>
      </c>
      <c r="R35" s="248" t="str">
        <f t="shared" si="1"/>
        <v>tnhusa</v>
      </c>
      <c r="S35" s="257" t="s">
        <v>1025</v>
      </c>
      <c r="U35" s="246" t="s">
        <v>2546</v>
      </c>
    </row>
    <row r="36" spans="1:23" s="294" customFormat="1" ht="30">
      <c r="A36" s="285">
        <v>1</v>
      </c>
      <c r="B36" s="441" t="s">
        <v>1716</v>
      </c>
      <c r="C36" s="285" t="s">
        <v>2846</v>
      </c>
      <c r="D36" s="497"/>
      <c r="E36" s="497"/>
      <c r="F36" s="263" t="s">
        <v>1223</v>
      </c>
      <c r="G36" s="263" t="s">
        <v>1434</v>
      </c>
      <c r="H36" s="263"/>
      <c r="I36" s="241" t="str">
        <f t="shared" si="0"/>
        <v>s-1</v>
      </c>
      <c r="J36" s="241" t="s">
        <v>785</v>
      </c>
      <c r="K36" s="241"/>
      <c r="L36" s="241"/>
      <c r="M36" s="241"/>
      <c r="N36" s="241"/>
      <c r="O36" s="241"/>
      <c r="P36" s="241" t="s">
        <v>814</v>
      </c>
      <c r="Q36" s="241" t="s">
        <v>845</v>
      </c>
      <c r="R36" s="241" t="str">
        <f t="shared" si="1"/>
        <v>tnhusc</v>
      </c>
      <c r="S36" s="284" t="s">
        <v>1025</v>
      </c>
      <c r="U36" s="246" t="s">
        <v>2546</v>
      </c>
    </row>
    <row r="37" spans="1:23" s="294" customFormat="1" ht="30">
      <c r="A37" s="274">
        <v>1</v>
      </c>
      <c r="B37" s="396" t="s">
        <v>1717</v>
      </c>
      <c r="C37" s="274" t="s">
        <v>2846</v>
      </c>
      <c r="D37" s="405"/>
      <c r="E37" s="405"/>
      <c r="F37" s="265" t="s">
        <v>1224</v>
      </c>
      <c r="G37" s="265" t="s">
        <v>1435</v>
      </c>
      <c r="H37" s="265"/>
      <c r="I37" s="248" t="str">
        <f t="shared" si="0"/>
        <v>s-1</v>
      </c>
      <c r="J37" s="248" t="s">
        <v>785</v>
      </c>
      <c r="K37" s="248"/>
      <c r="L37" s="248"/>
      <c r="M37" s="248"/>
      <c r="N37" s="248"/>
      <c r="O37" s="248"/>
      <c r="P37" s="248" t="s">
        <v>814</v>
      </c>
      <c r="Q37" s="248" t="s">
        <v>845</v>
      </c>
      <c r="R37" s="248" t="str">
        <f t="shared" si="1"/>
        <v>tnhusd</v>
      </c>
      <c r="S37" s="257" t="s">
        <v>1025</v>
      </c>
      <c r="U37" s="246" t="s">
        <v>2546</v>
      </c>
    </row>
    <row r="38" spans="1:23" s="294" customFormat="1" ht="45">
      <c r="A38" s="285">
        <v>1</v>
      </c>
      <c r="B38" s="441" t="s">
        <v>1718</v>
      </c>
      <c r="C38" s="285" t="s">
        <v>2846</v>
      </c>
      <c r="D38" s="497"/>
      <c r="E38" s="497"/>
      <c r="F38" s="415" t="s">
        <v>2332</v>
      </c>
      <c r="G38" s="415" t="s">
        <v>2259</v>
      </c>
      <c r="H38" s="263"/>
      <c r="I38" s="241" t="str">
        <f t="shared" si="0"/>
        <v>s-1</v>
      </c>
      <c r="J38" s="241" t="s">
        <v>785</v>
      </c>
      <c r="K38" s="241"/>
      <c r="L38" s="241"/>
      <c r="M38" s="241"/>
      <c r="N38" s="241"/>
      <c r="O38" s="241"/>
      <c r="P38" s="241" t="s">
        <v>814</v>
      </c>
      <c r="Q38" s="241" t="s">
        <v>845</v>
      </c>
      <c r="R38" s="241" t="str">
        <f t="shared" si="1"/>
        <v>tnhusscpbl</v>
      </c>
      <c r="S38" s="284" t="s">
        <v>1025</v>
      </c>
      <c r="U38" s="246" t="s">
        <v>2546</v>
      </c>
    </row>
    <row r="39" spans="1:23" s="294" customFormat="1" ht="75">
      <c r="A39" s="274">
        <v>1</v>
      </c>
      <c r="B39" s="396" t="s">
        <v>1719</v>
      </c>
      <c r="C39" s="274" t="s">
        <v>2846</v>
      </c>
      <c r="D39" s="396" t="s">
        <v>2064</v>
      </c>
      <c r="E39" s="405"/>
      <c r="F39" s="265" t="s">
        <v>1225</v>
      </c>
      <c r="G39" s="265" t="s">
        <v>1439</v>
      </c>
      <c r="H39" s="265"/>
      <c r="I39" s="248" t="str">
        <f t="shared" si="0"/>
        <v>s-1</v>
      </c>
      <c r="J39" s="248" t="s">
        <v>785</v>
      </c>
      <c r="K39" s="248"/>
      <c r="L39" s="248"/>
      <c r="M39" s="248"/>
      <c r="N39" s="248"/>
      <c r="O39" s="248"/>
      <c r="P39" s="248" t="s">
        <v>814</v>
      </c>
      <c r="Q39" s="248" t="s">
        <v>845</v>
      </c>
      <c r="R39" s="248" t="str">
        <f t="shared" si="1"/>
        <v>tnhusmp</v>
      </c>
      <c r="S39" s="257" t="s">
        <v>1025</v>
      </c>
      <c r="U39" s="246" t="s">
        <v>2546</v>
      </c>
    </row>
    <row r="40" spans="1:23" s="294" customFormat="1">
      <c r="A40" s="285"/>
      <c r="B40" s="441" t="s">
        <v>1533</v>
      </c>
      <c r="C40" s="285"/>
      <c r="D40" s="497"/>
      <c r="E40" s="497"/>
      <c r="F40" s="263"/>
      <c r="G40" s="263"/>
      <c r="H40" s="241"/>
      <c r="I40" s="241"/>
      <c r="J40" s="241" t="s">
        <v>785</v>
      </c>
      <c r="K40" s="241"/>
      <c r="L40" s="241"/>
      <c r="M40" s="241"/>
      <c r="N40" s="241"/>
      <c r="O40" s="241"/>
      <c r="P40" s="241"/>
      <c r="Q40" s="241"/>
      <c r="R40" s="241"/>
      <c r="S40" s="241"/>
      <c r="T40" s="241"/>
      <c r="U40" s="241"/>
      <c r="V40" s="241"/>
      <c r="W40" s="241"/>
    </row>
    <row r="41" spans="1:23" s="294" customFormat="1" ht="30">
      <c r="A41" s="274">
        <v>1</v>
      </c>
      <c r="B41" s="396" t="s">
        <v>2033</v>
      </c>
      <c r="C41" s="274" t="s">
        <v>2859</v>
      </c>
      <c r="D41" s="405"/>
      <c r="E41" s="405"/>
      <c r="F41" s="265" t="s">
        <v>1226</v>
      </c>
      <c r="G41" s="265" t="s">
        <v>2325</v>
      </c>
      <c r="H41" s="265"/>
      <c r="I41" s="248" t="str">
        <f t="shared" si="0"/>
        <v>m2 s-1</v>
      </c>
      <c r="J41" s="248" t="s">
        <v>785</v>
      </c>
      <c r="K41" s="248"/>
      <c r="L41" s="248"/>
      <c r="M41" s="248"/>
      <c r="N41" s="248"/>
      <c r="O41" s="248"/>
      <c r="P41" s="248" t="s">
        <v>814</v>
      </c>
      <c r="Q41" s="248" t="s">
        <v>845</v>
      </c>
      <c r="R41" s="248" t="str">
        <f t="shared" si="1"/>
        <v>eviscu</v>
      </c>
      <c r="S41" s="257" t="s">
        <v>1025</v>
      </c>
      <c r="U41" s="246" t="s">
        <v>2546</v>
      </c>
    </row>
    <row r="42" spans="1:23" s="294" customFormat="1" ht="30">
      <c r="A42" s="285">
        <v>1</v>
      </c>
      <c r="B42" s="441" t="s">
        <v>2032</v>
      </c>
      <c r="C42" s="285" t="s">
        <v>2859</v>
      </c>
      <c r="D42" s="497"/>
      <c r="E42" s="497"/>
      <c r="F42" s="263" t="s">
        <v>1227</v>
      </c>
      <c r="G42" s="415" t="s">
        <v>2326</v>
      </c>
      <c r="H42" s="263"/>
      <c r="I42" s="241" t="str">
        <f t="shared" si="0"/>
        <v>m2 s-1</v>
      </c>
      <c r="J42" s="241" t="s">
        <v>785</v>
      </c>
      <c r="K42" s="241"/>
      <c r="L42" s="241"/>
      <c r="M42" s="241"/>
      <c r="N42" s="241"/>
      <c r="O42" s="241"/>
      <c r="P42" s="241" t="s">
        <v>814</v>
      </c>
      <c r="Q42" s="241" t="s">
        <v>845</v>
      </c>
      <c r="R42" s="241" t="str">
        <f t="shared" si="1"/>
        <v>evisct</v>
      </c>
      <c r="S42" s="284" t="s">
        <v>1025</v>
      </c>
      <c r="U42" s="246" t="s">
        <v>2546</v>
      </c>
    </row>
    <row r="43" spans="1:23" s="294" customFormat="1">
      <c r="A43" s="274"/>
      <c r="B43" s="396"/>
      <c r="C43" s="274"/>
      <c r="D43" s="405"/>
      <c r="E43" s="405"/>
      <c r="F43" s="265"/>
      <c r="G43" s="248"/>
      <c r="H43" s="265"/>
      <c r="I43" s="248"/>
      <c r="J43" s="248"/>
      <c r="K43" s="248"/>
      <c r="L43" s="248"/>
      <c r="M43" s="248"/>
      <c r="N43" s="248"/>
      <c r="O43" s="248"/>
      <c r="P43" s="248"/>
      <c r="Q43" s="248"/>
      <c r="R43" s="248"/>
      <c r="S43" s="257"/>
      <c r="T43" s="257"/>
      <c r="U43" s="257"/>
      <c r="V43" s="257"/>
    </row>
    <row r="44" spans="1:23" s="294" customFormat="1">
      <c r="A44" s="285"/>
      <c r="B44" s="441" t="s">
        <v>1533</v>
      </c>
      <c r="C44" s="285"/>
      <c r="D44" s="497"/>
      <c r="E44" s="497"/>
      <c r="F44" s="263"/>
      <c r="G44" s="263"/>
      <c r="H44" s="241"/>
      <c r="I44" s="241"/>
      <c r="J44" s="241"/>
      <c r="K44" s="241"/>
      <c r="L44" s="241"/>
      <c r="M44" s="241"/>
      <c r="N44" s="241"/>
      <c r="O44" s="241"/>
      <c r="P44" s="241"/>
      <c r="Q44" s="241"/>
      <c r="R44" s="241"/>
      <c r="S44" s="284"/>
      <c r="U44" s="246" t="s">
        <v>2546</v>
      </c>
    </row>
    <row r="45" spans="1:23" s="294" customFormat="1" ht="30">
      <c r="A45" s="274">
        <v>2</v>
      </c>
      <c r="B45" s="396" t="s">
        <v>2034</v>
      </c>
      <c r="C45" s="274" t="s">
        <v>41</v>
      </c>
      <c r="D45" s="405"/>
      <c r="E45" s="405"/>
      <c r="F45" s="265" t="s">
        <v>126</v>
      </c>
      <c r="G45" s="265" t="s">
        <v>1440</v>
      </c>
      <c r="H45" s="265"/>
      <c r="I45" s="248" t="str">
        <f t="shared" si="0"/>
        <v>%</v>
      </c>
      <c r="J45" s="248" t="s">
        <v>785</v>
      </c>
      <c r="K45" s="248"/>
      <c r="L45" s="248"/>
      <c r="M45" s="248"/>
      <c r="N45" s="248"/>
      <c r="O45" s="248"/>
      <c r="P45" s="248" t="s">
        <v>814</v>
      </c>
      <c r="Q45" s="248" t="s">
        <v>845</v>
      </c>
      <c r="R45" s="248" t="str">
        <f t="shared" si="1"/>
        <v>clc</v>
      </c>
      <c r="S45" s="257" t="s">
        <v>1025</v>
      </c>
      <c r="U45" s="246" t="s">
        <v>2546</v>
      </c>
    </row>
    <row r="46" spans="1:23" s="294" customFormat="1" ht="90">
      <c r="A46" s="285">
        <v>2</v>
      </c>
      <c r="B46" s="441" t="s">
        <v>1809</v>
      </c>
      <c r="C46" s="285">
        <v>1</v>
      </c>
      <c r="D46" s="441" t="s">
        <v>2519</v>
      </c>
      <c r="E46" s="497"/>
      <c r="F46" s="263" t="s">
        <v>147</v>
      </c>
      <c r="G46" s="415" t="s">
        <v>1408</v>
      </c>
      <c r="H46" s="263"/>
      <c r="I46" s="241">
        <f t="shared" si="0"/>
        <v>1</v>
      </c>
      <c r="J46" s="241" t="s">
        <v>785</v>
      </c>
      <c r="K46" s="241"/>
      <c r="L46" s="241"/>
      <c r="M46" s="241"/>
      <c r="N46" s="241"/>
      <c r="O46" s="241"/>
      <c r="P46" s="241" t="s">
        <v>814</v>
      </c>
      <c r="Q46" s="241" t="s">
        <v>845</v>
      </c>
      <c r="R46" s="241" t="str">
        <f t="shared" si="1"/>
        <v xml:space="preserve"> clwc</v>
      </c>
      <c r="S46" s="284" t="s">
        <v>1025</v>
      </c>
      <c r="U46" s="246" t="s">
        <v>2546</v>
      </c>
    </row>
    <row r="47" spans="1:23" s="294" customFormat="1" ht="75">
      <c r="A47" s="274">
        <v>2</v>
      </c>
      <c r="B47" s="396" t="s">
        <v>1810</v>
      </c>
      <c r="C47" s="274">
        <v>1</v>
      </c>
      <c r="D47" s="396" t="s">
        <v>2514</v>
      </c>
      <c r="E47" s="405"/>
      <c r="F47" s="265" t="s">
        <v>127</v>
      </c>
      <c r="G47" s="265" t="s">
        <v>1441</v>
      </c>
      <c r="H47" s="265"/>
      <c r="I47" s="248">
        <f t="shared" si="0"/>
        <v>1</v>
      </c>
      <c r="J47" s="248" t="s">
        <v>785</v>
      </c>
      <c r="K47" s="248"/>
      <c r="L47" s="248"/>
      <c r="M47" s="248"/>
      <c r="N47" s="248"/>
      <c r="O47" s="248"/>
      <c r="P47" s="248" t="s">
        <v>814</v>
      </c>
      <c r="Q47" s="248" t="s">
        <v>845</v>
      </c>
      <c r="R47" s="248" t="str">
        <f t="shared" si="1"/>
        <v>clic</v>
      </c>
      <c r="S47" s="257" t="s">
        <v>1025</v>
      </c>
      <c r="U47" s="246" t="s">
        <v>2546</v>
      </c>
    </row>
    <row r="48" spans="1:23" s="294" customFormat="1" ht="30">
      <c r="A48" s="285">
        <v>2</v>
      </c>
      <c r="B48" s="441" t="s">
        <v>2035</v>
      </c>
      <c r="C48" s="285" t="s">
        <v>41</v>
      </c>
      <c r="D48" s="441"/>
      <c r="E48" s="497"/>
      <c r="F48" s="263" t="s">
        <v>128</v>
      </c>
      <c r="G48" s="415" t="s">
        <v>1442</v>
      </c>
      <c r="H48" s="263"/>
      <c r="I48" s="241" t="str">
        <f t="shared" si="0"/>
        <v>%</v>
      </c>
      <c r="J48" s="241" t="s">
        <v>785</v>
      </c>
      <c r="K48" s="241"/>
      <c r="L48" s="241"/>
      <c r="M48" s="241"/>
      <c r="N48" s="241"/>
      <c r="O48" s="241"/>
      <c r="P48" s="241" t="s">
        <v>814</v>
      </c>
      <c r="Q48" s="241" t="s">
        <v>845</v>
      </c>
      <c r="R48" s="241" t="str">
        <f t="shared" si="1"/>
        <v>cls</v>
      </c>
      <c r="S48" s="284" t="s">
        <v>1025</v>
      </c>
      <c r="U48" s="246" t="s">
        <v>2546</v>
      </c>
    </row>
    <row r="49" spans="1:23" s="294" customFormat="1" ht="90">
      <c r="A49" s="274">
        <v>2</v>
      </c>
      <c r="B49" s="396" t="s">
        <v>1811</v>
      </c>
      <c r="C49" s="274">
        <v>1</v>
      </c>
      <c r="D49" s="396" t="s">
        <v>2520</v>
      </c>
      <c r="E49" s="405"/>
      <c r="F49" s="265" t="s">
        <v>129</v>
      </c>
      <c r="G49" s="265" t="s">
        <v>1443</v>
      </c>
      <c r="H49" s="265"/>
      <c r="I49" s="248">
        <f t="shared" si="0"/>
        <v>1</v>
      </c>
      <c r="J49" s="248" t="s">
        <v>785</v>
      </c>
      <c r="K49" s="248"/>
      <c r="L49" s="248"/>
      <c r="M49" s="248"/>
      <c r="N49" s="248"/>
      <c r="O49" s="248"/>
      <c r="P49" s="248" t="s">
        <v>814</v>
      </c>
      <c r="Q49" s="248" t="s">
        <v>845</v>
      </c>
      <c r="R49" s="248" t="str">
        <f t="shared" si="1"/>
        <v>clws</v>
      </c>
      <c r="S49" s="257" t="s">
        <v>1025</v>
      </c>
      <c r="U49" s="246" t="s">
        <v>2546</v>
      </c>
    </row>
    <row r="50" spans="1:23" s="294" customFormat="1" ht="75">
      <c r="A50" s="285">
        <v>2</v>
      </c>
      <c r="B50" s="441" t="s">
        <v>1884</v>
      </c>
      <c r="C50" s="285">
        <v>1</v>
      </c>
      <c r="D50" s="441" t="s">
        <v>2498</v>
      </c>
      <c r="E50" s="497"/>
      <c r="F50" s="263" t="s">
        <v>130</v>
      </c>
      <c r="G50" s="415" t="s">
        <v>1444</v>
      </c>
      <c r="H50" s="263"/>
      <c r="I50" s="241">
        <f t="shared" si="0"/>
        <v>1</v>
      </c>
      <c r="J50" s="241" t="s">
        <v>785</v>
      </c>
      <c r="K50" s="241"/>
      <c r="L50" s="241"/>
      <c r="M50" s="241"/>
      <c r="N50" s="241"/>
      <c r="O50" s="241"/>
      <c r="P50" s="241" t="s">
        <v>814</v>
      </c>
      <c r="Q50" s="241" t="s">
        <v>845</v>
      </c>
      <c r="R50" s="241" t="str">
        <f t="shared" si="1"/>
        <v>clis</v>
      </c>
      <c r="S50" s="284" t="s">
        <v>1025</v>
      </c>
      <c r="U50" s="246" t="s">
        <v>2546</v>
      </c>
    </row>
    <row r="51" spans="1:23" s="294" customFormat="1">
      <c r="A51" s="274"/>
      <c r="B51" s="396" t="s">
        <v>1533</v>
      </c>
      <c r="C51" s="274"/>
      <c r="D51" s="405"/>
      <c r="E51" s="405"/>
      <c r="F51" s="265"/>
      <c r="G51" s="265"/>
      <c r="H51" s="248"/>
      <c r="I51" s="248"/>
      <c r="J51" s="248"/>
      <c r="K51" s="248"/>
      <c r="L51" s="248"/>
      <c r="M51" s="248"/>
      <c r="N51" s="248"/>
      <c r="O51" s="248"/>
      <c r="P51" s="248"/>
      <c r="Q51" s="248"/>
      <c r="R51" s="248"/>
      <c r="S51" s="257"/>
      <c r="T51" s="257"/>
      <c r="U51" s="257"/>
      <c r="V51" s="257"/>
    </row>
    <row r="52" spans="1:23" s="294" customFormat="1" ht="60">
      <c r="A52" s="285">
        <v>2</v>
      </c>
      <c r="B52" s="443" t="s">
        <v>2604</v>
      </c>
      <c r="C52" s="285" t="s">
        <v>2860</v>
      </c>
      <c r="D52" s="443" t="s">
        <v>2603</v>
      </c>
      <c r="E52" s="497"/>
      <c r="F52" s="263" t="s">
        <v>131</v>
      </c>
      <c r="G52" s="415" t="s">
        <v>2327</v>
      </c>
      <c r="H52" s="263"/>
      <c r="I52" s="241" t="str">
        <f t="shared" si="0"/>
        <v xml:space="preserve">kg m-2 s-1 </v>
      </c>
      <c r="J52" s="241" t="s">
        <v>785</v>
      </c>
      <c r="K52" s="241"/>
      <c r="L52" s="241"/>
      <c r="M52" s="241"/>
      <c r="N52" s="241"/>
      <c r="O52" s="246" t="s">
        <v>775</v>
      </c>
      <c r="P52" s="241" t="s">
        <v>814</v>
      </c>
      <c r="Q52" s="246" t="s">
        <v>2599</v>
      </c>
      <c r="R52" s="241" t="str">
        <f t="shared" si="1"/>
        <v>mcu</v>
      </c>
      <c r="S52" s="284" t="s">
        <v>1025</v>
      </c>
      <c r="U52" s="246" t="s">
        <v>2546</v>
      </c>
    </row>
    <row r="53" spans="1:23" s="294" customFormat="1" ht="60">
      <c r="A53" s="274">
        <v>2</v>
      </c>
      <c r="B53" s="443" t="s">
        <v>2631</v>
      </c>
      <c r="C53" s="274" t="s">
        <v>2860</v>
      </c>
      <c r="D53" s="396" t="s">
        <v>2248</v>
      </c>
      <c r="E53" s="405"/>
      <c r="F53" s="265" t="s">
        <v>132</v>
      </c>
      <c r="G53" s="265" t="s">
        <v>2328</v>
      </c>
      <c r="H53" s="265"/>
      <c r="I53" s="248" t="str">
        <f t="shared" si="0"/>
        <v xml:space="preserve">kg m-2 s-1 </v>
      </c>
      <c r="J53" s="248" t="s">
        <v>785</v>
      </c>
      <c r="K53" s="248"/>
      <c r="L53" s="248"/>
      <c r="M53" s="248"/>
      <c r="N53" s="248"/>
      <c r="O53" s="246" t="s">
        <v>773</v>
      </c>
      <c r="P53" s="248" t="s">
        <v>814</v>
      </c>
      <c r="Q53" s="246" t="s">
        <v>2599</v>
      </c>
      <c r="R53" s="248" t="str">
        <f t="shared" si="1"/>
        <v>mcd</v>
      </c>
      <c r="S53" s="257" t="s">
        <v>1025</v>
      </c>
      <c r="U53" s="246" t="s">
        <v>2546</v>
      </c>
    </row>
    <row r="54" spans="1:23" s="294" customFormat="1" ht="105">
      <c r="A54" s="285">
        <v>2</v>
      </c>
      <c r="B54" s="441" t="s">
        <v>1684</v>
      </c>
      <c r="C54" s="285" t="s">
        <v>2860</v>
      </c>
      <c r="D54" s="443" t="s">
        <v>2632</v>
      </c>
      <c r="E54" s="497"/>
      <c r="F54" s="263" t="s">
        <v>133</v>
      </c>
      <c r="G54" s="554" t="s">
        <v>2602</v>
      </c>
      <c r="H54" s="263"/>
      <c r="I54" s="241" t="str">
        <f t="shared" si="0"/>
        <v xml:space="preserve">kg m-2 s-1 </v>
      </c>
      <c r="J54" s="241" t="s">
        <v>785</v>
      </c>
      <c r="K54" s="241"/>
      <c r="L54" s="241"/>
      <c r="M54" s="241"/>
      <c r="N54" s="241"/>
      <c r="O54" s="246" t="s">
        <v>775</v>
      </c>
      <c r="P54" s="241" t="s">
        <v>814</v>
      </c>
      <c r="Q54" s="246" t="s">
        <v>2599</v>
      </c>
      <c r="R54" s="241" t="str">
        <f t="shared" si="1"/>
        <v>smc</v>
      </c>
      <c r="S54" s="284" t="s">
        <v>1025</v>
      </c>
      <c r="U54" s="246" t="s">
        <v>2546</v>
      </c>
    </row>
    <row r="55" spans="1:23" s="294" customFormat="1" ht="90">
      <c r="A55" s="274">
        <v>2</v>
      </c>
      <c r="B55" s="396" t="s">
        <v>2861</v>
      </c>
      <c r="C55" s="274" t="s">
        <v>2860</v>
      </c>
      <c r="D55" s="443" t="s">
        <v>2633</v>
      </c>
      <c r="E55" s="405"/>
      <c r="F55" s="265" t="s">
        <v>134</v>
      </c>
      <c r="G55" s="554" t="s">
        <v>2562</v>
      </c>
      <c r="H55" s="265"/>
      <c r="I55" s="248" t="str">
        <f t="shared" si="0"/>
        <v xml:space="preserve">kg m-2 s-1 </v>
      </c>
      <c r="J55" s="248" t="s">
        <v>785</v>
      </c>
      <c r="K55" s="248"/>
      <c r="L55" s="248"/>
      <c r="M55" s="248"/>
      <c r="N55" s="248"/>
      <c r="O55" s="246" t="s">
        <v>775</v>
      </c>
      <c r="P55" s="248" t="s">
        <v>814</v>
      </c>
      <c r="Q55" s="246" t="s">
        <v>2599</v>
      </c>
      <c r="R55" s="248" t="str">
        <f t="shared" si="1"/>
        <v>dmc</v>
      </c>
      <c r="S55" s="257" t="s">
        <v>1025</v>
      </c>
      <c r="U55" s="246" t="s">
        <v>2546</v>
      </c>
    </row>
    <row r="56" spans="1:23" s="294" customFormat="1">
      <c r="A56" s="285"/>
      <c r="B56" s="441" t="s">
        <v>1533</v>
      </c>
      <c r="C56" s="285"/>
      <c r="D56" s="497"/>
      <c r="E56" s="497"/>
      <c r="F56" s="263"/>
      <c r="G56" s="263"/>
      <c r="H56" s="241"/>
      <c r="I56" s="241"/>
      <c r="J56" s="241"/>
      <c r="K56" s="241"/>
      <c r="L56" s="241"/>
      <c r="M56" s="241"/>
      <c r="N56" s="241"/>
      <c r="O56" s="241"/>
      <c r="P56" s="241"/>
      <c r="Q56" s="241"/>
      <c r="R56" s="241"/>
      <c r="S56" s="241"/>
      <c r="T56" s="241"/>
      <c r="U56" s="241"/>
      <c r="V56" s="241"/>
      <c r="W56" s="241"/>
    </row>
    <row r="57" spans="1:23" s="294" customFormat="1" ht="45">
      <c r="A57" s="274">
        <v>2</v>
      </c>
      <c r="B57" s="396" t="s">
        <v>1885</v>
      </c>
      <c r="C57" s="274" t="s">
        <v>2846</v>
      </c>
      <c r="D57" s="405"/>
      <c r="E57" s="405"/>
      <c r="F57" s="265" t="s">
        <v>964</v>
      </c>
      <c r="G57" s="415" t="s">
        <v>1348</v>
      </c>
      <c r="H57" s="265"/>
      <c r="I57" s="248" t="str">
        <f t="shared" si="0"/>
        <v>s-1</v>
      </c>
      <c r="J57" s="248" t="s">
        <v>785</v>
      </c>
      <c r="K57" s="248"/>
      <c r="L57" s="248"/>
      <c r="M57" s="248"/>
      <c r="N57" s="248"/>
      <c r="O57" s="248"/>
      <c r="P57" s="248" t="s">
        <v>814</v>
      </c>
      <c r="Q57" s="248" t="s">
        <v>845</v>
      </c>
      <c r="R57" s="248" t="str">
        <f t="shared" si="1"/>
        <v xml:space="preserve">tnsclwce </v>
      </c>
      <c r="S57" s="257" t="s">
        <v>1025</v>
      </c>
      <c r="U57" s="246" t="s">
        <v>2546</v>
      </c>
    </row>
    <row r="58" spans="1:23" s="294" customFormat="1" ht="45">
      <c r="A58" s="285">
        <v>2</v>
      </c>
      <c r="B58" s="416" t="s">
        <v>2260</v>
      </c>
      <c r="C58" s="285" t="s">
        <v>2846</v>
      </c>
      <c r="D58" s="497"/>
      <c r="E58" s="497"/>
      <c r="F58" s="263" t="s">
        <v>965</v>
      </c>
      <c r="G58" s="424" t="s">
        <v>2261</v>
      </c>
      <c r="H58" s="263"/>
      <c r="I58" s="241" t="str">
        <f t="shared" si="0"/>
        <v>s-1</v>
      </c>
      <c r="J58" s="241" t="s">
        <v>785</v>
      </c>
      <c r="K58" s="241"/>
      <c r="L58" s="241"/>
      <c r="M58" s="241"/>
      <c r="N58" s="241"/>
      <c r="O58" s="241"/>
      <c r="P58" s="241" t="s">
        <v>814</v>
      </c>
      <c r="Q58" s="241" t="s">
        <v>845</v>
      </c>
      <c r="R58" s="241" t="str">
        <f t="shared" si="1"/>
        <v xml:space="preserve">tnsclwcd </v>
      </c>
      <c r="S58" s="284" t="s">
        <v>1025</v>
      </c>
      <c r="U58" s="246" t="s">
        <v>2546</v>
      </c>
    </row>
    <row r="59" spans="1:23" s="294" customFormat="1" ht="45">
      <c r="A59" s="274">
        <v>2</v>
      </c>
      <c r="B59" s="396" t="s">
        <v>1886</v>
      </c>
      <c r="C59" s="274" t="s">
        <v>2846</v>
      </c>
      <c r="D59" s="405"/>
      <c r="E59" s="405"/>
      <c r="F59" s="265" t="s">
        <v>966</v>
      </c>
      <c r="G59" s="265" t="s">
        <v>1349</v>
      </c>
      <c r="H59" s="265"/>
      <c r="I59" s="248" t="str">
        <f t="shared" si="0"/>
        <v>s-1</v>
      </c>
      <c r="J59" s="248" t="s">
        <v>785</v>
      </c>
      <c r="K59" s="248"/>
      <c r="L59" s="248"/>
      <c r="M59" s="248"/>
      <c r="N59" s="248"/>
      <c r="O59" s="248"/>
      <c r="P59" s="248" t="s">
        <v>814</v>
      </c>
      <c r="Q59" s="248" t="s">
        <v>845</v>
      </c>
      <c r="R59" s="248" t="str">
        <f t="shared" si="1"/>
        <v xml:space="preserve">tnsclwhon </v>
      </c>
      <c r="S59" s="257" t="s">
        <v>1025</v>
      </c>
      <c r="U59" s="246" t="s">
        <v>2546</v>
      </c>
    </row>
    <row r="60" spans="1:23" s="294" customFormat="1" ht="45">
      <c r="A60" s="285">
        <v>2</v>
      </c>
      <c r="B60" s="441" t="s">
        <v>1887</v>
      </c>
      <c r="C60" s="285" t="s">
        <v>2846</v>
      </c>
      <c r="D60" s="497"/>
      <c r="E60" s="497"/>
      <c r="F60" s="263" t="s">
        <v>967</v>
      </c>
      <c r="G60" s="415" t="s">
        <v>1350</v>
      </c>
      <c r="H60" s="263"/>
      <c r="I60" s="241" t="str">
        <f t="shared" si="0"/>
        <v>s-1</v>
      </c>
      <c r="J60" s="241" t="s">
        <v>785</v>
      </c>
      <c r="K60" s="241"/>
      <c r="L60" s="241"/>
      <c r="M60" s="241"/>
      <c r="N60" s="241"/>
      <c r="O60" s="241"/>
      <c r="P60" s="241" t="s">
        <v>814</v>
      </c>
      <c r="Q60" s="241" t="s">
        <v>845</v>
      </c>
      <c r="R60" s="241" t="str">
        <f t="shared" si="1"/>
        <v xml:space="preserve">tnsclwhen </v>
      </c>
      <c r="S60" s="284" t="s">
        <v>1025</v>
      </c>
      <c r="U60" s="246" t="s">
        <v>2546</v>
      </c>
    </row>
    <row r="61" spans="1:23" s="294" customFormat="1" ht="45">
      <c r="A61" s="274">
        <v>2</v>
      </c>
      <c r="B61" s="396" t="s">
        <v>1888</v>
      </c>
      <c r="C61" s="274" t="s">
        <v>2846</v>
      </c>
      <c r="D61" s="405"/>
      <c r="E61" s="405"/>
      <c r="F61" s="265" t="s">
        <v>968</v>
      </c>
      <c r="G61" s="265" t="s">
        <v>1351</v>
      </c>
      <c r="H61" s="265"/>
      <c r="I61" s="248" t="str">
        <f t="shared" si="0"/>
        <v>s-1</v>
      </c>
      <c r="J61" s="248" t="s">
        <v>785</v>
      </c>
      <c r="K61" s="248"/>
      <c r="L61" s="248"/>
      <c r="M61" s="248"/>
      <c r="N61" s="248"/>
      <c r="O61" s="248"/>
      <c r="P61" s="248" t="s">
        <v>814</v>
      </c>
      <c r="Q61" s="248" t="s">
        <v>845</v>
      </c>
      <c r="R61" s="248" t="str">
        <f t="shared" si="1"/>
        <v xml:space="preserve">tnsclwri </v>
      </c>
      <c r="S61" s="257" t="s">
        <v>1025</v>
      </c>
      <c r="U61" s="246" t="s">
        <v>2546</v>
      </c>
    </row>
    <row r="62" spans="1:23" s="294" customFormat="1" ht="45">
      <c r="A62" s="285">
        <v>2</v>
      </c>
      <c r="B62" s="441" t="s">
        <v>1889</v>
      </c>
      <c r="C62" s="285" t="s">
        <v>2846</v>
      </c>
      <c r="D62" s="497"/>
      <c r="E62" s="497"/>
      <c r="F62" s="263" t="s">
        <v>969</v>
      </c>
      <c r="G62" s="415" t="s">
        <v>1352</v>
      </c>
      <c r="H62" s="263"/>
      <c r="I62" s="241" t="str">
        <f t="shared" si="0"/>
        <v>s-1</v>
      </c>
      <c r="J62" s="241" t="s">
        <v>785</v>
      </c>
      <c r="K62" s="241"/>
      <c r="L62" s="241"/>
      <c r="M62" s="241"/>
      <c r="N62" s="241"/>
      <c r="O62" s="241"/>
      <c r="P62" s="241" t="s">
        <v>814</v>
      </c>
      <c r="Q62" s="241" t="s">
        <v>845</v>
      </c>
      <c r="R62" s="241" t="str">
        <f t="shared" si="1"/>
        <v xml:space="preserve">tnsclwar </v>
      </c>
      <c r="S62" s="284" t="s">
        <v>1025</v>
      </c>
      <c r="U62" s="246" t="s">
        <v>2546</v>
      </c>
    </row>
    <row r="63" spans="1:23" s="294" customFormat="1" ht="45">
      <c r="A63" s="274">
        <v>2</v>
      </c>
      <c r="B63" s="396" t="s">
        <v>1890</v>
      </c>
      <c r="C63" s="274" t="s">
        <v>2846</v>
      </c>
      <c r="D63" s="405"/>
      <c r="E63" s="405"/>
      <c r="F63" s="265" t="s">
        <v>970</v>
      </c>
      <c r="G63" s="265" t="s">
        <v>1353</v>
      </c>
      <c r="H63" s="265"/>
      <c r="I63" s="248" t="str">
        <f t="shared" si="0"/>
        <v>s-1</v>
      </c>
      <c r="J63" s="248" t="s">
        <v>785</v>
      </c>
      <c r="K63" s="248"/>
      <c r="L63" s="248"/>
      <c r="M63" s="248"/>
      <c r="N63" s="248"/>
      <c r="O63" s="248"/>
      <c r="P63" s="248" t="s">
        <v>814</v>
      </c>
      <c r="Q63" s="248" t="s">
        <v>845</v>
      </c>
      <c r="R63" s="248" t="str">
        <f t="shared" si="1"/>
        <v xml:space="preserve">tnsclwas </v>
      </c>
      <c r="S63" s="257" t="s">
        <v>1025</v>
      </c>
      <c r="U63" s="246" t="s">
        <v>2546</v>
      </c>
    </row>
    <row r="64" spans="1:23" s="294" customFormat="1" ht="45">
      <c r="A64" s="285">
        <v>2</v>
      </c>
      <c r="B64" s="441" t="s">
        <v>1826</v>
      </c>
      <c r="C64" s="285" t="s">
        <v>2846</v>
      </c>
      <c r="D64" s="497"/>
      <c r="E64" s="497"/>
      <c r="F64" s="263" t="s">
        <v>971</v>
      </c>
      <c r="G64" s="415" t="s">
        <v>1354</v>
      </c>
      <c r="H64" s="263"/>
      <c r="I64" s="241" t="str">
        <f t="shared" si="0"/>
        <v>s-1</v>
      </c>
      <c r="J64" s="241" t="s">
        <v>785</v>
      </c>
      <c r="K64" s="241"/>
      <c r="L64" s="241"/>
      <c r="M64" s="241"/>
      <c r="N64" s="241"/>
      <c r="O64" s="241"/>
      <c r="P64" s="241" t="s">
        <v>814</v>
      </c>
      <c r="Q64" s="241" t="s">
        <v>845</v>
      </c>
      <c r="R64" s="241" t="str">
        <f t="shared" si="1"/>
        <v xml:space="preserve">tnsclwmi </v>
      </c>
      <c r="S64" s="284" t="s">
        <v>1025</v>
      </c>
      <c r="U64" s="246" t="s">
        <v>2546</v>
      </c>
    </row>
    <row r="65" spans="1:21" s="294" customFormat="1" ht="45">
      <c r="A65" s="274">
        <v>2</v>
      </c>
      <c r="B65" s="396" t="s">
        <v>1827</v>
      </c>
      <c r="C65" s="274" t="s">
        <v>2846</v>
      </c>
      <c r="D65" s="405"/>
      <c r="E65" s="405"/>
      <c r="F65" s="265" t="s">
        <v>972</v>
      </c>
      <c r="G65" s="265" t="s">
        <v>1355</v>
      </c>
      <c r="H65" s="265"/>
      <c r="I65" s="248" t="str">
        <f t="shared" si="0"/>
        <v>s-1</v>
      </c>
      <c r="J65" s="248" t="s">
        <v>785</v>
      </c>
      <c r="K65" s="248"/>
      <c r="L65" s="248"/>
      <c r="M65" s="248"/>
      <c r="N65" s="248"/>
      <c r="O65" s="248"/>
      <c r="P65" s="248" t="s">
        <v>814</v>
      </c>
      <c r="Q65" s="248" t="s">
        <v>845</v>
      </c>
      <c r="R65" s="248" t="str">
        <f t="shared" si="1"/>
        <v xml:space="preserve">tnsclwac </v>
      </c>
      <c r="S65" s="257" t="s">
        <v>1025</v>
      </c>
      <c r="U65" s="246" t="s">
        <v>2546</v>
      </c>
    </row>
    <row r="66" spans="1:21" s="294" customFormat="1" ht="45">
      <c r="A66" s="285">
        <v>2</v>
      </c>
      <c r="B66" s="441" t="s">
        <v>1828</v>
      </c>
      <c r="C66" s="285" t="s">
        <v>2846</v>
      </c>
      <c r="D66" s="497"/>
      <c r="E66" s="497"/>
      <c r="F66" s="263" t="s">
        <v>973</v>
      </c>
      <c r="G66" s="415" t="s">
        <v>1356</v>
      </c>
      <c r="H66" s="263"/>
      <c r="I66" s="241" t="str">
        <f t="shared" si="0"/>
        <v>s-1</v>
      </c>
      <c r="J66" s="241" t="s">
        <v>785</v>
      </c>
      <c r="K66" s="241"/>
      <c r="L66" s="241"/>
      <c r="M66" s="241"/>
      <c r="N66" s="241"/>
      <c r="O66" s="241"/>
      <c r="P66" s="241" t="s">
        <v>814</v>
      </c>
      <c r="Q66" s="241" t="s">
        <v>845</v>
      </c>
      <c r="R66" s="241" t="str">
        <f t="shared" si="1"/>
        <v xml:space="preserve">tnsclwa </v>
      </c>
      <c r="S66" s="284" t="s">
        <v>1025</v>
      </c>
      <c r="U66" s="246" t="s">
        <v>2546</v>
      </c>
    </row>
    <row r="67" spans="1:21" s="294" customFormat="1">
      <c r="A67" s="274"/>
      <c r="B67" s="396" t="s">
        <v>1533</v>
      </c>
      <c r="C67" s="274"/>
      <c r="D67" s="405"/>
      <c r="E67" s="405"/>
      <c r="F67" s="254"/>
      <c r="G67" s="254"/>
      <c r="H67" s="248"/>
      <c r="I67" s="248"/>
      <c r="J67" s="248"/>
      <c r="K67" s="248"/>
      <c r="L67" s="248"/>
      <c r="M67" s="248"/>
      <c r="N67" s="248"/>
      <c r="O67" s="248"/>
      <c r="P67" s="248"/>
      <c r="Q67" s="248"/>
      <c r="R67" s="248"/>
      <c r="S67" s="257"/>
      <c r="U67" s="246" t="s">
        <v>2546</v>
      </c>
    </row>
    <row r="68" spans="1:21" s="294" customFormat="1" ht="45">
      <c r="A68" s="285">
        <v>2</v>
      </c>
      <c r="B68" s="441" t="s">
        <v>1829</v>
      </c>
      <c r="C68" s="285" t="s">
        <v>2846</v>
      </c>
      <c r="D68" s="441" t="s">
        <v>2262</v>
      </c>
      <c r="E68" s="497"/>
      <c r="F68" s="427" t="s">
        <v>2333</v>
      </c>
      <c r="G68" s="424" t="s">
        <v>2263</v>
      </c>
      <c r="H68" s="263"/>
      <c r="I68" s="241" t="str">
        <f t="shared" si="0"/>
        <v>s-1</v>
      </c>
      <c r="J68" s="241" t="s">
        <v>785</v>
      </c>
      <c r="K68" s="241"/>
      <c r="L68" s="241"/>
      <c r="M68" s="241"/>
      <c r="N68" s="241"/>
      <c r="O68" s="241"/>
      <c r="P68" s="241" t="s">
        <v>814</v>
      </c>
      <c r="Q68" s="241" t="s">
        <v>845</v>
      </c>
      <c r="R68" s="241" t="str">
        <f t="shared" si="1"/>
        <v>tnsclicd</v>
      </c>
      <c r="S68" s="284" t="s">
        <v>1025</v>
      </c>
      <c r="U68" s="246" t="s">
        <v>2546</v>
      </c>
    </row>
    <row r="69" spans="1:21" s="294" customFormat="1" ht="45">
      <c r="A69" s="274">
        <v>2</v>
      </c>
      <c r="B69" s="396" t="s">
        <v>1830</v>
      </c>
      <c r="C69" s="274" t="s">
        <v>2846</v>
      </c>
      <c r="D69" s="405"/>
      <c r="E69" s="405"/>
      <c r="F69" s="274" t="s">
        <v>2334</v>
      </c>
      <c r="G69" s="265" t="s">
        <v>1357</v>
      </c>
      <c r="H69" s="265"/>
      <c r="I69" s="248" t="str">
        <f t="shared" si="0"/>
        <v>s-1</v>
      </c>
      <c r="J69" s="248" t="s">
        <v>785</v>
      </c>
      <c r="K69" s="248"/>
      <c r="L69" s="248"/>
      <c r="M69" s="248"/>
      <c r="N69" s="248"/>
      <c r="O69" s="248"/>
      <c r="P69" s="248" t="s">
        <v>814</v>
      </c>
      <c r="Q69" s="248" t="s">
        <v>845</v>
      </c>
      <c r="R69" s="248" t="str">
        <f t="shared" si="1"/>
        <v>tnsclihon</v>
      </c>
      <c r="S69" s="257" t="s">
        <v>1025</v>
      </c>
      <c r="U69" s="246" t="s">
        <v>2546</v>
      </c>
    </row>
    <row r="70" spans="1:21" s="294" customFormat="1" ht="60">
      <c r="A70" s="285">
        <v>2</v>
      </c>
      <c r="B70" s="441" t="s">
        <v>1831</v>
      </c>
      <c r="C70" s="285" t="s">
        <v>2846</v>
      </c>
      <c r="D70" s="497"/>
      <c r="E70" s="497"/>
      <c r="F70" s="427" t="s">
        <v>2277</v>
      </c>
      <c r="G70" s="246" t="s">
        <v>2594</v>
      </c>
      <c r="H70" s="263"/>
      <c r="I70" s="241" t="str">
        <f t="shared" si="0"/>
        <v>s-1</v>
      </c>
      <c r="J70" s="241" t="s">
        <v>785</v>
      </c>
      <c r="K70" s="241"/>
      <c r="L70" s="241"/>
      <c r="M70" s="241"/>
      <c r="N70" s="241"/>
      <c r="O70" s="241"/>
      <c r="P70" s="241" t="s">
        <v>814</v>
      </c>
      <c r="Q70" s="241" t="s">
        <v>845</v>
      </c>
      <c r="R70" s="241" t="str">
        <f t="shared" si="1"/>
        <v>tnsclihencl</v>
      </c>
      <c r="S70" s="284" t="s">
        <v>1025</v>
      </c>
      <c r="U70" s="246" t="s">
        <v>2546</v>
      </c>
    </row>
    <row r="71" spans="1:21" s="294" customFormat="1" ht="60">
      <c r="A71" s="274">
        <v>2</v>
      </c>
      <c r="B71" s="396" t="s">
        <v>1832</v>
      </c>
      <c r="C71" s="274" t="s">
        <v>2846</v>
      </c>
      <c r="D71" s="405"/>
      <c r="E71" s="405"/>
      <c r="F71" s="274" t="s">
        <v>2278</v>
      </c>
      <c r="G71" s="265" t="s">
        <v>1471</v>
      </c>
      <c r="H71" s="265"/>
      <c r="I71" s="248" t="str">
        <f t="shared" si="0"/>
        <v>s-1</v>
      </c>
      <c r="J71" s="248" t="s">
        <v>785</v>
      </c>
      <c r="K71" s="248"/>
      <c r="L71" s="248"/>
      <c r="M71" s="248"/>
      <c r="N71" s="248"/>
      <c r="O71" s="248"/>
      <c r="P71" s="248" t="s">
        <v>814</v>
      </c>
      <c r="Q71" s="248" t="s">
        <v>845</v>
      </c>
      <c r="R71" s="248" t="str">
        <f t="shared" si="1"/>
        <v>tnsclihenv</v>
      </c>
      <c r="S71" s="257" t="s">
        <v>1025</v>
      </c>
      <c r="U71" s="246" t="s">
        <v>2546</v>
      </c>
    </row>
    <row r="72" spans="1:21" s="294" customFormat="1" ht="45">
      <c r="A72" s="285">
        <v>2</v>
      </c>
      <c r="B72" s="441" t="s">
        <v>1833</v>
      </c>
      <c r="C72" s="285" t="s">
        <v>2846</v>
      </c>
      <c r="D72" s="497"/>
      <c r="E72" s="497"/>
      <c r="F72" s="427" t="s">
        <v>2279</v>
      </c>
      <c r="G72" s="246" t="s">
        <v>2595</v>
      </c>
      <c r="H72" s="263"/>
      <c r="I72" s="241" t="str">
        <f t="shared" si="0"/>
        <v>s-1</v>
      </c>
      <c r="J72" s="241" t="s">
        <v>785</v>
      </c>
      <c r="K72" s="241"/>
      <c r="L72" s="241"/>
      <c r="M72" s="241"/>
      <c r="N72" s="241"/>
      <c r="O72" s="241"/>
      <c r="P72" s="241" t="s">
        <v>814</v>
      </c>
      <c r="Q72" s="241" t="s">
        <v>845</v>
      </c>
      <c r="R72" s="241" t="str">
        <f t="shared" si="1"/>
        <v>tnscliricl</v>
      </c>
      <c r="S72" s="284" t="s">
        <v>1025</v>
      </c>
      <c r="U72" s="246" t="s">
        <v>2546</v>
      </c>
    </row>
    <row r="73" spans="1:21" s="294" customFormat="1" ht="45">
      <c r="A73" s="274">
        <v>2</v>
      </c>
      <c r="B73" s="396" t="s">
        <v>1834</v>
      </c>
      <c r="C73" s="274" t="s">
        <v>2846</v>
      </c>
      <c r="D73" s="405"/>
      <c r="E73" s="405"/>
      <c r="F73" s="274" t="s">
        <v>2280</v>
      </c>
      <c r="G73" s="265" t="s">
        <v>1472</v>
      </c>
      <c r="H73" s="265"/>
      <c r="I73" s="248" t="str">
        <f t="shared" si="0"/>
        <v>s-1</v>
      </c>
      <c r="J73" s="248" t="s">
        <v>785</v>
      </c>
      <c r="K73" s="248"/>
      <c r="L73" s="248"/>
      <c r="M73" s="248"/>
      <c r="N73" s="248"/>
      <c r="O73" s="248"/>
      <c r="P73" s="248" t="s">
        <v>814</v>
      </c>
      <c r="Q73" s="248" t="s">
        <v>845</v>
      </c>
      <c r="R73" s="248" t="str">
        <f t="shared" si="1"/>
        <v>tnsclirir</v>
      </c>
      <c r="S73" s="257" t="s">
        <v>1025</v>
      </c>
      <c r="U73" s="246" t="s">
        <v>2546</v>
      </c>
    </row>
    <row r="74" spans="1:21" s="294" customFormat="1" ht="45">
      <c r="A74" s="285">
        <v>2</v>
      </c>
      <c r="B74" s="441" t="s">
        <v>1835</v>
      </c>
      <c r="C74" s="285" t="s">
        <v>2846</v>
      </c>
      <c r="D74" s="497"/>
      <c r="E74" s="497"/>
      <c r="F74" s="427" t="s">
        <v>2281</v>
      </c>
      <c r="G74" s="424" t="s">
        <v>1473</v>
      </c>
      <c r="H74" s="263"/>
      <c r="I74" s="241" t="str">
        <f t="shared" si="0"/>
        <v>s-1</v>
      </c>
      <c r="J74" s="241" t="s">
        <v>785</v>
      </c>
      <c r="K74" s="241"/>
      <c r="L74" s="241"/>
      <c r="M74" s="241"/>
      <c r="N74" s="241"/>
      <c r="O74" s="241"/>
      <c r="P74" s="241" t="s">
        <v>814</v>
      </c>
      <c r="Q74" s="241" t="s">
        <v>845</v>
      </c>
      <c r="R74" s="241" t="str">
        <f t="shared" si="1"/>
        <v>tnsclids</v>
      </c>
      <c r="S74" s="284" t="s">
        <v>1025</v>
      </c>
      <c r="U74" s="246" t="s">
        <v>2546</v>
      </c>
    </row>
    <row r="75" spans="1:21" s="294" customFormat="1" ht="45">
      <c r="A75" s="274">
        <v>2</v>
      </c>
      <c r="B75" s="396" t="s">
        <v>1836</v>
      </c>
      <c r="C75" s="274" t="s">
        <v>2846</v>
      </c>
      <c r="D75" s="405"/>
      <c r="E75" s="405"/>
      <c r="F75" s="274" t="s">
        <v>2282</v>
      </c>
      <c r="G75" s="265" t="s">
        <v>1474</v>
      </c>
      <c r="H75" s="265"/>
      <c r="I75" s="248" t="str">
        <f t="shared" si="0"/>
        <v>s-1</v>
      </c>
      <c r="J75" s="248" t="s">
        <v>785</v>
      </c>
      <c r="K75" s="248"/>
      <c r="L75" s="248"/>
      <c r="M75" s="248"/>
      <c r="N75" s="248"/>
      <c r="O75" s="248"/>
      <c r="P75" s="248" t="s">
        <v>814</v>
      </c>
      <c r="Q75" s="248" t="s">
        <v>845</v>
      </c>
      <c r="R75" s="248" t="str">
        <f t="shared" si="1"/>
        <v>tnscliag</v>
      </c>
      <c r="S75" s="257" t="s">
        <v>1025</v>
      </c>
      <c r="U75" s="246" t="s">
        <v>2546</v>
      </c>
    </row>
    <row r="76" spans="1:21" s="294" customFormat="1" ht="45">
      <c r="A76" s="285">
        <v>2</v>
      </c>
      <c r="B76" s="441" t="s">
        <v>1837</v>
      </c>
      <c r="C76" s="285" t="s">
        <v>2846</v>
      </c>
      <c r="D76" s="497"/>
      <c r="E76" s="497"/>
      <c r="F76" s="427" t="s">
        <v>2283</v>
      </c>
      <c r="G76" s="424" t="s">
        <v>1475</v>
      </c>
      <c r="H76" s="263"/>
      <c r="I76" s="241" t="str">
        <f t="shared" si="0"/>
        <v>s-1</v>
      </c>
      <c r="J76" s="241" t="s">
        <v>785</v>
      </c>
      <c r="K76" s="241"/>
      <c r="L76" s="241"/>
      <c r="M76" s="241"/>
      <c r="N76" s="241"/>
      <c r="O76" s="241"/>
      <c r="P76" s="241" t="s">
        <v>814</v>
      </c>
      <c r="Q76" s="241" t="s">
        <v>845</v>
      </c>
      <c r="R76" s="241" t="str">
        <f t="shared" si="1"/>
        <v>tnsclias</v>
      </c>
      <c r="S76" s="284" t="s">
        <v>1025</v>
      </c>
      <c r="U76" s="246" t="s">
        <v>2546</v>
      </c>
    </row>
    <row r="77" spans="1:21" s="294" customFormat="1" ht="45">
      <c r="A77" s="274">
        <v>2</v>
      </c>
      <c r="B77" s="396" t="s">
        <v>1838</v>
      </c>
      <c r="C77" s="274" t="s">
        <v>2846</v>
      </c>
      <c r="D77" s="405"/>
      <c r="E77" s="405"/>
      <c r="F77" s="274" t="s">
        <v>2284</v>
      </c>
      <c r="G77" s="265" t="s">
        <v>1476</v>
      </c>
      <c r="H77" s="265"/>
      <c r="I77" s="248" t="str">
        <f t="shared" si="0"/>
        <v>s-1</v>
      </c>
      <c r="J77" s="248" t="s">
        <v>785</v>
      </c>
      <c r="K77" s="248"/>
      <c r="L77" s="248"/>
      <c r="M77" s="248"/>
      <c r="N77" s="248"/>
      <c r="O77" s="248"/>
      <c r="P77" s="248" t="s">
        <v>814</v>
      </c>
      <c r="Q77" s="248" t="s">
        <v>845</v>
      </c>
      <c r="R77" s="248" t="str">
        <f t="shared" si="1"/>
        <v>tnscliemi</v>
      </c>
      <c r="S77" s="257" t="s">
        <v>1025</v>
      </c>
      <c r="U77" s="246" t="s">
        <v>2546</v>
      </c>
    </row>
    <row r="78" spans="1:21" s="294" customFormat="1" ht="45">
      <c r="A78" s="285">
        <v>2</v>
      </c>
      <c r="B78" s="441" t="s">
        <v>1839</v>
      </c>
      <c r="C78" s="285" t="s">
        <v>2846</v>
      </c>
      <c r="D78" s="497"/>
      <c r="E78" s="497"/>
      <c r="F78" s="427" t="s">
        <v>2285</v>
      </c>
      <c r="G78" s="424" t="s">
        <v>1477</v>
      </c>
      <c r="H78" s="263"/>
      <c r="I78" s="241" t="str">
        <f t="shared" si="0"/>
        <v>s-1</v>
      </c>
      <c r="J78" s="241" t="s">
        <v>785</v>
      </c>
      <c r="K78" s="241"/>
      <c r="L78" s="241"/>
      <c r="M78" s="241"/>
      <c r="N78" s="241"/>
      <c r="O78" s="241"/>
      <c r="P78" s="241" t="s">
        <v>814</v>
      </c>
      <c r="Q78" s="241" t="s">
        <v>845</v>
      </c>
      <c r="R78" s="241" t="str">
        <f t="shared" si="1"/>
        <v>tnsclimr</v>
      </c>
      <c r="S78" s="284" t="s">
        <v>1025</v>
      </c>
      <c r="U78" s="246" t="s">
        <v>2546</v>
      </c>
    </row>
    <row r="79" spans="1:21" s="294" customFormat="1" ht="45">
      <c r="A79" s="274">
        <v>2</v>
      </c>
      <c r="B79" s="396" t="s">
        <v>1840</v>
      </c>
      <c r="C79" s="274" t="s">
        <v>2846</v>
      </c>
      <c r="D79" s="405"/>
      <c r="E79" s="405"/>
      <c r="F79" s="274" t="s">
        <v>2286</v>
      </c>
      <c r="G79" s="277" t="s">
        <v>2596</v>
      </c>
      <c r="H79" s="265"/>
      <c r="I79" s="248" t="str">
        <f t="shared" si="0"/>
        <v>s-1</v>
      </c>
      <c r="J79" s="248" t="s">
        <v>785</v>
      </c>
      <c r="K79" s="248"/>
      <c r="L79" s="248"/>
      <c r="M79" s="248"/>
      <c r="N79" s="248"/>
      <c r="O79" s="248"/>
      <c r="P79" s="248" t="s">
        <v>814</v>
      </c>
      <c r="Q79" s="248" t="s">
        <v>845</v>
      </c>
      <c r="R79" s="248" t="str">
        <f t="shared" si="1"/>
        <v>tnsclimcl</v>
      </c>
      <c r="S79" s="257" t="s">
        <v>1025</v>
      </c>
      <c r="U79" s="246" t="s">
        <v>2546</v>
      </c>
    </row>
    <row r="80" spans="1:21" s="294" customFormat="1" ht="30">
      <c r="A80" s="285">
        <v>2</v>
      </c>
      <c r="B80" s="441" t="s">
        <v>1841</v>
      </c>
      <c r="C80" s="285" t="s">
        <v>2846</v>
      </c>
      <c r="D80" s="497"/>
      <c r="E80" s="497"/>
      <c r="F80" s="427" t="s">
        <v>2287</v>
      </c>
      <c r="G80" s="424" t="s">
        <v>1478</v>
      </c>
      <c r="H80" s="263"/>
      <c r="I80" s="241" t="str">
        <f t="shared" si="0"/>
        <v>s-1</v>
      </c>
      <c r="J80" s="241" t="s">
        <v>785</v>
      </c>
      <c r="K80" s="241"/>
      <c r="L80" s="241"/>
      <c r="M80" s="241"/>
      <c r="N80" s="241"/>
      <c r="O80" s="241"/>
      <c r="P80" s="241" t="s">
        <v>814</v>
      </c>
      <c r="Q80" s="241" t="s">
        <v>845</v>
      </c>
      <c r="R80" s="241" t="str">
        <f t="shared" si="1"/>
        <v>tnscliif</v>
      </c>
      <c r="S80" s="284" t="s">
        <v>1025</v>
      </c>
      <c r="U80" s="246" t="s">
        <v>2546</v>
      </c>
    </row>
    <row r="81" spans="1:23" s="294" customFormat="1" ht="30">
      <c r="A81" s="274">
        <v>2</v>
      </c>
      <c r="B81" s="396" t="s">
        <v>1925</v>
      </c>
      <c r="C81" s="274" t="s">
        <v>2846</v>
      </c>
      <c r="D81" s="405"/>
      <c r="E81" s="405"/>
      <c r="F81" s="274" t="s">
        <v>2288</v>
      </c>
      <c r="G81" s="265" t="s">
        <v>1479</v>
      </c>
      <c r="H81" s="265"/>
      <c r="I81" s="248" t="str">
        <f t="shared" ref="I81:I87" si="2">C81</f>
        <v>s-1</v>
      </c>
      <c r="J81" s="248" t="s">
        <v>785</v>
      </c>
      <c r="K81" s="248"/>
      <c r="L81" s="248"/>
      <c r="M81" s="248"/>
      <c r="N81" s="248"/>
      <c r="O81" s="248"/>
      <c r="P81" s="248" t="s">
        <v>814</v>
      </c>
      <c r="Q81" s="248" t="s">
        <v>845</v>
      </c>
      <c r="R81" s="248" t="str">
        <f t="shared" ref="R81:R87" si="3">F81</f>
        <v>tnsclia</v>
      </c>
      <c r="S81" s="257" t="s">
        <v>1025</v>
      </c>
      <c r="U81" s="246" t="s">
        <v>2546</v>
      </c>
    </row>
    <row r="82" spans="1:23" s="294" customFormat="1">
      <c r="A82" s="285"/>
      <c r="B82" s="441" t="s">
        <v>1533</v>
      </c>
      <c r="C82" s="285"/>
      <c r="D82" s="497"/>
      <c r="E82" s="497"/>
      <c r="F82" s="497"/>
      <c r="G82" s="424"/>
      <c r="H82" s="241"/>
      <c r="I82" s="241"/>
      <c r="J82" s="241"/>
      <c r="K82" s="241"/>
      <c r="L82" s="241"/>
      <c r="M82" s="241"/>
      <c r="N82" s="241"/>
      <c r="O82" s="241"/>
      <c r="P82" s="241"/>
      <c r="Q82" s="241"/>
      <c r="R82" s="241"/>
      <c r="S82" s="284"/>
      <c r="T82" s="284"/>
      <c r="U82" s="284"/>
      <c r="V82" s="284"/>
      <c r="W82" s="284"/>
    </row>
    <row r="83" spans="1:23" s="294" customFormat="1" ht="45">
      <c r="A83" s="274">
        <v>2</v>
      </c>
      <c r="B83" s="396" t="s">
        <v>1926</v>
      </c>
      <c r="C83" s="274" t="s">
        <v>2846</v>
      </c>
      <c r="D83" s="405" t="s">
        <v>1228</v>
      </c>
      <c r="E83" s="405"/>
      <c r="F83" s="274" t="s">
        <v>2289</v>
      </c>
      <c r="G83" s="265" t="s">
        <v>1480</v>
      </c>
      <c r="H83" s="265"/>
      <c r="I83" s="248" t="str">
        <f t="shared" si="2"/>
        <v>s-1</v>
      </c>
      <c r="J83" s="248" t="s">
        <v>785</v>
      </c>
      <c r="K83" s="248"/>
      <c r="L83" s="248"/>
      <c r="M83" s="248"/>
      <c r="N83" s="248"/>
      <c r="O83" s="248"/>
      <c r="P83" s="248" t="s">
        <v>814</v>
      </c>
      <c r="Q83" s="248" t="s">
        <v>845</v>
      </c>
      <c r="R83" s="248" t="str">
        <f t="shared" si="3"/>
        <v>tnsccwce</v>
      </c>
      <c r="S83" s="257" t="s">
        <v>1025</v>
      </c>
      <c r="U83" s="246" t="s">
        <v>2546</v>
      </c>
    </row>
    <row r="84" spans="1:23" s="294" customFormat="1" ht="45">
      <c r="A84" s="285">
        <v>2</v>
      </c>
      <c r="B84" s="264" t="s">
        <v>1927</v>
      </c>
      <c r="C84" s="285" t="s">
        <v>2846</v>
      </c>
      <c r="D84" s="264" t="s">
        <v>1228</v>
      </c>
      <c r="E84" s="497"/>
      <c r="F84" s="427" t="s">
        <v>2290</v>
      </c>
      <c r="G84" s="424" t="s">
        <v>1481</v>
      </c>
      <c r="H84" s="263"/>
      <c r="I84" s="241" t="str">
        <f t="shared" si="2"/>
        <v>s-1</v>
      </c>
      <c r="J84" s="241" t="s">
        <v>785</v>
      </c>
      <c r="K84" s="241"/>
      <c r="L84" s="241"/>
      <c r="M84" s="241"/>
      <c r="N84" s="241"/>
      <c r="O84" s="241"/>
      <c r="P84" s="241" t="s">
        <v>814</v>
      </c>
      <c r="Q84" s="241" t="s">
        <v>845</v>
      </c>
      <c r="R84" s="241" t="str">
        <f t="shared" si="3"/>
        <v>tnsccwacr</v>
      </c>
      <c r="S84" s="284" t="s">
        <v>1025</v>
      </c>
      <c r="U84" s="246" t="s">
        <v>2546</v>
      </c>
    </row>
    <row r="85" spans="1:23" s="294" customFormat="1" ht="45">
      <c r="A85" s="274">
        <v>2</v>
      </c>
      <c r="B85" s="396" t="s">
        <v>1928</v>
      </c>
      <c r="C85" s="274" t="s">
        <v>2846</v>
      </c>
      <c r="D85" s="405" t="s">
        <v>1228</v>
      </c>
      <c r="E85" s="405"/>
      <c r="F85" s="274" t="s">
        <v>2291</v>
      </c>
      <c r="G85" s="265" t="s">
        <v>1482</v>
      </c>
      <c r="H85" s="265"/>
      <c r="I85" s="248" t="str">
        <f t="shared" si="2"/>
        <v>s-1</v>
      </c>
      <c r="J85" s="248" t="s">
        <v>785</v>
      </c>
      <c r="K85" s="248"/>
      <c r="L85" s="248"/>
      <c r="M85" s="248"/>
      <c r="N85" s="248"/>
      <c r="O85" s="248"/>
      <c r="P85" s="248" t="s">
        <v>814</v>
      </c>
      <c r="Q85" s="248" t="s">
        <v>845</v>
      </c>
      <c r="R85" s="248" t="str">
        <f t="shared" si="3"/>
        <v>tnsccwacs</v>
      </c>
      <c r="S85" s="257" t="s">
        <v>1025</v>
      </c>
      <c r="U85" s="246" t="s">
        <v>2546</v>
      </c>
    </row>
    <row r="86" spans="1:23" s="294" customFormat="1" ht="45">
      <c r="A86" s="285">
        <v>2</v>
      </c>
      <c r="B86" s="264" t="s">
        <v>1929</v>
      </c>
      <c r="C86" s="285" t="s">
        <v>2846</v>
      </c>
      <c r="D86" s="264" t="s">
        <v>1228</v>
      </c>
      <c r="E86" s="497"/>
      <c r="F86" s="427" t="s">
        <v>2292</v>
      </c>
      <c r="G86" s="415" t="s">
        <v>1405</v>
      </c>
      <c r="H86" s="263"/>
      <c r="I86" s="241" t="str">
        <f t="shared" si="2"/>
        <v>s-1</v>
      </c>
      <c r="J86" s="241" t="s">
        <v>785</v>
      </c>
      <c r="K86" s="241"/>
      <c r="L86" s="241"/>
      <c r="M86" s="241"/>
      <c r="N86" s="241"/>
      <c r="O86" s="241"/>
      <c r="P86" s="241" t="s">
        <v>814</v>
      </c>
      <c r="Q86" s="241" t="s">
        <v>845</v>
      </c>
      <c r="R86" s="241" t="str">
        <f t="shared" si="3"/>
        <v>tnsccwif</v>
      </c>
      <c r="S86" s="284" t="s">
        <v>1025</v>
      </c>
      <c r="U86" s="246" t="s">
        <v>2546</v>
      </c>
    </row>
    <row r="87" spans="1:23" s="294" customFormat="1" ht="45">
      <c r="A87" s="437">
        <v>2</v>
      </c>
      <c r="B87" s="396" t="s">
        <v>1930</v>
      </c>
      <c r="C87" s="437" t="s">
        <v>2846</v>
      </c>
      <c r="D87" s="405" t="s">
        <v>1228</v>
      </c>
      <c r="E87" s="438"/>
      <c r="F87" s="437" t="s">
        <v>2293</v>
      </c>
      <c r="G87" s="409" t="s">
        <v>1406</v>
      </c>
      <c r="H87" s="409"/>
      <c r="I87" s="411" t="str">
        <f t="shared" si="2"/>
        <v>s-1</v>
      </c>
      <c r="J87" s="411" t="s">
        <v>785</v>
      </c>
      <c r="K87" s="411"/>
      <c r="L87" s="411"/>
      <c r="M87" s="411"/>
      <c r="N87" s="411"/>
      <c r="O87" s="411"/>
      <c r="P87" s="411" t="s">
        <v>814</v>
      </c>
      <c r="Q87" s="411" t="s">
        <v>845</v>
      </c>
      <c r="R87" s="411" t="str">
        <f t="shared" si="3"/>
        <v>tnsccwa</v>
      </c>
      <c r="S87" s="313" t="s">
        <v>1025</v>
      </c>
      <c r="T87" s="412"/>
      <c r="U87" s="304" t="s">
        <v>2546</v>
      </c>
      <c r="V87" s="412"/>
      <c r="W87" s="412"/>
    </row>
    <row r="88" spans="1:23" ht="58.5" customHeight="1">
      <c r="A88" s="807" t="s">
        <v>1135</v>
      </c>
      <c r="B88" s="807"/>
      <c r="C88" s="807"/>
      <c r="D88" s="807"/>
      <c r="E88" s="807"/>
      <c r="F88" s="95"/>
      <c r="G88" s="95"/>
      <c r="H88" s="2"/>
      <c r="I88" s="46"/>
      <c r="J88" s="2"/>
      <c r="K88" s="2"/>
      <c r="L88" s="2"/>
      <c r="M88" s="2"/>
      <c r="N88" s="2"/>
      <c r="O88" s="46"/>
      <c r="P88" s="2"/>
      <c r="Q88" s="2"/>
      <c r="R88" s="2"/>
    </row>
    <row r="89" spans="1:23" ht="54.75" customHeight="1">
      <c r="A89" s="23" t="str">
        <f>fx!A$15</f>
        <v>priority</v>
      </c>
      <c r="B89" s="22" t="str">
        <f>fx!B$15</f>
        <v>long name</v>
      </c>
      <c r="C89" s="22" t="str">
        <f>fx!C$15</f>
        <v xml:space="preserve">units </v>
      </c>
      <c r="D89" s="22" t="str">
        <f>fx!D$15</f>
        <v xml:space="preserve">comment </v>
      </c>
      <c r="E89" s="22" t="str">
        <f>fx!E$15</f>
        <v>questions</v>
      </c>
      <c r="F89" s="22" t="str">
        <f>fx!F$15</f>
        <v xml:space="preserve">output variable name </v>
      </c>
      <c r="G89" s="22" t="str">
        <f>fx!G$15</f>
        <v>standard name</v>
      </c>
      <c r="H89" s="22" t="str">
        <f>fx!H$15</f>
        <v>unconfirmed or proposed standard name</v>
      </c>
      <c r="I89" s="22" t="str">
        <f>fx!I$15</f>
        <v>unformatted units</v>
      </c>
      <c r="J89" s="22" t="str">
        <f>fx!J$15</f>
        <v>cell_methods</v>
      </c>
      <c r="K89" s="22" t="str">
        <f>fx!K$15</f>
        <v>valid min</v>
      </c>
      <c r="L89" s="22" t="str">
        <f>fx!L$15</f>
        <v>valid max</v>
      </c>
      <c r="M89" s="22" t="str">
        <f>fx!M$15</f>
        <v>mean absolute min</v>
      </c>
      <c r="N89" s="22" t="str">
        <f>fx!N$15</f>
        <v>mean absolute max</v>
      </c>
      <c r="O89" s="22" t="str">
        <f>fx!O$15</f>
        <v>positive</v>
      </c>
      <c r="P89" s="22" t="str">
        <f>fx!P$15</f>
        <v>type</v>
      </c>
      <c r="Q89" s="22" t="str">
        <f>fx!Q$15</f>
        <v>CMOR dimensions</v>
      </c>
      <c r="R89" s="22" t="str">
        <f>fx!R$15</f>
        <v>CMOR variable name</v>
      </c>
      <c r="S89" s="22" t="str">
        <f>fx!S$15</f>
        <v>realm</v>
      </c>
      <c r="T89" s="22" t="str">
        <f>fx!T$15</f>
        <v>frequency</v>
      </c>
      <c r="U89" s="22" t="str">
        <f>fx!U$15</f>
        <v>cell_measures</v>
      </c>
      <c r="V89" s="22" t="str">
        <f>fx!V$15</f>
        <v>flag_values</v>
      </c>
      <c r="W89" s="22" t="str">
        <f>fx!W$15</f>
        <v>flag_meanings</v>
      </c>
    </row>
    <row r="90" spans="1:23" s="294" customFormat="1" ht="30">
      <c r="A90" s="555">
        <v>1</v>
      </c>
      <c r="B90" s="556" t="s">
        <v>2036</v>
      </c>
      <c r="C90" s="263" t="s">
        <v>2788</v>
      </c>
      <c r="D90" s="557"/>
      <c r="E90" s="558"/>
      <c r="F90" s="559" t="s">
        <v>801</v>
      </c>
      <c r="G90" s="420" t="s">
        <v>554</v>
      </c>
      <c r="H90" s="559"/>
      <c r="I90" s="528" t="str">
        <f>C90</f>
        <v>W m-2</v>
      </c>
      <c r="J90" s="528" t="s">
        <v>785</v>
      </c>
      <c r="K90" s="528"/>
      <c r="L90" s="528"/>
      <c r="M90" s="528"/>
      <c r="N90" s="528"/>
      <c r="O90" s="528" t="s">
        <v>775</v>
      </c>
      <c r="P90" s="528" t="s">
        <v>814</v>
      </c>
      <c r="Q90" s="528" t="s">
        <v>716</v>
      </c>
      <c r="R90" s="528" t="str">
        <f>F90</f>
        <v>rsut4co2</v>
      </c>
      <c r="S90" s="244" t="s">
        <v>1025</v>
      </c>
      <c r="U90" s="246" t="s">
        <v>2546</v>
      </c>
    </row>
    <row r="91" spans="1:23" s="294" customFormat="1" ht="30">
      <c r="A91" s="560">
        <v>1</v>
      </c>
      <c r="B91" s="561" t="s">
        <v>1992</v>
      </c>
      <c r="C91" s="265" t="s">
        <v>2788</v>
      </c>
      <c r="D91" s="562"/>
      <c r="E91" s="562"/>
      <c r="F91" s="563" t="s">
        <v>802</v>
      </c>
      <c r="G91" s="534" t="s">
        <v>555</v>
      </c>
      <c r="H91" s="563"/>
      <c r="I91" s="534" t="str">
        <f>C91</f>
        <v>W m-2</v>
      </c>
      <c r="J91" s="534" t="s">
        <v>785</v>
      </c>
      <c r="K91" s="534"/>
      <c r="L91" s="534"/>
      <c r="M91" s="534"/>
      <c r="N91" s="534"/>
      <c r="O91" s="534" t="s">
        <v>775</v>
      </c>
      <c r="P91" s="534" t="s">
        <v>814</v>
      </c>
      <c r="Q91" s="534" t="s">
        <v>716</v>
      </c>
      <c r="R91" s="534" t="str">
        <f>F91</f>
        <v>rlut4co2</v>
      </c>
      <c r="S91" s="251" t="s">
        <v>1025</v>
      </c>
      <c r="U91" s="246" t="s">
        <v>2546</v>
      </c>
    </row>
    <row r="92" spans="1:23" s="294" customFormat="1" ht="30">
      <c r="A92" s="564">
        <v>1</v>
      </c>
      <c r="B92" s="565" t="s">
        <v>1993</v>
      </c>
      <c r="C92" s="263" t="s">
        <v>2788</v>
      </c>
      <c r="D92" s="566"/>
      <c r="E92" s="566"/>
      <c r="F92" s="567" t="s">
        <v>803</v>
      </c>
      <c r="G92" s="420" t="s">
        <v>655</v>
      </c>
      <c r="H92" s="567"/>
      <c r="I92" s="528" t="str">
        <f>C92</f>
        <v>W m-2</v>
      </c>
      <c r="J92" s="528" t="s">
        <v>785</v>
      </c>
      <c r="K92" s="528"/>
      <c r="L92" s="528"/>
      <c r="M92" s="528"/>
      <c r="N92" s="528"/>
      <c r="O92" s="528" t="s">
        <v>775</v>
      </c>
      <c r="P92" s="528" t="s">
        <v>814</v>
      </c>
      <c r="Q92" s="528" t="s">
        <v>716</v>
      </c>
      <c r="R92" s="528" t="str">
        <f>F92</f>
        <v>rsutcs4co2</v>
      </c>
      <c r="S92" s="244" t="s">
        <v>1025</v>
      </c>
      <c r="U92" s="246" t="s">
        <v>2546</v>
      </c>
    </row>
    <row r="93" spans="1:23" s="294" customFormat="1" ht="30">
      <c r="A93" s="568">
        <v>1</v>
      </c>
      <c r="B93" s="569" t="s">
        <v>1994</v>
      </c>
      <c r="C93" s="409" t="s">
        <v>2788</v>
      </c>
      <c r="D93" s="570"/>
      <c r="E93" s="570"/>
      <c r="F93" s="571" t="s">
        <v>804</v>
      </c>
      <c r="G93" s="409" t="s">
        <v>654</v>
      </c>
      <c r="H93" s="571"/>
      <c r="I93" s="409" t="str">
        <f>C93</f>
        <v>W m-2</v>
      </c>
      <c r="J93" s="409" t="s">
        <v>785</v>
      </c>
      <c r="K93" s="409"/>
      <c r="L93" s="409"/>
      <c r="M93" s="409"/>
      <c r="N93" s="409"/>
      <c r="O93" s="409" t="s">
        <v>775</v>
      </c>
      <c r="P93" s="409" t="s">
        <v>814</v>
      </c>
      <c r="Q93" s="409" t="s">
        <v>716</v>
      </c>
      <c r="R93" s="409" t="str">
        <f>F93</f>
        <v>rlutcs4co2</v>
      </c>
      <c r="S93" s="313" t="s">
        <v>1025</v>
      </c>
      <c r="T93" s="412"/>
      <c r="U93" s="304" t="s">
        <v>2546</v>
      </c>
      <c r="V93" s="412"/>
      <c r="W93" s="412"/>
    </row>
    <row r="94" spans="1:23" ht="66.75" customHeight="1">
      <c r="A94" s="807" t="s">
        <v>1487</v>
      </c>
      <c r="B94" s="807"/>
      <c r="C94" s="807"/>
      <c r="D94" s="807"/>
      <c r="E94" s="807"/>
      <c r="F94" s="95"/>
      <c r="G94" s="2"/>
      <c r="H94" s="2"/>
      <c r="I94" s="46"/>
      <c r="J94" s="2"/>
      <c r="K94" s="2"/>
      <c r="L94" s="2"/>
      <c r="M94" s="2"/>
      <c r="N94" s="2"/>
      <c r="O94" s="46"/>
      <c r="P94" s="2"/>
      <c r="Q94" s="2"/>
      <c r="R94" s="2"/>
    </row>
    <row r="95" spans="1:23" ht="54.75" customHeight="1">
      <c r="A95" s="23" t="str">
        <f>fx!A$15</f>
        <v>priority</v>
      </c>
      <c r="B95" s="22" t="str">
        <f>fx!B$15</f>
        <v>long name</v>
      </c>
      <c r="C95" s="22" t="str">
        <f>fx!C$15</f>
        <v xml:space="preserve">units </v>
      </c>
      <c r="D95" s="22" t="str">
        <f>fx!D$15</f>
        <v xml:space="preserve">comment </v>
      </c>
      <c r="E95" s="22" t="str">
        <f>fx!E$15</f>
        <v>questions</v>
      </c>
      <c r="F95" s="22" t="str">
        <f>fx!F$15</f>
        <v xml:space="preserve">output variable name </v>
      </c>
      <c r="G95" s="22" t="str">
        <f>fx!G$15</f>
        <v>standard name</v>
      </c>
      <c r="H95" s="22" t="str">
        <f>fx!H$15</f>
        <v>unconfirmed or proposed standard name</v>
      </c>
      <c r="I95" s="22" t="str">
        <f>fx!I$15</f>
        <v>unformatted units</v>
      </c>
      <c r="J95" s="22" t="str">
        <f>fx!J$15</f>
        <v>cell_methods</v>
      </c>
      <c r="K95" s="22" t="str">
        <f>fx!K$15</f>
        <v>valid min</v>
      </c>
      <c r="L95" s="22" t="str">
        <f>fx!L$15</f>
        <v>valid max</v>
      </c>
      <c r="M95" s="22" t="str">
        <f>fx!M$15</f>
        <v>mean absolute min</v>
      </c>
      <c r="N95" s="22" t="str">
        <f>fx!N$15</f>
        <v>mean absolute max</v>
      </c>
      <c r="O95" s="22" t="str">
        <f>fx!O$15</f>
        <v>positive</v>
      </c>
      <c r="P95" s="22" t="str">
        <f>fx!P$15</f>
        <v>type</v>
      </c>
      <c r="Q95" s="22" t="str">
        <f>fx!Q$15</f>
        <v>CMOR dimensions</v>
      </c>
      <c r="R95" s="22" t="str">
        <f>fx!R$15</f>
        <v>CMOR variable name</v>
      </c>
      <c r="S95" s="22" t="str">
        <f>fx!S$15</f>
        <v>realm</v>
      </c>
      <c r="T95" s="22" t="str">
        <f>fx!T$15</f>
        <v>frequency</v>
      </c>
      <c r="U95" s="22" t="str">
        <f>fx!U$15</f>
        <v>cell_measures</v>
      </c>
      <c r="V95" s="22" t="str">
        <f>fx!V$15</f>
        <v>flag_values</v>
      </c>
      <c r="W95" s="22" t="str">
        <f>fx!W$15</f>
        <v>flag_meanings</v>
      </c>
    </row>
    <row r="96" spans="1:23" s="294" customFormat="1" ht="30">
      <c r="A96" s="272">
        <v>1</v>
      </c>
      <c r="B96" s="552" t="s">
        <v>1995</v>
      </c>
      <c r="C96" s="263" t="s">
        <v>2788</v>
      </c>
      <c r="D96" s="553"/>
      <c r="E96" s="553"/>
      <c r="F96" s="528" t="s">
        <v>793</v>
      </c>
      <c r="G96" s="420" t="s">
        <v>1302</v>
      </c>
      <c r="H96" s="528"/>
      <c r="I96" s="528" t="str">
        <f t="shared" ref="I96:I103" si="4">C96</f>
        <v>W m-2</v>
      </c>
      <c r="J96" s="528" t="s">
        <v>785</v>
      </c>
      <c r="K96" s="528"/>
      <c r="L96" s="528"/>
      <c r="M96" s="528"/>
      <c r="N96" s="528"/>
      <c r="O96" s="528" t="s">
        <v>775</v>
      </c>
      <c r="P96" s="528" t="s">
        <v>814</v>
      </c>
      <c r="Q96" s="572" t="s">
        <v>2599</v>
      </c>
      <c r="R96" s="528" t="str">
        <f t="shared" ref="R96:R103" si="5">F96</f>
        <v>rlu4co2</v>
      </c>
      <c r="S96" s="244" t="s">
        <v>1025</v>
      </c>
      <c r="U96" s="246" t="s">
        <v>2546</v>
      </c>
    </row>
    <row r="97" spans="1:23" s="294" customFormat="1" ht="30">
      <c r="A97" s="271">
        <v>1</v>
      </c>
      <c r="B97" s="533" t="s">
        <v>1996</v>
      </c>
      <c r="C97" s="265" t="s">
        <v>2788</v>
      </c>
      <c r="D97" s="532"/>
      <c r="E97" s="532"/>
      <c r="F97" s="534" t="s">
        <v>794</v>
      </c>
      <c r="G97" s="534" t="s">
        <v>1303</v>
      </c>
      <c r="H97" s="534"/>
      <c r="I97" s="534" t="str">
        <f t="shared" si="4"/>
        <v>W m-2</v>
      </c>
      <c r="J97" s="534" t="s">
        <v>785</v>
      </c>
      <c r="K97" s="534"/>
      <c r="L97" s="534"/>
      <c r="M97" s="534"/>
      <c r="N97" s="534"/>
      <c r="O97" s="534" t="s">
        <v>775</v>
      </c>
      <c r="P97" s="534" t="s">
        <v>814</v>
      </c>
      <c r="Q97" s="572" t="s">
        <v>2599</v>
      </c>
      <c r="R97" s="534" t="str">
        <f t="shared" si="5"/>
        <v>rsu4co2</v>
      </c>
      <c r="S97" s="251" t="s">
        <v>1025</v>
      </c>
      <c r="U97" s="246" t="s">
        <v>2546</v>
      </c>
    </row>
    <row r="98" spans="1:23" s="294" customFormat="1" ht="30">
      <c r="A98" s="272">
        <v>1</v>
      </c>
      <c r="B98" s="552" t="s">
        <v>1997</v>
      </c>
      <c r="C98" s="263" t="s">
        <v>2788</v>
      </c>
      <c r="D98" s="553"/>
      <c r="E98" s="553"/>
      <c r="F98" s="528" t="s">
        <v>795</v>
      </c>
      <c r="G98" s="420" t="s">
        <v>1304</v>
      </c>
      <c r="H98" s="528"/>
      <c r="I98" s="528" t="str">
        <f t="shared" si="4"/>
        <v>W m-2</v>
      </c>
      <c r="J98" s="528" t="s">
        <v>785</v>
      </c>
      <c r="K98" s="528"/>
      <c r="L98" s="528"/>
      <c r="M98" s="528"/>
      <c r="N98" s="528"/>
      <c r="O98" s="528" t="s">
        <v>773</v>
      </c>
      <c r="P98" s="528" t="s">
        <v>814</v>
      </c>
      <c r="Q98" s="572" t="s">
        <v>2599</v>
      </c>
      <c r="R98" s="528" t="str">
        <f t="shared" si="5"/>
        <v>rld4co2</v>
      </c>
      <c r="S98" s="244" t="s">
        <v>1025</v>
      </c>
      <c r="U98" s="246" t="s">
        <v>2546</v>
      </c>
    </row>
    <row r="99" spans="1:23" s="294" customFormat="1" ht="30">
      <c r="A99" s="271">
        <v>1</v>
      </c>
      <c r="B99" s="533" t="s">
        <v>1998</v>
      </c>
      <c r="C99" s="265" t="s">
        <v>2788</v>
      </c>
      <c r="D99" s="532"/>
      <c r="E99" s="532"/>
      <c r="F99" s="534" t="s">
        <v>796</v>
      </c>
      <c r="G99" s="534" t="s">
        <v>1424</v>
      </c>
      <c r="H99" s="534"/>
      <c r="I99" s="534" t="str">
        <f t="shared" si="4"/>
        <v>W m-2</v>
      </c>
      <c r="J99" s="534" t="s">
        <v>785</v>
      </c>
      <c r="K99" s="534"/>
      <c r="L99" s="534"/>
      <c r="M99" s="534"/>
      <c r="N99" s="534"/>
      <c r="O99" s="534" t="s">
        <v>773</v>
      </c>
      <c r="P99" s="534" t="s">
        <v>814</v>
      </c>
      <c r="Q99" s="572" t="s">
        <v>2599</v>
      </c>
      <c r="R99" s="534" t="str">
        <f t="shared" si="5"/>
        <v>rsd4co2</v>
      </c>
      <c r="S99" s="251" t="s">
        <v>1025</v>
      </c>
      <c r="U99" s="246" t="s">
        <v>2546</v>
      </c>
    </row>
    <row r="100" spans="1:23" s="294" customFormat="1" ht="30">
      <c r="A100" s="272">
        <v>1</v>
      </c>
      <c r="B100" s="552" t="s">
        <v>1999</v>
      </c>
      <c r="C100" s="263" t="s">
        <v>2788</v>
      </c>
      <c r="D100" s="553"/>
      <c r="E100" s="553"/>
      <c r="F100" s="528" t="s">
        <v>797</v>
      </c>
      <c r="G100" s="420" t="s">
        <v>1425</v>
      </c>
      <c r="H100" s="528"/>
      <c r="I100" s="528" t="str">
        <f t="shared" si="4"/>
        <v>W m-2</v>
      </c>
      <c r="J100" s="528" t="s">
        <v>785</v>
      </c>
      <c r="K100" s="528"/>
      <c r="L100" s="528"/>
      <c r="M100" s="528"/>
      <c r="N100" s="528"/>
      <c r="O100" s="528" t="s">
        <v>775</v>
      </c>
      <c r="P100" s="528" t="s">
        <v>814</v>
      </c>
      <c r="Q100" s="572" t="s">
        <v>2599</v>
      </c>
      <c r="R100" s="528" t="str">
        <f t="shared" si="5"/>
        <v>rlucs4co2</v>
      </c>
      <c r="S100" s="244" t="s">
        <v>1025</v>
      </c>
      <c r="U100" s="246" t="s">
        <v>2546</v>
      </c>
    </row>
    <row r="101" spans="1:23" s="294" customFormat="1" ht="30">
      <c r="A101" s="271">
        <v>1</v>
      </c>
      <c r="B101" s="533" t="s">
        <v>2000</v>
      </c>
      <c r="C101" s="265" t="s">
        <v>2788</v>
      </c>
      <c r="D101" s="532"/>
      <c r="E101" s="532"/>
      <c r="F101" s="534" t="s">
        <v>798</v>
      </c>
      <c r="G101" s="534" t="s">
        <v>1426</v>
      </c>
      <c r="H101" s="534"/>
      <c r="I101" s="534" t="str">
        <f t="shared" si="4"/>
        <v>W m-2</v>
      </c>
      <c r="J101" s="534" t="s">
        <v>785</v>
      </c>
      <c r="K101" s="534"/>
      <c r="L101" s="534"/>
      <c r="M101" s="534"/>
      <c r="N101" s="534"/>
      <c r="O101" s="534" t="s">
        <v>775</v>
      </c>
      <c r="P101" s="534" t="s">
        <v>814</v>
      </c>
      <c r="Q101" s="572" t="s">
        <v>2599</v>
      </c>
      <c r="R101" s="534" t="str">
        <f t="shared" si="5"/>
        <v>rsucs4co2</v>
      </c>
      <c r="S101" s="251" t="s">
        <v>1025</v>
      </c>
      <c r="U101" s="246" t="s">
        <v>2546</v>
      </c>
    </row>
    <row r="102" spans="1:23" s="294" customFormat="1" ht="30">
      <c r="A102" s="272">
        <v>1</v>
      </c>
      <c r="B102" s="552" t="s">
        <v>2001</v>
      </c>
      <c r="C102" s="263" t="s">
        <v>2788</v>
      </c>
      <c r="D102" s="553"/>
      <c r="E102" s="553"/>
      <c r="F102" s="528" t="s">
        <v>799</v>
      </c>
      <c r="G102" s="420" t="s">
        <v>1427</v>
      </c>
      <c r="H102" s="528"/>
      <c r="I102" s="528" t="str">
        <f t="shared" si="4"/>
        <v>W m-2</v>
      </c>
      <c r="J102" s="528" t="s">
        <v>785</v>
      </c>
      <c r="K102" s="528"/>
      <c r="L102" s="528"/>
      <c r="M102" s="528"/>
      <c r="N102" s="528"/>
      <c r="O102" s="528" t="s">
        <v>773</v>
      </c>
      <c r="P102" s="528" t="s">
        <v>814</v>
      </c>
      <c r="Q102" s="572" t="s">
        <v>2599</v>
      </c>
      <c r="R102" s="528" t="str">
        <f t="shared" si="5"/>
        <v>rldcs4co2</v>
      </c>
      <c r="S102" s="244" t="s">
        <v>1025</v>
      </c>
      <c r="U102" s="246" t="s">
        <v>2546</v>
      </c>
    </row>
    <row r="103" spans="1:23" s="294" customFormat="1" ht="30">
      <c r="A103" s="437">
        <v>1</v>
      </c>
      <c r="B103" s="410" t="s">
        <v>2002</v>
      </c>
      <c r="C103" s="409" t="s">
        <v>2788</v>
      </c>
      <c r="D103" s="538"/>
      <c r="E103" s="538"/>
      <c r="F103" s="409" t="s">
        <v>800</v>
      </c>
      <c r="G103" s="409" t="s">
        <v>1428</v>
      </c>
      <c r="H103" s="409"/>
      <c r="I103" s="409" t="str">
        <f t="shared" si="4"/>
        <v>W m-2</v>
      </c>
      <c r="J103" s="409" t="s">
        <v>785</v>
      </c>
      <c r="K103" s="409"/>
      <c r="L103" s="409"/>
      <c r="M103" s="409"/>
      <c r="N103" s="409"/>
      <c r="O103" s="409" t="s">
        <v>773</v>
      </c>
      <c r="P103" s="409" t="s">
        <v>814</v>
      </c>
      <c r="Q103" s="445" t="s">
        <v>2599</v>
      </c>
      <c r="R103" s="409" t="str">
        <f t="shared" si="5"/>
        <v>rsdcs4co2</v>
      </c>
      <c r="S103" s="313" t="s">
        <v>1025</v>
      </c>
      <c r="T103" s="412"/>
      <c r="U103" s="304" t="s">
        <v>2546</v>
      </c>
      <c r="V103" s="412"/>
      <c r="W103" s="412"/>
    </row>
    <row r="104" spans="1:23" ht="52.5" customHeight="1">
      <c r="A104" s="807" t="s">
        <v>2079</v>
      </c>
      <c r="B104" s="807"/>
      <c r="C104" s="807"/>
      <c r="D104" s="807"/>
      <c r="E104" s="807"/>
      <c r="F104" s="95"/>
      <c r="G104" s="2"/>
      <c r="H104" s="2"/>
      <c r="I104" s="46"/>
      <c r="J104" s="2"/>
      <c r="K104" s="2"/>
      <c r="L104" s="2"/>
      <c r="M104" s="2"/>
      <c r="N104" s="2"/>
      <c r="O104" s="46"/>
      <c r="P104" s="2"/>
      <c r="Q104" s="2"/>
      <c r="R104" s="2"/>
    </row>
    <row r="105" spans="1:23" ht="54.75" customHeight="1">
      <c r="A105" s="23" t="str">
        <f>fx!A$15</f>
        <v>priority</v>
      </c>
      <c r="B105" s="22" t="str">
        <f>fx!B$15</f>
        <v>long name</v>
      </c>
      <c r="C105" s="22" t="str">
        <f>fx!C$15</f>
        <v xml:space="preserve">units </v>
      </c>
      <c r="D105" s="22" t="str">
        <f>fx!D$15</f>
        <v xml:space="preserve">comment </v>
      </c>
      <c r="E105" s="22" t="str">
        <f>fx!E$15</f>
        <v>questions</v>
      </c>
      <c r="F105" s="22" t="str">
        <f>fx!F$15</f>
        <v xml:space="preserve">output variable name </v>
      </c>
      <c r="G105" s="22" t="str">
        <f>fx!G$15</f>
        <v>standard name</v>
      </c>
      <c r="H105" s="22" t="str">
        <f>fx!H$15</f>
        <v>unconfirmed or proposed standard name</v>
      </c>
      <c r="I105" s="22" t="str">
        <f>fx!I$15</f>
        <v>unformatted units</v>
      </c>
      <c r="J105" s="22" t="str">
        <f>fx!J$15</f>
        <v>cell_methods</v>
      </c>
      <c r="K105" s="22" t="str">
        <f>fx!K$15</f>
        <v>valid min</v>
      </c>
      <c r="L105" s="22" t="str">
        <f>fx!L$15</f>
        <v>valid max</v>
      </c>
      <c r="M105" s="22" t="str">
        <f>fx!M$15</f>
        <v>mean absolute min</v>
      </c>
      <c r="N105" s="22" t="str">
        <f>fx!N$15</f>
        <v>mean absolute max</v>
      </c>
      <c r="O105" s="22" t="str">
        <f>fx!O$15</f>
        <v>positive</v>
      </c>
      <c r="P105" s="22" t="str">
        <f>fx!P$15</f>
        <v>type</v>
      </c>
      <c r="Q105" s="22" t="str">
        <f>fx!Q$15</f>
        <v>CMOR dimensions</v>
      </c>
      <c r="R105" s="22" t="str">
        <f>fx!R$15</f>
        <v>CMOR variable name</v>
      </c>
      <c r="S105" s="22" t="str">
        <f>fx!S$15</f>
        <v>realm</v>
      </c>
      <c r="T105" s="22" t="str">
        <f>fx!T$15</f>
        <v>frequency</v>
      </c>
      <c r="U105" s="22" t="str">
        <f>fx!U$15</f>
        <v>cell_measures</v>
      </c>
      <c r="V105" s="22" t="str">
        <f>fx!V$15</f>
        <v>flag_values</v>
      </c>
      <c r="W105" s="22" t="str">
        <f>fx!W$15</f>
        <v>flag_meanings</v>
      </c>
    </row>
    <row r="106" spans="1:23" s="294" customFormat="1">
      <c r="A106" s="272">
        <v>1</v>
      </c>
      <c r="B106" s="553" t="s">
        <v>2069</v>
      </c>
      <c r="C106" s="272" t="s">
        <v>41</v>
      </c>
      <c r="D106" s="553"/>
      <c r="E106" s="553"/>
      <c r="F106" s="528" t="s">
        <v>1229</v>
      </c>
      <c r="G106" s="243" t="s">
        <v>557</v>
      </c>
      <c r="H106" s="528"/>
      <c r="I106" s="243" t="str">
        <f t="shared" ref="I106:I116" si="6">C106</f>
        <v>%</v>
      </c>
      <c r="J106" s="243" t="s">
        <v>785</v>
      </c>
      <c r="K106" s="243"/>
      <c r="L106" s="243"/>
      <c r="M106" s="243"/>
      <c r="N106" s="243"/>
      <c r="O106" s="243"/>
      <c r="P106" s="243" t="s">
        <v>814</v>
      </c>
      <c r="Q106" s="243" t="s">
        <v>716</v>
      </c>
      <c r="R106" s="243" t="str">
        <f>F106</f>
        <v>cltisccp</v>
      </c>
      <c r="S106" s="244" t="s">
        <v>1025</v>
      </c>
      <c r="U106" s="246" t="s">
        <v>2546</v>
      </c>
    </row>
    <row r="107" spans="1:23" s="294" customFormat="1" ht="45">
      <c r="A107" s="271">
        <v>1</v>
      </c>
      <c r="B107" s="532" t="s">
        <v>2066</v>
      </c>
      <c r="C107" s="271">
        <v>1</v>
      </c>
      <c r="D107" s="533" t="s">
        <v>2368</v>
      </c>
      <c r="E107" s="532"/>
      <c r="F107" s="534" t="s">
        <v>135</v>
      </c>
      <c r="G107" s="250" t="s">
        <v>878</v>
      </c>
      <c r="H107" s="534"/>
      <c r="I107" s="250">
        <f t="shared" si="6"/>
        <v>1</v>
      </c>
      <c r="J107" s="250" t="s">
        <v>785</v>
      </c>
      <c r="K107" s="250"/>
      <c r="L107" s="250"/>
      <c r="M107" s="250"/>
      <c r="N107" s="250"/>
      <c r="O107" s="250"/>
      <c r="P107" s="250" t="s">
        <v>814</v>
      </c>
      <c r="Q107" s="250" t="s">
        <v>716</v>
      </c>
      <c r="R107" s="250" t="str">
        <f t="shared" ref="R107:R116" si="7">F107</f>
        <v>albisccp</v>
      </c>
      <c r="S107" s="251" t="s">
        <v>1025</v>
      </c>
      <c r="U107" s="246" t="s">
        <v>2546</v>
      </c>
    </row>
    <row r="108" spans="1:23" s="294" customFormat="1" ht="45">
      <c r="A108" s="272">
        <v>1</v>
      </c>
      <c r="B108" s="553" t="s">
        <v>2067</v>
      </c>
      <c r="C108" s="272" t="s">
        <v>137</v>
      </c>
      <c r="D108" s="552" t="s">
        <v>2368</v>
      </c>
      <c r="E108" s="553"/>
      <c r="F108" s="528" t="s">
        <v>136</v>
      </c>
      <c r="G108" s="243" t="s">
        <v>879</v>
      </c>
      <c r="H108" s="528"/>
      <c r="I108" s="243" t="str">
        <f t="shared" si="6"/>
        <v xml:space="preserve">Pa </v>
      </c>
      <c r="J108" s="243" t="s">
        <v>785</v>
      </c>
      <c r="K108" s="243"/>
      <c r="L108" s="243"/>
      <c r="M108" s="243"/>
      <c r="N108" s="243"/>
      <c r="O108" s="243"/>
      <c r="P108" s="243" t="s">
        <v>814</v>
      </c>
      <c r="Q108" s="243" t="s">
        <v>716</v>
      </c>
      <c r="R108" s="243" t="str">
        <f t="shared" si="7"/>
        <v>ctpisccp</v>
      </c>
      <c r="S108" s="244" t="s">
        <v>1025</v>
      </c>
      <c r="U108" s="246" t="s">
        <v>2546</v>
      </c>
    </row>
    <row r="109" spans="1:23" s="294" customFormat="1" ht="30">
      <c r="A109" s="271">
        <v>1</v>
      </c>
      <c r="B109" s="532" t="s">
        <v>2068</v>
      </c>
      <c r="C109" s="271" t="s">
        <v>41</v>
      </c>
      <c r="D109" s="532" t="s">
        <v>317</v>
      </c>
      <c r="E109" s="532"/>
      <c r="F109" s="534" t="s">
        <v>138</v>
      </c>
      <c r="G109" s="250" t="s">
        <v>880</v>
      </c>
      <c r="H109" s="534"/>
      <c r="I109" s="250" t="str">
        <f t="shared" si="6"/>
        <v>%</v>
      </c>
      <c r="J109" s="250" t="s">
        <v>785</v>
      </c>
      <c r="K109" s="250"/>
      <c r="L109" s="250"/>
      <c r="M109" s="250"/>
      <c r="N109" s="250"/>
      <c r="O109" s="250"/>
      <c r="P109" s="250" t="s">
        <v>814</v>
      </c>
      <c r="Q109" s="250" t="s">
        <v>1071</v>
      </c>
      <c r="R109" s="250" t="str">
        <f t="shared" si="7"/>
        <v>clisccp</v>
      </c>
      <c r="S109" s="251" t="s">
        <v>1025</v>
      </c>
      <c r="U109" s="246" t="s">
        <v>2546</v>
      </c>
    </row>
    <row r="110" spans="1:23" s="294" customFormat="1">
      <c r="A110" s="272"/>
      <c r="B110" s="553" t="s">
        <v>1533</v>
      </c>
      <c r="C110" s="272"/>
      <c r="D110" s="553"/>
      <c r="E110" s="553"/>
      <c r="F110" s="528"/>
      <c r="G110" s="243"/>
      <c r="H110" s="528"/>
      <c r="I110" s="243"/>
      <c r="J110" s="243"/>
      <c r="K110" s="243"/>
      <c r="L110" s="243"/>
      <c r="M110" s="243"/>
      <c r="N110" s="243"/>
      <c r="O110" s="243"/>
      <c r="P110" s="243"/>
      <c r="Q110" s="243"/>
      <c r="R110" s="243"/>
      <c r="S110" s="244"/>
      <c r="U110" s="246" t="s">
        <v>2546</v>
      </c>
    </row>
    <row r="111" spans="1:23" s="294" customFormat="1">
      <c r="A111" s="271">
        <v>1</v>
      </c>
      <c r="B111" s="405" t="s">
        <v>1891</v>
      </c>
      <c r="C111" s="271" t="s">
        <v>41</v>
      </c>
      <c r="D111" s="573"/>
      <c r="E111" s="532"/>
      <c r="F111" s="487" t="s">
        <v>141</v>
      </c>
      <c r="G111" s="250" t="s">
        <v>557</v>
      </c>
      <c r="H111" s="534"/>
      <c r="I111" s="250" t="str">
        <f t="shared" si="6"/>
        <v>%</v>
      </c>
      <c r="J111" s="250" t="s">
        <v>785</v>
      </c>
      <c r="K111" s="250"/>
      <c r="L111" s="250"/>
      <c r="M111" s="250"/>
      <c r="N111" s="250"/>
      <c r="O111" s="250"/>
      <c r="P111" s="250" t="s">
        <v>814</v>
      </c>
      <c r="Q111" s="250" t="s">
        <v>716</v>
      </c>
      <c r="R111" s="250" t="str">
        <f t="shared" si="7"/>
        <v>cltcalipso</v>
      </c>
      <c r="S111" s="251" t="s">
        <v>1025</v>
      </c>
      <c r="U111" s="246" t="s">
        <v>2546</v>
      </c>
    </row>
    <row r="112" spans="1:23" s="294" customFormat="1" ht="30">
      <c r="A112" s="272">
        <v>1</v>
      </c>
      <c r="B112" s="553" t="s">
        <v>1821</v>
      </c>
      <c r="C112" s="272" t="s">
        <v>41</v>
      </c>
      <c r="D112" s="553"/>
      <c r="E112" s="553"/>
      <c r="F112" s="528" t="s">
        <v>142</v>
      </c>
      <c r="G112" s="243" t="s">
        <v>562</v>
      </c>
      <c r="H112" s="528"/>
      <c r="I112" s="243" t="str">
        <f t="shared" si="6"/>
        <v>%</v>
      </c>
      <c r="J112" s="243" t="s">
        <v>785</v>
      </c>
      <c r="K112" s="243"/>
      <c r="L112" s="243"/>
      <c r="M112" s="243"/>
      <c r="N112" s="243"/>
      <c r="O112" s="243"/>
      <c r="P112" s="243" t="s">
        <v>814</v>
      </c>
      <c r="Q112" s="243" t="s">
        <v>993</v>
      </c>
      <c r="R112" s="243" t="str">
        <f t="shared" si="7"/>
        <v>cllcalipso</v>
      </c>
      <c r="S112" s="244" t="s">
        <v>1025</v>
      </c>
      <c r="U112" s="246" t="s">
        <v>2546</v>
      </c>
    </row>
    <row r="113" spans="1:23" s="294" customFormat="1" ht="30">
      <c r="A113" s="271">
        <v>1</v>
      </c>
      <c r="B113" s="532" t="s">
        <v>1822</v>
      </c>
      <c r="C113" s="271" t="s">
        <v>41</v>
      </c>
      <c r="D113" s="532"/>
      <c r="E113" s="532"/>
      <c r="F113" s="534" t="s">
        <v>143</v>
      </c>
      <c r="G113" s="250" t="s">
        <v>562</v>
      </c>
      <c r="H113" s="534"/>
      <c r="I113" s="250" t="str">
        <f t="shared" si="6"/>
        <v>%</v>
      </c>
      <c r="J113" s="250" t="s">
        <v>785</v>
      </c>
      <c r="K113" s="250"/>
      <c r="L113" s="250"/>
      <c r="M113" s="250"/>
      <c r="N113" s="250"/>
      <c r="O113" s="250"/>
      <c r="P113" s="250" t="s">
        <v>814</v>
      </c>
      <c r="Q113" s="250" t="s">
        <v>994</v>
      </c>
      <c r="R113" s="250" t="str">
        <f t="shared" si="7"/>
        <v>clmcalipso</v>
      </c>
      <c r="S113" s="251" t="s">
        <v>1025</v>
      </c>
      <c r="U113" s="246" t="s">
        <v>2546</v>
      </c>
    </row>
    <row r="114" spans="1:23" s="294" customFormat="1" ht="30">
      <c r="A114" s="272">
        <v>1</v>
      </c>
      <c r="B114" s="553" t="s">
        <v>1823</v>
      </c>
      <c r="C114" s="272" t="s">
        <v>41</v>
      </c>
      <c r="D114" s="553"/>
      <c r="E114" s="553"/>
      <c r="F114" s="528" t="s">
        <v>144</v>
      </c>
      <c r="G114" s="243" t="s">
        <v>562</v>
      </c>
      <c r="H114" s="528"/>
      <c r="I114" s="243" t="str">
        <f t="shared" si="6"/>
        <v>%</v>
      </c>
      <c r="J114" s="243" t="s">
        <v>785</v>
      </c>
      <c r="K114" s="243"/>
      <c r="L114" s="243"/>
      <c r="M114" s="243"/>
      <c r="N114" s="243"/>
      <c r="O114" s="243"/>
      <c r="P114" s="243" t="s">
        <v>814</v>
      </c>
      <c r="Q114" s="243" t="s">
        <v>995</v>
      </c>
      <c r="R114" s="243" t="str">
        <f t="shared" si="7"/>
        <v>clhcalipso</v>
      </c>
      <c r="S114" s="244" t="s">
        <v>1025</v>
      </c>
      <c r="U114" s="246" t="s">
        <v>2546</v>
      </c>
    </row>
    <row r="115" spans="1:23" s="294" customFormat="1" ht="30">
      <c r="A115" s="274">
        <v>1</v>
      </c>
      <c r="B115" s="405" t="s">
        <v>1892</v>
      </c>
      <c r="C115" s="274" t="s">
        <v>41</v>
      </c>
      <c r="D115" s="405" t="s">
        <v>316</v>
      </c>
      <c r="E115" s="405"/>
      <c r="F115" s="265" t="s">
        <v>149</v>
      </c>
      <c r="G115" s="250" t="s">
        <v>562</v>
      </c>
      <c r="H115" s="265"/>
      <c r="I115" s="250" t="str">
        <f t="shared" si="6"/>
        <v>%</v>
      </c>
      <c r="J115" s="250" t="s">
        <v>785</v>
      </c>
      <c r="K115" s="250"/>
      <c r="L115" s="250"/>
      <c r="M115" s="250"/>
      <c r="N115" s="250"/>
      <c r="O115" s="250"/>
      <c r="P115" s="250" t="s">
        <v>814</v>
      </c>
      <c r="Q115" s="250" t="s">
        <v>2239</v>
      </c>
      <c r="R115" s="250" t="str">
        <f t="shared" si="7"/>
        <v>clcalipso</v>
      </c>
      <c r="S115" s="251" t="s">
        <v>1025</v>
      </c>
      <c r="U115" s="246" t="s">
        <v>2546</v>
      </c>
    </row>
    <row r="116" spans="1:23" s="294" customFormat="1" ht="30">
      <c r="A116" s="482">
        <v>1</v>
      </c>
      <c r="B116" s="466" t="s">
        <v>1897</v>
      </c>
      <c r="C116" s="482">
        <v>1</v>
      </c>
      <c r="D116" s="466" t="s">
        <v>884</v>
      </c>
      <c r="E116" s="483"/>
      <c r="F116" s="297" t="s">
        <v>1347</v>
      </c>
      <c r="G116" s="574" t="s">
        <v>986</v>
      </c>
      <c r="H116" s="297"/>
      <c r="I116" s="259">
        <f t="shared" si="6"/>
        <v>1</v>
      </c>
      <c r="J116" s="259" t="s">
        <v>785</v>
      </c>
      <c r="K116" s="259"/>
      <c r="L116" s="259"/>
      <c r="M116" s="259"/>
      <c r="N116" s="259"/>
      <c r="O116" s="259"/>
      <c r="P116" s="259" t="s">
        <v>814</v>
      </c>
      <c r="Q116" s="259" t="s">
        <v>883</v>
      </c>
      <c r="R116" s="259" t="str">
        <f t="shared" si="7"/>
        <v>parasolRefl</v>
      </c>
      <c r="S116" s="260" t="s">
        <v>1025</v>
      </c>
      <c r="T116" s="412"/>
      <c r="U116" s="304" t="s">
        <v>2546</v>
      </c>
      <c r="V116" s="412"/>
      <c r="W116" s="412"/>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94:E94"/>
    <mergeCell ref="A104:E104"/>
    <mergeCell ref="A1:E1"/>
    <mergeCell ref="A2:E2"/>
    <mergeCell ref="A3:E3"/>
    <mergeCell ref="A10:F10"/>
    <mergeCell ref="A11:E11"/>
    <mergeCell ref="A88:E88"/>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103"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5" t="s">
        <v>1491</v>
      </c>
      <c r="B1" s="775"/>
      <c r="C1" s="775"/>
      <c r="D1" s="775"/>
      <c r="E1" s="775"/>
      <c r="F1" s="91" t="s">
        <v>1067</v>
      </c>
      <c r="G1" s="106" t="s">
        <v>2308</v>
      </c>
      <c r="H1" s="2"/>
      <c r="I1" s="2"/>
      <c r="J1" s="2"/>
      <c r="K1" s="2"/>
      <c r="L1" s="2"/>
      <c r="M1" s="2"/>
      <c r="N1" s="2"/>
      <c r="O1" s="46"/>
      <c r="P1" s="2"/>
      <c r="Q1" s="2"/>
    </row>
    <row r="2" spans="1:23" ht="30.75" customHeight="1">
      <c r="A2" s="781" t="s">
        <v>253</v>
      </c>
      <c r="B2" s="781"/>
      <c r="C2" s="781"/>
      <c r="D2" s="781"/>
      <c r="E2" s="781"/>
      <c r="F2" s="92"/>
      <c r="G2" s="2"/>
      <c r="H2" s="2"/>
      <c r="I2" s="2"/>
      <c r="J2" s="2"/>
      <c r="K2" s="2"/>
      <c r="L2" s="2"/>
      <c r="M2" s="2"/>
      <c r="N2" s="2"/>
      <c r="O2" s="46"/>
      <c r="P2" s="2"/>
      <c r="Q2" s="2"/>
    </row>
    <row r="3" spans="1:23" ht="48.75" customHeight="1">
      <c r="A3" s="808" t="s">
        <v>331</v>
      </c>
      <c r="B3" s="808"/>
      <c r="C3" s="808"/>
      <c r="D3" s="808"/>
      <c r="E3" s="80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09" t="s">
        <v>2320</v>
      </c>
      <c r="B9" s="809"/>
      <c r="C9" s="809"/>
      <c r="D9" s="809"/>
      <c r="E9" s="809"/>
      <c r="F9" s="809"/>
      <c r="G9" s="42"/>
      <c r="H9" s="42"/>
      <c r="I9" s="2"/>
      <c r="J9" s="2"/>
      <c r="K9" s="2"/>
      <c r="L9" s="2"/>
      <c r="M9" s="2"/>
      <c r="N9" s="2"/>
      <c r="O9" s="46"/>
      <c r="P9" s="2"/>
      <c r="Q9" s="2"/>
    </row>
    <row r="10" spans="1:23" ht="60.75" customHeight="1">
      <c r="A10" s="811" t="s">
        <v>2080</v>
      </c>
      <c r="B10" s="811"/>
      <c r="C10" s="811"/>
      <c r="D10" s="811"/>
      <c r="E10" s="811"/>
      <c r="F10" s="95"/>
      <c r="G10" s="95"/>
      <c r="H10" s="55"/>
      <c r="I10" s="46"/>
      <c r="J10" s="2"/>
      <c r="K10" s="2"/>
      <c r="L10" s="2"/>
      <c r="M10" s="2"/>
      <c r="N10" s="2"/>
      <c r="O10" s="46"/>
      <c r="P10" s="2"/>
      <c r="Q10" s="2"/>
      <c r="R10" s="46"/>
    </row>
    <row r="11" spans="1:23" ht="84.75" customHeight="1">
      <c r="A11" s="812" t="s">
        <v>881</v>
      </c>
      <c r="B11" s="812"/>
      <c r="C11" s="812"/>
      <c r="D11" s="812"/>
      <c r="E11" s="812"/>
      <c r="F11" s="95"/>
      <c r="G11" s="2"/>
      <c r="H11" s="2"/>
      <c r="I11" s="46"/>
      <c r="J11" s="2"/>
      <c r="K11" s="2"/>
      <c r="L11" s="2"/>
      <c r="M11" s="2"/>
      <c r="N11" s="2"/>
      <c r="O11" s="46"/>
      <c r="P11" s="2"/>
      <c r="Q11" s="2"/>
      <c r="R11" s="46"/>
    </row>
    <row r="12" spans="1:23" ht="84.75" hidden="1" customHeight="1">
      <c r="A12" s="711"/>
      <c r="B12" s="711"/>
      <c r="C12" s="711"/>
      <c r="D12" s="711"/>
      <c r="E12" s="711"/>
      <c r="F12" s="700"/>
      <c r="G12" s="2"/>
      <c r="H12" s="2"/>
      <c r="I12" s="46"/>
      <c r="J12" s="2"/>
      <c r="K12" s="2"/>
      <c r="L12" s="2"/>
      <c r="M12" s="2"/>
      <c r="N12" s="2"/>
      <c r="O12" s="46"/>
      <c r="P12" s="2"/>
      <c r="Q12" s="2"/>
      <c r="R12" s="46"/>
    </row>
    <row r="13" spans="1:23" ht="84.75" hidden="1" customHeight="1">
      <c r="A13" s="711"/>
      <c r="B13" s="711"/>
      <c r="C13" s="711"/>
      <c r="D13" s="711"/>
      <c r="E13" s="711"/>
      <c r="F13" s="700"/>
      <c r="G13" s="2"/>
      <c r="H13" s="2"/>
      <c r="I13" s="46"/>
      <c r="J13" s="2"/>
      <c r="K13" s="2"/>
      <c r="L13" s="2"/>
      <c r="M13" s="2"/>
      <c r="N13" s="2"/>
      <c r="O13" s="46"/>
      <c r="P13" s="2"/>
      <c r="Q13" s="2"/>
      <c r="R13" s="46"/>
    </row>
    <row r="14" spans="1:23" ht="84.75" hidden="1" customHeight="1">
      <c r="A14" s="711"/>
      <c r="B14" s="711"/>
      <c r="C14" s="711"/>
      <c r="D14" s="711"/>
      <c r="E14" s="711"/>
      <c r="F14" s="700"/>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c r="A16" s="272">
        <v>1</v>
      </c>
      <c r="B16" s="553" t="s">
        <v>1818</v>
      </c>
      <c r="C16" s="575" t="s">
        <v>41</v>
      </c>
      <c r="D16" s="553" t="s">
        <v>294</v>
      </c>
      <c r="E16" s="553"/>
      <c r="F16" s="528" t="s">
        <v>148</v>
      </c>
      <c r="G16" s="243" t="s">
        <v>562</v>
      </c>
      <c r="H16" s="528"/>
      <c r="I16" s="243" t="str">
        <f t="shared" ref="I16:I24" si="0">C16</f>
        <v>%</v>
      </c>
      <c r="J16" s="243" t="s">
        <v>785</v>
      </c>
      <c r="K16" s="243"/>
      <c r="L16" s="243"/>
      <c r="M16" s="243"/>
      <c r="N16" s="243"/>
      <c r="O16" s="243"/>
      <c r="P16" s="243" t="s">
        <v>814</v>
      </c>
      <c r="Q16" s="421" t="s">
        <v>2239</v>
      </c>
      <c r="R16" s="243" t="str">
        <f t="shared" ref="R16:R24" si="1">F16</f>
        <v xml:space="preserve">  clcalipso </v>
      </c>
      <c r="S16" s="244" t="s">
        <v>1025</v>
      </c>
      <c r="U16" s="246" t="s">
        <v>2546</v>
      </c>
    </row>
    <row r="17" spans="1:23" s="294" customFormat="1" ht="30">
      <c r="A17" s="271">
        <v>1</v>
      </c>
      <c r="B17" s="396" t="s">
        <v>1894</v>
      </c>
      <c r="C17" s="271" t="s">
        <v>41</v>
      </c>
      <c r="D17" s="396" t="s">
        <v>882</v>
      </c>
      <c r="E17" s="396"/>
      <c r="F17" s="534" t="s">
        <v>139</v>
      </c>
      <c r="G17" s="250" t="s">
        <v>562</v>
      </c>
      <c r="H17" s="534"/>
      <c r="I17" s="250" t="str">
        <f t="shared" si="0"/>
        <v>%</v>
      </c>
      <c r="J17" s="250" t="s">
        <v>785</v>
      </c>
      <c r="K17" s="250"/>
      <c r="L17" s="250"/>
      <c r="M17" s="250"/>
      <c r="N17" s="250"/>
      <c r="O17" s="250"/>
      <c r="P17" s="250" t="s">
        <v>814</v>
      </c>
      <c r="Q17" s="250" t="s">
        <v>2239</v>
      </c>
      <c r="R17" s="250" t="str">
        <f t="shared" si="1"/>
        <v xml:space="preserve">clcalipso2  </v>
      </c>
      <c r="S17" s="251" t="s">
        <v>1025</v>
      </c>
      <c r="U17" s="246" t="s">
        <v>2546</v>
      </c>
    </row>
    <row r="18" spans="1:23" s="294" customFormat="1" ht="45">
      <c r="A18" s="272">
        <v>1</v>
      </c>
      <c r="B18" s="441" t="s">
        <v>2003</v>
      </c>
      <c r="C18" s="272">
        <v>1</v>
      </c>
      <c r="D18" s="441" t="s">
        <v>295</v>
      </c>
      <c r="E18" s="441"/>
      <c r="F18" s="420" t="s">
        <v>2264</v>
      </c>
      <c r="G18" s="305" t="s">
        <v>976</v>
      </c>
      <c r="H18" s="441"/>
      <c r="I18" s="243">
        <f t="shared" si="0"/>
        <v>1</v>
      </c>
      <c r="J18" s="243" t="s">
        <v>785</v>
      </c>
      <c r="K18" s="243"/>
      <c r="L18" s="243"/>
      <c r="M18" s="243"/>
      <c r="N18" s="243"/>
      <c r="O18" s="243"/>
      <c r="P18" s="243" t="s">
        <v>814</v>
      </c>
      <c r="Q18" s="421" t="s">
        <v>2241</v>
      </c>
      <c r="R18" s="243" t="str">
        <f t="shared" si="1"/>
        <v xml:space="preserve"> cfadDbze94</v>
      </c>
      <c r="S18" s="244" t="s">
        <v>1025</v>
      </c>
      <c r="U18" s="246" t="s">
        <v>2546</v>
      </c>
    </row>
    <row r="19" spans="1:23" s="294" customFormat="1" ht="45">
      <c r="A19" s="271">
        <v>1</v>
      </c>
      <c r="B19" s="396" t="s">
        <v>2004</v>
      </c>
      <c r="C19" s="271">
        <v>1</v>
      </c>
      <c r="D19" s="396" t="s">
        <v>295</v>
      </c>
      <c r="E19" s="396"/>
      <c r="F19" s="534" t="s">
        <v>1219</v>
      </c>
      <c r="G19" s="452" t="s">
        <v>977</v>
      </c>
      <c r="I19" s="250">
        <f t="shared" si="0"/>
        <v>1</v>
      </c>
      <c r="J19" s="250" t="s">
        <v>785</v>
      </c>
      <c r="K19" s="250"/>
      <c r="L19" s="250"/>
      <c r="M19" s="250"/>
      <c r="N19" s="250"/>
      <c r="O19" s="250"/>
      <c r="P19" s="250" t="s">
        <v>814</v>
      </c>
      <c r="Q19" s="250" t="s">
        <v>2240</v>
      </c>
      <c r="R19" s="250" t="str">
        <f t="shared" si="1"/>
        <v>cfadLidarsr532</v>
      </c>
      <c r="S19" s="251" t="s">
        <v>1025</v>
      </c>
      <c r="U19" s="246" t="s">
        <v>2546</v>
      </c>
    </row>
    <row r="20" spans="1:23" s="294" customFormat="1" ht="75">
      <c r="A20" s="272">
        <v>1</v>
      </c>
      <c r="B20" s="441" t="s">
        <v>1896</v>
      </c>
      <c r="C20" s="272">
        <v>1</v>
      </c>
      <c r="D20" s="416" t="s">
        <v>2265</v>
      </c>
      <c r="E20" s="441"/>
      <c r="F20" s="263" t="s">
        <v>1347</v>
      </c>
      <c r="G20" s="305" t="s">
        <v>986</v>
      </c>
      <c r="H20" s="441"/>
      <c r="I20" s="243">
        <f t="shared" si="0"/>
        <v>1</v>
      </c>
      <c r="J20" s="243" t="s">
        <v>785</v>
      </c>
      <c r="K20" s="243"/>
      <c r="L20" s="243"/>
      <c r="M20" s="243"/>
      <c r="N20" s="243"/>
      <c r="O20" s="243"/>
      <c r="P20" s="243" t="s">
        <v>814</v>
      </c>
      <c r="Q20" s="243" t="s">
        <v>883</v>
      </c>
      <c r="R20" s="243" t="str">
        <f t="shared" si="1"/>
        <v>parasolRefl</v>
      </c>
      <c r="S20" s="244" t="s">
        <v>1025</v>
      </c>
      <c r="U20" s="246" t="s">
        <v>2546</v>
      </c>
    </row>
    <row r="21" spans="1:23" s="294" customFormat="1">
      <c r="A21" s="271">
        <v>1</v>
      </c>
      <c r="B21" s="532" t="s">
        <v>1820</v>
      </c>
      <c r="C21" s="271" t="s">
        <v>41</v>
      </c>
      <c r="D21" s="532"/>
      <c r="E21" s="532"/>
      <c r="F21" s="534" t="s">
        <v>141</v>
      </c>
      <c r="G21" s="250" t="s">
        <v>557</v>
      </c>
      <c r="H21" s="534"/>
      <c r="I21" s="250" t="str">
        <f t="shared" si="0"/>
        <v>%</v>
      </c>
      <c r="J21" s="250" t="s">
        <v>785</v>
      </c>
      <c r="K21" s="250"/>
      <c r="L21" s="250"/>
      <c r="M21" s="250"/>
      <c r="N21" s="250"/>
      <c r="O21" s="250"/>
      <c r="P21" s="250" t="s">
        <v>814</v>
      </c>
      <c r="Q21" s="250" t="s">
        <v>716</v>
      </c>
      <c r="R21" s="250" t="str">
        <f t="shared" si="1"/>
        <v>cltcalipso</v>
      </c>
      <c r="S21" s="251" t="s">
        <v>1025</v>
      </c>
      <c r="U21" s="246" t="s">
        <v>2546</v>
      </c>
    </row>
    <row r="22" spans="1:23" s="294" customFormat="1">
      <c r="A22" s="272">
        <v>1</v>
      </c>
      <c r="B22" s="553" t="s">
        <v>1821</v>
      </c>
      <c r="C22" s="272" t="s">
        <v>41</v>
      </c>
      <c r="D22" s="553"/>
      <c r="E22" s="553"/>
      <c r="F22" s="528" t="s">
        <v>142</v>
      </c>
      <c r="G22" s="243" t="s">
        <v>562</v>
      </c>
      <c r="H22" s="528"/>
      <c r="I22" s="243" t="str">
        <f t="shared" si="0"/>
        <v>%</v>
      </c>
      <c r="J22" s="243" t="s">
        <v>785</v>
      </c>
      <c r="K22" s="243"/>
      <c r="L22" s="243"/>
      <c r="M22" s="243"/>
      <c r="N22" s="243"/>
      <c r="O22" s="243"/>
      <c r="P22" s="243" t="s">
        <v>814</v>
      </c>
      <c r="Q22" s="243" t="s">
        <v>993</v>
      </c>
      <c r="R22" s="243" t="str">
        <f t="shared" si="1"/>
        <v>cllcalipso</v>
      </c>
      <c r="S22" s="244" t="s">
        <v>1025</v>
      </c>
      <c r="U22" s="246" t="s">
        <v>2546</v>
      </c>
    </row>
    <row r="23" spans="1:23" s="294" customFormat="1">
      <c r="A23" s="271">
        <v>1</v>
      </c>
      <c r="B23" s="532" t="s">
        <v>1822</v>
      </c>
      <c r="C23" s="271" t="s">
        <v>41</v>
      </c>
      <c r="D23" s="532"/>
      <c r="E23" s="532"/>
      <c r="F23" s="534" t="s">
        <v>143</v>
      </c>
      <c r="G23" s="250" t="s">
        <v>562</v>
      </c>
      <c r="H23" s="534"/>
      <c r="I23" s="250" t="str">
        <f t="shared" si="0"/>
        <v>%</v>
      </c>
      <c r="J23" s="250" t="s">
        <v>785</v>
      </c>
      <c r="K23" s="250"/>
      <c r="L23" s="250"/>
      <c r="M23" s="250"/>
      <c r="N23" s="250"/>
      <c r="O23" s="250"/>
      <c r="P23" s="250" t="s">
        <v>814</v>
      </c>
      <c r="Q23" s="250" t="s">
        <v>994</v>
      </c>
      <c r="R23" s="250" t="str">
        <f t="shared" si="1"/>
        <v>clmcalipso</v>
      </c>
      <c r="S23" s="251" t="s">
        <v>1025</v>
      </c>
      <c r="U23" s="246" t="s">
        <v>2546</v>
      </c>
    </row>
    <row r="24" spans="1:23" s="294" customFormat="1">
      <c r="A24" s="482">
        <v>1</v>
      </c>
      <c r="B24" s="483" t="s">
        <v>1823</v>
      </c>
      <c r="C24" s="482" t="s">
        <v>41</v>
      </c>
      <c r="D24" s="483"/>
      <c r="E24" s="483"/>
      <c r="F24" s="297" t="s">
        <v>144</v>
      </c>
      <c r="G24" s="259" t="s">
        <v>562</v>
      </c>
      <c r="H24" s="297"/>
      <c r="I24" s="259" t="str">
        <f t="shared" si="0"/>
        <v>%</v>
      </c>
      <c r="J24" s="259" t="s">
        <v>785</v>
      </c>
      <c r="K24" s="259"/>
      <c r="L24" s="259"/>
      <c r="M24" s="259"/>
      <c r="N24" s="259"/>
      <c r="O24" s="259"/>
      <c r="P24" s="259" t="s">
        <v>814</v>
      </c>
      <c r="Q24" s="259" t="s">
        <v>995</v>
      </c>
      <c r="R24" s="259" t="str">
        <f t="shared" si="1"/>
        <v>clhcalipso</v>
      </c>
      <c r="S24" s="260" t="s">
        <v>1025</v>
      </c>
      <c r="T24" s="412"/>
      <c r="U24" s="304" t="s">
        <v>2546</v>
      </c>
      <c r="V24" s="412"/>
      <c r="W24" s="41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00" t="s">
        <v>2606</v>
      </c>
      <c r="B1" s="800"/>
      <c r="C1" s="800"/>
      <c r="D1" s="800"/>
      <c r="E1" s="800"/>
      <c r="F1" s="234" t="s">
        <v>2607</v>
      </c>
      <c r="G1" s="234" t="s">
        <v>86</v>
      </c>
      <c r="H1" s="2"/>
      <c r="I1" s="2"/>
      <c r="J1" s="2"/>
      <c r="K1" s="2"/>
      <c r="L1" s="2"/>
      <c r="M1" s="2"/>
      <c r="N1" s="2"/>
      <c r="O1" s="46"/>
      <c r="P1" s="2"/>
      <c r="Q1" s="2"/>
    </row>
    <row r="2" spans="1:23" ht="30.75" customHeight="1">
      <c r="A2" s="781" t="s">
        <v>253</v>
      </c>
      <c r="B2" s="781"/>
      <c r="C2" s="781"/>
      <c r="D2" s="781"/>
      <c r="E2" s="781"/>
      <c r="F2" s="92"/>
      <c r="G2" s="2"/>
      <c r="H2" s="2"/>
      <c r="I2" s="2"/>
      <c r="J2" s="2"/>
      <c r="K2" s="2"/>
      <c r="L2" s="2"/>
      <c r="M2" s="2"/>
      <c r="N2" s="2"/>
      <c r="O2" s="46"/>
      <c r="P2" s="2"/>
      <c r="Q2" s="2"/>
    </row>
    <row r="3" spans="1:23" ht="48.75" customHeight="1">
      <c r="A3" s="808" t="s">
        <v>331</v>
      </c>
      <c r="B3" s="808"/>
      <c r="C3" s="808"/>
      <c r="D3" s="808"/>
      <c r="E3" s="80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09" t="s">
        <v>2320</v>
      </c>
      <c r="B10" s="809"/>
      <c r="C10" s="809"/>
      <c r="D10" s="809"/>
      <c r="E10" s="809"/>
      <c r="F10" s="809"/>
      <c r="G10" s="42"/>
      <c r="H10" s="42"/>
      <c r="I10" s="2"/>
      <c r="J10" s="2"/>
      <c r="K10" s="2"/>
      <c r="L10" s="2"/>
      <c r="M10" s="2"/>
      <c r="N10" s="2"/>
      <c r="O10" s="46"/>
      <c r="P10" s="2"/>
      <c r="Q10" s="2"/>
    </row>
    <row r="11" spans="1:23" ht="48.75" customHeight="1">
      <c r="A11" s="813" t="s">
        <v>2609</v>
      </c>
      <c r="B11" s="813"/>
      <c r="C11" s="813"/>
      <c r="D11" s="813"/>
      <c r="E11" s="813"/>
      <c r="F11" s="95"/>
      <c r="G11" s="2"/>
      <c r="H11" s="2"/>
      <c r="I11" s="46"/>
      <c r="J11" s="2"/>
      <c r="K11" s="2"/>
      <c r="L11" s="2"/>
      <c r="M11" s="2"/>
      <c r="N11" s="2"/>
      <c r="O11" s="46"/>
      <c r="P11" s="2"/>
      <c r="Q11" s="2"/>
      <c r="R11" s="46"/>
    </row>
    <row r="12" spans="1:23" ht="48.75" hidden="1" customHeight="1">
      <c r="A12" s="710"/>
      <c r="B12" s="710"/>
      <c r="C12" s="710"/>
      <c r="D12" s="710"/>
      <c r="E12" s="710"/>
      <c r="F12" s="700"/>
      <c r="G12" s="2"/>
      <c r="H12" s="2"/>
      <c r="I12" s="46"/>
      <c r="J12" s="2"/>
      <c r="K12" s="2"/>
      <c r="L12" s="2"/>
      <c r="M12" s="2"/>
      <c r="N12" s="2"/>
      <c r="O12" s="46"/>
      <c r="P12" s="2"/>
      <c r="Q12" s="2"/>
      <c r="R12" s="46"/>
    </row>
    <row r="13" spans="1:23" ht="48.75" hidden="1" customHeight="1">
      <c r="A13" s="710"/>
      <c r="B13" s="710"/>
      <c r="C13" s="710"/>
      <c r="D13" s="710"/>
      <c r="E13" s="710"/>
      <c r="F13" s="700"/>
      <c r="G13" s="2"/>
      <c r="H13" s="2"/>
      <c r="I13" s="46"/>
      <c r="J13" s="2"/>
      <c r="K13" s="2"/>
      <c r="L13" s="2"/>
      <c r="M13" s="2"/>
      <c r="N13" s="2"/>
      <c r="O13" s="46"/>
      <c r="P13" s="2"/>
      <c r="Q13" s="2"/>
      <c r="R13" s="46"/>
    </row>
    <row r="14" spans="1:23" ht="48.75" hidden="1" customHeight="1">
      <c r="A14" s="710"/>
      <c r="B14" s="710"/>
      <c r="C14" s="710"/>
      <c r="D14" s="710"/>
      <c r="E14" s="710"/>
      <c r="F14" s="700"/>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c r="A16" s="272">
        <v>1</v>
      </c>
      <c r="B16" s="552" t="s">
        <v>1529</v>
      </c>
      <c r="C16" s="272" t="s">
        <v>14</v>
      </c>
      <c r="D16" s="553"/>
      <c r="E16" s="553"/>
      <c r="F16" s="528" t="s">
        <v>31</v>
      </c>
      <c r="G16" s="528" t="s">
        <v>416</v>
      </c>
      <c r="H16" s="576"/>
      <c r="I16" s="576" t="str">
        <f t="shared" ref="I16:I46" si="0">C16</f>
        <v>Pa</v>
      </c>
      <c r="J16" s="576" t="s">
        <v>785</v>
      </c>
      <c r="K16" s="577"/>
      <c r="L16" s="577"/>
      <c r="M16" s="577"/>
      <c r="N16" s="577"/>
      <c r="O16" s="576"/>
      <c r="P16" s="576" t="s">
        <v>814</v>
      </c>
      <c r="Q16" s="576" t="s">
        <v>716</v>
      </c>
      <c r="R16" s="576" t="str">
        <f t="shared" ref="R16:R46" si="1">F16</f>
        <v>ps</v>
      </c>
      <c r="S16" s="578" t="s">
        <v>1025</v>
      </c>
      <c r="U16" s="455" t="s">
        <v>2546</v>
      </c>
    </row>
    <row r="17" spans="1:21" s="321" customFormat="1" ht="18">
      <c r="A17" s="274">
        <v>1</v>
      </c>
      <c r="B17" s="396" t="s">
        <v>1882</v>
      </c>
      <c r="C17" s="265" t="s">
        <v>2788</v>
      </c>
      <c r="D17" s="405"/>
      <c r="E17" s="405"/>
      <c r="F17" s="265" t="s">
        <v>46</v>
      </c>
      <c r="G17" s="265" t="s">
        <v>553</v>
      </c>
      <c r="H17" s="265"/>
      <c r="I17" s="457" t="str">
        <f t="shared" si="0"/>
        <v>W m-2</v>
      </c>
      <c r="J17" s="457" t="s">
        <v>785</v>
      </c>
      <c r="K17" s="579"/>
      <c r="L17" s="579"/>
      <c r="M17" s="579"/>
      <c r="N17" s="579"/>
      <c r="O17" s="457" t="s">
        <v>773</v>
      </c>
      <c r="P17" s="457" t="s">
        <v>814</v>
      </c>
      <c r="Q17" s="457" t="s">
        <v>716</v>
      </c>
      <c r="R17" s="457" t="str">
        <f t="shared" si="1"/>
        <v>rsdt</v>
      </c>
      <c r="S17" s="359" t="s">
        <v>1025</v>
      </c>
      <c r="U17" s="455" t="s">
        <v>2546</v>
      </c>
    </row>
    <row r="18" spans="1:21" s="321" customFormat="1" ht="18">
      <c r="A18" s="285">
        <v>1</v>
      </c>
      <c r="B18" s="441" t="s">
        <v>1874</v>
      </c>
      <c r="C18" s="263" t="s">
        <v>2788</v>
      </c>
      <c r="D18" s="497"/>
      <c r="E18" s="497"/>
      <c r="F18" s="263" t="s">
        <v>48</v>
      </c>
      <c r="G18" s="263" t="s">
        <v>554</v>
      </c>
      <c r="H18" s="263"/>
      <c r="I18" s="453" t="str">
        <f t="shared" si="0"/>
        <v>W m-2</v>
      </c>
      <c r="J18" s="453" t="s">
        <v>785</v>
      </c>
      <c r="K18" s="580"/>
      <c r="L18" s="580"/>
      <c r="M18" s="580"/>
      <c r="N18" s="580"/>
      <c r="O18" s="453" t="s">
        <v>775</v>
      </c>
      <c r="P18" s="453" t="s">
        <v>814</v>
      </c>
      <c r="Q18" s="453" t="s">
        <v>716</v>
      </c>
      <c r="R18" s="453" t="str">
        <f t="shared" si="1"/>
        <v>rsut</v>
      </c>
      <c r="S18" s="74" t="s">
        <v>1025</v>
      </c>
      <c r="U18" s="455" t="s">
        <v>2546</v>
      </c>
    </row>
    <row r="19" spans="1:21" s="321" customFormat="1" ht="30">
      <c r="A19" s="274">
        <v>1</v>
      </c>
      <c r="B19" s="396" t="s">
        <v>1960</v>
      </c>
      <c r="C19" s="265" t="s">
        <v>2788</v>
      </c>
      <c r="D19" s="405"/>
      <c r="E19" s="405"/>
      <c r="F19" s="265" t="s">
        <v>53</v>
      </c>
      <c r="G19" s="534" t="s">
        <v>659</v>
      </c>
      <c r="H19" s="265"/>
      <c r="I19" s="457" t="str">
        <f t="shared" si="0"/>
        <v>W m-2</v>
      </c>
      <c r="J19" s="457" t="s">
        <v>785</v>
      </c>
      <c r="K19" s="579"/>
      <c r="L19" s="579"/>
      <c r="M19" s="579"/>
      <c r="N19" s="579"/>
      <c r="O19" s="457" t="s">
        <v>773</v>
      </c>
      <c r="P19" s="457" t="s">
        <v>814</v>
      </c>
      <c r="Q19" s="457" t="s">
        <v>716</v>
      </c>
      <c r="R19" s="457" t="str">
        <f t="shared" si="1"/>
        <v>rsdscs</v>
      </c>
      <c r="S19" s="359" t="s">
        <v>1025</v>
      </c>
      <c r="U19" s="455" t="s">
        <v>2546</v>
      </c>
    </row>
    <row r="20" spans="1:21" s="321" customFormat="1" ht="30">
      <c r="A20" s="285">
        <v>1</v>
      </c>
      <c r="B20" s="441" t="s">
        <v>1956</v>
      </c>
      <c r="C20" s="263" t="s">
        <v>2788</v>
      </c>
      <c r="D20" s="497"/>
      <c r="E20" s="497"/>
      <c r="F20" s="263" t="s">
        <v>54</v>
      </c>
      <c r="G20" s="263"/>
      <c r="H20" s="263"/>
      <c r="I20" s="453" t="str">
        <f t="shared" si="0"/>
        <v>W m-2</v>
      </c>
      <c r="J20" s="453" t="s">
        <v>785</v>
      </c>
      <c r="K20" s="580"/>
      <c r="L20" s="580"/>
      <c r="M20" s="580"/>
      <c r="N20" s="580"/>
      <c r="O20" s="453" t="s">
        <v>775</v>
      </c>
      <c r="P20" s="453" t="s">
        <v>814</v>
      </c>
      <c r="Q20" s="453" t="s">
        <v>716</v>
      </c>
      <c r="R20" s="453" t="str">
        <f t="shared" si="1"/>
        <v>rsuscs</v>
      </c>
      <c r="S20" s="74" t="s">
        <v>1025</v>
      </c>
      <c r="U20" s="455" t="s">
        <v>2546</v>
      </c>
    </row>
    <row r="21" spans="1:21" s="321" customFormat="1" ht="30">
      <c r="A21" s="274">
        <v>1</v>
      </c>
      <c r="B21" s="396" t="s">
        <v>1965</v>
      </c>
      <c r="C21" s="265" t="s">
        <v>2788</v>
      </c>
      <c r="D21" s="405"/>
      <c r="E21" s="405"/>
      <c r="F21" s="265" t="s">
        <v>55</v>
      </c>
      <c r="G21" s="534" t="s">
        <v>653</v>
      </c>
      <c r="H21" s="265"/>
      <c r="I21" s="457" t="str">
        <f t="shared" si="0"/>
        <v>W m-2</v>
      </c>
      <c r="J21" s="457" t="s">
        <v>785</v>
      </c>
      <c r="K21" s="579"/>
      <c r="L21" s="579"/>
      <c r="M21" s="579"/>
      <c r="N21" s="579"/>
      <c r="O21" s="457" t="s">
        <v>773</v>
      </c>
      <c r="P21" s="457" t="s">
        <v>814</v>
      </c>
      <c r="Q21" s="457" t="s">
        <v>716</v>
      </c>
      <c r="R21" s="457" t="str">
        <f t="shared" si="1"/>
        <v>rldscs</v>
      </c>
      <c r="S21" s="359" t="s">
        <v>1025</v>
      </c>
      <c r="U21" s="455" t="s">
        <v>2546</v>
      </c>
    </row>
    <row r="22" spans="1:21" s="321" customFormat="1" ht="30">
      <c r="A22" s="285">
        <v>1</v>
      </c>
      <c r="B22" s="441" t="s">
        <v>1964</v>
      </c>
      <c r="C22" s="263" t="s">
        <v>2788</v>
      </c>
      <c r="D22" s="497"/>
      <c r="E22" s="497"/>
      <c r="F22" s="263" t="s">
        <v>56</v>
      </c>
      <c r="G22" s="263" t="s">
        <v>654</v>
      </c>
      <c r="H22" s="263"/>
      <c r="I22" s="453" t="str">
        <f t="shared" si="0"/>
        <v>W m-2</v>
      </c>
      <c r="J22" s="453" t="s">
        <v>785</v>
      </c>
      <c r="K22" s="580"/>
      <c r="L22" s="580"/>
      <c r="M22" s="580"/>
      <c r="N22" s="580"/>
      <c r="O22" s="453" t="s">
        <v>775</v>
      </c>
      <c r="P22" s="453" t="s">
        <v>814</v>
      </c>
      <c r="Q22" s="453" t="s">
        <v>716</v>
      </c>
      <c r="R22" s="453" t="str">
        <f t="shared" si="1"/>
        <v>rlutcs</v>
      </c>
      <c r="S22" s="74" t="s">
        <v>1025</v>
      </c>
      <c r="U22" s="455" t="s">
        <v>2546</v>
      </c>
    </row>
    <row r="23" spans="1:21" s="321" customFormat="1" ht="30">
      <c r="A23" s="274">
        <v>1</v>
      </c>
      <c r="B23" s="396" t="s">
        <v>1957</v>
      </c>
      <c r="C23" s="265" t="s">
        <v>2788</v>
      </c>
      <c r="D23" s="405"/>
      <c r="E23" s="405"/>
      <c r="F23" s="265" t="s">
        <v>57</v>
      </c>
      <c r="G23" s="534" t="s">
        <v>655</v>
      </c>
      <c r="H23" s="265"/>
      <c r="I23" s="457" t="str">
        <f t="shared" si="0"/>
        <v>W m-2</v>
      </c>
      <c r="J23" s="457" t="s">
        <v>785</v>
      </c>
      <c r="K23" s="579"/>
      <c r="L23" s="579"/>
      <c r="M23" s="579"/>
      <c r="N23" s="579"/>
      <c r="O23" s="457" t="s">
        <v>775</v>
      </c>
      <c r="P23" s="457" t="s">
        <v>814</v>
      </c>
      <c r="Q23" s="457" t="s">
        <v>716</v>
      </c>
      <c r="R23" s="457" t="str">
        <f t="shared" si="1"/>
        <v>rsutcs</v>
      </c>
      <c r="S23" s="359" t="s">
        <v>1025</v>
      </c>
      <c r="U23" s="455" t="s">
        <v>2546</v>
      </c>
    </row>
    <row r="24" spans="1:21" s="321" customFormat="1" ht="45">
      <c r="A24" s="285">
        <v>1</v>
      </c>
      <c r="B24" s="441" t="s">
        <v>1686</v>
      </c>
      <c r="C24" s="285" t="s">
        <v>145</v>
      </c>
      <c r="D24" s="264" t="s">
        <v>59</v>
      </c>
      <c r="E24" s="497"/>
      <c r="F24" s="263" t="s">
        <v>58</v>
      </c>
      <c r="G24" s="263" t="s">
        <v>557</v>
      </c>
      <c r="H24" s="263"/>
      <c r="I24" s="453" t="str">
        <f t="shared" si="0"/>
        <v xml:space="preserve">% </v>
      </c>
      <c r="J24" s="453" t="s">
        <v>785</v>
      </c>
      <c r="K24" s="580"/>
      <c r="L24" s="580"/>
      <c r="M24" s="580"/>
      <c r="N24" s="580"/>
      <c r="O24" s="453"/>
      <c r="P24" s="453" t="s">
        <v>814</v>
      </c>
      <c r="Q24" s="453" t="s">
        <v>716</v>
      </c>
      <c r="R24" s="453" t="str">
        <f t="shared" si="1"/>
        <v>clt</v>
      </c>
      <c r="S24" s="74" t="s">
        <v>1025</v>
      </c>
      <c r="U24" s="455" t="s">
        <v>2546</v>
      </c>
    </row>
    <row r="25" spans="1:21" s="321" customFormat="1" ht="90">
      <c r="A25" s="274">
        <v>1</v>
      </c>
      <c r="B25" s="396" t="s">
        <v>2024</v>
      </c>
      <c r="C25" s="274" t="s">
        <v>2862</v>
      </c>
      <c r="D25" s="396" t="s">
        <v>2488</v>
      </c>
      <c r="E25" s="405"/>
      <c r="F25" s="265" t="s">
        <v>60</v>
      </c>
      <c r="G25" s="534" t="s">
        <v>656</v>
      </c>
      <c r="H25" s="265"/>
      <c r="I25" s="457" t="str">
        <f t="shared" si="0"/>
        <v xml:space="preserve">kg m-2 </v>
      </c>
      <c r="J25" s="457" t="s">
        <v>785</v>
      </c>
      <c r="K25" s="579"/>
      <c r="L25" s="579"/>
      <c r="M25" s="579"/>
      <c r="N25" s="579"/>
      <c r="O25" s="457"/>
      <c r="P25" s="457" t="s">
        <v>814</v>
      </c>
      <c r="Q25" s="457" t="s">
        <v>716</v>
      </c>
      <c r="R25" s="457" t="str">
        <f t="shared" si="1"/>
        <v>clwvi</v>
      </c>
      <c r="S25" s="359" t="s">
        <v>1025</v>
      </c>
      <c r="U25" s="455" t="s">
        <v>2546</v>
      </c>
    </row>
    <row r="26" spans="1:21" s="321" customFormat="1" ht="75">
      <c r="A26" s="285">
        <v>1</v>
      </c>
      <c r="B26" s="441" t="s">
        <v>2025</v>
      </c>
      <c r="C26" s="285" t="s">
        <v>2862</v>
      </c>
      <c r="D26" s="441" t="s">
        <v>2489</v>
      </c>
      <c r="E26" s="497"/>
      <c r="F26" s="263" t="s">
        <v>61</v>
      </c>
      <c r="G26" s="263" t="s">
        <v>558</v>
      </c>
      <c r="H26" s="263"/>
      <c r="I26" s="453" t="str">
        <f t="shared" si="0"/>
        <v xml:space="preserve">kg m-2 </v>
      </c>
      <c r="J26" s="453" t="s">
        <v>785</v>
      </c>
      <c r="K26" s="580"/>
      <c r="L26" s="580"/>
      <c r="M26" s="580"/>
      <c r="N26" s="580"/>
      <c r="O26" s="453"/>
      <c r="P26" s="453" t="s">
        <v>814</v>
      </c>
      <c r="Q26" s="453" t="s">
        <v>716</v>
      </c>
      <c r="R26" s="453" t="str">
        <f t="shared" si="1"/>
        <v>clivi</v>
      </c>
      <c r="S26" s="74" t="s">
        <v>1025</v>
      </c>
      <c r="U26" s="455" t="s">
        <v>2546</v>
      </c>
    </row>
    <row r="27" spans="1:21" s="321" customFormat="1" ht="45">
      <c r="A27" s="274">
        <v>1</v>
      </c>
      <c r="B27" s="396" t="s">
        <v>1898</v>
      </c>
      <c r="C27" s="274" t="s">
        <v>2795</v>
      </c>
      <c r="D27" s="396" t="s">
        <v>337</v>
      </c>
      <c r="E27" s="405"/>
      <c r="F27" s="265" t="s">
        <v>150</v>
      </c>
      <c r="G27" s="534" t="s">
        <v>560</v>
      </c>
      <c r="H27" s="265"/>
      <c r="I27" s="457" t="str">
        <f t="shared" si="0"/>
        <v>Pa s-1</v>
      </c>
      <c r="J27" s="457" t="s">
        <v>785</v>
      </c>
      <c r="K27" s="579"/>
      <c r="L27" s="579"/>
      <c r="M27" s="579"/>
      <c r="N27" s="579"/>
      <c r="O27" s="457"/>
      <c r="P27" s="457" t="s">
        <v>814</v>
      </c>
      <c r="Q27" s="457" t="s">
        <v>991</v>
      </c>
      <c r="R27" s="457" t="str">
        <f t="shared" si="1"/>
        <v>wap500</v>
      </c>
      <c r="S27" s="359" t="s">
        <v>1025</v>
      </c>
      <c r="U27" s="455" t="s">
        <v>2546</v>
      </c>
    </row>
    <row r="28" spans="1:21" s="321" customFormat="1" ht="30">
      <c r="A28" s="285">
        <v>1</v>
      </c>
      <c r="B28" s="441" t="s">
        <v>1541</v>
      </c>
      <c r="C28" s="285" t="s">
        <v>17</v>
      </c>
      <c r="D28" s="497" t="s">
        <v>296</v>
      </c>
      <c r="E28" s="497"/>
      <c r="F28" s="263" t="s">
        <v>146</v>
      </c>
      <c r="G28" s="263" t="s">
        <v>413</v>
      </c>
      <c r="H28" s="263"/>
      <c r="I28" s="453" t="str">
        <f t="shared" si="0"/>
        <v>K</v>
      </c>
      <c r="J28" s="453" t="s">
        <v>785</v>
      </c>
      <c r="K28" s="580"/>
      <c r="L28" s="580"/>
      <c r="M28" s="580"/>
      <c r="N28" s="580"/>
      <c r="O28" s="453"/>
      <c r="P28" s="453" t="s">
        <v>814</v>
      </c>
      <c r="Q28" s="453" t="s">
        <v>992</v>
      </c>
      <c r="R28" s="453" t="str">
        <f t="shared" si="1"/>
        <v>ta700</v>
      </c>
      <c r="S28" s="74" t="s">
        <v>1025</v>
      </c>
      <c r="U28" s="455" t="s">
        <v>2546</v>
      </c>
    </row>
    <row r="29" spans="1:21" s="321" customFormat="1" ht="30">
      <c r="A29" s="274">
        <v>1</v>
      </c>
      <c r="B29" s="396" t="s">
        <v>1538</v>
      </c>
      <c r="C29" s="274" t="s">
        <v>14</v>
      </c>
      <c r="D29" s="405"/>
      <c r="E29" s="405"/>
      <c r="F29" s="265" t="s">
        <v>1230</v>
      </c>
      <c r="G29" s="534" t="s">
        <v>658</v>
      </c>
      <c r="H29" s="265"/>
      <c r="I29" s="457" t="str">
        <f t="shared" si="0"/>
        <v>Pa</v>
      </c>
      <c r="J29" s="457" t="s">
        <v>785</v>
      </c>
      <c r="K29" s="579"/>
      <c r="L29" s="579"/>
      <c r="M29" s="579"/>
      <c r="N29" s="579"/>
      <c r="O29" s="457"/>
      <c r="P29" s="457" t="s">
        <v>814</v>
      </c>
      <c r="Q29" s="457" t="s">
        <v>716</v>
      </c>
      <c r="R29" s="457" t="str">
        <f t="shared" si="1"/>
        <v>pccb</v>
      </c>
      <c r="S29" s="359" t="s">
        <v>1025</v>
      </c>
      <c r="U29" s="455" t="s">
        <v>2546</v>
      </c>
    </row>
    <row r="30" spans="1:21" s="321" customFormat="1">
      <c r="A30" s="285">
        <v>1</v>
      </c>
      <c r="B30" s="441" t="s">
        <v>1539</v>
      </c>
      <c r="C30" s="285" t="s">
        <v>14</v>
      </c>
      <c r="D30" s="497"/>
      <c r="E30" s="497"/>
      <c r="F30" s="263" t="s">
        <v>1231</v>
      </c>
      <c r="G30" s="263" t="s">
        <v>559</v>
      </c>
      <c r="H30" s="263"/>
      <c r="I30" s="453" t="str">
        <f t="shared" si="0"/>
        <v>Pa</v>
      </c>
      <c r="J30" s="453" t="s">
        <v>785</v>
      </c>
      <c r="K30" s="580"/>
      <c r="L30" s="580"/>
      <c r="M30" s="580"/>
      <c r="N30" s="580"/>
      <c r="O30" s="453"/>
      <c r="P30" s="453" t="s">
        <v>814</v>
      </c>
      <c r="Q30" s="453" t="s">
        <v>716</v>
      </c>
      <c r="R30" s="453" t="str">
        <f t="shared" si="1"/>
        <v>pcct</v>
      </c>
      <c r="S30" s="74" t="s">
        <v>1025</v>
      </c>
      <c r="U30" s="455" t="s">
        <v>2546</v>
      </c>
    </row>
    <row r="31" spans="1:21" s="321" customFormat="1" ht="18">
      <c r="A31" s="274">
        <v>1</v>
      </c>
      <c r="B31" s="396" t="s">
        <v>1856</v>
      </c>
      <c r="C31" s="274" t="s">
        <v>2860</v>
      </c>
      <c r="D31" s="405"/>
      <c r="E31" s="405"/>
      <c r="F31" s="265" t="s">
        <v>33</v>
      </c>
      <c r="G31" s="534" t="s">
        <v>424</v>
      </c>
      <c r="H31" s="265"/>
      <c r="I31" s="457" t="str">
        <f t="shared" si="0"/>
        <v xml:space="preserve">kg m-2 s-1 </v>
      </c>
      <c r="J31" s="457" t="s">
        <v>785</v>
      </c>
      <c r="K31" s="579"/>
      <c r="L31" s="579"/>
      <c r="M31" s="579"/>
      <c r="N31" s="579"/>
      <c r="O31" s="457"/>
      <c r="P31" s="457" t="s">
        <v>814</v>
      </c>
      <c r="Q31" s="457" t="s">
        <v>716</v>
      </c>
      <c r="R31" s="457" t="str">
        <f t="shared" si="1"/>
        <v>prc</v>
      </c>
      <c r="S31" s="359" t="s">
        <v>1025</v>
      </c>
      <c r="U31" s="455" t="s">
        <v>2546</v>
      </c>
    </row>
    <row r="32" spans="1:21" s="321" customFormat="1" ht="18">
      <c r="A32" s="267">
        <v>1</v>
      </c>
      <c r="B32" s="267" t="s">
        <v>1535</v>
      </c>
      <c r="C32" s="451" t="s">
        <v>2849</v>
      </c>
      <c r="D32" s="267"/>
      <c r="E32" s="267"/>
      <c r="F32" s="451" t="s">
        <v>24</v>
      </c>
      <c r="G32" s="263" t="s">
        <v>547</v>
      </c>
      <c r="H32" s="451"/>
      <c r="I32" s="453" t="str">
        <f t="shared" si="0"/>
        <v>W m-2</v>
      </c>
      <c r="J32" s="453" t="s">
        <v>785</v>
      </c>
      <c r="K32" s="581"/>
      <c r="L32" s="581"/>
      <c r="M32" s="581"/>
      <c r="N32" s="581"/>
      <c r="O32" s="582" t="s">
        <v>775</v>
      </c>
      <c r="P32" s="453" t="s">
        <v>814</v>
      </c>
      <c r="Q32" s="453" t="s">
        <v>716</v>
      </c>
      <c r="R32" s="453" t="str">
        <f t="shared" si="1"/>
        <v>hfls</v>
      </c>
      <c r="S32" s="74" t="s">
        <v>1025</v>
      </c>
      <c r="U32" s="455" t="s">
        <v>2546</v>
      </c>
    </row>
    <row r="33" spans="1:23" s="321" customFormat="1" ht="18">
      <c r="A33" s="268">
        <v>1</v>
      </c>
      <c r="B33" s="268" t="s">
        <v>1536</v>
      </c>
      <c r="C33" s="452" t="s">
        <v>2849</v>
      </c>
      <c r="D33" s="268"/>
      <c r="E33" s="268"/>
      <c r="F33" s="452" t="s">
        <v>25</v>
      </c>
      <c r="G33" s="534" t="s">
        <v>548</v>
      </c>
      <c r="H33" s="452"/>
      <c r="I33" s="457" t="str">
        <f t="shared" si="0"/>
        <v>W m-2</v>
      </c>
      <c r="J33" s="457" t="s">
        <v>785</v>
      </c>
      <c r="K33" s="583"/>
      <c r="L33" s="583"/>
      <c r="M33" s="583"/>
      <c r="N33" s="583"/>
      <c r="O33" s="584" t="s">
        <v>775</v>
      </c>
      <c r="P33" s="457" t="s">
        <v>814</v>
      </c>
      <c r="Q33" s="457" t="s">
        <v>716</v>
      </c>
      <c r="R33" s="457" t="str">
        <f t="shared" si="1"/>
        <v>hfss</v>
      </c>
      <c r="S33" s="359" t="s">
        <v>1025</v>
      </c>
      <c r="U33" s="455" t="s">
        <v>2546</v>
      </c>
    </row>
    <row r="34" spans="1:23" s="321" customFormat="1" ht="30">
      <c r="A34" s="267">
        <v>1</v>
      </c>
      <c r="B34" s="267" t="s">
        <v>1864</v>
      </c>
      <c r="C34" s="451" t="s">
        <v>2849</v>
      </c>
      <c r="D34" s="267"/>
      <c r="E34" s="267"/>
      <c r="F34" s="451" t="s">
        <v>26</v>
      </c>
      <c r="G34" s="263" t="s">
        <v>549</v>
      </c>
      <c r="H34" s="451"/>
      <c r="I34" s="453" t="str">
        <f t="shared" si="0"/>
        <v>W m-2</v>
      </c>
      <c r="J34" s="453" t="s">
        <v>785</v>
      </c>
      <c r="K34" s="581"/>
      <c r="L34" s="581"/>
      <c r="M34" s="581"/>
      <c r="N34" s="581"/>
      <c r="O34" s="582" t="s">
        <v>773</v>
      </c>
      <c r="P34" s="453" t="s">
        <v>814</v>
      </c>
      <c r="Q34" s="453" t="s">
        <v>716</v>
      </c>
      <c r="R34" s="453" t="str">
        <f t="shared" si="1"/>
        <v>rlds</v>
      </c>
      <c r="S34" s="74" t="s">
        <v>1025</v>
      </c>
      <c r="U34" s="455" t="s">
        <v>2546</v>
      </c>
    </row>
    <row r="35" spans="1:23" s="321" customFormat="1" ht="30">
      <c r="A35" s="268">
        <v>1</v>
      </c>
      <c r="B35" s="268" t="s">
        <v>1865</v>
      </c>
      <c r="C35" s="452" t="s">
        <v>2849</v>
      </c>
      <c r="D35" s="268"/>
      <c r="E35" s="268"/>
      <c r="F35" s="452" t="s">
        <v>27</v>
      </c>
      <c r="G35" s="534" t="s">
        <v>550</v>
      </c>
      <c r="H35" s="452"/>
      <c r="I35" s="457" t="str">
        <f t="shared" si="0"/>
        <v>W m-2</v>
      </c>
      <c r="J35" s="457" t="s">
        <v>785</v>
      </c>
      <c r="K35" s="583"/>
      <c r="L35" s="583"/>
      <c r="M35" s="583"/>
      <c r="N35" s="583"/>
      <c r="O35" s="584" t="s">
        <v>775</v>
      </c>
      <c r="P35" s="457" t="s">
        <v>814</v>
      </c>
      <c r="Q35" s="457" t="s">
        <v>716</v>
      </c>
      <c r="R35" s="457" t="str">
        <f t="shared" si="1"/>
        <v>rlus</v>
      </c>
      <c r="S35" s="359" t="s">
        <v>1025</v>
      </c>
      <c r="U35" s="455" t="s">
        <v>2546</v>
      </c>
    </row>
    <row r="36" spans="1:23" s="321" customFormat="1" ht="30">
      <c r="A36" s="267">
        <v>1</v>
      </c>
      <c r="B36" s="267" t="s">
        <v>1872</v>
      </c>
      <c r="C36" s="451" t="s">
        <v>2849</v>
      </c>
      <c r="D36" s="267"/>
      <c r="E36" s="267"/>
      <c r="F36" s="451" t="s">
        <v>28</v>
      </c>
      <c r="G36" s="263" t="s">
        <v>551</v>
      </c>
      <c r="H36" s="451"/>
      <c r="I36" s="453" t="str">
        <f t="shared" si="0"/>
        <v>W m-2</v>
      </c>
      <c r="J36" s="453" t="s">
        <v>785</v>
      </c>
      <c r="K36" s="581"/>
      <c r="L36" s="581"/>
      <c r="M36" s="581"/>
      <c r="N36" s="581"/>
      <c r="O36" s="582" t="s">
        <v>773</v>
      </c>
      <c r="P36" s="453" t="s">
        <v>814</v>
      </c>
      <c r="Q36" s="453" t="s">
        <v>716</v>
      </c>
      <c r="R36" s="453" t="str">
        <f t="shared" si="1"/>
        <v>rsds</v>
      </c>
      <c r="S36" s="74" t="s">
        <v>1025</v>
      </c>
      <c r="U36" s="455" t="s">
        <v>2546</v>
      </c>
    </row>
    <row r="37" spans="1:23" s="321" customFormat="1" ht="30">
      <c r="A37" s="268">
        <v>1</v>
      </c>
      <c r="B37" s="268" t="s">
        <v>1873</v>
      </c>
      <c r="C37" s="452" t="s">
        <v>2849</v>
      </c>
      <c r="D37" s="268"/>
      <c r="E37" s="268"/>
      <c r="F37" s="452" t="s">
        <v>29</v>
      </c>
      <c r="G37" s="534" t="s">
        <v>552</v>
      </c>
      <c r="H37" s="452"/>
      <c r="I37" s="457" t="str">
        <f t="shared" si="0"/>
        <v>W m-2</v>
      </c>
      <c r="J37" s="457" t="s">
        <v>785</v>
      </c>
      <c r="K37" s="583"/>
      <c r="L37" s="583"/>
      <c r="M37" s="583"/>
      <c r="N37" s="583"/>
      <c r="O37" s="584" t="s">
        <v>775</v>
      </c>
      <c r="P37" s="457" t="s">
        <v>814</v>
      </c>
      <c r="Q37" s="457" t="s">
        <v>716</v>
      </c>
      <c r="R37" s="457" t="str">
        <f t="shared" si="1"/>
        <v>rsus</v>
      </c>
      <c r="S37" s="359" t="s">
        <v>1025</v>
      </c>
      <c r="U37" s="455" t="s">
        <v>2546</v>
      </c>
    </row>
    <row r="38" spans="1:23" s="321" customFormat="1" ht="18">
      <c r="A38" s="267">
        <v>1</v>
      </c>
      <c r="B38" s="267" t="s">
        <v>1866</v>
      </c>
      <c r="C38" s="451" t="s">
        <v>2849</v>
      </c>
      <c r="D38" s="267"/>
      <c r="E38" s="267"/>
      <c r="F38" s="451" t="s">
        <v>50</v>
      </c>
      <c r="G38" s="263" t="s">
        <v>555</v>
      </c>
      <c r="H38" s="451"/>
      <c r="I38" s="453" t="str">
        <f t="shared" si="0"/>
        <v>W m-2</v>
      </c>
      <c r="J38" s="453" t="s">
        <v>785</v>
      </c>
      <c r="K38" s="581"/>
      <c r="L38" s="581"/>
      <c r="M38" s="581"/>
      <c r="N38" s="581"/>
      <c r="O38" s="582" t="s">
        <v>775</v>
      </c>
      <c r="P38" s="453" t="s">
        <v>814</v>
      </c>
      <c r="Q38" s="453" t="s">
        <v>716</v>
      </c>
      <c r="R38" s="453" t="str">
        <f t="shared" si="1"/>
        <v>rlut</v>
      </c>
      <c r="S38" s="74" t="s">
        <v>1025</v>
      </c>
      <c r="U38" s="455" t="s">
        <v>2546</v>
      </c>
    </row>
    <row r="39" spans="1:23" s="321" customFormat="1">
      <c r="A39" s="585">
        <v>1</v>
      </c>
      <c r="B39" s="586" t="s">
        <v>2065</v>
      </c>
      <c r="C39" s="585" t="s">
        <v>41</v>
      </c>
      <c r="D39" s="587"/>
      <c r="E39" s="587"/>
      <c r="F39" s="452" t="s">
        <v>1229</v>
      </c>
      <c r="G39" s="534" t="s">
        <v>557</v>
      </c>
      <c r="H39" s="452"/>
      <c r="I39" s="457" t="str">
        <f t="shared" si="0"/>
        <v>%</v>
      </c>
      <c r="J39" s="457" t="s">
        <v>785</v>
      </c>
      <c r="K39" s="583"/>
      <c r="L39" s="583"/>
      <c r="M39" s="583"/>
      <c r="N39" s="583"/>
      <c r="O39" s="584"/>
      <c r="P39" s="457" t="s">
        <v>814</v>
      </c>
      <c r="Q39" s="457" t="s">
        <v>716</v>
      </c>
      <c r="R39" s="457" t="str">
        <f t="shared" si="1"/>
        <v>cltisccp</v>
      </c>
      <c r="S39" s="359" t="s">
        <v>1025</v>
      </c>
      <c r="U39" s="455" t="s">
        <v>2546</v>
      </c>
    </row>
    <row r="40" spans="1:23" s="321" customFormat="1" ht="45">
      <c r="A40" s="285">
        <v>1</v>
      </c>
      <c r="B40" s="441" t="s">
        <v>2066</v>
      </c>
      <c r="C40" s="285">
        <v>1</v>
      </c>
      <c r="D40" s="441" t="s">
        <v>2368</v>
      </c>
      <c r="E40" s="588"/>
      <c r="F40" s="263" t="s">
        <v>135</v>
      </c>
      <c r="G40" s="263" t="s">
        <v>878</v>
      </c>
      <c r="H40" s="263"/>
      <c r="I40" s="453">
        <f t="shared" si="0"/>
        <v>1</v>
      </c>
      <c r="J40" s="453" t="s">
        <v>785</v>
      </c>
      <c r="K40" s="580"/>
      <c r="L40" s="580"/>
      <c r="M40" s="580"/>
      <c r="N40" s="580"/>
      <c r="O40" s="453"/>
      <c r="P40" s="453" t="s">
        <v>814</v>
      </c>
      <c r="Q40" s="453" t="s">
        <v>716</v>
      </c>
      <c r="R40" s="453" t="str">
        <f t="shared" si="1"/>
        <v>albisccp</v>
      </c>
      <c r="S40" s="74" t="s">
        <v>1025</v>
      </c>
      <c r="U40" s="455" t="s">
        <v>2546</v>
      </c>
    </row>
    <row r="41" spans="1:23" s="321" customFormat="1" ht="45">
      <c r="A41" s="274">
        <v>1</v>
      </c>
      <c r="B41" s="396" t="s">
        <v>2067</v>
      </c>
      <c r="C41" s="274" t="s">
        <v>137</v>
      </c>
      <c r="D41" s="396" t="s">
        <v>2368</v>
      </c>
      <c r="E41" s="589"/>
      <c r="F41" s="265" t="s">
        <v>1232</v>
      </c>
      <c r="G41" s="534" t="s">
        <v>879</v>
      </c>
      <c r="H41" s="265"/>
      <c r="I41" s="457" t="str">
        <f t="shared" si="0"/>
        <v xml:space="preserve">Pa </v>
      </c>
      <c r="J41" s="457" t="s">
        <v>785</v>
      </c>
      <c r="K41" s="579"/>
      <c r="L41" s="579"/>
      <c r="M41" s="579"/>
      <c r="N41" s="579"/>
      <c r="O41" s="457"/>
      <c r="P41" s="457" t="s">
        <v>814</v>
      </c>
      <c r="Q41" s="457" t="s">
        <v>716</v>
      </c>
      <c r="R41" s="457" t="str">
        <f t="shared" si="1"/>
        <v>pctisccp</v>
      </c>
      <c r="S41" s="359" t="s">
        <v>1025</v>
      </c>
      <c r="U41" s="455" t="s">
        <v>2546</v>
      </c>
    </row>
    <row r="42" spans="1:23" s="321" customFormat="1" ht="75">
      <c r="A42" s="285">
        <v>1</v>
      </c>
      <c r="B42" s="441" t="s">
        <v>1896</v>
      </c>
      <c r="C42" s="285">
        <v>1</v>
      </c>
      <c r="D42" s="416" t="s">
        <v>2265</v>
      </c>
      <c r="E42" s="441"/>
      <c r="F42" s="263" t="s">
        <v>1220</v>
      </c>
      <c r="G42" s="263" t="s">
        <v>986</v>
      </c>
      <c r="H42" s="263"/>
      <c r="I42" s="453">
        <f t="shared" si="0"/>
        <v>1</v>
      </c>
      <c r="J42" s="453" t="s">
        <v>785</v>
      </c>
      <c r="K42" s="580"/>
      <c r="L42" s="580"/>
      <c r="M42" s="580"/>
      <c r="N42" s="580"/>
      <c r="O42" s="453"/>
      <c r="P42" s="453" t="s">
        <v>814</v>
      </c>
      <c r="Q42" s="453" t="s">
        <v>883</v>
      </c>
      <c r="R42" s="453" t="str">
        <f t="shared" si="1"/>
        <v>parsolRefl</v>
      </c>
      <c r="S42" s="74" t="s">
        <v>1025</v>
      </c>
      <c r="U42" s="455" t="s">
        <v>2546</v>
      </c>
    </row>
    <row r="43" spans="1:23" s="321" customFormat="1">
      <c r="A43" s="274">
        <v>1</v>
      </c>
      <c r="B43" s="590" t="s">
        <v>1820</v>
      </c>
      <c r="C43" s="274" t="s">
        <v>41</v>
      </c>
      <c r="D43" s="589"/>
      <c r="E43" s="589"/>
      <c r="F43" s="265" t="s">
        <v>141</v>
      </c>
      <c r="G43" s="534" t="s">
        <v>557</v>
      </c>
      <c r="H43" s="265"/>
      <c r="I43" s="457" t="str">
        <f t="shared" si="0"/>
        <v>%</v>
      </c>
      <c r="J43" s="457" t="s">
        <v>785</v>
      </c>
      <c r="K43" s="579"/>
      <c r="L43" s="579"/>
      <c r="M43" s="579"/>
      <c r="N43" s="579"/>
      <c r="O43" s="457"/>
      <c r="P43" s="457" t="s">
        <v>814</v>
      </c>
      <c r="Q43" s="457" t="s">
        <v>716</v>
      </c>
      <c r="R43" s="457" t="str">
        <f t="shared" si="1"/>
        <v>cltcalipso</v>
      </c>
      <c r="S43" s="359" t="s">
        <v>1025</v>
      </c>
      <c r="U43" s="455" t="s">
        <v>2546</v>
      </c>
    </row>
    <row r="44" spans="1:23" s="321" customFormat="1">
      <c r="A44" s="285">
        <v>1</v>
      </c>
      <c r="B44" s="591" t="s">
        <v>1821</v>
      </c>
      <c r="C44" s="285" t="s">
        <v>41</v>
      </c>
      <c r="D44" s="588"/>
      <c r="E44" s="588"/>
      <c r="F44" s="263" t="s">
        <v>142</v>
      </c>
      <c r="G44" s="263" t="s">
        <v>562</v>
      </c>
      <c r="H44" s="263"/>
      <c r="I44" s="453" t="str">
        <f t="shared" si="0"/>
        <v>%</v>
      </c>
      <c r="J44" s="453" t="s">
        <v>785</v>
      </c>
      <c r="K44" s="580"/>
      <c r="L44" s="580"/>
      <c r="M44" s="580"/>
      <c r="N44" s="580"/>
      <c r="O44" s="453"/>
      <c r="P44" s="453" t="s">
        <v>814</v>
      </c>
      <c r="Q44" s="453" t="s">
        <v>716</v>
      </c>
      <c r="R44" s="453" t="str">
        <f t="shared" si="1"/>
        <v>cllcalipso</v>
      </c>
      <c r="S44" s="74" t="s">
        <v>1025</v>
      </c>
      <c r="U44" s="455" t="s">
        <v>2546</v>
      </c>
    </row>
    <row r="45" spans="1:23" s="321" customFormat="1">
      <c r="A45" s="274">
        <v>1</v>
      </c>
      <c r="B45" s="590" t="s">
        <v>1822</v>
      </c>
      <c r="C45" s="274" t="s">
        <v>41</v>
      </c>
      <c r="D45" s="589"/>
      <c r="E45" s="589"/>
      <c r="F45" s="265" t="s">
        <v>143</v>
      </c>
      <c r="G45" s="534" t="s">
        <v>562</v>
      </c>
      <c r="H45" s="265"/>
      <c r="I45" s="457" t="str">
        <f t="shared" si="0"/>
        <v>%</v>
      </c>
      <c r="J45" s="457" t="s">
        <v>785</v>
      </c>
      <c r="K45" s="579"/>
      <c r="L45" s="579"/>
      <c r="M45" s="579"/>
      <c r="N45" s="579"/>
      <c r="O45" s="457"/>
      <c r="P45" s="457" t="s">
        <v>814</v>
      </c>
      <c r="Q45" s="457" t="s">
        <v>716</v>
      </c>
      <c r="R45" s="457" t="str">
        <f t="shared" si="1"/>
        <v>clmcalipso</v>
      </c>
      <c r="S45" s="359" t="s">
        <v>1025</v>
      </c>
      <c r="U45" s="455" t="s">
        <v>2546</v>
      </c>
    </row>
    <row r="46" spans="1:23" s="321" customFormat="1">
      <c r="A46" s="482">
        <v>1</v>
      </c>
      <c r="B46" s="592" t="s">
        <v>1823</v>
      </c>
      <c r="C46" s="482" t="s">
        <v>41</v>
      </c>
      <c r="D46" s="593"/>
      <c r="E46" s="593"/>
      <c r="F46" s="297" t="s">
        <v>144</v>
      </c>
      <c r="G46" s="574" t="s">
        <v>562</v>
      </c>
      <c r="H46" s="297"/>
      <c r="I46" s="594" t="str">
        <f t="shared" si="0"/>
        <v>%</v>
      </c>
      <c r="J46" s="594" t="s">
        <v>785</v>
      </c>
      <c r="K46" s="595"/>
      <c r="L46" s="595"/>
      <c r="M46" s="595"/>
      <c r="N46" s="595"/>
      <c r="O46" s="594"/>
      <c r="P46" s="594" t="s">
        <v>814</v>
      </c>
      <c r="Q46" s="594" t="s">
        <v>716</v>
      </c>
      <c r="R46" s="594" t="str">
        <f t="shared" si="1"/>
        <v>clhcalipso</v>
      </c>
      <c r="S46" s="596" t="s">
        <v>1025</v>
      </c>
      <c r="T46" s="464"/>
      <c r="U46" s="465" t="s">
        <v>2546</v>
      </c>
      <c r="V46" s="464"/>
      <c r="W46" s="464"/>
    </row>
    <row r="47" spans="1:23" ht="51" customHeight="1">
      <c r="A47" s="813" t="s">
        <v>2605</v>
      </c>
      <c r="B47" s="813"/>
      <c r="C47" s="813"/>
      <c r="D47" s="813"/>
      <c r="E47" s="813"/>
      <c r="F47" s="95"/>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408" customFormat="1" ht="30">
      <c r="A49" s="272">
        <v>1</v>
      </c>
      <c r="B49" s="527" t="s">
        <v>1542</v>
      </c>
      <c r="C49" s="272" t="s">
        <v>2854</v>
      </c>
      <c r="D49" s="527"/>
      <c r="E49" s="601"/>
      <c r="F49" s="263" t="s">
        <v>102</v>
      </c>
      <c r="G49" s="263" t="s">
        <v>417</v>
      </c>
      <c r="H49" s="243"/>
      <c r="I49" s="243" t="str">
        <f t="shared" ref="I49:I63" si="2">C49</f>
        <v xml:space="preserve">m s-1 </v>
      </c>
      <c r="J49" s="243" t="s">
        <v>785</v>
      </c>
      <c r="K49" s="243"/>
      <c r="L49" s="243"/>
      <c r="M49" s="243"/>
      <c r="N49" s="243"/>
      <c r="O49" s="243"/>
      <c r="P49" s="243" t="s">
        <v>814</v>
      </c>
      <c r="Q49" s="243" t="s">
        <v>845</v>
      </c>
      <c r="R49" s="243" t="str">
        <f t="shared" ref="R49:R55" si="3">F49</f>
        <v>ua</v>
      </c>
      <c r="S49" s="244" t="s">
        <v>1025</v>
      </c>
      <c r="U49" s="246" t="s">
        <v>2546</v>
      </c>
    </row>
    <row r="50" spans="1:23" s="408" customFormat="1" ht="30">
      <c r="A50" s="271">
        <v>1</v>
      </c>
      <c r="B50" s="602" t="s">
        <v>1543</v>
      </c>
      <c r="C50" s="271" t="s">
        <v>2786</v>
      </c>
      <c r="D50" s="602"/>
      <c r="E50" s="603"/>
      <c r="F50" s="265" t="s">
        <v>103</v>
      </c>
      <c r="G50" s="534" t="s">
        <v>418</v>
      </c>
      <c r="H50" s="250"/>
      <c r="I50" s="250" t="str">
        <f t="shared" si="2"/>
        <v>m s-1</v>
      </c>
      <c r="J50" s="250" t="s">
        <v>785</v>
      </c>
      <c r="K50" s="250"/>
      <c r="L50" s="250"/>
      <c r="M50" s="250"/>
      <c r="N50" s="250"/>
      <c r="O50" s="250"/>
      <c r="P50" s="250" t="s">
        <v>814</v>
      </c>
      <c r="Q50" s="250" t="s">
        <v>845</v>
      </c>
      <c r="R50" s="250" t="str">
        <f t="shared" si="3"/>
        <v>va</v>
      </c>
      <c r="S50" s="251" t="s">
        <v>1025</v>
      </c>
      <c r="U50" s="246" t="s">
        <v>2546</v>
      </c>
    </row>
    <row r="51" spans="1:23" s="408" customFormat="1" ht="30">
      <c r="A51" s="272">
        <v>1</v>
      </c>
      <c r="B51" s="527" t="s">
        <v>1541</v>
      </c>
      <c r="C51" s="272" t="s">
        <v>17</v>
      </c>
      <c r="D51" s="527"/>
      <c r="E51" s="601"/>
      <c r="F51" s="263" t="s">
        <v>101</v>
      </c>
      <c r="G51" s="263" t="s">
        <v>413</v>
      </c>
      <c r="H51" s="243"/>
      <c r="I51" s="243" t="str">
        <f t="shared" si="2"/>
        <v>K</v>
      </c>
      <c r="J51" s="243" t="s">
        <v>785</v>
      </c>
      <c r="K51" s="243"/>
      <c r="L51" s="243"/>
      <c r="M51" s="243"/>
      <c r="N51" s="243"/>
      <c r="O51" s="243"/>
      <c r="P51" s="243" t="s">
        <v>814</v>
      </c>
      <c r="Q51" s="243" t="s">
        <v>845</v>
      </c>
      <c r="R51" s="243" t="str">
        <f t="shared" si="3"/>
        <v>ta</v>
      </c>
      <c r="S51" s="244" t="s">
        <v>1025</v>
      </c>
      <c r="U51" s="246" t="s">
        <v>2546</v>
      </c>
    </row>
    <row r="52" spans="1:23" s="408" customFormat="1" ht="30">
      <c r="A52" s="271">
        <v>1</v>
      </c>
      <c r="B52" s="602" t="s">
        <v>1544</v>
      </c>
      <c r="C52" s="271">
        <v>1</v>
      </c>
      <c r="D52" s="602"/>
      <c r="E52" s="603"/>
      <c r="F52" s="265" t="s">
        <v>104</v>
      </c>
      <c r="G52" s="534" t="s">
        <v>421</v>
      </c>
      <c r="H52" s="250"/>
      <c r="I52" s="250">
        <f t="shared" si="2"/>
        <v>1</v>
      </c>
      <c r="J52" s="250" t="s">
        <v>785</v>
      </c>
      <c r="K52" s="250"/>
      <c r="L52" s="250"/>
      <c r="M52" s="250"/>
      <c r="N52" s="250"/>
      <c r="O52" s="250"/>
      <c r="P52" s="250" t="s">
        <v>814</v>
      </c>
      <c r="Q52" s="250" t="s">
        <v>845</v>
      </c>
      <c r="R52" s="250" t="str">
        <f t="shared" si="3"/>
        <v>hus</v>
      </c>
      <c r="S52" s="251" t="s">
        <v>1025</v>
      </c>
      <c r="U52" s="246" t="s">
        <v>2546</v>
      </c>
    </row>
    <row r="53" spans="1:23" s="408" customFormat="1" ht="45">
      <c r="A53" s="272">
        <v>1</v>
      </c>
      <c r="B53" s="264" t="s">
        <v>1898</v>
      </c>
      <c r="C53" s="272" t="s">
        <v>2795</v>
      </c>
      <c r="D53" s="264" t="s">
        <v>107</v>
      </c>
      <c r="E53" s="553"/>
      <c r="F53" s="528" t="s">
        <v>106</v>
      </c>
      <c r="G53" s="528" t="s">
        <v>560</v>
      </c>
      <c r="H53" s="243"/>
      <c r="I53" s="243" t="str">
        <f t="shared" si="2"/>
        <v>Pa s-1</v>
      </c>
      <c r="J53" s="243" t="s">
        <v>785</v>
      </c>
      <c r="K53" s="243"/>
      <c r="L53" s="243"/>
      <c r="M53" s="243"/>
      <c r="N53" s="243"/>
      <c r="O53" s="243"/>
      <c r="P53" s="243" t="s">
        <v>814</v>
      </c>
      <c r="Q53" s="243" t="s">
        <v>845</v>
      </c>
      <c r="R53" s="243" t="str">
        <f t="shared" si="3"/>
        <v>wap</v>
      </c>
      <c r="S53" s="244" t="s">
        <v>1025</v>
      </c>
      <c r="U53" s="246" t="s">
        <v>2546</v>
      </c>
    </row>
    <row r="54" spans="1:23" s="408" customFormat="1" ht="30">
      <c r="A54" s="271">
        <v>1</v>
      </c>
      <c r="B54" s="532" t="s">
        <v>1546</v>
      </c>
      <c r="C54" s="271" t="s">
        <v>23</v>
      </c>
      <c r="D54" s="532"/>
      <c r="E54" s="532"/>
      <c r="F54" s="534" t="s">
        <v>108</v>
      </c>
      <c r="G54" s="534" t="s">
        <v>561</v>
      </c>
      <c r="H54" s="250"/>
      <c r="I54" s="250" t="str">
        <f t="shared" si="2"/>
        <v>m</v>
      </c>
      <c r="J54" s="250" t="s">
        <v>785</v>
      </c>
      <c r="K54" s="250"/>
      <c r="L54" s="250"/>
      <c r="M54" s="250"/>
      <c r="N54" s="250"/>
      <c r="O54" s="250"/>
      <c r="P54" s="250" t="s">
        <v>814</v>
      </c>
      <c r="Q54" s="250" t="s">
        <v>845</v>
      </c>
      <c r="R54" s="250" t="str">
        <f t="shared" si="3"/>
        <v>zg</v>
      </c>
      <c r="S54" s="251" t="s">
        <v>1025</v>
      </c>
      <c r="U54" s="246" t="s">
        <v>2546</v>
      </c>
    </row>
    <row r="55" spans="1:23" s="408" customFormat="1" ht="30">
      <c r="A55" s="272">
        <v>1</v>
      </c>
      <c r="B55" s="553" t="s">
        <v>1545</v>
      </c>
      <c r="C55" s="272" t="s">
        <v>41</v>
      </c>
      <c r="D55" s="552" t="s">
        <v>1967</v>
      </c>
      <c r="E55" s="553"/>
      <c r="F55" s="528" t="s">
        <v>109</v>
      </c>
      <c r="G55" s="528" t="s">
        <v>420</v>
      </c>
      <c r="H55" s="243"/>
      <c r="I55" s="243" t="str">
        <f t="shared" si="2"/>
        <v>%</v>
      </c>
      <c r="J55" s="243" t="s">
        <v>785</v>
      </c>
      <c r="K55" s="243"/>
      <c r="L55" s="243"/>
      <c r="M55" s="243"/>
      <c r="N55" s="243"/>
      <c r="O55" s="243"/>
      <c r="P55" s="243" t="s">
        <v>814</v>
      </c>
      <c r="Q55" s="243" t="s">
        <v>845</v>
      </c>
      <c r="R55" s="243" t="str">
        <f t="shared" si="3"/>
        <v>hur</v>
      </c>
      <c r="S55" s="244" t="s">
        <v>1025</v>
      </c>
      <c r="U55" s="246" t="s">
        <v>2546</v>
      </c>
    </row>
    <row r="56" spans="1:23" s="408" customFormat="1" ht="30">
      <c r="A56" s="271">
        <v>1</v>
      </c>
      <c r="B56" s="532" t="s">
        <v>1621</v>
      </c>
      <c r="C56" s="271" t="s">
        <v>41</v>
      </c>
      <c r="D56" s="532"/>
      <c r="E56" s="532"/>
      <c r="F56" s="534" t="s">
        <v>105</v>
      </c>
      <c r="G56" s="534" t="s">
        <v>562</v>
      </c>
      <c r="H56" s="534"/>
      <c r="I56" s="250" t="str">
        <f t="shared" si="2"/>
        <v>%</v>
      </c>
      <c r="J56" s="250" t="s">
        <v>785</v>
      </c>
      <c r="K56" s="250"/>
      <c r="L56" s="250"/>
      <c r="M56" s="250"/>
      <c r="N56" s="250"/>
      <c r="O56" s="250"/>
      <c r="P56" s="250" t="s">
        <v>814</v>
      </c>
      <c r="Q56" s="250" t="s">
        <v>845</v>
      </c>
      <c r="R56" s="250" t="str">
        <f t="shared" ref="R56:R63" si="4">F56</f>
        <v>cl</v>
      </c>
      <c r="S56" s="251" t="s">
        <v>1025</v>
      </c>
      <c r="U56" s="246" t="s">
        <v>2546</v>
      </c>
    </row>
    <row r="57" spans="1:23" s="408" customFormat="1" ht="75">
      <c r="A57" s="272">
        <v>1</v>
      </c>
      <c r="B57" s="264" t="s">
        <v>1803</v>
      </c>
      <c r="C57" s="272">
        <v>1</v>
      </c>
      <c r="D57" s="264" t="s">
        <v>2504</v>
      </c>
      <c r="E57" s="553"/>
      <c r="F57" s="528" t="s">
        <v>121</v>
      </c>
      <c r="G57" s="420" t="s">
        <v>564</v>
      </c>
      <c r="H57" s="528"/>
      <c r="I57" s="243">
        <f t="shared" si="2"/>
        <v>1</v>
      </c>
      <c r="J57" s="243" t="s">
        <v>785</v>
      </c>
      <c r="K57" s="243"/>
      <c r="L57" s="243"/>
      <c r="M57" s="243"/>
      <c r="N57" s="243"/>
      <c r="O57" s="243"/>
      <c r="P57" s="243" t="s">
        <v>814</v>
      </c>
      <c r="Q57" s="243" t="s">
        <v>845</v>
      </c>
      <c r="R57" s="243" t="str">
        <f t="shared" si="4"/>
        <v>clw</v>
      </c>
      <c r="S57" s="244" t="s">
        <v>1025</v>
      </c>
      <c r="U57" s="246" t="s">
        <v>2546</v>
      </c>
    </row>
    <row r="58" spans="1:23" s="408" customFormat="1" ht="75">
      <c r="A58" s="271">
        <v>1</v>
      </c>
      <c r="B58" s="396" t="s">
        <v>1804</v>
      </c>
      <c r="C58" s="271">
        <v>1</v>
      </c>
      <c r="D58" s="396" t="s">
        <v>2499</v>
      </c>
      <c r="E58" s="532"/>
      <c r="F58" s="534" t="s">
        <v>122</v>
      </c>
      <c r="G58" s="534" t="s">
        <v>563</v>
      </c>
      <c r="H58" s="534"/>
      <c r="I58" s="250">
        <f t="shared" si="2"/>
        <v>1</v>
      </c>
      <c r="J58" s="250" t="s">
        <v>785</v>
      </c>
      <c r="K58" s="250"/>
      <c r="L58" s="250"/>
      <c r="M58" s="250"/>
      <c r="N58" s="250"/>
      <c r="O58" s="250"/>
      <c r="P58" s="250" t="s">
        <v>814</v>
      </c>
      <c r="Q58" s="250" t="s">
        <v>845</v>
      </c>
      <c r="R58" s="250" t="str">
        <f t="shared" si="4"/>
        <v>cli</v>
      </c>
      <c r="S58" s="251" t="s">
        <v>1025</v>
      </c>
      <c r="U58" s="246" t="s">
        <v>2546</v>
      </c>
    </row>
    <row r="59" spans="1:23" s="408" customFormat="1" ht="90">
      <c r="A59" s="272">
        <v>1</v>
      </c>
      <c r="B59" s="441" t="s">
        <v>1540</v>
      </c>
      <c r="C59" s="272" t="s">
        <v>2860</v>
      </c>
      <c r="D59" s="443" t="s">
        <v>2634</v>
      </c>
      <c r="E59" s="416"/>
      <c r="F59" s="528" t="s">
        <v>123</v>
      </c>
      <c r="G59" s="572" t="s">
        <v>2563</v>
      </c>
      <c r="H59" s="528"/>
      <c r="I59" s="243" t="str">
        <f t="shared" si="2"/>
        <v xml:space="preserve">kg m-2 s-1 </v>
      </c>
      <c r="J59" s="243" t="s">
        <v>785</v>
      </c>
      <c r="K59" s="243"/>
      <c r="L59" s="243"/>
      <c r="M59" s="243"/>
      <c r="N59" s="243"/>
      <c r="O59" s="252" t="s">
        <v>775</v>
      </c>
      <c r="P59" s="243" t="s">
        <v>814</v>
      </c>
      <c r="Q59" s="243" t="s">
        <v>2599</v>
      </c>
      <c r="R59" s="243" t="str">
        <f t="shared" si="4"/>
        <v>mc</v>
      </c>
      <c r="S59" s="244" t="s">
        <v>1025</v>
      </c>
      <c r="U59" s="246" t="s">
        <v>2546</v>
      </c>
    </row>
    <row r="60" spans="1:23" s="408" customFormat="1" ht="30">
      <c r="A60" s="271">
        <v>1</v>
      </c>
      <c r="B60" s="405" t="s">
        <v>1818</v>
      </c>
      <c r="C60" s="271" t="s">
        <v>41</v>
      </c>
      <c r="D60" s="405" t="s">
        <v>297</v>
      </c>
      <c r="E60" s="532"/>
      <c r="F60" s="534" t="s">
        <v>151</v>
      </c>
      <c r="G60" s="534" t="s">
        <v>562</v>
      </c>
      <c r="H60" s="534"/>
      <c r="I60" s="250" t="str">
        <f t="shared" si="2"/>
        <v>%</v>
      </c>
      <c r="J60" s="250" t="s">
        <v>785</v>
      </c>
      <c r="K60" s="250"/>
      <c r="L60" s="250"/>
      <c r="M60" s="250"/>
      <c r="N60" s="250"/>
      <c r="O60" s="250"/>
      <c r="P60" s="250" t="s">
        <v>814</v>
      </c>
      <c r="Q60" s="250" t="s">
        <v>2239</v>
      </c>
      <c r="R60" s="250" t="str">
        <f t="shared" si="4"/>
        <v xml:space="preserve">clcalipso </v>
      </c>
      <c r="S60" s="251" t="s">
        <v>1025</v>
      </c>
      <c r="U60" s="246" t="s">
        <v>2546</v>
      </c>
    </row>
    <row r="61" spans="1:23" s="408" customFormat="1" ht="30">
      <c r="A61" s="285">
        <v>1</v>
      </c>
      <c r="B61" s="264" t="s">
        <v>2068</v>
      </c>
      <c r="C61" s="285" t="s">
        <v>41</v>
      </c>
      <c r="D61" s="264" t="s">
        <v>233</v>
      </c>
      <c r="E61" s="497"/>
      <c r="F61" s="263" t="s">
        <v>138</v>
      </c>
      <c r="G61" s="420" t="s">
        <v>562</v>
      </c>
      <c r="H61" s="263"/>
      <c r="I61" s="243" t="str">
        <f t="shared" si="2"/>
        <v>%</v>
      </c>
      <c r="J61" s="243" t="s">
        <v>785</v>
      </c>
      <c r="K61" s="243"/>
      <c r="L61" s="243"/>
      <c r="M61" s="243"/>
      <c r="N61" s="243"/>
      <c r="O61" s="243"/>
      <c r="P61" s="243" t="s">
        <v>814</v>
      </c>
      <c r="Q61" s="243" t="s">
        <v>1072</v>
      </c>
      <c r="R61" s="243" t="str">
        <f t="shared" si="4"/>
        <v>clisccp</v>
      </c>
      <c r="S61" s="244" t="s">
        <v>1025</v>
      </c>
      <c r="U61" s="246" t="s">
        <v>2546</v>
      </c>
    </row>
    <row r="62" spans="1:23" s="408" customFormat="1" ht="90">
      <c r="A62" s="452">
        <v>1</v>
      </c>
      <c r="B62" s="266" t="s">
        <v>2005</v>
      </c>
      <c r="C62" s="452" t="s">
        <v>14</v>
      </c>
      <c r="D62" s="266" t="s">
        <v>2073</v>
      </c>
      <c r="E62" s="266"/>
      <c r="F62" s="452" t="s">
        <v>983</v>
      </c>
      <c r="G62" s="487" t="s">
        <v>1436</v>
      </c>
      <c r="H62" s="599"/>
      <c r="I62" s="487" t="str">
        <f t="shared" si="2"/>
        <v>Pa</v>
      </c>
      <c r="J62" s="487" t="s">
        <v>785</v>
      </c>
      <c r="K62" s="487"/>
      <c r="L62" s="487"/>
      <c r="M62" s="487"/>
      <c r="N62" s="487"/>
      <c r="O62" s="487"/>
      <c r="P62" s="487" t="s">
        <v>814</v>
      </c>
      <c r="Q62" s="487" t="s">
        <v>845</v>
      </c>
      <c r="R62" s="487" t="str">
        <f t="shared" si="4"/>
        <v>pfull</v>
      </c>
      <c r="S62" s="251" t="s">
        <v>1025</v>
      </c>
      <c r="U62" s="246" t="s">
        <v>2546</v>
      </c>
    </row>
    <row r="63" spans="1:23" s="408" customFormat="1" ht="90">
      <c r="A63" s="467">
        <v>1</v>
      </c>
      <c r="B63" s="300" t="s">
        <v>2006</v>
      </c>
      <c r="C63" s="467" t="s">
        <v>14</v>
      </c>
      <c r="D63" s="300" t="s">
        <v>2073</v>
      </c>
      <c r="E63" s="300"/>
      <c r="F63" s="467" t="s">
        <v>984</v>
      </c>
      <c r="G63" s="467" t="s">
        <v>1436</v>
      </c>
      <c r="H63" s="467"/>
      <c r="I63" s="467" t="str">
        <f t="shared" si="2"/>
        <v>Pa</v>
      </c>
      <c r="J63" s="467" t="s">
        <v>785</v>
      </c>
      <c r="K63" s="467"/>
      <c r="L63" s="467"/>
      <c r="M63" s="467"/>
      <c r="N63" s="467"/>
      <c r="O63" s="467"/>
      <c r="P63" s="467" t="s">
        <v>814</v>
      </c>
      <c r="Q63" s="600" t="s">
        <v>2599</v>
      </c>
      <c r="R63" s="467" t="str">
        <f t="shared" si="4"/>
        <v>phalf</v>
      </c>
      <c r="S63" s="260" t="s">
        <v>1025</v>
      </c>
      <c r="T63" s="604"/>
      <c r="U63" s="304" t="s">
        <v>2546</v>
      </c>
      <c r="V63" s="604"/>
      <c r="W63" s="604"/>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5" t="s">
        <v>1492</v>
      </c>
      <c r="B1" s="775"/>
      <c r="C1" s="775"/>
      <c r="D1" s="775"/>
      <c r="E1" s="775"/>
      <c r="F1" s="91" t="s">
        <v>1068</v>
      </c>
      <c r="G1" s="106" t="s">
        <v>718</v>
      </c>
      <c r="H1" s="2"/>
      <c r="I1" s="2"/>
      <c r="J1" s="2"/>
      <c r="K1" s="2"/>
      <c r="L1" s="2"/>
      <c r="M1" s="2"/>
      <c r="N1" s="2"/>
      <c r="O1" s="46"/>
      <c r="P1" s="2"/>
      <c r="Q1" s="2"/>
    </row>
    <row r="2" spans="1:23" ht="30.75" customHeight="1">
      <c r="A2" s="781" t="s">
        <v>253</v>
      </c>
      <c r="B2" s="781"/>
      <c r="C2" s="781"/>
      <c r="D2" s="781"/>
      <c r="E2" s="781"/>
      <c r="F2" s="92"/>
      <c r="G2" s="2"/>
      <c r="H2" s="2"/>
      <c r="I2" s="2"/>
      <c r="J2" s="2"/>
      <c r="K2" s="2"/>
      <c r="L2" s="2"/>
      <c r="M2" s="2"/>
      <c r="N2" s="2"/>
      <c r="O2" s="46"/>
      <c r="P2" s="2"/>
      <c r="Q2" s="2"/>
    </row>
    <row r="3" spans="1:23" ht="48.75" customHeight="1">
      <c r="A3" s="808" t="s">
        <v>331</v>
      </c>
      <c r="B3" s="808"/>
      <c r="C3" s="808"/>
      <c r="D3" s="808"/>
      <c r="E3" s="80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30.75" hidden="1" customHeight="1">
      <c r="A9" s="92"/>
      <c r="B9" s="96"/>
      <c r="C9" s="42"/>
      <c r="D9" s="42"/>
      <c r="E9" s="42"/>
      <c r="F9" s="42"/>
      <c r="G9" s="2"/>
      <c r="H9" s="2"/>
      <c r="I9" s="2"/>
      <c r="J9" s="2"/>
      <c r="K9" s="2"/>
      <c r="L9" s="2"/>
      <c r="M9" s="2"/>
      <c r="N9" s="2"/>
      <c r="O9" s="46"/>
      <c r="P9" s="2"/>
      <c r="Q9" s="2"/>
    </row>
    <row r="10" spans="1:23" ht="53.25" customHeight="1">
      <c r="A10" s="809" t="s">
        <v>2320</v>
      </c>
      <c r="B10" s="809"/>
      <c r="C10" s="809"/>
      <c r="D10" s="809"/>
      <c r="E10" s="809"/>
      <c r="F10" s="809"/>
      <c r="G10" s="42"/>
      <c r="H10" s="42"/>
      <c r="I10" s="2"/>
      <c r="J10" s="2"/>
      <c r="K10" s="2"/>
      <c r="L10" s="2"/>
      <c r="M10" s="2"/>
      <c r="N10" s="2"/>
      <c r="O10" s="46"/>
      <c r="P10" s="2"/>
      <c r="Q10" s="2"/>
    </row>
    <row r="11" spans="1:23" ht="55.5" customHeight="1">
      <c r="A11" s="811" t="s">
        <v>2081</v>
      </c>
      <c r="B11" s="811"/>
      <c r="C11" s="811"/>
      <c r="D11" s="811"/>
      <c r="E11" s="811"/>
      <c r="F11" s="47"/>
      <c r="G11" s="46"/>
      <c r="H11" s="46"/>
      <c r="I11" s="46"/>
      <c r="J11" s="2"/>
      <c r="K11" s="2"/>
      <c r="L11" s="2"/>
      <c r="M11" s="2"/>
      <c r="N11" s="2"/>
      <c r="O11" s="46"/>
      <c r="P11" s="2"/>
      <c r="Q11" s="2"/>
      <c r="R11" s="2"/>
    </row>
    <row r="12" spans="1:23" ht="55.5" hidden="1" customHeight="1">
      <c r="A12" s="709"/>
      <c r="B12" s="709"/>
      <c r="C12" s="709"/>
      <c r="D12" s="709"/>
      <c r="E12" s="709"/>
      <c r="F12" s="47"/>
      <c r="G12" s="46"/>
      <c r="H12" s="46"/>
      <c r="I12" s="46"/>
      <c r="J12" s="2"/>
      <c r="K12" s="2"/>
      <c r="L12" s="2"/>
      <c r="M12" s="2"/>
      <c r="N12" s="2"/>
      <c r="O12" s="46"/>
      <c r="P12" s="2"/>
      <c r="Q12" s="2"/>
      <c r="R12" s="2"/>
    </row>
    <row r="13" spans="1:23" ht="55.5" hidden="1" customHeight="1">
      <c r="A13" s="709"/>
      <c r="B13" s="709"/>
      <c r="C13" s="709"/>
      <c r="D13" s="709"/>
      <c r="E13" s="709"/>
      <c r="F13" s="47"/>
      <c r="G13" s="46"/>
      <c r="H13" s="46"/>
      <c r="I13" s="46"/>
      <c r="J13" s="2"/>
      <c r="K13" s="2"/>
      <c r="L13" s="2"/>
      <c r="M13" s="2"/>
      <c r="N13" s="2"/>
      <c r="O13" s="46"/>
      <c r="P13" s="2"/>
      <c r="Q13" s="2"/>
      <c r="R13" s="2"/>
    </row>
    <row r="14" spans="1:23" ht="55.5" hidden="1" customHeight="1">
      <c r="A14" s="709"/>
      <c r="B14" s="709"/>
      <c r="C14" s="709"/>
      <c r="D14" s="709"/>
      <c r="E14" s="709"/>
      <c r="F14" s="47"/>
      <c r="G14" s="46"/>
      <c r="H14" s="46"/>
      <c r="I14" s="46"/>
      <c r="J14" s="2"/>
      <c r="K14" s="2"/>
      <c r="L14" s="2"/>
      <c r="M14" s="2"/>
      <c r="N14" s="2"/>
      <c r="O14" s="46"/>
      <c r="P14" s="2"/>
      <c r="Q14" s="2"/>
      <c r="R14" s="2"/>
    </row>
    <row r="15" spans="1:23" ht="63.75" customHeight="1">
      <c r="A15" s="814" t="s">
        <v>1121</v>
      </c>
      <c r="B15" s="814"/>
      <c r="C15" s="814"/>
      <c r="D15" s="814"/>
      <c r="E15" s="814"/>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94" customFormat="1">
      <c r="A17" s="272">
        <v>1</v>
      </c>
      <c r="B17" s="605" t="s">
        <v>1893</v>
      </c>
      <c r="C17" s="272" t="s">
        <v>41</v>
      </c>
      <c r="D17" s="605" t="s">
        <v>294</v>
      </c>
      <c r="E17" s="605"/>
      <c r="F17" s="528" t="s">
        <v>148</v>
      </c>
      <c r="G17" s="243" t="s">
        <v>562</v>
      </c>
      <c r="H17" s="528"/>
      <c r="I17" s="243" t="str">
        <f t="shared" ref="I17:I28" si="0">C17</f>
        <v>%</v>
      </c>
      <c r="J17" s="243" t="s">
        <v>824</v>
      </c>
      <c r="K17" s="243"/>
      <c r="L17" s="243"/>
      <c r="M17" s="243"/>
      <c r="N17" s="243"/>
      <c r="O17" s="243"/>
      <c r="P17" s="243" t="s">
        <v>814</v>
      </c>
      <c r="Q17" s="252" t="s">
        <v>2242</v>
      </c>
      <c r="R17" s="243" t="str">
        <f t="shared" ref="R17:R28" si="1">F17</f>
        <v xml:space="preserve">  clcalipso </v>
      </c>
      <c r="S17" s="244" t="s">
        <v>1025</v>
      </c>
    </row>
    <row r="18" spans="1:23" s="294" customFormat="1" ht="30">
      <c r="A18" s="271">
        <v>1</v>
      </c>
      <c r="B18" s="396" t="s">
        <v>1894</v>
      </c>
      <c r="C18" s="271" t="s">
        <v>41</v>
      </c>
      <c r="D18" s="396" t="s">
        <v>882</v>
      </c>
      <c r="E18" s="396"/>
      <c r="F18" s="534" t="s">
        <v>139</v>
      </c>
      <c r="G18" s="250" t="s">
        <v>562</v>
      </c>
      <c r="H18" s="534"/>
      <c r="I18" s="250" t="str">
        <f t="shared" si="0"/>
        <v>%</v>
      </c>
      <c r="J18" s="250" t="s">
        <v>824</v>
      </c>
      <c r="K18" s="250"/>
      <c r="L18" s="250"/>
      <c r="M18" s="250"/>
      <c r="N18" s="250"/>
      <c r="O18" s="250"/>
      <c r="P18" s="250" t="s">
        <v>814</v>
      </c>
      <c r="Q18" s="252" t="s">
        <v>2242</v>
      </c>
      <c r="R18" s="250" t="str">
        <f t="shared" si="1"/>
        <v xml:space="preserve">clcalipso2  </v>
      </c>
      <c r="S18" s="251" t="s">
        <v>1025</v>
      </c>
    </row>
    <row r="19" spans="1:23" s="294" customFormat="1" ht="45">
      <c r="A19" s="272">
        <v>1</v>
      </c>
      <c r="B19" s="264" t="s">
        <v>1895</v>
      </c>
      <c r="C19" s="272">
        <v>1</v>
      </c>
      <c r="D19" s="264" t="s">
        <v>295</v>
      </c>
      <c r="E19" s="264"/>
      <c r="F19" s="420" t="s">
        <v>2266</v>
      </c>
      <c r="G19" s="415" t="s">
        <v>976</v>
      </c>
      <c r="H19" s="263"/>
      <c r="I19" s="243">
        <f t="shared" si="0"/>
        <v>1</v>
      </c>
      <c r="J19" s="243" t="s">
        <v>824</v>
      </c>
      <c r="K19" s="243"/>
      <c r="L19" s="243"/>
      <c r="M19" s="243"/>
      <c r="N19" s="243"/>
      <c r="O19" s="243"/>
      <c r="P19" s="243" t="s">
        <v>814</v>
      </c>
      <c r="Q19" s="277" t="s">
        <v>2243</v>
      </c>
      <c r="R19" s="243" t="str">
        <f t="shared" si="1"/>
        <v>cfadDbze94</v>
      </c>
      <c r="S19" s="244" t="s">
        <v>1025</v>
      </c>
    </row>
    <row r="20" spans="1:23" s="294" customFormat="1" ht="45">
      <c r="A20" s="271">
        <v>1</v>
      </c>
      <c r="B20" s="266" t="s">
        <v>1819</v>
      </c>
      <c r="C20" s="271">
        <v>1</v>
      </c>
      <c r="D20" s="266" t="s">
        <v>295</v>
      </c>
      <c r="E20" s="266"/>
      <c r="F20" s="534" t="s">
        <v>1219</v>
      </c>
      <c r="G20" s="265" t="s">
        <v>977</v>
      </c>
      <c r="H20" s="265"/>
      <c r="I20" s="250">
        <f t="shared" si="0"/>
        <v>1</v>
      </c>
      <c r="J20" s="250" t="s">
        <v>824</v>
      </c>
      <c r="K20" s="250"/>
      <c r="L20" s="250"/>
      <c r="M20" s="250"/>
      <c r="N20" s="250"/>
      <c r="O20" s="250"/>
      <c r="P20" s="250" t="s">
        <v>814</v>
      </c>
      <c r="Q20" s="277" t="s">
        <v>2244</v>
      </c>
      <c r="R20" s="250" t="str">
        <f t="shared" si="1"/>
        <v>cfadLidarsr532</v>
      </c>
      <c r="S20" s="251" t="s">
        <v>1025</v>
      </c>
    </row>
    <row r="21" spans="1:23" s="294" customFormat="1" ht="75">
      <c r="A21" s="272">
        <v>1</v>
      </c>
      <c r="B21" s="264" t="s">
        <v>1896</v>
      </c>
      <c r="C21" s="272">
        <v>1</v>
      </c>
      <c r="D21" s="306" t="s">
        <v>2265</v>
      </c>
      <c r="E21" s="264"/>
      <c r="F21" s="263" t="s">
        <v>1347</v>
      </c>
      <c r="G21" s="415" t="s">
        <v>986</v>
      </c>
      <c r="H21" s="263"/>
      <c r="I21" s="243">
        <f t="shared" si="0"/>
        <v>1</v>
      </c>
      <c r="J21" s="243" t="s">
        <v>824</v>
      </c>
      <c r="K21" s="243"/>
      <c r="L21" s="243"/>
      <c r="M21" s="243"/>
      <c r="N21" s="243"/>
      <c r="O21" s="243"/>
      <c r="P21" s="243" t="s">
        <v>814</v>
      </c>
      <c r="Q21" s="277" t="s">
        <v>2196</v>
      </c>
      <c r="R21" s="243" t="str">
        <f t="shared" si="1"/>
        <v>parasolRefl</v>
      </c>
      <c r="S21" s="244" t="s">
        <v>1025</v>
      </c>
    </row>
    <row r="22" spans="1:23" s="294" customFormat="1">
      <c r="A22" s="271">
        <v>1</v>
      </c>
      <c r="B22" s="606" t="s">
        <v>1820</v>
      </c>
      <c r="C22" s="271" t="s">
        <v>41</v>
      </c>
      <c r="D22" s="606"/>
      <c r="E22" s="606"/>
      <c r="F22" s="534" t="s">
        <v>141</v>
      </c>
      <c r="G22" s="250" t="s">
        <v>557</v>
      </c>
      <c r="H22" s="534"/>
      <c r="I22" s="250" t="str">
        <f t="shared" si="0"/>
        <v>%</v>
      </c>
      <c r="J22" s="250" t="s">
        <v>824</v>
      </c>
      <c r="K22" s="250"/>
      <c r="L22" s="250"/>
      <c r="M22" s="250"/>
      <c r="N22" s="250"/>
      <c r="O22" s="250"/>
      <c r="P22" s="250" t="s">
        <v>814</v>
      </c>
      <c r="Q22" s="252" t="s">
        <v>2197</v>
      </c>
      <c r="R22" s="250" t="str">
        <f t="shared" si="1"/>
        <v>cltcalipso</v>
      </c>
      <c r="S22" s="251" t="s">
        <v>1025</v>
      </c>
    </row>
    <row r="23" spans="1:23" s="294" customFormat="1">
      <c r="A23" s="272">
        <v>1</v>
      </c>
      <c r="B23" s="605" t="s">
        <v>1821</v>
      </c>
      <c r="C23" s="272" t="s">
        <v>41</v>
      </c>
      <c r="D23" s="605"/>
      <c r="E23" s="605"/>
      <c r="F23" s="528" t="s">
        <v>142</v>
      </c>
      <c r="G23" s="243" t="s">
        <v>562</v>
      </c>
      <c r="H23" s="528"/>
      <c r="I23" s="243" t="str">
        <f t="shared" si="0"/>
        <v>%</v>
      </c>
      <c r="J23" s="243" t="s">
        <v>824</v>
      </c>
      <c r="K23" s="243"/>
      <c r="L23" s="243"/>
      <c r="M23" s="243"/>
      <c r="N23" s="243"/>
      <c r="O23" s="243"/>
      <c r="P23" s="243" t="s">
        <v>814</v>
      </c>
      <c r="Q23" s="277" t="s">
        <v>2198</v>
      </c>
      <c r="R23" s="243" t="str">
        <f t="shared" si="1"/>
        <v>cllcalipso</v>
      </c>
      <c r="S23" s="244" t="s">
        <v>1025</v>
      </c>
    </row>
    <row r="24" spans="1:23" s="294" customFormat="1">
      <c r="A24" s="271">
        <v>1</v>
      </c>
      <c r="B24" s="606" t="s">
        <v>1822</v>
      </c>
      <c r="C24" s="271" t="s">
        <v>41</v>
      </c>
      <c r="D24" s="606"/>
      <c r="E24" s="606"/>
      <c r="F24" s="534" t="s">
        <v>143</v>
      </c>
      <c r="G24" s="250" t="s">
        <v>562</v>
      </c>
      <c r="H24" s="534"/>
      <c r="I24" s="250" t="str">
        <f t="shared" si="0"/>
        <v>%</v>
      </c>
      <c r="J24" s="250" t="s">
        <v>824</v>
      </c>
      <c r="K24" s="250"/>
      <c r="L24" s="250"/>
      <c r="M24" s="250"/>
      <c r="N24" s="250"/>
      <c r="O24" s="250"/>
      <c r="P24" s="250" t="s">
        <v>814</v>
      </c>
      <c r="Q24" s="277" t="s">
        <v>2199</v>
      </c>
      <c r="R24" s="250" t="str">
        <f t="shared" si="1"/>
        <v>clmcalipso</v>
      </c>
      <c r="S24" s="251" t="s">
        <v>1025</v>
      </c>
    </row>
    <row r="25" spans="1:23" s="294" customFormat="1">
      <c r="A25" s="272">
        <v>1</v>
      </c>
      <c r="B25" s="605" t="s">
        <v>1823</v>
      </c>
      <c r="C25" s="272" t="s">
        <v>41</v>
      </c>
      <c r="D25" s="605"/>
      <c r="E25" s="605"/>
      <c r="F25" s="528" t="s">
        <v>144</v>
      </c>
      <c r="G25" s="243" t="s">
        <v>562</v>
      </c>
      <c r="H25" s="528"/>
      <c r="I25" s="243" t="str">
        <f t="shared" si="0"/>
        <v>%</v>
      </c>
      <c r="J25" s="243" t="s">
        <v>824</v>
      </c>
      <c r="K25" s="243"/>
      <c r="L25" s="243"/>
      <c r="M25" s="243"/>
      <c r="N25" s="243"/>
      <c r="O25" s="243"/>
      <c r="P25" s="243" t="s">
        <v>814</v>
      </c>
      <c r="Q25" s="277" t="s">
        <v>2200</v>
      </c>
      <c r="R25" s="243" t="str">
        <f t="shared" si="1"/>
        <v>clhcalipso</v>
      </c>
      <c r="S25" s="244" t="s">
        <v>1025</v>
      </c>
    </row>
    <row r="26" spans="1:23" s="294" customFormat="1">
      <c r="A26" s="271">
        <v>1</v>
      </c>
      <c r="B26" s="606" t="s">
        <v>1584</v>
      </c>
      <c r="C26" s="534" t="s">
        <v>731</v>
      </c>
      <c r="D26" s="606" t="s">
        <v>236</v>
      </c>
      <c r="E26" s="606"/>
      <c r="F26" s="534" t="s">
        <v>730</v>
      </c>
      <c r="G26" s="250" t="s">
        <v>234</v>
      </c>
      <c r="H26" s="534"/>
      <c r="I26" s="250" t="str">
        <f t="shared" si="0"/>
        <v>degrees_east</v>
      </c>
      <c r="J26" s="250" t="s">
        <v>824</v>
      </c>
      <c r="K26" s="250"/>
      <c r="L26" s="250"/>
      <c r="M26" s="250"/>
      <c r="N26" s="250"/>
      <c r="O26" s="250"/>
      <c r="P26" s="250" t="s">
        <v>814</v>
      </c>
      <c r="Q26" s="572" t="s">
        <v>2197</v>
      </c>
      <c r="R26" s="250" t="str">
        <f t="shared" si="1"/>
        <v>lon</v>
      </c>
      <c r="S26" s="251" t="s">
        <v>1025</v>
      </c>
    </row>
    <row r="27" spans="1:23" s="294" customFormat="1">
      <c r="A27" s="285">
        <v>1</v>
      </c>
      <c r="B27" s="607" t="s">
        <v>1585</v>
      </c>
      <c r="C27" s="263" t="s">
        <v>732</v>
      </c>
      <c r="D27" s="607" t="s">
        <v>236</v>
      </c>
      <c r="E27" s="607"/>
      <c r="F27" s="263" t="s">
        <v>736</v>
      </c>
      <c r="G27" s="241" t="s">
        <v>235</v>
      </c>
      <c r="H27" s="263"/>
      <c r="I27" s="241" t="str">
        <f t="shared" si="0"/>
        <v>degrees_north</v>
      </c>
      <c r="J27" s="243" t="s">
        <v>824</v>
      </c>
      <c r="K27" s="241"/>
      <c r="L27" s="241"/>
      <c r="M27" s="241"/>
      <c r="N27" s="241"/>
      <c r="O27" s="241"/>
      <c r="P27" s="241" t="s">
        <v>814</v>
      </c>
      <c r="Q27" s="277" t="s">
        <v>2197</v>
      </c>
      <c r="R27" s="241" t="str">
        <f t="shared" si="1"/>
        <v>lat</v>
      </c>
      <c r="S27" s="284" t="s">
        <v>1025</v>
      </c>
    </row>
    <row r="28" spans="1:23" s="294" customFormat="1" ht="60">
      <c r="A28" s="437">
        <v>1</v>
      </c>
      <c r="B28" s="311" t="s">
        <v>1586</v>
      </c>
      <c r="C28" s="409" t="s">
        <v>86</v>
      </c>
      <c r="D28" s="311" t="s">
        <v>2100</v>
      </c>
      <c r="E28" s="438"/>
      <c r="F28" s="409" t="s">
        <v>1301</v>
      </c>
      <c r="G28" s="411" t="s">
        <v>853</v>
      </c>
      <c r="H28" s="409"/>
      <c r="I28" s="411" t="str">
        <f t="shared" si="0"/>
        <v>day</v>
      </c>
      <c r="J28" s="411"/>
      <c r="K28" s="411"/>
      <c r="L28" s="411"/>
      <c r="M28" s="411"/>
      <c r="N28" s="411"/>
      <c r="O28" s="411"/>
      <c r="P28" s="411" t="s">
        <v>814</v>
      </c>
      <c r="Q28" s="445" t="s">
        <v>2197</v>
      </c>
      <c r="R28" s="411" t="str">
        <f t="shared" si="1"/>
        <v>toffset</v>
      </c>
      <c r="S28" s="313" t="s">
        <v>1025</v>
      </c>
      <c r="T28" s="412"/>
      <c r="U28" s="412"/>
      <c r="V28" s="412"/>
      <c r="W28" s="412"/>
    </row>
    <row r="29" spans="1:23" ht="75" customHeight="1">
      <c r="A29" s="810" t="s">
        <v>2369</v>
      </c>
      <c r="B29" s="810"/>
      <c r="C29" s="810"/>
      <c r="D29" s="810"/>
      <c r="E29" s="810"/>
      <c r="F29" s="95"/>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94" customFormat="1" ht="60">
      <c r="A31" s="272">
        <v>1</v>
      </c>
      <c r="B31" s="306" t="s">
        <v>2211</v>
      </c>
      <c r="C31" s="272"/>
      <c r="D31" s="608" t="s">
        <v>2078</v>
      </c>
      <c r="E31" s="608"/>
      <c r="F31" s="415" t="s">
        <v>2207</v>
      </c>
      <c r="G31" s="243"/>
      <c r="H31" s="243"/>
      <c r="I31" s="243"/>
      <c r="J31" s="421" t="s">
        <v>824</v>
      </c>
      <c r="K31" s="243"/>
      <c r="L31" s="243"/>
      <c r="M31" s="243"/>
      <c r="N31" s="243"/>
      <c r="O31" s="243"/>
      <c r="P31" s="243" t="s">
        <v>814</v>
      </c>
      <c r="Q31" s="243" t="s">
        <v>784</v>
      </c>
      <c r="R31" s="243"/>
      <c r="S31" s="244" t="s">
        <v>1025</v>
      </c>
      <c r="U31" s="246" t="s">
        <v>2546</v>
      </c>
    </row>
    <row r="32" spans="1:23" s="245" customFormat="1" ht="60">
      <c r="A32" s="271">
        <v>1</v>
      </c>
      <c r="B32" s="266" t="s">
        <v>2094</v>
      </c>
      <c r="C32" s="265" t="s">
        <v>41</v>
      </c>
      <c r="D32" s="266" t="s">
        <v>2095</v>
      </c>
      <c r="E32" s="249"/>
      <c r="F32" s="265" t="s">
        <v>2096</v>
      </c>
      <c r="G32" s="265" t="s">
        <v>2097</v>
      </c>
      <c r="H32" s="250"/>
      <c r="I32" s="250" t="str">
        <f>C32</f>
        <v>%</v>
      </c>
      <c r="J32" s="250" t="s">
        <v>824</v>
      </c>
      <c r="K32" s="250">
        <v>0</v>
      </c>
      <c r="L32" s="250">
        <v>100</v>
      </c>
      <c r="M32" s="250"/>
      <c r="N32" s="250"/>
      <c r="O32" s="250"/>
      <c r="P32" s="250" t="s">
        <v>814</v>
      </c>
      <c r="Q32" s="250" t="s">
        <v>784</v>
      </c>
      <c r="R32" s="250" t="str">
        <f t="shared" ref="R32:R62" si="2">F32</f>
        <v>cltc</v>
      </c>
      <c r="S32" s="251" t="s">
        <v>1025</v>
      </c>
      <c r="U32" s="246" t="s">
        <v>2546</v>
      </c>
    </row>
    <row r="33" spans="1:21" s="294" customFormat="1" ht="30">
      <c r="A33" s="271">
        <v>2</v>
      </c>
      <c r="B33" s="396" t="s">
        <v>2007</v>
      </c>
      <c r="C33" s="271" t="s">
        <v>23</v>
      </c>
      <c r="D33" s="396" t="s">
        <v>980</v>
      </c>
      <c r="E33" s="396"/>
      <c r="F33" s="265" t="s">
        <v>1234</v>
      </c>
      <c r="G33" s="534" t="s">
        <v>975</v>
      </c>
      <c r="H33" s="534"/>
      <c r="I33" s="250" t="str">
        <f t="shared" ref="I33:I62" si="3">C33</f>
        <v>m</v>
      </c>
      <c r="J33" s="250" t="s">
        <v>824</v>
      </c>
      <c r="K33" s="250"/>
      <c r="L33" s="250"/>
      <c r="M33" s="250"/>
      <c r="N33" s="250"/>
      <c r="O33" s="250"/>
      <c r="P33" s="250" t="s">
        <v>814</v>
      </c>
      <c r="Q33" s="250" t="s">
        <v>783</v>
      </c>
      <c r="R33" s="250" t="str">
        <f t="shared" si="2"/>
        <v>zfull</v>
      </c>
      <c r="S33" s="251" t="s">
        <v>1025</v>
      </c>
      <c r="U33" s="246" t="s">
        <v>2546</v>
      </c>
    </row>
    <row r="34" spans="1:21" s="294" customFormat="1" ht="60">
      <c r="A34" s="272">
        <v>2</v>
      </c>
      <c r="B34" s="264" t="s">
        <v>2008</v>
      </c>
      <c r="C34" s="272" t="s">
        <v>23</v>
      </c>
      <c r="D34" s="264" t="s">
        <v>981</v>
      </c>
      <c r="E34" s="608"/>
      <c r="F34" s="263" t="s">
        <v>1233</v>
      </c>
      <c r="G34" s="528" t="s">
        <v>975</v>
      </c>
      <c r="H34" s="528"/>
      <c r="I34" s="243" t="str">
        <f t="shared" si="3"/>
        <v>m</v>
      </c>
      <c r="J34" s="421" t="s">
        <v>824</v>
      </c>
      <c r="K34" s="243"/>
      <c r="L34" s="243"/>
      <c r="M34" s="243"/>
      <c r="N34" s="243"/>
      <c r="O34" s="243"/>
      <c r="P34" s="243" t="s">
        <v>814</v>
      </c>
      <c r="Q34" s="421" t="s">
        <v>2600</v>
      </c>
      <c r="R34" s="243" t="str">
        <f t="shared" si="2"/>
        <v>zhalf</v>
      </c>
      <c r="S34" s="244" t="s">
        <v>1025</v>
      </c>
      <c r="U34" s="246" t="s">
        <v>2546</v>
      </c>
    </row>
    <row r="35" spans="1:21" s="294" customFormat="1" ht="90">
      <c r="A35" s="534">
        <v>2</v>
      </c>
      <c r="B35" s="396" t="s">
        <v>2010</v>
      </c>
      <c r="C35" s="534" t="s">
        <v>14</v>
      </c>
      <c r="D35" s="590" t="s">
        <v>982</v>
      </c>
      <c r="E35" s="609"/>
      <c r="F35" s="534" t="s">
        <v>983</v>
      </c>
      <c r="G35" s="250" t="s">
        <v>1436</v>
      </c>
      <c r="H35" s="534"/>
      <c r="I35" s="250" t="str">
        <f t="shared" si="3"/>
        <v>Pa</v>
      </c>
      <c r="J35" s="250" t="s">
        <v>824</v>
      </c>
      <c r="K35" s="250"/>
      <c r="L35" s="250"/>
      <c r="M35" s="250"/>
      <c r="N35" s="250"/>
      <c r="O35" s="250"/>
      <c r="P35" s="250" t="s">
        <v>814</v>
      </c>
      <c r="Q35" s="250" t="s">
        <v>783</v>
      </c>
      <c r="R35" s="250" t="str">
        <f t="shared" si="2"/>
        <v>pfull</v>
      </c>
      <c r="S35" s="251" t="s">
        <v>1025</v>
      </c>
      <c r="U35" s="246" t="s">
        <v>2546</v>
      </c>
    </row>
    <row r="36" spans="1:21" s="294" customFormat="1" ht="90">
      <c r="A36" s="528">
        <v>2</v>
      </c>
      <c r="B36" s="608" t="s">
        <v>2011</v>
      </c>
      <c r="C36" s="528" t="s">
        <v>14</v>
      </c>
      <c r="D36" s="608" t="s">
        <v>982</v>
      </c>
      <c r="E36" s="608"/>
      <c r="F36" s="528" t="s">
        <v>984</v>
      </c>
      <c r="G36" s="243" t="s">
        <v>1436</v>
      </c>
      <c r="H36" s="528"/>
      <c r="I36" s="243" t="str">
        <f t="shared" si="3"/>
        <v>Pa</v>
      </c>
      <c r="J36" s="421" t="s">
        <v>824</v>
      </c>
      <c r="K36" s="243"/>
      <c r="L36" s="243"/>
      <c r="M36" s="243"/>
      <c r="N36" s="243"/>
      <c r="O36" s="243"/>
      <c r="P36" s="243" t="s">
        <v>814</v>
      </c>
      <c r="Q36" s="421" t="s">
        <v>2600</v>
      </c>
      <c r="R36" s="243" t="str">
        <f t="shared" si="2"/>
        <v>phalf</v>
      </c>
      <c r="S36" s="244" t="s">
        <v>1025</v>
      </c>
      <c r="U36" s="246" t="s">
        <v>2546</v>
      </c>
    </row>
    <row r="37" spans="1:21" s="294" customFormat="1" ht="30">
      <c r="A37" s="271">
        <v>2</v>
      </c>
      <c r="B37" s="598" t="s">
        <v>1541</v>
      </c>
      <c r="C37" s="271" t="s">
        <v>17</v>
      </c>
      <c r="D37" s="598"/>
      <c r="E37" s="589"/>
      <c r="F37" s="534" t="s">
        <v>101</v>
      </c>
      <c r="G37" s="534" t="s">
        <v>413</v>
      </c>
      <c r="H37" s="534"/>
      <c r="I37" s="250" t="str">
        <f t="shared" si="3"/>
        <v>K</v>
      </c>
      <c r="J37" s="250" t="s">
        <v>824</v>
      </c>
      <c r="K37" s="250"/>
      <c r="L37" s="250"/>
      <c r="M37" s="250"/>
      <c r="N37" s="250"/>
      <c r="O37" s="250"/>
      <c r="P37" s="250" t="s">
        <v>814</v>
      </c>
      <c r="Q37" s="250" t="s">
        <v>783</v>
      </c>
      <c r="R37" s="250" t="str">
        <f t="shared" si="2"/>
        <v>ta</v>
      </c>
      <c r="S37" s="251" t="s">
        <v>1025</v>
      </c>
      <c r="U37" s="246" t="s">
        <v>2546</v>
      </c>
    </row>
    <row r="38" spans="1:21" s="294" customFormat="1" ht="30">
      <c r="A38" s="272">
        <v>2</v>
      </c>
      <c r="B38" s="553" t="s">
        <v>1854</v>
      </c>
      <c r="C38" s="272">
        <v>1</v>
      </c>
      <c r="D38" s="553" t="s">
        <v>354</v>
      </c>
      <c r="E38" s="597"/>
      <c r="F38" s="528" t="s">
        <v>1240</v>
      </c>
      <c r="G38" s="420" t="s">
        <v>1407</v>
      </c>
      <c r="H38" s="528"/>
      <c r="I38" s="243">
        <f t="shared" si="3"/>
        <v>1</v>
      </c>
      <c r="J38" s="421" t="s">
        <v>824</v>
      </c>
      <c r="K38" s="243"/>
      <c r="L38" s="243"/>
      <c r="M38" s="243"/>
      <c r="N38" s="243"/>
      <c r="O38" s="243"/>
      <c r="P38" s="243" t="s">
        <v>814</v>
      </c>
      <c r="Q38" s="243" t="s">
        <v>783</v>
      </c>
      <c r="R38" s="243" t="str">
        <f t="shared" si="2"/>
        <v>h2o</v>
      </c>
      <c r="S38" s="244" t="s">
        <v>1025</v>
      </c>
      <c r="U38" s="246" t="s">
        <v>2546</v>
      </c>
    </row>
    <row r="39" spans="1:21" s="294" customFormat="1" ht="90">
      <c r="A39" s="271">
        <v>2</v>
      </c>
      <c r="B39" s="396" t="s">
        <v>1811</v>
      </c>
      <c r="C39" s="271">
        <v>1</v>
      </c>
      <c r="D39" s="396" t="s">
        <v>2520</v>
      </c>
      <c r="E39" s="598"/>
      <c r="F39" s="534" t="s">
        <v>129</v>
      </c>
      <c r="G39" s="534" t="s">
        <v>1443</v>
      </c>
      <c r="H39" s="534"/>
      <c r="I39" s="250">
        <f t="shared" si="3"/>
        <v>1</v>
      </c>
      <c r="J39" s="250" t="s">
        <v>824</v>
      </c>
      <c r="K39" s="250"/>
      <c r="L39" s="250"/>
      <c r="M39" s="250"/>
      <c r="N39" s="250"/>
      <c r="O39" s="250"/>
      <c r="P39" s="250" t="s">
        <v>814</v>
      </c>
      <c r="Q39" s="250" t="s">
        <v>783</v>
      </c>
      <c r="R39" s="250" t="str">
        <f t="shared" si="2"/>
        <v>clws</v>
      </c>
      <c r="S39" s="251" t="s">
        <v>1025</v>
      </c>
      <c r="U39" s="246" t="s">
        <v>2546</v>
      </c>
    </row>
    <row r="40" spans="1:21" s="294" customFormat="1" ht="75">
      <c r="A40" s="272">
        <v>2</v>
      </c>
      <c r="B40" s="441" t="s">
        <v>1884</v>
      </c>
      <c r="C40" s="272">
        <v>1</v>
      </c>
      <c r="D40" s="441" t="s">
        <v>2498</v>
      </c>
      <c r="E40" s="597"/>
      <c r="F40" s="528" t="s">
        <v>130</v>
      </c>
      <c r="G40" s="420" t="s">
        <v>1444</v>
      </c>
      <c r="H40" s="528"/>
      <c r="I40" s="243">
        <f t="shared" si="3"/>
        <v>1</v>
      </c>
      <c r="J40" s="421" t="s">
        <v>824</v>
      </c>
      <c r="K40" s="243"/>
      <c r="L40" s="243"/>
      <c r="M40" s="243"/>
      <c r="N40" s="243"/>
      <c r="O40" s="243"/>
      <c r="P40" s="243" t="s">
        <v>814</v>
      </c>
      <c r="Q40" s="243" t="s">
        <v>783</v>
      </c>
      <c r="R40" s="610" t="str">
        <f t="shared" si="2"/>
        <v>clis</v>
      </c>
      <c r="S40" s="244" t="s">
        <v>1025</v>
      </c>
      <c r="U40" s="246" t="s">
        <v>2546</v>
      </c>
    </row>
    <row r="41" spans="1:21" s="294" customFormat="1" ht="90">
      <c r="A41" s="271">
        <v>2</v>
      </c>
      <c r="B41" s="396" t="s">
        <v>1931</v>
      </c>
      <c r="C41" s="271">
        <v>1</v>
      </c>
      <c r="D41" s="396" t="s">
        <v>2519</v>
      </c>
      <c r="E41" s="598"/>
      <c r="F41" s="534" t="s">
        <v>1241</v>
      </c>
      <c r="G41" s="534" t="s">
        <v>1408</v>
      </c>
      <c r="H41" s="534"/>
      <c r="I41" s="250">
        <f t="shared" si="3"/>
        <v>1</v>
      </c>
      <c r="J41" s="250" t="s">
        <v>824</v>
      </c>
      <c r="K41" s="250"/>
      <c r="L41" s="250"/>
      <c r="M41" s="250"/>
      <c r="N41" s="250"/>
      <c r="O41" s="250"/>
      <c r="P41" s="250" t="s">
        <v>814</v>
      </c>
      <c r="Q41" s="250" t="s">
        <v>783</v>
      </c>
      <c r="R41" s="250" t="str">
        <f>F40</f>
        <v>clis</v>
      </c>
      <c r="S41" s="251" t="s">
        <v>1025</v>
      </c>
      <c r="U41" s="246" t="s">
        <v>2546</v>
      </c>
    </row>
    <row r="42" spans="1:21" s="294" customFormat="1" ht="75">
      <c r="A42" s="272">
        <v>2</v>
      </c>
      <c r="B42" s="441" t="s">
        <v>1810</v>
      </c>
      <c r="C42" s="272">
        <v>1</v>
      </c>
      <c r="D42" s="441" t="s">
        <v>2514</v>
      </c>
      <c r="E42" s="597"/>
      <c r="F42" s="528" t="s">
        <v>127</v>
      </c>
      <c r="G42" s="420" t="s">
        <v>1441</v>
      </c>
      <c r="H42" s="528"/>
      <c r="I42" s="243">
        <f t="shared" si="3"/>
        <v>1</v>
      </c>
      <c r="J42" s="421" t="s">
        <v>824</v>
      </c>
      <c r="K42" s="243"/>
      <c r="L42" s="243"/>
      <c r="M42" s="243"/>
      <c r="N42" s="243"/>
      <c r="O42" s="243"/>
      <c r="P42" s="243" t="s">
        <v>814</v>
      </c>
      <c r="Q42" s="243" t="s">
        <v>783</v>
      </c>
      <c r="R42" s="243" t="str">
        <f t="shared" si="2"/>
        <v>clic</v>
      </c>
      <c r="S42" s="244" t="s">
        <v>1025</v>
      </c>
      <c r="U42" s="246" t="s">
        <v>2546</v>
      </c>
    </row>
    <row r="43" spans="1:21" s="294" customFormat="1" ht="60">
      <c r="A43" s="271">
        <v>2</v>
      </c>
      <c r="B43" s="266" t="s">
        <v>1850</v>
      </c>
      <c r="C43" s="271" t="s">
        <v>23</v>
      </c>
      <c r="D43" s="266" t="s">
        <v>2313</v>
      </c>
      <c r="E43" s="611"/>
      <c r="F43" s="534" t="s">
        <v>1235</v>
      </c>
      <c r="G43" s="534" t="s">
        <v>1066</v>
      </c>
      <c r="H43" s="534"/>
      <c r="I43" s="250" t="str">
        <f t="shared" si="3"/>
        <v>m</v>
      </c>
      <c r="J43" s="250" t="s">
        <v>824</v>
      </c>
      <c r="K43" s="250"/>
      <c r="L43" s="250"/>
      <c r="M43" s="250"/>
      <c r="N43" s="250"/>
      <c r="O43" s="250"/>
      <c r="P43" s="250" t="s">
        <v>814</v>
      </c>
      <c r="Q43" s="250" t="s">
        <v>783</v>
      </c>
      <c r="R43" s="250" t="str">
        <f t="shared" si="2"/>
        <v>reffclws</v>
      </c>
      <c r="S43" s="251" t="s">
        <v>1025</v>
      </c>
      <c r="U43" s="246" t="s">
        <v>2546</v>
      </c>
    </row>
    <row r="44" spans="1:21" s="294" customFormat="1" ht="60">
      <c r="A44" s="272">
        <v>2</v>
      </c>
      <c r="B44" s="608" t="s">
        <v>1851</v>
      </c>
      <c r="C44" s="272" t="s">
        <v>23</v>
      </c>
      <c r="D44" s="608" t="s">
        <v>2313</v>
      </c>
      <c r="E44" s="608"/>
      <c r="F44" s="528" t="s">
        <v>1236</v>
      </c>
      <c r="G44" s="420" t="s">
        <v>978</v>
      </c>
      <c r="H44" s="528"/>
      <c r="I44" s="243" t="str">
        <f t="shared" si="3"/>
        <v>m</v>
      </c>
      <c r="J44" s="421" t="s">
        <v>824</v>
      </c>
      <c r="K44" s="243"/>
      <c r="L44" s="243"/>
      <c r="M44" s="243"/>
      <c r="N44" s="243"/>
      <c r="O44" s="243"/>
      <c r="P44" s="243" t="s">
        <v>814</v>
      </c>
      <c r="Q44" s="243" t="s">
        <v>783</v>
      </c>
      <c r="R44" s="243" t="str">
        <f t="shared" si="2"/>
        <v>reffclis</v>
      </c>
      <c r="S44" s="244" t="s">
        <v>1025</v>
      </c>
      <c r="U44" s="246" t="s">
        <v>2546</v>
      </c>
    </row>
    <row r="45" spans="1:21" s="294" customFormat="1" ht="60">
      <c r="A45" s="271">
        <v>2</v>
      </c>
      <c r="B45" s="611" t="s">
        <v>1852</v>
      </c>
      <c r="C45" s="271" t="s">
        <v>23</v>
      </c>
      <c r="D45" s="611" t="s">
        <v>2313</v>
      </c>
      <c r="E45" s="611"/>
      <c r="F45" s="534" t="s">
        <v>1237</v>
      </c>
      <c r="G45" s="534" t="s">
        <v>979</v>
      </c>
      <c r="H45" s="534"/>
      <c r="I45" s="250" t="str">
        <f t="shared" si="3"/>
        <v>m</v>
      </c>
      <c r="J45" s="250" t="s">
        <v>824</v>
      </c>
      <c r="K45" s="250"/>
      <c r="L45" s="250"/>
      <c r="M45" s="250"/>
      <c r="N45" s="250"/>
      <c r="O45" s="250"/>
      <c r="P45" s="250" t="s">
        <v>814</v>
      </c>
      <c r="Q45" s="250" t="s">
        <v>783</v>
      </c>
      <c r="R45" s="250" t="str">
        <f t="shared" si="2"/>
        <v>reffclwc</v>
      </c>
      <c r="S45" s="251" t="s">
        <v>1025</v>
      </c>
      <c r="U45" s="246" t="s">
        <v>2546</v>
      </c>
    </row>
    <row r="46" spans="1:21" s="294" customFormat="1" ht="60">
      <c r="A46" s="272">
        <v>2</v>
      </c>
      <c r="B46" s="608" t="s">
        <v>1853</v>
      </c>
      <c r="C46" s="272" t="s">
        <v>23</v>
      </c>
      <c r="D46" s="608" t="s">
        <v>2313</v>
      </c>
      <c r="E46" s="608"/>
      <c r="F46" s="528" t="s">
        <v>1238</v>
      </c>
      <c r="G46" s="420" t="s">
        <v>1056</v>
      </c>
      <c r="H46" s="528"/>
      <c r="I46" s="243" t="str">
        <f t="shared" si="3"/>
        <v>m</v>
      </c>
      <c r="J46" s="421" t="s">
        <v>824</v>
      </c>
      <c r="K46" s="243"/>
      <c r="L46" s="243"/>
      <c r="M46" s="243"/>
      <c r="N46" s="243"/>
      <c r="O46" s="243"/>
      <c r="P46" s="243" t="s">
        <v>814</v>
      </c>
      <c r="Q46" s="243" t="s">
        <v>783</v>
      </c>
      <c r="R46" s="243" t="str">
        <f t="shared" si="2"/>
        <v>reffclic</v>
      </c>
      <c r="S46" s="244" t="s">
        <v>1025</v>
      </c>
      <c r="U46" s="246" t="s">
        <v>2546</v>
      </c>
    </row>
    <row r="47" spans="1:21" s="294" customFormat="1" ht="30">
      <c r="A47" s="271">
        <v>2</v>
      </c>
      <c r="B47" s="611" t="s">
        <v>1587</v>
      </c>
      <c r="C47" s="271" t="s">
        <v>2860</v>
      </c>
      <c r="D47" s="611" t="s">
        <v>985</v>
      </c>
      <c r="E47" s="611"/>
      <c r="F47" s="534" t="s">
        <v>2267</v>
      </c>
      <c r="G47" s="534" t="s">
        <v>1057</v>
      </c>
      <c r="H47" s="534"/>
      <c r="I47" s="250" t="str">
        <f t="shared" si="3"/>
        <v xml:space="preserve">kg m-2 s-1 </v>
      </c>
      <c r="J47" s="250" t="s">
        <v>824</v>
      </c>
      <c r="K47" s="250"/>
      <c r="L47" s="250"/>
      <c r="M47" s="250"/>
      <c r="N47" s="250"/>
      <c r="O47" s="250"/>
      <c r="P47" s="250" t="s">
        <v>814</v>
      </c>
      <c r="Q47" s="250" t="s">
        <v>783</v>
      </c>
      <c r="R47" s="250" t="str">
        <f t="shared" si="2"/>
        <v>grpllsprof</v>
      </c>
      <c r="S47" s="251" t="s">
        <v>1025</v>
      </c>
      <c r="U47" s="246" t="s">
        <v>2546</v>
      </c>
    </row>
    <row r="48" spans="1:21" s="294" customFormat="1" ht="30">
      <c r="A48" s="272">
        <v>2</v>
      </c>
      <c r="B48" s="608" t="s">
        <v>1588</v>
      </c>
      <c r="C48" s="272" t="s">
        <v>2860</v>
      </c>
      <c r="D48" s="608" t="s">
        <v>985</v>
      </c>
      <c r="E48" s="608"/>
      <c r="F48" s="528" t="s">
        <v>1242</v>
      </c>
      <c r="G48" s="528" t="s">
        <v>1437</v>
      </c>
      <c r="H48" s="528"/>
      <c r="I48" s="243" t="str">
        <f t="shared" si="3"/>
        <v xml:space="preserve">kg m-2 s-1 </v>
      </c>
      <c r="J48" s="421" t="s">
        <v>824</v>
      </c>
      <c r="K48" s="243"/>
      <c r="L48" s="243"/>
      <c r="M48" s="243"/>
      <c r="N48" s="243"/>
      <c r="O48" s="243"/>
      <c r="P48" s="243" t="s">
        <v>814</v>
      </c>
      <c r="Q48" s="243" t="s">
        <v>783</v>
      </c>
      <c r="R48" s="243" t="str">
        <f t="shared" si="2"/>
        <v>prcprof</v>
      </c>
      <c r="S48" s="244" t="s">
        <v>1025</v>
      </c>
      <c r="U48" s="246" t="s">
        <v>2546</v>
      </c>
    </row>
    <row r="49" spans="1:23" s="294" customFormat="1" ht="30">
      <c r="A49" s="271">
        <v>2</v>
      </c>
      <c r="B49" s="611" t="s">
        <v>1589</v>
      </c>
      <c r="C49" s="271" t="s">
        <v>2860</v>
      </c>
      <c r="D49" s="611" t="s">
        <v>985</v>
      </c>
      <c r="E49" s="611"/>
      <c r="F49" s="534" t="s">
        <v>2268</v>
      </c>
      <c r="G49" s="534" t="s">
        <v>2269</v>
      </c>
      <c r="H49" s="534"/>
      <c r="I49" s="250" t="str">
        <f t="shared" si="3"/>
        <v xml:space="preserve">kg m-2 s-1 </v>
      </c>
      <c r="J49" s="250" t="s">
        <v>824</v>
      </c>
      <c r="K49" s="250"/>
      <c r="L49" s="250"/>
      <c r="M49" s="250"/>
      <c r="N49" s="250"/>
      <c r="O49" s="250"/>
      <c r="P49" s="250" t="s">
        <v>814</v>
      </c>
      <c r="Q49" s="250" t="s">
        <v>783</v>
      </c>
      <c r="R49" s="250" t="str">
        <f t="shared" si="2"/>
        <v>prlsprof</v>
      </c>
      <c r="S49" s="251" t="s">
        <v>1025</v>
      </c>
      <c r="U49" s="246" t="s">
        <v>2546</v>
      </c>
    </row>
    <row r="50" spans="1:23" s="294" customFormat="1" ht="30">
      <c r="A50" s="272">
        <v>2</v>
      </c>
      <c r="B50" s="608" t="s">
        <v>1590</v>
      </c>
      <c r="C50" s="272" t="s">
        <v>2860</v>
      </c>
      <c r="D50" s="608" t="s">
        <v>985</v>
      </c>
      <c r="E50" s="608"/>
      <c r="F50" s="528" t="s">
        <v>1243</v>
      </c>
      <c r="G50" s="528" t="s">
        <v>1438</v>
      </c>
      <c r="H50" s="528"/>
      <c r="I50" s="243" t="str">
        <f t="shared" si="3"/>
        <v xml:space="preserve">kg m-2 s-1 </v>
      </c>
      <c r="J50" s="421" t="s">
        <v>824</v>
      </c>
      <c r="K50" s="243"/>
      <c r="L50" s="243"/>
      <c r="M50" s="243"/>
      <c r="N50" s="243"/>
      <c r="O50" s="243"/>
      <c r="P50" s="243" t="s">
        <v>814</v>
      </c>
      <c r="Q50" s="243" t="s">
        <v>783</v>
      </c>
      <c r="R50" s="243" t="str">
        <f t="shared" si="2"/>
        <v>prsnc</v>
      </c>
      <c r="S50" s="244" t="s">
        <v>1025</v>
      </c>
      <c r="U50" s="246" t="s">
        <v>2546</v>
      </c>
    </row>
    <row r="51" spans="1:23" s="294" customFormat="1" ht="30">
      <c r="A51" s="271">
        <v>2</v>
      </c>
      <c r="B51" s="611" t="s">
        <v>1591</v>
      </c>
      <c r="C51" s="271" t="s">
        <v>2860</v>
      </c>
      <c r="D51" s="611" t="s">
        <v>985</v>
      </c>
      <c r="E51" s="611"/>
      <c r="F51" s="534" t="s">
        <v>2270</v>
      </c>
      <c r="G51" s="534" t="s">
        <v>2322</v>
      </c>
      <c r="H51" s="534"/>
      <c r="I51" s="250" t="str">
        <f t="shared" si="3"/>
        <v xml:space="preserve">kg m-2 s-1 </v>
      </c>
      <c r="J51" s="250" t="s">
        <v>824</v>
      </c>
      <c r="K51" s="250"/>
      <c r="L51" s="250"/>
      <c r="M51" s="250"/>
      <c r="N51" s="250"/>
      <c r="O51" s="250"/>
      <c r="P51" s="250" t="s">
        <v>814</v>
      </c>
      <c r="Q51" s="250" t="s">
        <v>783</v>
      </c>
      <c r="R51" s="250" t="str">
        <f t="shared" si="2"/>
        <v>prlsns</v>
      </c>
      <c r="S51" s="251" t="s">
        <v>1025</v>
      </c>
      <c r="U51" s="246" t="s">
        <v>2546</v>
      </c>
    </row>
    <row r="52" spans="1:23" s="294" customFormat="1" ht="60">
      <c r="A52" s="272">
        <v>2</v>
      </c>
      <c r="B52" s="608" t="s">
        <v>1635</v>
      </c>
      <c r="C52" s="272" t="s">
        <v>23</v>
      </c>
      <c r="D52" s="608" t="s">
        <v>2313</v>
      </c>
      <c r="E52" s="608"/>
      <c r="F52" s="528" t="s">
        <v>1244</v>
      </c>
      <c r="G52" s="420" t="s">
        <v>2329</v>
      </c>
      <c r="H52" s="528"/>
      <c r="I52" s="243" t="str">
        <f t="shared" si="3"/>
        <v>m</v>
      </c>
      <c r="J52" s="421" t="s">
        <v>824</v>
      </c>
      <c r="K52" s="243"/>
      <c r="L52" s="243"/>
      <c r="M52" s="243"/>
      <c r="N52" s="243"/>
      <c r="O52" s="243"/>
      <c r="P52" s="243" t="s">
        <v>814</v>
      </c>
      <c r="Q52" s="243" t="s">
        <v>783</v>
      </c>
      <c r="R52" s="243" t="str">
        <f t="shared" si="2"/>
        <v>reffgrpls</v>
      </c>
      <c r="S52" s="244" t="s">
        <v>1025</v>
      </c>
      <c r="U52" s="246" t="s">
        <v>2546</v>
      </c>
    </row>
    <row r="53" spans="1:23" s="294" customFormat="1" ht="60">
      <c r="A53" s="271">
        <v>2</v>
      </c>
      <c r="B53" s="611" t="s">
        <v>1723</v>
      </c>
      <c r="C53" s="271" t="s">
        <v>23</v>
      </c>
      <c r="D53" s="611" t="s">
        <v>2313</v>
      </c>
      <c r="E53" s="611"/>
      <c r="F53" s="534" t="s">
        <v>1245</v>
      </c>
      <c r="G53" s="534" t="s">
        <v>1058</v>
      </c>
      <c r="H53" s="534"/>
      <c r="I53" s="250" t="str">
        <f t="shared" si="3"/>
        <v>m</v>
      </c>
      <c r="J53" s="250" t="s">
        <v>824</v>
      </c>
      <c r="K53" s="250"/>
      <c r="L53" s="250"/>
      <c r="M53" s="250"/>
      <c r="N53" s="250"/>
      <c r="O53" s="250"/>
      <c r="P53" s="250" t="s">
        <v>814</v>
      </c>
      <c r="Q53" s="250" t="s">
        <v>783</v>
      </c>
      <c r="R53" s="250" t="str">
        <f t="shared" si="2"/>
        <v>reffrainc</v>
      </c>
      <c r="S53" s="251" t="s">
        <v>1025</v>
      </c>
      <c r="U53" s="246" t="s">
        <v>2546</v>
      </c>
    </row>
    <row r="54" spans="1:23" s="294" customFormat="1" ht="60">
      <c r="A54" s="272">
        <v>2</v>
      </c>
      <c r="B54" s="608" t="s">
        <v>1724</v>
      </c>
      <c r="C54" s="272" t="s">
        <v>23</v>
      </c>
      <c r="D54" s="608" t="s">
        <v>2313</v>
      </c>
      <c r="E54" s="608"/>
      <c r="F54" s="528" t="s">
        <v>1246</v>
      </c>
      <c r="G54" s="420" t="s">
        <v>1059</v>
      </c>
      <c r="H54" s="528"/>
      <c r="I54" s="243" t="str">
        <f t="shared" si="3"/>
        <v>m</v>
      </c>
      <c r="J54" s="421" t="s">
        <v>824</v>
      </c>
      <c r="K54" s="243"/>
      <c r="L54" s="243"/>
      <c r="M54" s="243"/>
      <c r="N54" s="243"/>
      <c r="O54" s="243"/>
      <c r="P54" s="243" t="s">
        <v>814</v>
      </c>
      <c r="Q54" s="243" t="s">
        <v>783</v>
      </c>
      <c r="R54" s="243" t="str">
        <f t="shared" si="2"/>
        <v>reffrains</v>
      </c>
      <c r="S54" s="244" t="s">
        <v>1025</v>
      </c>
      <c r="U54" s="246" t="s">
        <v>2546</v>
      </c>
    </row>
    <row r="55" spans="1:23" s="294" customFormat="1" ht="60">
      <c r="A55" s="271">
        <v>2</v>
      </c>
      <c r="B55" s="611" t="s">
        <v>1725</v>
      </c>
      <c r="C55" s="271" t="s">
        <v>23</v>
      </c>
      <c r="D55" s="611" t="s">
        <v>2313</v>
      </c>
      <c r="E55" s="611"/>
      <c r="F55" s="534" t="s">
        <v>1247</v>
      </c>
      <c r="G55" s="534" t="s">
        <v>1060</v>
      </c>
      <c r="H55" s="534"/>
      <c r="I55" s="250" t="str">
        <f t="shared" si="3"/>
        <v>m</v>
      </c>
      <c r="J55" s="250" t="s">
        <v>824</v>
      </c>
      <c r="K55" s="250"/>
      <c r="L55" s="250"/>
      <c r="M55" s="250"/>
      <c r="N55" s="250"/>
      <c r="O55" s="250"/>
      <c r="P55" s="250" t="s">
        <v>814</v>
      </c>
      <c r="Q55" s="250" t="s">
        <v>783</v>
      </c>
      <c r="R55" s="250" t="str">
        <f t="shared" si="2"/>
        <v>reffsnowc</v>
      </c>
      <c r="S55" s="251" t="s">
        <v>1025</v>
      </c>
      <c r="U55" s="246" t="s">
        <v>2546</v>
      </c>
    </row>
    <row r="56" spans="1:23" s="294" customFormat="1" ht="60">
      <c r="A56" s="272">
        <v>2</v>
      </c>
      <c r="B56" s="608" t="s">
        <v>1726</v>
      </c>
      <c r="C56" s="272" t="s">
        <v>23</v>
      </c>
      <c r="D56" s="608" t="s">
        <v>2313</v>
      </c>
      <c r="E56" s="608"/>
      <c r="F56" s="528" t="s">
        <v>1248</v>
      </c>
      <c r="G56" s="420" t="s">
        <v>1061</v>
      </c>
      <c r="H56" s="528"/>
      <c r="I56" s="243" t="str">
        <f t="shared" si="3"/>
        <v>m</v>
      </c>
      <c r="J56" s="421" t="s">
        <v>824</v>
      </c>
      <c r="K56" s="243"/>
      <c r="L56" s="243"/>
      <c r="M56" s="243"/>
      <c r="N56" s="243"/>
      <c r="O56" s="243"/>
      <c r="P56" s="243" t="s">
        <v>814</v>
      </c>
      <c r="Q56" s="243" t="s">
        <v>783</v>
      </c>
      <c r="R56" s="243" t="str">
        <f t="shared" si="2"/>
        <v>reffsnows</v>
      </c>
      <c r="S56" s="244" t="s">
        <v>1025</v>
      </c>
      <c r="U56" s="246" t="s">
        <v>2546</v>
      </c>
    </row>
    <row r="57" spans="1:23" s="294" customFormat="1" ht="30">
      <c r="A57" s="271">
        <v>2</v>
      </c>
      <c r="B57" s="598" t="s">
        <v>1592</v>
      </c>
      <c r="C57" s="271">
        <v>1</v>
      </c>
      <c r="D57" s="598" t="s">
        <v>2311</v>
      </c>
      <c r="E57" s="598"/>
      <c r="F57" s="534" t="s">
        <v>1249</v>
      </c>
      <c r="G57" s="534" t="s">
        <v>1062</v>
      </c>
      <c r="H57" s="534"/>
      <c r="I57" s="250">
        <f t="shared" si="3"/>
        <v>1</v>
      </c>
      <c r="J57" s="250" t="s">
        <v>824</v>
      </c>
      <c r="K57" s="250"/>
      <c r="L57" s="250"/>
      <c r="M57" s="250"/>
      <c r="N57" s="250"/>
      <c r="O57" s="250"/>
      <c r="P57" s="250" t="s">
        <v>814</v>
      </c>
      <c r="Q57" s="250" t="s">
        <v>783</v>
      </c>
      <c r="R57" s="250" t="str">
        <f t="shared" si="2"/>
        <v>dtaus</v>
      </c>
      <c r="S57" s="251" t="s">
        <v>1025</v>
      </c>
      <c r="U57" s="246" t="s">
        <v>2546</v>
      </c>
    </row>
    <row r="58" spans="1:23" s="294" customFormat="1" ht="30">
      <c r="A58" s="272">
        <v>2</v>
      </c>
      <c r="B58" s="597" t="s">
        <v>1681</v>
      </c>
      <c r="C58" s="272">
        <v>1</v>
      </c>
      <c r="D58" s="597" t="s">
        <v>2310</v>
      </c>
      <c r="E58" s="597"/>
      <c r="F58" s="528" t="s">
        <v>1250</v>
      </c>
      <c r="G58" s="420" t="s">
        <v>1063</v>
      </c>
      <c r="H58" s="528"/>
      <c r="I58" s="243">
        <f t="shared" si="3"/>
        <v>1</v>
      </c>
      <c r="J58" s="421" t="s">
        <v>824</v>
      </c>
      <c r="K58" s="243"/>
      <c r="L58" s="243"/>
      <c r="M58" s="243"/>
      <c r="N58" s="243"/>
      <c r="O58" s="243"/>
      <c r="P58" s="243" t="s">
        <v>814</v>
      </c>
      <c r="Q58" s="243" t="s">
        <v>783</v>
      </c>
      <c r="R58" s="243" t="str">
        <f t="shared" si="2"/>
        <v>dtauc</v>
      </c>
      <c r="S58" s="244" t="s">
        <v>1025</v>
      </c>
      <c r="U58" s="246" t="s">
        <v>2546</v>
      </c>
    </row>
    <row r="59" spans="1:23" s="294" customFormat="1" ht="30">
      <c r="A59" s="271">
        <v>2</v>
      </c>
      <c r="B59" s="598" t="s">
        <v>1682</v>
      </c>
      <c r="C59" s="271">
        <v>1</v>
      </c>
      <c r="D59" s="598" t="s">
        <v>2312</v>
      </c>
      <c r="E59" s="598"/>
      <c r="F59" s="534" t="s">
        <v>1251</v>
      </c>
      <c r="G59" s="534" t="s">
        <v>1064</v>
      </c>
      <c r="H59" s="534"/>
      <c r="I59" s="250">
        <f t="shared" si="3"/>
        <v>1</v>
      </c>
      <c r="J59" s="250" t="s">
        <v>824</v>
      </c>
      <c r="K59" s="250"/>
      <c r="L59" s="250"/>
      <c r="M59" s="250"/>
      <c r="N59" s="250"/>
      <c r="O59" s="250"/>
      <c r="P59" s="250" t="s">
        <v>814</v>
      </c>
      <c r="Q59" s="250" t="s">
        <v>783</v>
      </c>
      <c r="R59" s="250" t="str">
        <f t="shared" si="2"/>
        <v>dems</v>
      </c>
      <c r="S59" s="251" t="s">
        <v>1025</v>
      </c>
      <c r="U59" s="246" t="s">
        <v>2546</v>
      </c>
    </row>
    <row r="60" spans="1:23" s="294" customFormat="1" ht="30">
      <c r="A60" s="285">
        <v>2</v>
      </c>
      <c r="B60" s="588" t="s">
        <v>1683</v>
      </c>
      <c r="C60" s="285">
        <v>1</v>
      </c>
      <c r="D60" s="588" t="s">
        <v>2312</v>
      </c>
      <c r="E60" s="588"/>
      <c r="F60" s="263" t="s">
        <v>1252</v>
      </c>
      <c r="G60" s="263" t="s">
        <v>1065</v>
      </c>
      <c r="H60" s="263"/>
      <c r="I60" s="241">
        <f t="shared" si="3"/>
        <v>1</v>
      </c>
      <c r="J60" s="424" t="s">
        <v>824</v>
      </c>
      <c r="K60" s="241"/>
      <c r="L60" s="241"/>
      <c r="M60" s="241"/>
      <c r="N60" s="241"/>
      <c r="O60" s="241"/>
      <c r="P60" s="241" t="s">
        <v>814</v>
      </c>
      <c r="Q60" s="241" t="s">
        <v>783</v>
      </c>
      <c r="R60" s="241" t="str">
        <f t="shared" si="2"/>
        <v>demc</v>
      </c>
      <c r="S60" s="284" t="s">
        <v>1025</v>
      </c>
      <c r="T60" s="255"/>
      <c r="U60" s="246" t="s">
        <v>2546</v>
      </c>
      <c r="V60" s="255"/>
      <c r="W60" s="255"/>
    </row>
    <row r="61" spans="1:23" ht="25.5">
      <c r="A61" s="727">
        <v>2</v>
      </c>
      <c r="B61" s="728" t="s">
        <v>2034</v>
      </c>
      <c r="C61" s="727" t="s">
        <v>41</v>
      </c>
      <c r="D61" s="729"/>
      <c r="E61" s="729"/>
      <c r="F61" s="730" t="s">
        <v>126</v>
      </c>
      <c r="G61" s="730" t="s">
        <v>1440</v>
      </c>
      <c r="H61" s="730"/>
      <c r="I61" s="730" t="str">
        <f t="shared" si="3"/>
        <v>%</v>
      </c>
      <c r="J61" s="730" t="s">
        <v>824</v>
      </c>
      <c r="K61" s="730"/>
      <c r="L61" s="730"/>
      <c r="M61" s="730"/>
      <c r="N61" s="730"/>
      <c r="O61" s="730"/>
      <c r="P61" s="730" t="s">
        <v>814</v>
      </c>
      <c r="Q61" s="730" t="s">
        <v>783</v>
      </c>
      <c r="R61" s="730" t="str">
        <f t="shared" si="2"/>
        <v>clc</v>
      </c>
      <c r="S61" s="727" t="s">
        <v>1025</v>
      </c>
      <c r="T61" s="113"/>
      <c r="U61" s="704" t="s">
        <v>2546</v>
      </c>
    </row>
    <row r="62" spans="1:23" ht="25.5">
      <c r="A62" s="731">
        <v>2</v>
      </c>
      <c r="B62" s="732" t="s">
        <v>2035</v>
      </c>
      <c r="C62" s="731" t="s">
        <v>41</v>
      </c>
      <c r="D62" s="733"/>
      <c r="E62" s="733"/>
      <c r="F62" s="734" t="s">
        <v>128</v>
      </c>
      <c r="G62" s="734" t="s">
        <v>1442</v>
      </c>
      <c r="H62" s="734"/>
      <c r="I62" s="734" t="str">
        <f t="shared" si="3"/>
        <v>%</v>
      </c>
      <c r="J62" s="734" t="s">
        <v>824</v>
      </c>
      <c r="K62" s="734"/>
      <c r="L62" s="734"/>
      <c r="M62" s="734"/>
      <c r="N62" s="734"/>
      <c r="O62" s="734"/>
      <c r="P62" s="734" t="s">
        <v>814</v>
      </c>
      <c r="Q62" s="734" t="s">
        <v>783</v>
      </c>
      <c r="R62" s="734" t="str">
        <f t="shared" si="2"/>
        <v>cls</v>
      </c>
      <c r="S62" s="731" t="s">
        <v>1025</v>
      </c>
      <c r="T62" s="735"/>
      <c r="U62" s="736" t="s">
        <v>2546</v>
      </c>
      <c r="V62" s="108"/>
      <c r="W62"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U38"/>
  <sheetViews>
    <sheetView topLeftCell="A11" zoomScale="80" zoomScaleNormal="80" zoomScaleSheetLayoutView="80" zoomScalePageLayoutView="80" workbookViewId="0">
      <selection activeCell="B17" sqref="B17"/>
    </sheetView>
  </sheetViews>
  <sheetFormatPr defaultColWidth="8.85546875" defaultRowHeight="15"/>
  <cols>
    <col min="1" max="1" width="16.85546875" customWidth="1"/>
    <col min="2" max="2" width="12" customWidth="1"/>
    <col min="3" max="3" width="12.140625" customWidth="1"/>
    <col min="4" max="4" width="40.7109375" customWidth="1"/>
    <col min="5" max="5" width="26" customWidth="1"/>
    <col min="6" max="6" width="23.7109375" customWidth="1"/>
    <col min="7" max="7" width="6.42578125" customWidth="1"/>
    <col min="8" max="9" width="7.85546875" customWidth="1"/>
    <col min="10" max="10" width="8.42578125" customWidth="1"/>
    <col min="11" max="11" width="9.42578125" customWidth="1"/>
    <col min="12" max="12" width="9.85546875" customWidth="1"/>
    <col min="13" max="13" width="6.7109375" customWidth="1"/>
    <col min="14" max="14" width="7.42578125" customWidth="1"/>
    <col min="15" max="15" width="9" customWidth="1"/>
    <col min="16" max="16" width="9.140625" customWidth="1"/>
    <col min="17" max="17" width="9.42578125" customWidth="1"/>
    <col min="18" max="18" width="9.7109375" customWidth="1"/>
    <col min="19" max="20" width="45.42578125" customWidth="1"/>
    <col min="21" max="21" width="14.85546875" customWidth="1"/>
  </cols>
  <sheetData>
    <row r="1" spans="1:21" ht="20.25">
      <c r="A1" s="775" t="s">
        <v>1488</v>
      </c>
      <c r="B1" s="775"/>
      <c r="C1" s="775"/>
      <c r="D1" s="775"/>
      <c r="E1" s="775"/>
    </row>
    <row r="3" spans="1:21" s="1" customFormat="1" ht="94.5">
      <c r="A3" s="109" t="s">
        <v>1463</v>
      </c>
      <c r="B3" s="110" t="s">
        <v>733</v>
      </c>
      <c r="C3" s="110" t="s">
        <v>734</v>
      </c>
      <c r="D3" s="110" t="s">
        <v>735</v>
      </c>
      <c r="E3" s="110" t="s">
        <v>739</v>
      </c>
      <c r="F3" s="110" t="s">
        <v>460</v>
      </c>
      <c r="G3" s="110" t="s">
        <v>740</v>
      </c>
      <c r="H3" s="110" t="s">
        <v>838</v>
      </c>
      <c r="I3" s="110" t="s">
        <v>1467</v>
      </c>
      <c r="J3" s="110" t="s">
        <v>768</v>
      </c>
      <c r="K3" s="110" t="s">
        <v>787</v>
      </c>
      <c r="L3" s="110" t="s">
        <v>779</v>
      </c>
      <c r="M3" s="111" t="s">
        <v>839</v>
      </c>
      <c r="N3" s="111" t="s">
        <v>840</v>
      </c>
      <c r="O3" s="111" t="s">
        <v>464</v>
      </c>
      <c r="P3" s="111" t="s">
        <v>813</v>
      </c>
      <c r="Q3" s="111" t="s">
        <v>841</v>
      </c>
      <c r="R3" s="111" t="s">
        <v>844</v>
      </c>
      <c r="S3" s="111" t="s">
        <v>842</v>
      </c>
      <c r="T3" s="111" t="s">
        <v>843</v>
      </c>
      <c r="U3" s="111" t="s">
        <v>774</v>
      </c>
    </row>
    <row r="4" spans="1:21" s="321" customFormat="1" ht="120">
      <c r="A4" s="315" t="s">
        <v>2580</v>
      </c>
      <c r="B4" s="316" t="s">
        <v>234</v>
      </c>
      <c r="C4" s="316" t="s">
        <v>730</v>
      </c>
      <c r="D4" s="317"/>
      <c r="E4" s="316" t="s">
        <v>234</v>
      </c>
      <c r="F4" s="316" t="s">
        <v>234</v>
      </c>
      <c r="G4" s="316" t="s">
        <v>769</v>
      </c>
      <c r="H4" s="316" t="s">
        <v>731</v>
      </c>
      <c r="I4" s="316"/>
      <c r="J4" s="316"/>
      <c r="K4" s="316" t="s">
        <v>788</v>
      </c>
      <c r="L4" s="316" t="s">
        <v>780</v>
      </c>
      <c r="M4" s="316">
        <v>0</v>
      </c>
      <c r="N4" s="316">
        <v>360</v>
      </c>
      <c r="O4" s="316" t="s">
        <v>782</v>
      </c>
      <c r="P4" s="316"/>
      <c r="Q4" s="318"/>
      <c r="R4" s="316"/>
      <c r="S4" s="319"/>
      <c r="T4" s="317"/>
      <c r="U4" s="320"/>
    </row>
    <row r="5" spans="1:21" s="321" customFormat="1" ht="120">
      <c r="A5" s="322" t="s">
        <v>2580</v>
      </c>
      <c r="B5" s="323" t="s">
        <v>235</v>
      </c>
      <c r="C5" s="323" t="s">
        <v>736</v>
      </c>
      <c r="D5" s="324"/>
      <c r="E5" s="323" t="s">
        <v>235</v>
      </c>
      <c r="F5" s="323" t="s">
        <v>235</v>
      </c>
      <c r="G5" s="323" t="s">
        <v>770</v>
      </c>
      <c r="H5" s="323" t="s">
        <v>732</v>
      </c>
      <c r="I5" s="323"/>
      <c r="J5" s="323"/>
      <c r="K5" s="323" t="s">
        <v>788</v>
      </c>
      <c r="L5" s="323" t="s">
        <v>780</v>
      </c>
      <c r="M5" s="323">
        <v>-90</v>
      </c>
      <c r="N5" s="323">
        <v>90</v>
      </c>
      <c r="O5" s="323" t="s">
        <v>782</v>
      </c>
      <c r="P5" s="323"/>
      <c r="Q5" s="325"/>
      <c r="R5" s="323"/>
      <c r="S5" s="326"/>
      <c r="T5" s="324"/>
      <c r="U5" s="327"/>
    </row>
    <row r="6" spans="1:21" s="321" customFormat="1" ht="45">
      <c r="A6" s="328" t="s">
        <v>720</v>
      </c>
      <c r="B6" s="328" t="s">
        <v>2526</v>
      </c>
      <c r="C6" s="328" t="s">
        <v>738</v>
      </c>
      <c r="D6" s="331" t="s">
        <v>2529</v>
      </c>
      <c r="E6" s="328" t="s">
        <v>1436</v>
      </c>
      <c r="F6" s="328" t="s">
        <v>737</v>
      </c>
      <c r="G6" s="328" t="s">
        <v>771</v>
      </c>
      <c r="H6" s="328" t="s">
        <v>14</v>
      </c>
      <c r="I6" s="328"/>
      <c r="J6" s="328"/>
      <c r="K6" s="328" t="s">
        <v>789</v>
      </c>
      <c r="L6" s="328" t="s">
        <v>781</v>
      </c>
      <c r="M6" s="328"/>
      <c r="N6" s="328"/>
      <c r="O6" s="328" t="s">
        <v>782</v>
      </c>
      <c r="P6" s="328" t="s">
        <v>773</v>
      </c>
      <c r="Q6" s="329"/>
      <c r="R6" s="328"/>
      <c r="S6" s="330" t="s">
        <v>777</v>
      </c>
      <c r="T6" s="331"/>
      <c r="U6" s="332">
        <v>1E-3</v>
      </c>
    </row>
    <row r="7" spans="1:21" s="321" customFormat="1" ht="30">
      <c r="A7" s="322" t="s">
        <v>86</v>
      </c>
      <c r="B7" s="323" t="s">
        <v>2344</v>
      </c>
      <c r="C7" s="323" t="s">
        <v>738</v>
      </c>
      <c r="D7" s="324"/>
      <c r="E7" s="323" t="s">
        <v>1436</v>
      </c>
      <c r="F7" s="323" t="s">
        <v>737</v>
      </c>
      <c r="G7" s="323" t="s">
        <v>771</v>
      </c>
      <c r="H7" s="323" t="s">
        <v>14</v>
      </c>
      <c r="I7" s="323"/>
      <c r="J7" s="323"/>
      <c r="K7" s="323" t="s">
        <v>789</v>
      </c>
      <c r="L7" s="323" t="s">
        <v>781</v>
      </c>
      <c r="M7" s="323"/>
      <c r="N7" s="323"/>
      <c r="O7" s="323" t="s">
        <v>782</v>
      </c>
      <c r="P7" s="323" t="s">
        <v>773</v>
      </c>
      <c r="Q7" s="325"/>
      <c r="R7" s="323"/>
      <c r="S7" s="324" t="s">
        <v>2343</v>
      </c>
      <c r="T7" s="324"/>
      <c r="U7" s="327">
        <v>1E-3</v>
      </c>
    </row>
    <row r="8" spans="1:21" s="321" customFormat="1" ht="30">
      <c r="A8" s="328" t="s">
        <v>959</v>
      </c>
      <c r="B8" s="328" t="s">
        <v>1070</v>
      </c>
      <c r="C8" s="328" t="s">
        <v>738</v>
      </c>
      <c r="D8" s="331"/>
      <c r="E8" s="328" t="s">
        <v>1436</v>
      </c>
      <c r="F8" s="328" t="s">
        <v>737</v>
      </c>
      <c r="G8" s="328" t="s">
        <v>771</v>
      </c>
      <c r="H8" s="328" t="s">
        <v>14</v>
      </c>
      <c r="I8" s="328"/>
      <c r="J8" s="328"/>
      <c r="K8" s="328" t="s">
        <v>789</v>
      </c>
      <c r="L8" s="328" t="s">
        <v>781</v>
      </c>
      <c r="M8" s="328"/>
      <c r="N8" s="328"/>
      <c r="O8" s="328" t="s">
        <v>782</v>
      </c>
      <c r="P8" s="328" t="s">
        <v>773</v>
      </c>
      <c r="Q8" s="329"/>
      <c r="R8" s="328"/>
      <c r="S8" s="331" t="s">
        <v>2342</v>
      </c>
      <c r="T8" s="331"/>
      <c r="U8" s="332">
        <v>1E-3</v>
      </c>
    </row>
    <row r="9" spans="1:21" s="321" customFormat="1" ht="45">
      <c r="A9" s="322" t="s">
        <v>2581</v>
      </c>
      <c r="B9" s="323" t="s">
        <v>1069</v>
      </c>
      <c r="C9" s="323" t="s">
        <v>738</v>
      </c>
      <c r="D9" s="324" t="s">
        <v>862</v>
      </c>
      <c r="E9" s="323" t="s">
        <v>1436</v>
      </c>
      <c r="F9" s="323" t="s">
        <v>737</v>
      </c>
      <c r="G9" s="323" t="s">
        <v>771</v>
      </c>
      <c r="H9" s="323" t="s">
        <v>14</v>
      </c>
      <c r="I9" s="323"/>
      <c r="J9" s="323"/>
      <c r="K9" s="323" t="s">
        <v>788</v>
      </c>
      <c r="L9" s="323" t="s">
        <v>781</v>
      </c>
      <c r="M9" s="323"/>
      <c r="N9" s="323"/>
      <c r="O9" s="323" t="s">
        <v>782</v>
      </c>
      <c r="P9" s="323" t="s">
        <v>773</v>
      </c>
      <c r="Q9" s="325"/>
      <c r="R9" s="323"/>
      <c r="S9" s="333"/>
      <c r="T9" s="324" t="s">
        <v>861</v>
      </c>
      <c r="U9" s="327">
        <v>1E-3</v>
      </c>
    </row>
    <row r="10" spans="1:21" s="321" customFormat="1" ht="30">
      <c r="A10" s="334" t="s">
        <v>2582</v>
      </c>
      <c r="B10" s="328" t="s">
        <v>1074</v>
      </c>
      <c r="C10" s="328" t="s">
        <v>738</v>
      </c>
      <c r="D10" s="331" t="s">
        <v>863</v>
      </c>
      <c r="E10" s="328" t="s">
        <v>1436</v>
      </c>
      <c r="F10" s="328" t="s">
        <v>737</v>
      </c>
      <c r="G10" s="328" t="s">
        <v>771</v>
      </c>
      <c r="H10" s="328" t="s">
        <v>14</v>
      </c>
      <c r="I10" s="328"/>
      <c r="J10" s="328"/>
      <c r="K10" s="328" t="s">
        <v>789</v>
      </c>
      <c r="L10" s="328" t="s">
        <v>781</v>
      </c>
      <c r="M10" s="328"/>
      <c r="N10" s="328"/>
      <c r="O10" s="328" t="s">
        <v>782</v>
      </c>
      <c r="P10" s="328" t="s">
        <v>773</v>
      </c>
      <c r="Q10" s="329" t="s">
        <v>1398</v>
      </c>
      <c r="R10" s="328"/>
      <c r="S10" s="330"/>
      <c r="T10" s="331"/>
      <c r="U10" s="332"/>
    </row>
    <row r="11" spans="1:21" s="321" customFormat="1" ht="30">
      <c r="A11" s="322" t="s">
        <v>2582</v>
      </c>
      <c r="B11" s="323" t="s">
        <v>1075</v>
      </c>
      <c r="C11" s="323" t="s">
        <v>738</v>
      </c>
      <c r="D11" s="324" t="s">
        <v>864</v>
      </c>
      <c r="E11" s="323" t="s">
        <v>1436</v>
      </c>
      <c r="F11" s="323" t="s">
        <v>737</v>
      </c>
      <c r="G11" s="323" t="s">
        <v>771</v>
      </c>
      <c r="H11" s="323" t="s">
        <v>14</v>
      </c>
      <c r="I11" s="323"/>
      <c r="J11" s="323"/>
      <c r="K11" s="323" t="s">
        <v>789</v>
      </c>
      <c r="L11" s="323" t="s">
        <v>781</v>
      </c>
      <c r="M11" s="323"/>
      <c r="N11" s="323"/>
      <c r="O11" s="323" t="s">
        <v>782</v>
      </c>
      <c r="P11" s="323" t="s">
        <v>773</v>
      </c>
      <c r="Q11" s="325" t="s">
        <v>1399</v>
      </c>
      <c r="R11" s="323"/>
      <c r="S11" s="326"/>
      <c r="T11" s="324"/>
      <c r="U11" s="327"/>
    </row>
    <row r="12" spans="1:21" s="321" customFormat="1" ht="30">
      <c r="A12" s="328" t="s">
        <v>1470</v>
      </c>
      <c r="B12" s="335" t="s">
        <v>1076</v>
      </c>
      <c r="C12" s="335" t="s">
        <v>738</v>
      </c>
      <c r="D12" s="336" t="s">
        <v>987</v>
      </c>
      <c r="E12" s="335" t="s">
        <v>1436</v>
      </c>
      <c r="F12" s="335" t="s">
        <v>737</v>
      </c>
      <c r="G12" s="335" t="s">
        <v>771</v>
      </c>
      <c r="H12" s="335" t="s">
        <v>14</v>
      </c>
      <c r="I12" s="335"/>
      <c r="J12" s="335"/>
      <c r="K12" s="335" t="s">
        <v>789</v>
      </c>
      <c r="L12" s="335" t="s">
        <v>781</v>
      </c>
      <c r="M12" s="335"/>
      <c r="N12" s="335"/>
      <c r="O12" s="335" t="s">
        <v>782</v>
      </c>
      <c r="P12" s="335" t="s">
        <v>773</v>
      </c>
      <c r="Q12" s="337" t="s">
        <v>1400</v>
      </c>
      <c r="R12" s="335" t="s">
        <v>988</v>
      </c>
      <c r="S12" s="338"/>
      <c r="T12" s="336"/>
      <c r="U12" s="332"/>
    </row>
    <row r="13" spans="1:21" s="321" customFormat="1" ht="30">
      <c r="A13" s="323" t="s">
        <v>1470</v>
      </c>
      <c r="B13" s="339" t="s">
        <v>989</v>
      </c>
      <c r="C13" s="339" t="s">
        <v>738</v>
      </c>
      <c r="D13" s="340" t="s">
        <v>910</v>
      </c>
      <c r="E13" s="339" t="s">
        <v>1436</v>
      </c>
      <c r="F13" s="339" t="s">
        <v>737</v>
      </c>
      <c r="G13" s="339" t="s">
        <v>771</v>
      </c>
      <c r="H13" s="339" t="s">
        <v>14</v>
      </c>
      <c r="I13" s="339"/>
      <c r="J13" s="339"/>
      <c r="K13" s="339" t="s">
        <v>789</v>
      </c>
      <c r="L13" s="339" t="s">
        <v>781</v>
      </c>
      <c r="M13" s="339"/>
      <c r="N13" s="339"/>
      <c r="O13" s="339" t="s">
        <v>782</v>
      </c>
      <c r="P13" s="339" t="s">
        <v>773</v>
      </c>
      <c r="Q13" s="341" t="s">
        <v>1401</v>
      </c>
      <c r="R13" s="339" t="s">
        <v>911</v>
      </c>
      <c r="S13" s="342"/>
      <c r="T13" s="340"/>
      <c r="U13" s="327"/>
    </row>
    <row r="14" spans="1:21" s="321" customFormat="1" ht="30">
      <c r="A14" s="328" t="s">
        <v>1470</v>
      </c>
      <c r="B14" s="335" t="s">
        <v>990</v>
      </c>
      <c r="C14" s="335" t="s">
        <v>738</v>
      </c>
      <c r="D14" s="336" t="s">
        <v>912</v>
      </c>
      <c r="E14" s="335" t="s">
        <v>1436</v>
      </c>
      <c r="F14" s="335" t="s">
        <v>737</v>
      </c>
      <c r="G14" s="335" t="s">
        <v>771</v>
      </c>
      <c r="H14" s="335" t="s">
        <v>14</v>
      </c>
      <c r="I14" s="335"/>
      <c r="J14" s="335"/>
      <c r="K14" s="335" t="s">
        <v>789</v>
      </c>
      <c r="L14" s="335" t="s">
        <v>781</v>
      </c>
      <c r="M14" s="335"/>
      <c r="N14" s="335"/>
      <c r="O14" s="335" t="s">
        <v>782</v>
      </c>
      <c r="P14" s="335" t="s">
        <v>773</v>
      </c>
      <c r="Q14" s="337" t="s">
        <v>1402</v>
      </c>
      <c r="R14" s="335" t="s">
        <v>913</v>
      </c>
      <c r="S14" s="338"/>
      <c r="T14" s="336"/>
      <c r="U14" s="332"/>
    </row>
    <row r="15" spans="1:21" s="321" customFormat="1" ht="60">
      <c r="A15" s="322" t="s">
        <v>2583</v>
      </c>
      <c r="B15" s="323" t="s">
        <v>846</v>
      </c>
      <c r="C15" s="323" t="s">
        <v>1595</v>
      </c>
      <c r="D15" s="324" t="s">
        <v>2558</v>
      </c>
      <c r="E15" s="343"/>
      <c r="F15" s="323" t="s">
        <v>858</v>
      </c>
      <c r="G15" s="323" t="s">
        <v>771</v>
      </c>
      <c r="H15" s="323"/>
      <c r="I15" s="343" t="s">
        <v>1468</v>
      </c>
      <c r="J15" s="323"/>
      <c r="K15" s="323" t="s">
        <v>788</v>
      </c>
      <c r="L15" s="339"/>
      <c r="M15" s="323"/>
      <c r="N15" s="323"/>
      <c r="O15" s="323" t="s">
        <v>782</v>
      </c>
      <c r="P15" s="339" t="s">
        <v>775</v>
      </c>
      <c r="Q15" s="325"/>
      <c r="R15" s="323"/>
      <c r="S15" s="326"/>
      <c r="T15" s="324"/>
      <c r="U15" s="327"/>
    </row>
    <row r="16" spans="1:21" s="321" customFormat="1" ht="45">
      <c r="A16" s="334" t="s">
        <v>2584</v>
      </c>
      <c r="B16" s="334" t="s">
        <v>2597</v>
      </c>
      <c r="C16" s="328" t="s">
        <v>1595</v>
      </c>
      <c r="D16" s="331" t="s">
        <v>860</v>
      </c>
      <c r="E16" s="328"/>
      <c r="F16" s="328" t="s">
        <v>1597</v>
      </c>
      <c r="G16" s="328" t="s">
        <v>771</v>
      </c>
      <c r="H16" s="328"/>
      <c r="I16" s="328" t="s">
        <v>1468</v>
      </c>
      <c r="J16" s="328"/>
      <c r="K16" s="328" t="s">
        <v>789</v>
      </c>
      <c r="L16" s="334"/>
      <c r="M16" s="328"/>
      <c r="N16" s="328"/>
      <c r="O16" s="328" t="s">
        <v>782</v>
      </c>
      <c r="P16" s="334" t="s">
        <v>775</v>
      </c>
      <c r="Q16" s="329"/>
      <c r="R16" s="328"/>
      <c r="S16" s="330"/>
      <c r="T16" s="331"/>
      <c r="U16" s="332"/>
    </row>
    <row r="17" spans="1:21" s="321" customFormat="1" ht="30">
      <c r="A17" s="323" t="s">
        <v>717</v>
      </c>
      <c r="B17" s="323" t="s">
        <v>1003</v>
      </c>
      <c r="C17" s="323" t="s">
        <v>1595</v>
      </c>
      <c r="D17" s="324" t="s">
        <v>859</v>
      </c>
      <c r="E17" s="343"/>
      <c r="F17" s="323" t="s">
        <v>1598</v>
      </c>
      <c r="G17" s="323" t="s">
        <v>771</v>
      </c>
      <c r="H17" s="323"/>
      <c r="I17" s="343" t="s">
        <v>1468</v>
      </c>
      <c r="J17" s="323"/>
      <c r="K17" s="323" t="s">
        <v>788</v>
      </c>
      <c r="L17" s="323" t="s">
        <v>780</v>
      </c>
      <c r="M17" s="323"/>
      <c r="N17" s="323"/>
      <c r="O17" s="323" t="s">
        <v>782</v>
      </c>
      <c r="P17" s="323"/>
      <c r="Q17" s="325"/>
      <c r="R17" s="323"/>
      <c r="S17" s="326"/>
      <c r="T17" s="324"/>
      <c r="U17" s="327"/>
    </row>
    <row r="18" spans="1:21" s="321" customFormat="1" ht="165">
      <c r="A18" s="334" t="s">
        <v>2585</v>
      </c>
      <c r="B18" s="328" t="s">
        <v>2238</v>
      </c>
      <c r="C18" s="328" t="s">
        <v>2238</v>
      </c>
      <c r="D18" s="331" t="s">
        <v>1391</v>
      </c>
      <c r="E18" s="328" t="s">
        <v>1393</v>
      </c>
      <c r="F18" s="328" t="s">
        <v>1393</v>
      </c>
      <c r="G18" s="328" t="s">
        <v>771</v>
      </c>
      <c r="H18" s="328" t="s">
        <v>23</v>
      </c>
      <c r="I18" s="328"/>
      <c r="J18" s="328"/>
      <c r="K18" s="328" t="s">
        <v>788</v>
      </c>
      <c r="L18" s="328" t="s">
        <v>780</v>
      </c>
      <c r="M18" s="328"/>
      <c r="N18" s="328"/>
      <c r="O18" s="328" t="s">
        <v>782</v>
      </c>
      <c r="P18" s="328" t="s">
        <v>775</v>
      </c>
      <c r="Q18" s="329"/>
      <c r="R18" s="328"/>
      <c r="S18" s="331" t="s">
        <v>1297</v>
      </c>
      <c r="T18" s="449" t="s">
        <v>2807</v>
      </c>
      <c r="U18" s="332">
        <v>1E-3</v>
      </c>
    </row>
    <row r="19" spans="1:21" s="321" customFormat="1" ht="90">
      <c r="A19" s="322" t="s">
        <v>2586</v>
      </c>
      <c r="B19" s="323" t="s">
        <v>853</v>
      </c>
      <c r="C19" s="323" t="s">
        <v>853</v>
      </c>
      <c r="D19" s="324" t="s">
        <v>765</v>
      </c>
      <c r="E19" s="323" t="s">
        <v>853</v>
      </c>
      <c r="F19" s="323" t="s">
        <v>853</v>
      </c>
      <c r="G19" s="323" t="s">
        <v>772</v>
      </c>
      <c r="H19" s="323" t="s">
        <v>778</v>
      </c>
      <c r="I19" s="323"/>
      <c r="J19" s="323"/>
      <c r="K19" s="323" t="s">
        <v>788</v>
      </c>
      <c r="L19" s="323" t="s">
        <v>780</v>
      </c>
      <c r="M19" s="323"/>
      <c r="N19" s="323"/>
      <c r="O19" s="323" t="s">
        <v>782</v>
      </c>
      <c r="P19" s="323"/>
      <c r="Q19" s="325"/>
      <c r="R19" s="323"/>
      <c r="S19" s="326"/>
      <c r="T19" s="324"/>
      <c r="U19" s="327"/>
    </row>
    <row r="20" spans="1:21" s="321" customFormat="1" ht="30">
      <c r="A20" s="328" t="s">
        <v>2102</v>
      </c>
      <c r="B20" s="328" t="s">
        <v>866</v>
      </c>
      <c r="C20" s="328" t="s">
        <v>853</v>
      </c>
      <c r="D20" s="331" t="s">
        <v>764</v>
      </c>
      <c r="E20" s="328" t="s">
        <v>853</v>
      </c>
      <c r="F20" s="328" t="s">
        <v>853</v>
      </c>
      <c r="G20" s="328" t="s">
        <v>772</v>
      </c>
      <c r="H20" s="328" t="s">
        <v>778</v>
      </c>
      <c r="I20" s="328"/>
      <c r="J20" s="328"/>
      <c r="K20" s="328" t="s">
        <v>789</v>
      </c>
      <c r="L20" s="328" t="s">
        <v>780</v>
      </c>
      <c r="M20" s="328"/>
      <c r="N20" s="328"/>
      <c r="O20" s="328" t="s">
        <v>782</v>
      </c>
      <c r="P20" s="328"/>
      <c r="Q20" s="329"/>
      <c r="R20" s="328"/>
      <c r="S20" s="330"/>
      <c r="T20" s="331"/>
      <c r="U20" s="332"/>
    </row>
    <row r="21" spans="1:21" s="321" customFormat="1" ht="30">
      <c r="A21" s="323" t="s">
        <v>2206</v>
      </c>
      <c r="B21" s="323" t="s">
        <v>865</v>
      </c>
      <c r="C21" s="323" t="s">
        <v>853</v>
      </c>
      <c r="D21" s="324" t="s">
        <v>901</v>
      </c>
      <c r="E21" s="323" t="s">
        <v>853</v>
      </c>
      <c r="F21" s="323" t="s">
        <v>853</v>
      </c>
      <c r="G21" s="323" t="s">
        <v>772</v>
      </c>
      <c r="H21" s="323" t="s">
        <v>778</v>
      </c>
      <c r="I21" s="323"/>
      <c r="J21" s="323"/>
      <c r="K21" s="323" t="s">
        <v>788</v>
      </c>
      <c r="L21" s="323" t="s">
        <v>780</v>
      </c>
      <c r="M21" s="323"/>
      <c r="N21" s="323"/>
      <c r="O21" s="323" t="s">
        <v>782</v>
      </c>
      <c r="P21" s="323"/>
      <c r="Q21" s="325"/>
      <c r="R21" s="323"/>
      <c r="S21" s="326"/>
      <c r="T21" s="324"/>
      <c r="U21" s="327"/>
    </row>
    <row r="22" spans="1:21" s="321" customFormat="1" ht="30">
      <c r="A22" s="334" t="s">
        <v>2587</v>
      </c>
      <c r="B22" s="328" t="s">
        <v>996</v>
      </c>
      <c r="C22" s="328" t="s">
        <v>849</v>
      </c>
      <c r="D22" s="331" t="s">
        <v>857</v>
      </c>
      <c r="E22" s="328" t="s">
        <v>849</v>
      </c>
      <c r="F22" s="328" t="s">
        <v>849</v>
      </c>
      <c r="G22" s="328" t="s">
        <v>771</v>
      </c>
      <c r="H22" s="328" t="s">
        <v>23</v>
      </c>
      <c r="I22" s="328"/>
      <c r="J22" s="328"/>
      <c r="K22" s="328" t="s">
        <v>789</v>
      </c>
      <c r="L22" s="328" t="s">
        <v>780</v>
      </c>
      <c r="M22" s="328">
        <v>1</v>
      </c>
      <c r="N22" s="328">
        <v>10</v>
      </c>
      <c r="O22" s="328" t="s">
        <v>782</v>
      </c>
      <c r="P22" s="328" t="s">
        <v>775</v>
      </c>
      <c r="Q22" s="329" t="s">
        <v>1403</v>
      </c>
      <c r="R22" s="328"/>
      <c r="S22" s="330"/>
      <c r="T22" s="331"/>
      <c r="U22" s="332"/>
    </row>
    <row r="23" spans="1:21" s="321" customFormat="1" ht="30">
      <c r="A23" s="322" t="s">
        <v>2587</v>
      </c>
      <c r="B23" s="323" t="s">
        <v>997</v>
      </c>
      <c r="C23" s="323" t="s">
        <v>849</v>
      </c>
      <c r="D23" s="324" t="s">
        <v>856</v>
      </c>
      <c r="E23" s="323" t="s">
        <v>849</v>
      </c>
      <c r="F23" s="323" t="s">
        <v>849</v>
      </c>
      <c r="G23" s="323" t="s">
        <v>771</v>
      </c>
      <c r="H23" s="323" t="s">
        <v>23</v>
      </c>
      <c r="I23" s="323"/>
      <c r="J23" s="323"/>
      <c r="K23" s="323" t="s">
        <v>789</v>
      </c>
      <c r="L23" s="323" t="s">
        <v>780</v>
      </c>
      <c r="M23" s="323">
        <v>1</v>
      </c>
      <c r="N23" s="323">
        <v>30</v>
      </c>
      <c r="O23" s="323" t="s">
        <v>782</v>
      </c>
      <c r="P23" s="323" t="s">
        <v>775</v>
      </c>
      <c r="Q23" s="325" t="s">
        <v>1404</v>
      </c>
      <c r="R23" s="323"/>
      <c r="S23" s="326"/>
      <c r="T23" s="324"/>
      <c r="U23" s="327"/>
    </row>
    <row r="24" spans="1:21" s="321" customFormat="1">
      <c r="A24" s="328" t="s">
        <v>1466</v>
      </c>
      <c r="B24" s="328" t="s">
        <v>847</v>
      </c>
      <c r="C24" s="328" t="s">
        <v>848</v>
      </c>
      <c r="D24" s="331" t="s">
        <v>854</v>
      </c>
      <c r="E24" s="328" t="s">
        <v>848</v>
      </c>
      <c r="F24" s="328" t="s">
        <v>848</v>
      </c>
      <c r="G24" s="328" t="s">
        <v>771</v>
      </c>
      <c r="H24" s="328" t="s">
        <v>23</v>
      </c>
      <c r="I24" s="328"/>
      <c r="J24" s="328"/>
      <c r="K24" s="328" t="s">
        <v>788</v>
      </c>
      <c r="L24" s="328" t="s">
        <v>780</v>
      </c>
      <c r="M24" s="332">
        <v>0</v>
      </c>
      <c r="N24" s="332">
        <v>200</v>
      </c>
      <c r="O24" s="328" t="s">
        <v>782</v>
      </c>
      <c r="P24" s="328" t="s">
        <v>773</v>
      </c>
      <c r="Q24" s="344"/>
      <c r="R24" s="332"/>
      <c r="S24" s="345"/>
      <c r="T24" s="331"/>
      <c r="U24" s="332"/>
    </row>
    <row r="25" spans="1:21" s="321" customFormat="1" ht="30">
      <c r="A25" s="323" t="s">
        <v>722</v>
      </c>
      <c r="B25" s="323" t="s">
        <v>851</v>
      </c>
      <c r="C25" s="323" t="s">
        <v>848</v>
      </c>
      <c r="D25" s="324" t="s">
        <v>855</v>
      </c>
      <c r="E25" s="323" t="s">
        <v>848</v>
      </c>
      <c r="F25" s="323" t="s">
        <v>848</v>
      </c>
      <c r="G25" s="323" t="s">
        <v>771</v>
      </c>
      <c r="H25" s="323" t="s">
        <v>23</v>
      </c>
      <c r="I25" s="323"/>
      <c r="J25" s="323"/>
      <c r="K25" s="323" t="s">
        <v>788</v>
      </c>
      <c r="L25" s="323" t="s">
        <v>780</v>
      </c>
      <c r="M25" s="327">
        <v>0</v>
      </c>
      <c r="N25" s="327">
        <v>0.2</v>
      </c>
      <c r="O25" s="323" t="s">
        <v>782</v>
      </c>
      <c r="P25" s="323" t="s">
        <v>773</v>
      </c>
      <c r="Q25" s="346">
        <v>0.05</v>
      </c>
      <c r="R25" s="323" t="s">
        <v>776</v>
      </c>
      <c r="S25" s="347"/>
      <c r="T25" s="348"/>
      <c r="U25" s="327"/>
    </row>
    <row r="26" spans="1:21" s="321" customFormat="1" ht="30">
      <c r="A26" s="334" t="s">
        <v>2581</v>
      </c>
      <c r="B26" s="328" t="s">
        <v>850</v>
      </c>
      <c r="C26" s="328" t="s">
        <v>850</v>
      </c>
      <c r="D26" s="331" t="s">
        <v>763</v>
      </c>
      <c r="E26" s="328" t="s">
        <v>2249</v>
      </c>
      <c r="F26" s="328" t="s">
        <v>2250</v>
      </c>
      <c r="G26" s="328"/>
      <c r="H26" s="332">
        <v>1</v>
      </c>
      <c r="I26" s="332"/>
      <c r="J26" s="332"/>
      <c r="K26" s="332" t="s">
        <v>788</v>
      </c>
      <c r="L26" s="328" t="s">
        <v>780</v>
      </c>
      <c r="M26" s="332"/>
      <c r="N26" s="332"/>
      <c r="O26" s="328" t="s">
        <v>782</v>
      </c>
      <c r="P26" s="332"/>
      <c r="Q26" s="344"/>
      <c r="R26" s="332"/>
      <c r="S26" s="345" t="s">
        <v>1298</v>
      </c>
      <c r="T26" s="331" t="s">
        <v>762</v>
      </c>
      <c r="U26" s="332">
        <v>1E-3</v>
      </c>
    </row>
    <row r="27" spans="1:21" s="321" customFormat="1" ht="30">
      <c r="A27" s="349" t="s">
        <v>1469</v>
      </c>
      <c r="B27" s="349" t="s">
        <v>915</v>
      </c>
      <c r="C27" s="349" t="s">
        <v>915</v>
      </c>
      <c r="D27" s="350" t="s">
        <v>914</v>
      </c>
      <c r="E27" s="323" t="s">
        <v>2098</v>
      </c>
      <c r="F27" s="323" t="s">
        <v>1601</v>
      </c>
      <c r="G27" s="339"/>
      <c r="H27" s="349">
        <v>1</v>
      </c>
      <c r="I27" s="349"/>
      <c r="J27" s="349"/>
      <c r="K27" s="349" t="s">
        <v>788</v>
      </c>
      <c r="L27" s="349" t="s">
        <v>780</v>
      </c>
      <c r="M27" s="327"/>
      <c r="N27" s="327"/>
      <c r="O27" s="327" t="s">
        <v>782</v>
      </c>
      <c r="P27" s="327"/>
      <c r="Q27" s="346"/>
      <c r="R27" s="327"/>
      <c r="S27" s="347"/>
      <c r="T27" s="351" t="s">
        <v>2588</v>
      </c>
      <c r="U27" s="327">
        <v>1E-3</v>
      </c>
    </row>
    <row r="28" spans="1:21" s="321" customFormat="1" ht="45">
      <c r="A28" s="328" t="s">
        <v>1469</v>
      </c>
      <c r="B28" s="328" t="s">
        <v>916</v>
      </c>
      <c r="C28" s="328" t="s">
        <v>916</v>
      </c>
      <c r="D28" s="331" t="s">
        <v>917</v>
      </c>
      <c r="E28" s="328" t="s">
        <v>2099</v>
      </c>
      <c r="F28" s="328" t="s">
        <v>1600</v>
      </c>
      <c r="G28" s="335"/>
      <c r="H28" s="332" t="s">
        <v>2237</v>
      </c>
      <c r="I28" s="332"/>
      <c r="J28" s="332"/>
      <c r="K28" s="332" t="s">
        <v>788</v>
      </c>
      <c r="L28" s="332" t="s">
        <v>780</v>
      </c>
      <c r="M28" s="332"/>
      <c r="N28" s="332"/>
      <c r="O28" s="332" t="s">
        <v>782</v>
      </c>
      <c r="P28" s="332"/>
      <c r="Q28" s="344"/>
      <c r="R28" s="332"/>
      <c r="S28" s="330" t="s">
        <v>1299</v>
      </c>
      <c r="T28" s="352" t="s">
        <v>2589</v>
      </c>
      <c r="U28" s="332">
        <v>1E-3</v>
      </c>
    </row>
    <row r="29" spans="1:21" s="321" customFormat="1" ht="30">
      <c r="A29" s="353" t="s">
        <v>2590</v>
      </c>
      <c r="B29" s="349" t="s">
        <v>921</v>
      </c>
      <c r="C29" s="349" t="s">
        <v>918</v>
      </c>
      <c r="D29" s="350" t="s">
        <v>919</v>
      </c>
      <c r="E29" s="323" t="s">
        <v>1599</v>
      </c>
      <c r="F29" s="323" t="s">
        <v>1392</v>
      </c>
      <c r="G29" s="327"/>
      <c r="H29" s="349" t="s">
        <v>920</v>
      </c>
      <c r="I29" s="349"/>
      <c r="J29" s="349"/>
      <c r="K29" s="349" t="s">
        <v>789</v>
      </c>
      <c r="L29" s="349" t="s">
        <v>780</v>
      </c>
      <c r="M29" s="327"/>
      <c r="N29" s="327"/>
      <c r="O29" s="327" t="s">
        <v>782</v>
      </c>
      <c r="P29" s="327"/>
      <c r="Q29" s="346"/>
      <c r="R29" s="327"/>
      <c r="S29" s="354" t="s">
        <v>1300</v>
      </c>
      <c r="T29" s="350"/>
      <c r="U29" s="327">
        <v>1E-3</v>
      </c>
    </row>
    <row r="30" spans="1:21" s="321" customFormat="1" ht="30">
      <c r="A30" s="328" t="s">
        <v>2103</v>
      </c>
      <c r="B30" s="328" t="s">
        <v>767</v>
      </c>
      <c r="C30" s="328" t="s">
        <v>767</v>
      </c>
      <c r="D30" s="726" t="s">
        <v>2876</v>
      </c>
      <c r="E30" s="332"/>
      <c r="F30" s="332" t="s">
        <v>1521</v>
      </c>
      <c r="G30" s="332"/>
      <c r="H30" s="355">
        <v>1</v>
      </c>
      <c r="I30" s="332" t="s">
        <v>1468</v>
      </c>
      <c r="J30" s="332"/>
      <c r="K30" s="328" t="s">
        <v>789</v>
      </c>
      <c r="L30" s="328"/>
      <c r="M30" s="332"/>
      <c r="N30" s="332"/>
      <c r="O30" s="355" t="s">
        <v>893</v>
      </c>
      <c r="P30" s="332"/>
      <c r="Q30" s="344"/>
      <c r="R30" s="332"/>
      <c r="S30" s="345"/>
      <c r="T30" s="332"/>
      <c r="U30" s="332"/>
    </row>
    <row r="31" spans="1:21" s="321" customFormat="1" ht="30">
      <c r="A31" s="323" t="s">
        <v>721</v>
      </c>
      <c r="B31" s="323" t="s">
        <v>891</v>
      </c>
      <c r="C31" s="323" t="s">
        <v>891</v>
      </c>
      <c r="D31" s="324"/>
      <c r="E31" s="323" t="s">
        <v>890</v>
      </c>
      <c r="F31" s="323" t="s">
        <v>894</v>
      </c>
      <c r="G31" s="327"/>
      <c r="H31" s="322">
        <v>1</v>
      </c>
      <c r="I31" s="323"/>
      <c r="J31" s="323" t="s">
        <v>890</v>
      </c>
      <c r="K31" s="323" t="s">
        <v>789</v>
      </c>
      <c r="L31" s="327"/>
      <c r="M31" s="327"/>
      <c r="N31" s="327"/>
      <c r="O31" s="327" t="s">
        <v>900</v>
      </c>
      <c r="P31" s="327"/>
      <c r="Q31" s="346"/>
      <c r="R31" s="327"/>
      <c r="S31" s="333" t="s">
        <v>2213</v>
      </c>
      <c r="T31" s="348"/>
      <c r="U31" s="327"/>
    </row>
    <row r="32" spans="1:21" s="321" customFormat="1" ht="30">
      <c r="A32" s="328" t="s">
        <v>721</v>
      </c>
      <c r="B32" s="328" t="s">
        <v>895</v>
      </c>
      <c r="C32" s="328" t="s">
        <v>895</v>
      </c>
      <c r="D32" s="356" t="s">
        <v>2330</v>
      </c>
      <c r="E32" s="332"/>
      <c r="F32" s="357" t="s">
        <v>2331</v>
      </c>
      <c r="G32" s="328" t="s">
        <v>771</v>
      </c>
      <c r="H32" s="334" t="s">
        <v>2572</v>
      </c>
      <c r="I32" s="328"/>
      <c r="J32" s="328"/>
      <c r="K32" s="328" t="s">
        <v>788</v>
      </c>
      <c r="L32" s="328" t="s">
        <v>781</v>
      </c>
      <c r="M32" s="332"/>
      <c r="N32" s="332"/>
      <c r="O32" s="328" t="s">
        <v>782</v>
      </c>
      <c r="P32" s="328" t="s">
        <v>773</v>
      </c>
      <c r="Q32" s="344"/>
      <c r="R32" s="332"/>
      <c r="S32" s="345" t="s">
        <v>140</v>
      </c>
      <c r="T32" s="358"/>
      <c r="U32" s="332"/>
    </row>
    <row r="33" spans="1:21" s="321" customFormat="1" ht="30">
      <c r="A33" s="323" t="s">
        <v>1465</v>
      </c>
      <c r="B33" s="323" t="s">
        <v>1464</v>
      </c>
      <c r="C33" s="323" t="s">
        <v>1595</v>
      </c>
      <c r="D33" s="340" t="s">
        <v>2557</v>
      </c>
      <c r="E33" s="359"/>
      <c r="F33" s="323" t="s">
        <v>1596</v>
      </c>
      <c r="G33" s="323" t="s">
        <v>771</v>
      </c>
      <c r="H33" s="349"/>
      <c r="I33" s="343" t="s">
        <v>1468</v>
      </c>
      <c r="J33" s="323"/>
      <c r="K33" s="323" t="s">
        <v>788</v>
      </c>
      <c r="L33" s="349"/>
      <c r="M33" s="327"/>
      <c r="N33" s="327"/>
      <c r="O33" s="323" t="s">
        <v>782</v>
      </c>
      <c r="P33" s="323" t="s">
        <v>773</v>
      </c>
      <c r="Q33" s="346"/>
      <c r="R33" s="327"/>
      <c r="S33" s="347"/>
      <c r="T33" s="348"/>
      <c r="U33" s="327"/>
    </row>
    <row r="34" spans="1:21" s="321" customFormat="1" ht="120">
      <c r="A34" s="316" t="s">
        <v>721</v>
      </c>
      <c r="B34" s="360" t="s">
        <v>2796</v>
      </c>
      <c r="C34" s="360" t="s">
        <v>2797</v>
      </c>
      <c r="D34" s="317" t="s">
        <v>898</v>
      </c>
      <c r="E34" s="361"/>
      <c r="F34" s="316" t="s">
        <v>1389</v>
      </c>
      <c r="G34" s="320"/>
      <c r="H34" s="315">
        <v>1</v>
      </c>
      <c r="I34" s="362"/>
      <c r="J34" s="316" t="s">
        <v>899</v>
      </c>
      <c r="K34" s="316" t="s">
        <v>789</v>
      </c>
      <c r="L34" s="320"/>
      <c r="M34" s="320"/>
      <c r="N34" s="320"/>
      <c r="O34" s="320" t="s">
        <v>900</v>
      </c>
      <c r="P34" s="320"/>
      <c r="Q34" s="363"/>
      <c r="R34" s="320"/>
      <c r="S34" s="317" t="s">
        <v>2798</v>
      </c>
      <c r="T34" s="364"/>
      <c r="U34" s="320"/>
    </row>
    <row r="35" spans="1:21" s="321" customFormat="1">
      <c r="A35" s="365" t="s">
        <v>1068</v>
      </c>
      <c r="B35" s="365" t="s">
        <v>1387</v>
      </c>
      <c r="C35" s="365" t="s">
        <v>1388</v>
      </c>
      <c r="D35" s="366" t="s">
        <v>922</v>
      </c>
      <c r="E35" s="365"/>
      <c r="F35" s="365" t="s">
        <v>1390</v>
      </c>
      <c r="G35" s="359"/>
      <c r="H35" s="367">
        <v>1</v>
      </c>
      <c r="I35" s="365" t="s">
        <v>1468</v>
      </c>
      <c r="J35" s="365"/>
      <c r="K35" s="365" t="s">
        <v>789</v>
      </c>
      <c r="L35" s="367" t="s">
        <v>780</v>
      </c>
      <c r="M35" s="359"/>
      <c r="N35" s="359"/>
      <c r="O35" s="368" t="s">
        <v>893</v>
      </c>
      <c r="P35" s="369"/>
      <c r="Q35" s="370"/>
      <c r="R35" s="369"/>
      <c r="S35" s="371"/>
      <c r="T35" s="372"/>
      <c r="U35" s="369"/>
    </row>
    <row r="36" spans="1:21" s="321" customFormat="1" ht="30">
      <c r="A36" s="316" t="s">
        <v>722</v>
      </c>
      <c r="B36" s="316" t="s">
        <v>1971</v>
      </c>
      <c r="C36" s="316" t="s">
        <v>464</v>
      </c>
      <c r="D36" s="373" t="s">
        <v>1972</v>
      </c>
      <c r="E36" s="361"/>
      <c r="F36" s="332" t="s">
        <v>2251</v>
      </c>
      <c r="G36" s="320"/>
      <c r="H36" s="315">
        <v>1</v>
      </c>
      <c r="I36" s="316"/>
      <c r="J36" s="315" t="s">
        <v>2542</v>
      </c>
      <c r="K36" s="316" t="s">
        <v>789</v>
      </c>
      <c r="L36" s="374"/>
      <c r="M36" s="320"/>
      <c r="N36" s="320"/>
      <c r="O36" s="374" t="s">
        <v>900</v>
      </c>
      <c r="P36" s="320"/>
      <c r="Q36" s="363"/>
      <c r="R36" s="320"/>
      <c r="S36" s="317"/>
      <c r="T36" s="364"/>
      <c r="U36" s="320"/>
    </row>
    <row r="37" spans="1:21" s="321" customFormat="1">
      <c r="A37" s="367" t="s">
        <v>721</v>
      </c>
      <c r="B37" s="367" t="s">
        <v>2691</v>
      </c>
      <c r="C37" s="367" t="s">
        <v>848</v>
      </c>
      <c r="D37" s="375" t="s">
        <v>2692</v>
      </c>
      <c r="E37" s="367" t="s">
        <v>848</v>
      </c>
      <c r="F37" s="367" t="s">
        <v>848</v>
      </c>
      <c r="G37" s="368" t="s">
        <v>771</v>
      </c>
      <c r="H37" s="367" t="s">
        <v>23</v>
      </c>
      <c r="I37" s="367"/>
      <c r="J37" s="367"/>
      <c r="K37" s="367" t="s">
        <v>789</v>
      </c>
      <c r="L37" s="367" t="s">
        <v>780</v>
      </c>
      <c r="M37" s="368">
        <v>0</v>
      </c>
      <c r="N37" s="368">
        <v>100</v>
      </c>
      <c r="O37" s="368" t="s">
        <v>782</v>
      </c>
      <c r="P37" s="368" t="s">
        <v>773</v>
      </c>
      <c r="Q37" s="376" t="s">
        <v>2694</v>
      </c>
      <c r="R37" s="368" t="s">
        <v>2693</v>
      </c>
      <c r="S37" s="377"/>
      <c r="T37" s="378"/>
      <c r="U37" s="368"/>
    </row>
    <row r="38" spans="1:21" s="321" customFormat="1">
      <c r="A38" s="379" t="s">
        <v>721</v>
      </c>
      <c r="B38" s="379" t="s">
        <v>2687</v>
      </c>
      <c r="C38" s="379" t="s">
        <v>848</v>
      </c>
      <c r="D38" s="380" t="s">
        <v>2688</v>
      </c>
      <c r="E38" s="379" t="s">
        <v>848</v>
      </c>
      <c r="F38" s="379" t="s">
        <v>848</v>
      </c>
      <c r="G38" s="381" t="s">
        <v>771</v>
      </c>
      <c r="H38" s="379" t="s">
        <v>23</v>
      </c>
      <c r="I38" s="379"/>
      <c r="J38" s="379"/>
      <c r="K38" s="379" t="s">
        <v>789</v>
      </c>
      <c r="L38" s="379" t="s">
        <v>780</v>
      </c>
      <c r="M38" s="381">
        <v>80</v>
      </c>
      <c r="N38" s="381">
        <v>120</v>
      </c>
      <c r="O38" s="381" t="s">
        <v>782</v>
      </c>
      <c r="P38" s="381" t="s">
        <v>773</v>
      </c>
      <c r="Q38" s="382" t="s">
        <v>2689</v>
      </c>
      <c r="R38" s="381"/>
      <c r="S38" s="383"/>
      <c r="T38" s="384"/>
      <c r="U38" s="381"/>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1"/>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17" t="s">
        <v>2104</v>
      </c>
      <c r="B1" s="817"/>
      <c r="C1" s="817"/>
      <c r="D1" s="817"/>
      <c r="E1" s="817"/>
      <c r="F1" s="232" t="s">
        <v>2103</v>
      </c>
      <c r="G1" s="106" t="s">
        <v>2247</v>
      </c>
      <c r="H1" s="2"/>
      <c r="I1" s="2"/>
      <c r="J1" s="2"/>
      <c r="K1" s="2"/>
      <c r="L1" s="2"/>
      <c r="M1" s="2"/>
      <c r="N1" s="2"/>
      <c r="O1" s="46"/>
      <c r="P1" s="2"/>
      <c r="Q1" s="2"/>
    </row>
    <row r="2" spans="1:23" ht="30.75" customHeight="1">
      <c r="A2" s="781" t="s">
        <v>2085</v>
      </c>
      <c r="B2" s="781"/>
      <c r="C2" s="781"/>
      <c r="D2" s="781"/>
      <c r="E2" s="781"/>
      <c r="F2" s="92"/>
      <c r="G2" s="2"/>
      <c r="H2" s="2"/>
      <c r="I2" s="2"/>
      <c r="J2" s="2"/>
      <c r="K2" s="2"/>
      <c r="L2" s="2"/>
      <c r="M2" s="2"/>
      <c r="N2" s="2"/>
      <c r="O2" s="46"/>
      <c r="P2" s="2"/>
      <c r="Q2" s="2"/>
    </row>
    <row r="3" spans="1:23" ht="48.75" customHeight="1">
      <c r="A3" s="808" t="s">
        <v>331</v>
      </c>
      <c r="B3" s="808"/>
      <c r="C3" s="808"/>
      <c r="D3" s="808"/>
      <c r="E3" s="808"/>
      <c r="F3" s="42"/>
      <c r="G3" s="2"/>
      <c r="H3" s="2"/>
      <c r="I3" s="2"/>
      <c r="J3" s="2"/>
      <c r="K3" s="2"/>
      <c r="L3" s="2"/>
      <c r="M3" s="2"/>
      <c r="N3" s="2"/>
      <c r="O3" s="46"/>
      <c r="P3" s="2"/>
      <c r="Q3" s="2"/>
    </row>
    <row r="4" spans="1:23" ht="30.75" hidden="1" customHeight="1">
      <c r="A4" s="92"/>
      <c r="B4" s="96"/>
      <c r="C4" s="42"/>
      <c r="D4" s="42"/>
      <c r="E4" s="42"/>
      <c r="F4" s="42"/>
      <c r="G4" s="2"/>
      <c r="H4" s="2"/>
      <c r="I4" s="2"/>
      <c r="J4" s="2"/>
      <c r="K4" s="2"/>
      <c r="L4" s="2"/>
      <c r="M4" s="2"/>
      <c r="N4" s="2"/>
      <c r="O4" s="46"/>
      <c r="P4" s="2"/>
      <c r="Q4" s="2"/>
    </row>
    <row r="5" spans="1:23" ht="30.75" hidden="1" customHeight="1">
      <c r="A5" s="92"/>
      <c r="B5" s="96"/>
      <c r="C5" s="42"/>
      <c r="D5" s="42"/>
      <c r="E5" s="42"/>
      <c r="F5" s="42"/>
      <c r="G5" s="2"/>
      <c r="H5" s="2"/>
      <c r="I5" s="2"/>
      <c r="J5" s="2"/>
      <c r="K5" s="2"/>
      <c r="L5" s="2"/>
      <c r="M5" s="2"/>
      <c r="N5" s="2"/>
      <c r="O5" s="46"/>
      <c r="P5" s="2"/>
      <c r="Q5" s="2"/>
    </row>
    <row r="6" spans="1:23" ht="30.75" hidden="1" customHeight="1">
      <c r="A6" s="92"/>
      <c r="B6" s="96"/>
      <c r="C6" s="42"/>
      <c r="D6" s="42"/>
      <c r="E6" s="42"/>
      <c r="F6" s="42"/>
      <c r="G6" s="2"/>
      <c r="H6" s="2"/>
      <c r="I6" s="2"/>
      <c r="J6" s="2"/>
      <c r="K6" s="2"/>
      <c r="L6" s="2"/>
      <c r="M6" s="2"/>
      <c r="N6" s="2"/>
      <c r="O6" s="46"/>
      <c r="P6" s="2"/>
      <c r="Q6" s="2"/>
    </row>
    <row r="7" spans="1:23" ht="30.75" hidden="1" customHeight="1">
      <c r="A7" s="92"/>
      <c r="B7" s="96"/>
      <c r="C7" s="42"/>
      <c r="D7" s="42"/>
      <c r="E7" s="42"/>
      <c r="F7" s="42"/>
      <c r="G7" s="2"/>
      <c r="H7" s="2"/>
      <c r="I7" s="2"/>
      <c r="J7" s="2"/>
      <c r="K7" s="2"/>
      <c r="L7" s="2"/>
      <c r="M7" s="2"/>
      <c r="N7" s="2"/>
      <c r="O7" s="46"/>
      <c r="P7" s="2"/>
      <c r="Q7" s="2"/>
    </row>
    <row r="8" spans="1:23" ht="30.75" hidden="1" customHeight="1">
      <c r="A8" s="92"/>
      <c r="B8" s="96"/>
      <c r="C8" s="42"/>
      <c r="D8" s="42"/>
      <c r="E8" s="42"/>
      <c r="F8" s="42"/>
      <c r="G8" s="2"/>
      <c r="H8" s="2"/>
      <c r="I8" s="2"/>
      <c r="J8" s="2"/>
      <c r="K8" s="2"/>
      <c r="L8" s="2"/>
      <c r="M8" s="2"/>
      <c r="N8" s="2"/>
      <c r="O8" s="46"/>
      <c r="P8" s="2"/>
      <c r="Q8" s="2"/>
    </row>
    <row r="9" spans="1:23" ht="53.25" customHeight="1">
      <c r="A9" s="809" t="s">
        <v>2320</v>
      </c>
      <c r="B9" s="809"/>
      <c r="C9" s="809"/>
      <c r="D9" s="809"/>
      <c r="E9" s="809"/>
      <c r="F9" s="809"/>
      <c r="G9" s="42"/>
      <c r="H9" s="42"/>
      <c r="I9" s="2"/>
      <c r="J9" s="2"/>
      <c r="K9" s="2"/>
      <c r="L9" s="2"/>
      <c r="M9" s="2"/>
      <c r="N9" s="2"/>
      <c r="O9" s="46"/>
      <c r="P9" s="2"/>
      <c r="Q9" s="2"/>
    </row>
    <row r="10" spans="1:23" ht="60" customHeight="1">
      <c r="A10" s="815" t="s">
        <v>2877</v>
      </c>
      <c r="B10" s="815"/>
      <c r="C10" s="815"/>
      <c r="D10" s="815"/>
      <c r="E10" s="815"/>
      <c r="F10" s="95"/>
      <c r="G10" s="2"/>
      <c r="H10" s="2"/>
      <c r="I10" s="46"/>
      <c r="J10" s="2"/>
      <c r="K10" s="2"/>
      <c r="L10" s="2"/>
      <c r="M10" s="2"/>
      <c r="N10" s="2"/>
      <c r="O10" s="46"/>
      <c r="P10" s="2"/>
      <c r="Q10" s="2"/>
      <c r="R10" s="2"/>
    </row>
    <row r="11" spans="1:23" ht="92.25" customHeight="1">
      <c r="A11" s="816" t="s">
        <v>2070</v>
      </c>
      <c r="B11" s="816"/>
      <c r="C11" s="816"/>
      <c r="D11" s="816"/>
      <c r="E11" s="816"/>
      <c r="F11" s="95"/>
      <c r="G11" s="2"/>
      <c r="H11" s="2"/>
      <c r="I11" s="46"/>
      <c r="J11" s="2"/>
      <c r="K11" s="2"/>
      <c r="L11" s="2"/>
      <c r="M11" s="2"/>
      <c r="N11" s="2"/>
      <c r="O11" s="46"/>
      <c r="P11" s="2"/>
      <c r="Q11" s="2"/>
      <c r="R11" s="2"/>
    </row>
    <row r="12" spans="1:23" ht="92.25" hidden="1" customHeight="1">
      <c r="A12" s="708"/>
      <c r="B12" s="708"/>
      <c r="C12" s="708"/>
      <c r="D12" s="708"/>
      <c r="E12" s="708"/>
      <c r="F12" s="700"/>
      <c r="G12" s="2"/>
      <c r="H12" s="2"/>
      <c r="I12" s="46"/>
      <c r="J12" s="2"/>
      <c r="K12" s="2"/>
      <c r="L12" s="2"/>
      <c r="M12" s="2"/>
      <c r="N12" s="2"/>
      <c r="O12" s="46"/>
      <c r="P12" s="2"/>
      <c r="Q12" s="2"/>
      <c r="R12" s="2"/>
    </row>
    <row r="13" spans="1:23" ht="92.25" hidden="1" customHeight="1">
      <c r="A13" s="708"/>
      <c r="B13" s="708"/>
      <c r="C13" s="708"/>
      <c r="D13" s="708"/>
      <c r="E13" s="708"/>
      <c r="F13" s="700"/>
      <c r="G13" s="2"/>
      <c r="H13" s="2"/>
      <c r="I13" s="46"/>
      <c r="J13" s="2"/>
      <c r="K13" s="2"/>
      <c r="L13" s="2"/>
      <c r="M13" s="2"/>
      <c r="N13" s="2"/>
      <c r="O13" s="46"/>
      <c r="P13" s="2"/>
      <c r="Q13" s="2"/>
      <c r="R13" s="2"/>
    </row>
    <row r="14" spans="1:23" ht="92.25" hidden="1" customHeight="1">
      <c r="A14" s="708"/>
      <c r="B14" s="708"/>
      <c r="C14" s="708"/>
      <c r="D14" s="708"/>
      <c r="E14" s="708"/>
      <c r="F14" s="700"/>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21" customFormat="1" ht="60">
      <c r="A16" s="272">
        <v>1</v>
      </c>
      <c r="B16" s="441" t="s">
        <v>2212</v>
      </c>
      <c r="C16" s="263"/>
      <c r="D16" s="441" t="s">
        <v>825</v>
      </c>
      <c r="E16" s="613"/>
      <c r="F16" s="420" t="s">
        <v>2207</v>
      </c>
      <c r="G16" s="243"/>
      <c r="H16" s="243"/>
      <c r="I16" s="243"/>
      <c r="J16" s="243" t="s">
        <v>824</v>
      </c>
      <c r="K16" s="243"/>
      <c r="L16" s="243"/>
      <c r="M16" s="243"/>
      <c r="N16" s="243"/>
      <c r="O16" s="243"/>
      <c r="P16" s="243" t="s">
        <v>814</v>
      </c>
      <c r="Q16" s="252" t="s">
        <v>2611</v>
      </c>
      <c r="R16" s="243"/>
      <c r="S16" s="578" t="s">
        <v>1025</v>
      </c>
    </row>
    <row r="17" spans="1:19" s="321" customFormat="1">
      <c r="A17" s="274">
        <v>1</v>
      </c>
      <c r="B17" s="396" t="s">
        <v>1537</v>
      </c>
      <c r="C17" s="265" t="s">
        <v>41</v>
      </c>
      <c r="D17" s="590" t="s">
        <v>330</v>
      </c>
      <c r="E17" s="614"/>
      <c r="F17" s="265" t="s">
        <v>105</v>
      </c>
      <c r="G17" s="265" t="s">
        <v>562</v>
      </c>
      <c r="H17" s="248"/>
      <c r="I17" s="248" t="str">
        <f t="shared" ref="I17:I51" si="0">C17</f>
        <v>%</v>
      </c>
      <c r="J17" s="248" t="s">
        <v>824</v>
      </c>
      <c r="K17" s="248"/>
      <c r="L17" s="248"/>
      <c r="M17" s="248"/>
      <c r="N17" s="248"/>
      <c r="O17" s="248"/>
      <c r="P17" s="248" t="s">
        <v>814</v>
      </c>
      <c r="Q17" s="246" t="s">
        <v>2559</v>
      </c>
      <c r="R17" s="457" t="str">
        <f t="shared" ref="R17:R51" si="1">F17</f>
        <v>cl</v>
      </c>
      <c r="S17" s="359" t="s">
        <v>1025</v>
      </c>
    </row>
    <row r="18" spans="1:19" s="321" customFormat="1" ht="90">
      <c r="A18" s="285">
        <v>1</v>
      </c>
      <c r="B18" s="441" t="s">
        <v>1803</v>
      </c>
      <c r="C18" s="285">
        <v>1</v>
      </c>
      <c r="D18" s="441" t="s">
        <v>2505</v>
      </c>
      <c r="E18" s="613"/>
      <c r="F18" s="263" t="s">
        <v>121</v>
      </c>
      <c r="G18" s="415" t="s">
        <v>564</v>
      </c>
      <c r="H18" s="241"/>
      <c r="I18" s="241">
        <f t="shared" si="0"/>
        <v>1</v>
      </c>
      <c r="J18" s="241" t="s">
        <v>824</v>
      </c>
      <c r="K18" s="241"/>
      <c r="L18" s="241"/>
      <c r="M18" s="241"/>
      <c r="N18" s="241"/>
      <c r="O18" s="241"/>
      <c r="P18" s="241" t="s">
        <v>814</v>
      </c>
      <c r="Q18" s="246" t="s">
        <v>2559</v>
      </c>
      <c r="R18" s="453" t="str">
        <f t="shared" si="1"/>
        <v>clw</v>
      </c>
      <c r="S18" s="74" t="s">
        <v>1025</v>
      </c>
    </row>
    <row r="19" spans="1:19" s="321" customFormat="1" ht="90">
      <c r="A19" s="274">
        <v>1</v>
      </c>
      <c r="B19" s="396" t="s">
        <v>1804</v>
      </c>
      <c r="C19" s="274">
        <v>1</v>
      </c>
      <c r="D19" s="396" t="s">
        <v>2500</v>
      </c>
      <c r="E19" s="614"/>
      <c r="F19" s="265" t="s">
        <v>122</v>
      </c>
      <c r="G19" s="265" t="s">
        <v>563</v>
      </c>
      <c r="H19" s="248"/>
      <c r="I19" s="248">
        <f t="shared" si="0"/>
        <v>1</v>
      </c>
      <c r="J19" s="248" t="s">
        <v>824</v>
      </c>
      <c r="K19" s="248"/>
      <c r="L19" s="248"/>
      <c r="M19" s="248"/>
      <c r="N19" s="248"/>
      <c r="O19" s="248"/>
      <c r="P19" s="248" t="s">
        <v>814</v>
      </c>
      <c r="Q19" s="246" t="s">
        <v>2559</v>
      </c>
      <c r="R19" s="457" t="str">
        <f t="shared" si="1"/>
        <v>cli</v>
      </c>
      <c r="S19" s="359" t="s">
        <v>1025</v>
      </c>
    </row>
    <row r="20" spans="1:19" s="321" customFormat="1" ht="90">
      <c r="A20" s="285">
        <v>1</v>
      </c>
      <c r="B20" s="441" t="s">
        <v>1540</v>
      </c>
      <c r="C20" s="285" t="s">
        <v>2794</v>
      </c>
      <c r="D20" s="443" t="s">
        <v>2612</v>
      </c>
      <c r="E20" s="613"/>
      <c r="F20" s="263" t="s">
        <v>123</v>
      </c>
      <c r="G20" s="277" t="s">
        <v>2563</v>
      </c>
      <c r="H20" s="241"/>
      <c r="I20" s="241" t="str">
        <f t="shared" si="0"/>
        <v>kg m-2 s-1</v>
      </c>
      <c r="J20" s="241" t="s">
        <v>824</v>
      </c>
      <c r="K20" s="241"/>
      <c r="L20" s="241"/>
      <c r="M20" s="241"/>
      <c r="N20" s="241"/>
      <c r="O20" s="246" t="s">
        <v>775</v>
      </c>
      <c r="P20" s="241" t="s">
        <v>814</v>
      </c>
      <c r="Q20" s="246" t="s">
        <v>2601</v>
      </c>
      <c r="R20" s="453" t="str">
        <f t="shared" si="1"/>
        <v>mc</v>
      </c>
      <c r="S20" s="74" t="s">
        <v>1025</v>
      </c>
    </row>
    <row r="21" spans="1:19" s="321" customFormat="1">
      <c r="A21" s="274">
        <v>1</v>
      </c>
      <c r="B21" s="396" t="s">
        <v>1541</v>
      </c>
      <c r="C21" s="265" t="s">
        <v>17</v>
      </c>
      <c r="D21" s="590"/>
      <c r="E21" s="614"/>
      <c r="F21" s="265" t="s">
        <v>101</v>
      </c>
      <c r="G21" s="265" t="s">
        <v>413</v>
      </c>
      <c r="H21" s="248"/>
      <c r="I21" s="248" t="str">
        <f t="shared" si="0"/>
        <v>K</v>
      </c>
      <c r="J21" s="248" t="s">
        <v>824</v>
      </c>
      <c r="K21" s="248"/>
      <c r="L21" s="248"/>
      <c r="M21" s="248"/>
      <c r="N21" s="248"/>
      <c r="O21" s="248"/>
      <c r="P21" s="248" t="s">
        <v>814</v>
      </c>
      <c r="Q21" s="246" t="s">
        <v>2559</v>
      </c>
      <c r="R21" s="457" t="str">
        <f t="shared" si="1"/>
        <v>ta</v>
      </c>
      <c r="S21" s="359" t="s">
        <v>1025</v>
      </c>
    </row>
    <row r="22" spans="1:19" s="321" customFormat="1" ht="18">
      <c r="A22" s="285">
        <v>1</v>
      </c>
      <c r="B22" s="441" t="s">
        <v>1542</v>
      </c>
      <c r="C22" s="263" t="s">
        <v>2786</v>
      </c>
      <c r="D22" s="591"/>
      <c r="E22" s="613"/>
      <c r="F22" s="263" t="s">
        <v>102</v>
      </c>
      <c r="G22" s="263" t="s">
        <v>417</v>
      </c>
      <c r="H22" s="241"/>
      <c r="I22" s="241" t="str">
        <f t="shared" si="0"/>
        <v>m s-1</v>
      </c>
      <c r="J22" s="241" t="s">
        <v>824</v>
      </c>
      <c r="K22" s="241"/>
      <c r="L22" s="241"/>
      <c r="M22" s="241"/>
      <c r="N22" s="241"/>
      <c r="O22" s="241"/>
      <c r="P22" s="241" t="s">
        <v>814</v>
      </c>
      <c r="Q22" s="246" t="s">
        <v>2559</v>
      </c>
      <c r="R22" s="453" t="str">
        <f t="shared" si="1"/>
        <v>ua</v>
      </c>
      <c r="S22" s="74" t="s">
        <v>1025</v>
      </c>
    </row>
    <row r="23" spans="1:19" s="321" customFormat="1" ht="18">
      <c r="A23" s="274">
        <v>1</v>
      </c>
      <c r="B23" s="396" t="s">
        <v>1543</v>
      </c>
      <c r="C23" s="265" t="s">
        <v>2786</v>
      </c>
      <c r="D23" s="590"/>
      <c r="E23" s="614"/>
      <c r="F23" s="265" t="s">
        <v>103</v>
      </c>
      <c r="G23" s="265" t="s">
        <v>418</v>
      </c>
      <c r="H23" s="248"/>
      <c r="I23" s="248" t="str">
        <f t="shared" si="0"/>
        <v>m s-1</v>
      </c>
      <c r="J23" s="248" t="s">
        <v>824</v>
      </c>
      <c r="K23" s="248"/>
      <c r="L23" s="248"/>
      <c r="M23" s="248"/>
      <c r="N23" s="248"/>
      <c r="O23" s="248"/>
      <c r="P23" s="248" t="s">
        <v>814</v>
      </c>
      <c r="Q23" s="246" t="s">
        <v>2559</v>
      </c>
      <c r="R23" s="457" t="str">
        <f t="shared" si="1"/>
        <v>va</v>
      </c>
      <c r="S23" s="359" t="s">
        <v>1025</v>
      </c>
    </row>
    <row r="24" spans="1:19" s="321" customFormat="1">
      <c r="A24" s="285">
        <v>1</v>
      </c>
      <c r="B24" s="441" t="s">
        <v>1544</v>
      </c>
      <c r="C24" s="263">
        <v>1</v>
      </c>
      <c r="D24" s="591"/>
      <c r="E24" s="613"/>
      <c r="F24" s="263" t="s">
        <v>104</v>
      </c>
      <c r="G24" s="263" t="s">
        <v>421</v>
      </c>
      <c r="H24" s="241"/>
      <c r="I24" s="241">
        <f t="shared" si="0"/>
        <v>1</v>
      </c>
      <c r="J24" s="241" t="s">
        <v>824</v>
      </c>
      <c r="K24" s="241"/>
      <c r="L24" s="241"/>
      <c r="M24" s="241"/>
      <c r="N24" s="241"/>
      <c r="O24" s="241"/>
      <c r="P24" s="241" t="s">
        <v>814</v>
      </c>
      <c r="Q24" s="246" t="s">
        <v>2559</v>
      </c>
      <c r="R24" s="453" t="str">
        <f t="shared" si="1"/>
        <v>hus</v>
      </c>
      <c r="S24" s="74" t="s">
        <v>1025</v>
      </c>
    </row>
    <row r="25" spans="1:19" s="321" customFormat="1" ht="30">
      <c r="A25" s="274">
        <v>1</v>
      </c>
      <c r="B25" s="396" t="s">
        <v>1545</v>
      </c>
      <c r="C25" s="265" t="s">
        <v>41</v>
      </c>
      <c r="D25" s="266" t="s">
        <v>1967</v>
      </c>
      <c r="E25" s="614"/>
      <c r="F25" s="265" t="s">
        <v>109</v>
      </c>
      <c r="G25" s="265" t="s">
        <v>420</v>
      </c>
      <c r="H25" s="248"/>
      <c r="I25" s="248" t="str">
        <f t="shared" si="0"/>
        <v>%</v>
      </c>
      <c r="J25" s="248" t="s">
        <v>824</v>
      </c>
      <c r="K25" s="248"/>
      <c r="L25" s="248"/>
      <c r="M25" s="248"/>
      <c r="N25" s="248"/>
      <c r="O25" s="248"/>
      <c r="P25" s="248" t="s">
        <v>814</v>
      </c>
      <c r="Q25" s="246" t="s">
        <v>2559</v>
      </c>
      <c r="R25" s="457" t="str">
        <f t="shared" si="1"/>
        <v>hur</v>
      </c>
      <c r="S25" s="359" t="s">
        <v>1025</v>
      </c>
    </row>
    <row r="26" spans="1:19" s="321" customFormat="1" ht="45">
      <c r="A26" s="285">
        <v>1</v>
      </c>
      <c r="B26" s="441" t="s">
        <v>1898</v>
      </c>
      <c r="C26" s="263" t="s">
        <v>2795</v>
      </c>
      <c r="D26" s="591" t="s">
        <v>107</v>
      </c>
      <c r="E26" s="613"/>
      <c r="F26" s="263" t="s">
        <v>106</v>
      </c>
      <c r="G26" s="263" t="s">
        <v>560</v>
      </c>
      <c r="H26" s="241"/>
      <c r="I26" s="241" t="str">
        <f t="shared" si="0"/>
        <v>Pa s-1</v>
      </c>
      <c r="J26" s="241" t="s">
        <v>824</v>
      </c>
      <c r="K26" s="241"/>
      <c r="L26" s="241"/>
      <c r="M26" s="241"/>
      <c r="N26" s="241"/>
      <c r="O26" s="241"/>
      <c r="P26" s="241" t="s">
        <v>814</v>
      </c>
      <c r="Q26" s="246" t="s">
        <v>2559</v>
      </c>
      <c r="R26" s="453" t="str">
        <f t="shared" si="1"/>
        <v>wap</v>
      </c>
      <c r="S26" s="74" t="s">
        <v>1025</v>
      </c>
    </row>
    <row r="27" spans="1:19" s="321" customFormat="1">
      <c r="A27" s="274">
        <v>1</v>
      </c>
      <c r="B27" s="396" t="s">
        <v>1546</v>
      </c>
      <c r="C27" s="265" t="s">
        <v>23</v>
      </c>
      <c r="D27" s="590"/>
      <c r="E27" s="614"/>
      <c r="F27" s="265" t="s">
        <v>108</v>
      </c>
      <c r="G27" s="265" t="s">
        <v>561</v>
      </c>
      <c r="H27" s="248"/>
      <c r="I27" s="248" t="str">
        <f t="shared" si="0"/>
        <v>m</v>
      </c>
      <c r="J27" s="248" t="s">
        <v>824</v>
      </c>
      <c r="K27" s="248"/>
      <c r="L27" s="248"/>
      <c r="M27" s="248"/>
      <c r="N27" s="248"/>
      <c r="O27" s="248"/>
      <c r="P27" s="248" t="s">
        <v>814</v>
      </c>
      <c r="Q27" s="246" t="s">
        <v>2559</v>
      </c>
      <c r="R27" s="457" t="str">
        <f t="shared" si="1"/>
        <v>zg</v>
      </c>
      <c r="S27" s="359" t="s">
        <v>1025</v>
      </c>
    </row>
    <row r="28" spans="1:19" s="321" customFormat="1" ht="18">
      <c r="A28" s="285">
        <v>1</v>
      </c>
      <c r="B28" s="441" t="s">
        <v>1868</v>
      </c>
      <c r="C28" s="263" t="s">
        <v>2788</v>
      </c>
      <c r="D28" s="588"/>
      <c r="E28" s="588"/>
      <c r="F28" s="263" t="s">
        <v>672</v>
      </c>
      <c r="G28" s="263" t="s">
        <v>1302</v>
      </c>
      <c r="H28" s="241"/>
      <c r="I28" s="241" t="str">
        <f t="shared" si="0"/>
        <v>W m-2</v>
      </c>
      <c r="J28" s="241" t="s">
        <v>824</v>
      </c>
      <c r="K28" s="241"/>
      <c r="L28" s="241"/>
      <c r="M28" s="241"/>
      <c r="N28" s="241"/>
      <c r="O28" s="241" t="s">
        <v>775</v>
      </c>
      <c r="P28" s="241" t="s">
        <v>814</v>
      </c>
      <c r="Q28" s="246" t="s">
        <v>2559</v>
      </c>
      <c r="R28" s="453" t="str">
        <f t="shared" si="1"/>
        <v>rlu</v>
      </c>
      <c r="S28" s="74" t="s">
        <v>1025</v>
      </c>
    </row>
    <row r="29" spans="1:19" s="321" customFormat="1" ht="18">
      <c r="A29" s="274">
        <v>1</v>
      </c>
      <c r="B29" s="396" t="s">
        <v>1870</v>
      </c>
      <c r="C29" s="265" t="s">
        <v>2788</v>
      </c>
      <c r="D29" s="589"/>
      <c r="E29" s="589"/>
      <c r="F29" s="265" t="s">
        <v>673</v>
      </c>
      <c r="G29" s="265" t="s">
        <v>1303</v>
      </c>
      <c r="H29" s="248"/>
      <c r="I29" s="248" t="str">
        <f t="shared" si="0"/>
        <v>W m-2</v>
      </c>
      <c r="J29" s="248" t="s">
        <v>824</v>
      </c>
      <c r="K29" s="248"/>
      <c r="L29" s="248"/>
      <c r="M29" s="248"/>
      <c r="N29" s="248"/>
      <c r="O29" s="248" t="s">
        <v>775</v>
      </c>
      <c r="P29" s="248" t="s">
        <v>814</v>
      </c>
      <c r="Q29" s="246" t="s">
        <v>2559</v>
      </c>
      <c r="R29" s="457" t="str">
        <f t="shared" si="1"/>
        <v>rsu</v>
      </c>
      <c r="S29" s="359" t="s">
        <v>1025</v>
      </c>
    </row>
    <row r="30" spans="1:19" s="321" customFormat="1" ht="18">
      <c r="A30" s="285">
        <v>1</v>
      </c>
      <c r="B30" s="441" t="s">
        <v>1869</v>
      </c>
      <c r="C30" s="263" t="s">
        <v>2788</v>
      </c>
      <c r="D30" s="588"/>
      <c r="E30" s="588"/>
      <c r="F30" s="263" t="s">
        <v>674</v>
      </c>
      <c r="G30" s="263" t="s">
        <v>1304</v>
      </c>
      <c r="H30" s="241"/>
      <c r="I30" s="241" t="str">
        <f t="shared" si="0"/>
        <v>W m-2</v>
      </c>
      <c r="J30" s="241" t="s">
        <v>824</v>
      </c>
      <c r="K30" s="241"/>
      <c r="L30" s="241"/>
      <c r="M30" s="241"/>
      <c r="N30" s="241"/>
      <c r="O30" s="241" t="s">
        <v>773</v>
      </c>
      <c r="P30" s="241" t="s">
        <v>814</v>
      </c>
      <c r="Q30" s="246" t="s">
        <v>2559</v>
      </c>
      <c r="R30" s="453" t="str">
        <f t="shared" si="1"/>
        <v>rld</v>
      </c>
      <c r="S30" s="74" t="s">
        <v>1025</v>
      </c>
    </row>
    <row r="31" spans="1:19" s="321" customFormat="1" ht="18">
      <c r="A31" s="274">
        <v>1</v>
      </c>
      <c r="B31" s="396" t="s">
        <v>1871</v>
      </c>
      <c r="C31" s="265" t="s">
        <v>2788</v>
      </c>
      <c r="D31" s="589"/>
      <c r="E31" s="589"/>
      <c r="F31" s="265" t="s">
        <v>675</v>
      </c>
      <c r="G31" s="265" t="s">
        <v>1424</v>
      </c>
      <c r="H31" s="248"/>
      <c r="I31" s="248" t="str">
        <f t="shared" si="0"/>
        <v>W m-2</v>
      </c>
      <c r="J31" s="248" t="s">
        <v>824</v>
      </c>
      <c r="K31" s="248"/>
      <c r="L31" s="248"/>
      <c r="M31" s="248"/>
      <c r="N31" s="248"/>
      <c r="O31" s="248" t="s">
        <v>773</v>
      </c>
      <c r="P31" s="248" t="s">
        <v>814</v>
      </c>
      <c r="Q31" s="246" t="s">
        <v>2559</v>
      </c>
      <c r="R31" s="457" t="str">
        <f t="shared" si="1"/>
        <v>rsd</v>
      </c>
      <c r="S31" s="359" t="s">
        <v>1025</v>
      </c>
    </row>
    <row r="32" spans="1:19" s="321" customFormat="1" ht="30">
      <c r="A32" s="285">
        <v>1</v>
      </c>
      <c r="B32" s="441" t="s">
        <v>1961</v>
      </c>
      <c r="C32" s="263" t="s">
        <v>2788</v>
      </c>
      <c r="D32" s="588"/>
      <c r="E32" s="588"/>
      <c r="F32" s="263" t="s">
        <v>676</v>
      </c>
      <c r="G32" s="263" t="s">
        <v>1425</v>
      </c>
      <c r="H32" s="241"/>
      <c r="I32" s="241" t="str">
        <f t="shared" si="0"/>
        <v>W m-2</v>
      </c>
      <c r="J32" s="241" t="s">
        <v>824</v>
      </c>
      <c r="K32" s="241"/>
      <c r="L32" s="241"/>
      <c r="M32" s="241"/>
      <c r="N32" s="241"/>
      <c r="O32" s="241" t="s">
        <v>775</v>
      </c>
      <c r="P32" s="241" t="s">
        <v>814</v>
      </c>
      <c r="Q32" s="246" t="s">
        <v>2559</v>
      </c>
      <c r="R32" s="453" t="str">
        <f t="shared" si="1"/>
        <v>rlucs</v>
      </c>
      <c r="S32" s="74" t="s">
        <v>1025</v>
      </c>
    </row>
    <row r="33" spans="1:19" s="321" customFormat="1" ht="30">
      <c r="A33" s="274">
        <v>1</v>
      </c>
      <c r="B33" s="396" t="s">
        <v>1958</v>
      </c>
      <c r="C33" s="265" t="s">
        <v>2788</v>
      </c>
      <c r="D33" s="589"/>
      <c r="E33" s="589"/>
      <c r="F33" s="265" t="s">
        <v>677</v>
      </c>
      <c r="G33" s="265" t="s">
        <v>1426</v>
      </c>
      <c r="H33" s="248"/>
      <c r="I33" s="248" t="str">
        <f t="shared" si="0"/>
        <v>W m-2</v>
      </c>
      <c r="J33" s="248" t="s">
        <v>824</v>
      </c>
      <c r="K33" s="248"/>
      <c r="L33" s="248"/>
      <c r="M33" s="248"/>
      <c r="N33" s="248"/>
      <c r="O33" s="248" t="s">
        <v>775</v>
      </c>
      <c r="P33" s="248" t="s">
        <v>814</v>
      </c>
      <c r="Q33" s="246" t="s">
        <v>2559</v>
      </c>
      <c r="R33" s="457" t="str">
        <f t="shared" si="1"/>
        <v>rsucs</v>
      </c>
      <c r="S33" s="359" t="s">
        <v>1025</v>
      </c>
    </row>
    <row r="34" spans="1:19" s="321" customFormat="1" ht="30">
      <c r="A34" s="285">
        <v>1</v>
      </c>
      <c r="B34" s="441" t="s">
        <v>1962</v>
      </c>
      <c r="C34" s="263" t="s">
        <v>2788</v>
      </c>
      <c r="D34" s="588"/>
      <c r="E34" s="588"/>
      <c r="F34" s="263" t="s">
        <v>678</v>
      </c>
      <c r="G34" s="263" t="s">
        <v>1427</v>
      </c>
      <c r="H34" s="241"/>
      <c r="I34" s="241" t="str">
        <f t="shared" si="0"/>
        <v>W m-2</v>
      </c>
      <c r="J34" s="241" t="s">
        <v>824</v>
      </c>
      <c r="K34" s="241"/>
      <c r="L34" s="241"/>
      <c r="M34" s="241"/>
      <c r="N34" s="241"/>
      <c r="O34" s="241" t="s">
        <v>773</v>
      </c>
      <c r="P34" s="241" t="s">
        <v>814</v>
      </c>
      <c r="Q34" s="246" t="s">
        <v>2559</v>
      </c>
      <c r="R34" s="453" t="str">
        <f t="shared" si="1"/>
        <v>rldcs</v>
      </c>
      <c r="S34" s="74" t="s">
        <v>1025</v>
      </c>
    </row>
    <row r="35" spans="1:19" s="321" customFormat="1" ht="30">
      <c r="A35" s="274">
        <v>1</v>
      </c>
      <c r="B35" s="396" t="s">
        <v>1959</v>
      </c>
      <c r="C35" s="265" t="s">
        <v>2788</v>
      </c>
      <c r="D35" s="589"/>
      <c r="E35" s="589"/>
      <c r="F35" s="265" t="s">
        <v>679</v>
      </c>
      <c r="G35" s="265" t="s">
        <v>1428</v>
      </c>
      <c r="H35" s="248"/>
      <c r="I35" s="248" t="str">
        <f t="shared" si="0"/>
        <v>W m-2</v>
      </c>
      <c r="J35" s="248" t="s">
        <v>824</v>
      </c>
      <c r="K35" s="248"/>
      <c r="L35" s="248"/>
      <c r="M35" s="248"/>
      <c r="N35" s="248"/>
      <c r="O35" s="248" t="s">
        <v>773</v>
      </c>
      <c r="P35" s="248" t="s">
        <v>814</v>
      </c>
      <c r="Q35" s="246" t="s">
        <v>2559</v>
      </c>
      <c r="R35" s="457" t="str">
        <f t="shared" si="1"/>
        <v>rsdcs</v>
      </c>
      <c r="S35" s="359" t="s">
        <v>1025</v>
      </c>
    </row>
    <row r="36" spans="1:19" s="321" customFormat="1" ht="18">
      <c r="A36" s="285">
        <v>1</v>
      </c>
      <c r="B36" s="441" t="s">
        <v>1633</v>
      </c>
      <c r="C36" s="285" t="s">
        <v>2858</v>
      </c>
      <c r="D36" s="588"/>
      <c r="E36" s="588"/>
      <c r="F36" s="263" t="s">
        <v>974</v>
      </c>
      <c r="G36" s="415" t="s">
        <v>1429</v>
      </c>
      <c r="H36" s="263"/>
      <c r="I36" s="241" t="str">
        <f t="shared" si="0"/>
        <v>K s-1</v>
      </c>
      <c r="J36" s="241" t="s">
        <v>824</v>
      </c>
      <c r="K36" s="241"/>
      <c r="L36" s="241"/>
      <c r="M36" s="241"/>
      <c r="N36" s="241"/>
      <c r="O36" s="241"/>
      <c r="P36" s="241" t="s">
        <v>814</v>
      </c>
      <c r="Q36" s="246" t="s">
        <v>2559</v>
      </c>
      <c r="R36" s="453" t="str">
        <f t="shared" si="1"/>
        <v xml:space="preserve">tnt </v>
      </c>
      <c r="S36" s="74" t="s">
        <v>1025</v>
      </c>
    </row>
    <row r="37" spans="1:19" s="321" customFormat="1" ht="30">
      <c r="A37" s="274">
        <v>1</v>
      </c>
      <c r="B37" s="396" t="s">
        <v>1710</v>
      </c>
      <c r="C37" s="274" t="s">
        <v>2858</v>
      </c>
      <c r="D37" s="589"/>
      <c r="E37" s="589"/>
      <c r="F37" s="265" t="s">
        <v>962</v>
      </c>
      <c r="G37" s="265" t="s">
        <v>1430</v>
      </c>
      <c r="H37" s="265"/>
      <c r="I37" s="248" t="str">
        <f t="shared" si="0"/>
        <v>K s-1</v>
      </c>
      <c r="J37" s="248" t="s">
        <v>824</v>
      </c>
      <c r="K37" s="248"/>
      <c r="L37" s="248"/>
      <c r="M37" s="248"/>
      <c r="N37" s="248"/>
      <c r="O37" s="248"/>
      <c r="P37" s="248" t="s">
        <v>814</v>
      </c>
      <c r="Q37" s="246" t="s">
        <v>2559</v>
      </c>
      <c r="R37" s="457" t="str">
        <f t="shared" si="1"/>
        <v xml:space="preserve">tnta </v>
      </c>
      <c r="S37" s="359" t="s">
        <v>1025</v>
      </c>
    </row>
    <row r="38" spans="1:19" s="321" customFormat="1" ht="30">
      <c r="A38" s="285">
        <v>1</v>
      </c>
      <c r="B38" s="441" t="s">
        <v>1711</v>
      </c>
      <c r="C38" s="285" t="s">
        <v>2858</v>
      </c>
      <c r="D38" s="588"/>
      <c r="E38" s="588"/>
      <c r="F38" s="415" t="s">
        <v>2252</v>
      </c>
      <c r="G38" s="415" t="s">
        <v>2253</v>
      </c>
      <c r="H38" s="263"/>
      <c r="I38" s="241" t="str">
        <f t="shared" si="0"/>
        <v>K s-1</v>
      </c>
      <c r="J38" s="241" t="s">
        <v>824</v>
      </c>
      <c r="K38" s="241"/>
      <c r="L38" s="241"/>
      <c r="M38" s="241"/>
      <c r="N38" s="241"/>
      <c r="O38" s="241"/>
      <c r="P38" s="241" t="s">
        <v>814</v>
      </c>
      <c r="Q38" s="246" t="s">
        <v>2559</v>
      </c>
      <c r="R38" s="453" t="str">
        <f t="shared" si="1"/>
        <v>tntmp</v>
      </c>
      <c r="S38" s="74" t="s">
        <v>1025</v>
      </c>
    </row>
    <row r="39" spans="1:19" s="321" customFormat="1" ht="45">
      <c r="A39" s="274">
        <v>1</v>
      </c>
      <c r="B39" s="396" t="s">
        <v>1712</v>
      </c>
      <c r="C39" s="274" t="s">
        <v>2858</v>
      </c>
      <c r="D39" s="589"/>
      <c r="E39" s="589"/>
      <c r="F39" s="265" t="s">
        <v>2323</v>
      </c>
      <c r="G39" s="265" t="s">
        <v>2255</v>
      </c>
      <c r="H39" s="265"/>
      <c r="I39" s="248" t="str">
        <f t="shared" si="0"/>
        <v>K s-1</v>
      </c>
      <c r="J39" s="248" t="s">
        <v>824</v>
      </c>
      <c r="K39" s="248"/>
      <c r="L39" s="248"/>
      <c r="M39" s="248"/>
      <c r="N39" s="248"/>
      <c r="O39" s="248"/>
      <c r="P39" s="248" t="s">
        <v>814</v>
      </c>
      <c r="Q39" s="246" t="s">
        <v>2559</v>
      </c>
      <c r="R39" s="457" t="str">
        <f t="shared" si="1"/>
        <v xml:space="preserve">tntscpbl </v>
      </c>
      <c r="S39" s="359" t="s">
        <v>1025</v>
      </c>
    </row>
    <row r="40" spans="1:19" s="321" customFormat="1" ht="30">
      <c r="A40" s="285">
        <v>1</v>
      </c>
      <c r="B40" s="441" t="s">
        <v>1713</v>
      </c>
      <c r="C40" s="285" t="s">
        <v>2858</v>
      </c>
      <c r="D40" s="588"/>
      <c r="E40" s="588"/>
      <c r="F40" s="615" t="s">
        <v>963</v>
      </c>
      <c r="G40" s="415" t="s">
        <v>1431</v>
      </c>
      <c r="H40" s="263"/>
      <c r="I40" s="241" t="str">
        <f t="shared" si="0"/>
        <v>K s-1</v>
      </c>
      <c r="J40" s="241" t="s">
        <v>824</v>
      </c>
      <c r="K40" s="241"/>
      <c r="L40" s="241"/>
      <c r="M40" s="241"/>
      <c r="N40" s="241"/>
      <c r="O40" s="241"/>
      <c r="P40" s="241" t="s">
        <v>814</v>
      </c>
      <c r="Q40" s="246" t="s">
        <v>2559</v>
      </c>
      <c r="R40" s="453" t="str">
        <f t="shared" si="1"/>
        <v xml:space="preserve">tntr </v>
      </c>
      <c r="S40" s="74" t="s">
        <v>1025</v>
      </c>
    </row>
    <row r="41" spans="1:19" s="321" customFormat="1" ht="30">
      <c r="A41" s="274">
        <v>1</v>
      </c>
      <c r="B41" s="396" t="s">
        <v>1714</v>
      </c>
      <c r="C41" s="274" t="s">
        <v>2858</v>
      </c>
      <c r="D41" s="589"/>
      <c r="E41" s="589"/>
      <c r="F41" s="265" t="s">
        <v>2257</v>
      </c>
      <c r="G41" s="265" t="s">
        <v>2258</v>
      </c>
      <c r="H41" s="265"/>
      <c r="I41" s="248" t="str">
        <f t="shared" si="0"/>
        <v>K s-1</v>
      </c>
      <c r="J41" s="248" t="s">
        <v>824</v>
      </c>
      <c r="K41" s="248"/>
      <c r="L41" s="248"/>
      <c r="M41" s="248"/>
      <c r="N41" s="248"/>
      <c r="O41" s="248"/>
      <c r="P41" s="248" t="s">
        <v>814</v>
      </c>
      <c r="Q41" s="246" t="s">
        <v>2559</v>
      </c>
      <c r="R41" s="457" t="str">
        <f t="shared" si="1"/>
        <v>tntc</v>
      </c>
      <c r="S41" s="359" t="s">
        <v>1025</v>
      </c>
    </row>
    <row r="42" spans="1:19" s="321" customFormat="1" ht="18">
      <c r="A42" s="285">
        <v>1</v>
      </c>
      <c r="B42" s="441" t="s">
        <v>1634</v>
      </c>
      <c r="C42" s="285" t="s">
        <v>2846</v>
      </c>
      <c r="D42" s="588"/>
      <c r="E42" s="588"/>
      <c r="F42" s="263" t="s">
        <v>1221</v>
      </c>
      <c r="G42" s="415" t="s">
        <v>1432</v>
      </c>
      <c r="H42" s="263"/>
      <c r="I42" s="241" t="str">
        <f t="shared" si="0"/>
        <v>s-1</v>
      </c>
      <c r="J42" s="241" t="s">
        <v>824</v>
      </c>
      <c r="K42" s="241"/>
      <c r="L42" s="241"/>
      <c r="M42" s="241"/>
      <c r="N42" s="241"/>
      <c r="O42" s="241"/>
      <c r="P42" s="241" t="s">
        <v>814</v>
      </c>
      <c r="Q42" s="246" t="s">
        <v>2559</v>
      </c>
      <c r="R42" s="453" t="str">
        <f t="shared" si="1"/>
        <v>tnhus</v>
      </c>
      <c r="S42" s="74" t="s">
        <v>1025</v>
      </c>
    </row>
    <row r="43" spans="1:19" s="321" customFormat="1" ht="30">
      <c r="A43" s="274">
        <v>1</v>
      </c>
      <c r="B43" s="396" t="s">
        <v>1715</v>
      </c>
      <c r="C43" s="274" t="s">
        <v>2846</v>
      </c>
      <c r="D43" s="589"/>
      <c r="E43" s="589"/>
      <c r="F43" s="265" t="s">
        <v>1253</v>
      </c>
      <c r="G43" s="265" t="s">
        <v>1433</v>
      </c>
      <c r="H43" s="265"/>
      <c r="I43" s="248" t="str">
        <f t="shared" si="0"/>
        <v>s-1</v>
      </c>
      <c r="J43" s="248" t="s">
        <v>824</v>
      </c>
      <c r="K43" s="248"/>
      <c r="L43" s="248"/>
      <c r="M43" s="248"/>
      <c r="N43" s="248"/>
      <c r="O43" s="248"/>
      <c r="P43" s="248" t="s">
        <v>814</v>
      </c>
      <c r="Q43" s="246" t="s">
        <v>2559</v>
      </c>
      <c r="R43" s="457" t="str">
        <f t="shared" si="1"/>
        <v xml:space="preserve">tnhusa </v>
      </c>
      <c r="S43" s="359" t="s">
        <v>1025</v>
      </c>
    </row>
    <row r="44" spans="1:19" s="321" customFormat="1" ht="30">
      <c r="A44" s="285">
        <v>1</v>
      </c>
      <c r="B44" s="441" t="s">
        <v>1716</v>
      </c>
      <c r="C44" s="285" t="s">
        <v>2846</v>
      </c>
      <c r="D44" s="588"/>
      <c r="E44" s="588"/>
      <c r="F44" s="263" t="s">
        <v>1254</v>
      </c>
      <c r="G44" s="415" t="s">
        <v>1434</v>
      </c>
      <c r="H44" s="263"/>
      <c r="I44" s="241" t="str">
        <f t="shared" si="0"/>
        <v>s-1</v>
      </c>
      <c r="J44" s="241" t="s">
        <v>824</v>
      </c>
      <c r="K44" s="241"/>
      <c r="L44" s="241"/>
      <c r="M44" s="241"/>
      <c r="N44" s="241"/>
      <c r="O44" s="241"/>
      <c r="P44" s="241" t="s">
        <v>814</v>
      </c>
      <c r="Q44" s="246" t="s">
        <v>2559</v>
      </c>
      <c r="R44" s="453" t="str">
        <f t="shared" si="1"/>
        <v xml:space="preserve">tnhusc </v>
      </c>
      <c r="S44" s="74" t="s">
        <v>1025</v>
      </c>
    </row>
    <row r="45" spans="1:19" s="321" customFormat="1" ht="30">
      <c r="A45" s="274">
        <v>1</v>
      </c>
      <c r="B45" s="396" t="s">
        <v>1717</v>
      </c>
      <c r="C45" s="274" t="s">
        <v>2846</v>
      </c>
      <c r="D45" s="589"/>
      <c r="E45" s="589"/>
      <c r="F45" s="265" t="s">
        <v>1255</v>
      </c>
      <c r="G45" s="265" t="s">
        <v>1435</v>
      </c>
      <c r="H45" s="265"/>
      <c r="I45" s="248" t="str">
        <f t="shared" si="0"/>
        <v>s-1</v>
      </c>
      <c r="J45" s="248" t="s">
        <v>824</v>
      </c>
      <c r="K45" s="248"/>
      <c r="L45" s="248"/>
      <c r="M45" s="248"/>
      <c r="N45" s="248"/>
      <c r="O45" s="248"/>
      <c r="P45" s="248" t="s">
        <v>814</v>
      </c>
      <c r="Q45" s="246" t="s">
        <v>2559</v>
      </c>
      <c r="R45" s="457" t="str">
        <f t="shared" si="1"/>
        <v xml:space="preserve">tnhusd </v>
      </c>
      <c r="S45" s="359" t="s">
        <v>1025</v>
      </c>
    </row>
    <row r="46" spans="1:19" s="321" customFormat="1" ht="45">
      <c r="A46" s="285">
        <v>1</v>
      </c>
      <c r="B46" s="441" t="s">
        <v>1718</v>
      </c>
      <c r="C46" s="285" t="s">
        <v>2846</v>
      </c>
      <c r="D46" s="588"/>
      <c r="E46" s="588"/>
      <c r="F46" s="415" t="s">
        <v>2324</v>
      </c>
      <c r="G46" s="415" t="s">
        <v>2259</v>
      </c>
      <c r="H46" s="263"/>
      <c r="I46" s="241" t="str">
        <f t="shared" si="0"/>
        <v>s-1</v>
      </c>
      <c r="J46" s="241" t="s">
        <v>824</v>
      </c>
      <c r="K46" s="241"/>
      <c r="L46" s="241"/>
      <c r="M46" s="241"/>
      <c r="N46" s="241"/>
      <c r="O46" s="241"/>
      <c r="P46" s="241" t="s">
        <v>814</v>
      </c>
      <c r="Q46" s="246" t="s">
        <v>2559</v>
      </c>
      <c r="R46" s="453" t="str">
        <f t="shared" si="1"/>
        <v xml:space="preserve">tnhusscpbl </v>
      </c>
      <c r="S46" s="74" t="s">
        <v>1025</v>
      </c>
    </row>
    <row r="47" spans="1:19" s="321" customFormat="1" ht="30">
      <c r="A47" s="274">
        <v>1</v>
      </c>
      <c r="B47" s="396" t="s">
        <v>1719</v>
      </c>
      <c r="C47" s="274" t="s">
        <v>2846</v>
      </c>
      <c r="D47" s="589"/>
      <c r="E47" s="589"/>
      <c r="F47" s="265" t="s">
        <v>1256</v>
      </c>
      <c r="G47" s="265" t="s">
        <v>1439</v>
      </c>
      <c r="H47" s="265"/>
      <c r="I47" s="248" t="str">
        <f t="shared" si="0"/>
        <v>s-1</v>
      </c>
      <c r="J47" s="248" t="s">
        <v>824</v>
      </c>
      <c r="K47" s="248"/>
      <c r="L47" s="248"/>
      <c r="M47" s="248"/>
      <c r="N47" s="248"/>
      <c r="O47" s="248"/>
      <c r="P47" s="248" t="s">
        <v>814</v>
      </c>
      <c r="Q47" s="246" t="s">
        <v>2559</v>
      </c>
      <c r="R47" s="457" t="str">
        <f t="shared" si="1"/>
        <v xml:space="preserve">tnhusmp </v>
      </c>
      <c r="S47" s="359" t="s">
        <v>1025</v>
      </c>
    </row>
    <row r="48" spans="1:19" s="321" customFormat="1" ht="30">
      <c r="A48" s="285">
        <v>1</v>
      </c>
      <c r="B48" s="441" t="s">
        <v>1824</v>
      </c>
      <c r="C48" s="285" t="s">
        <v>2859</v>
      </c>
      <c r="D48" s="588"/>
      <c r="E48" s="588"/>
      <c r="F48" s="263" t="s">
        <v>124</v>
      </c>
      <c r="G48" s="415" t="s">
        <v>2325</v>
      </c>
      <c r="H48" s="263"/>
      <c r="I48" s="241" t="str">
        <f t="shared" si="0"/>
        <v>m2 s-1</v>
      </c>
      <c r="J48" s="241" t="s">
        <v>824</v>
      </c>
      <c r="K48" s="241"/>
      <c r="L48" s="241"/>
      <c r="M48" s="241"/>
      <c r="N48" s="241"/>
      <c r="O48" s="241"/>
      <c r="P48" s="241" t="s">
        <v>814</v>
      </c>
      <c r="Q48" s="246" t="s">
        <v>2559</v>
      </c>
      <c r="R48" s="74" t="str">
        <f t="shared" si="1"/>
        <v>evu</v>
      </c>
      <c r="S48" s="74" t="s">
        <v>1025</v>
      </c>
    </row>
    <row r="49" spans="1:23" s="321" customFormat="1" ht="30">
      <c r="A49" s="274">
        <v>1</v>
      </c>
      <c r="B49" s="396" t="s">
        <v>1825</v>
      </c>
      <c r="C49" s="274" t="s">
        <v>2859</v>
      </c>
      <c r="D49" s="589"/>
      <c r="E49" s="589"/>
      <c r="F49" s="265" t="s">
        <v>125</v>
      </c>
      <c r="G49" s="265" t="s">
        <v>2326</v>
      </c>
      <c r="H49" s="265"/>
      <c r="I49" s="248" t="str">
        <f t="shared" si="0"/>
        <v>m2 s-1</v>
      </c>
      <c r="J49" s="248" t="s">
        <v>824</v>
      </c>
      <c r="K49" s="248"/>
      <c r="L49" s="248"/>
      <c r="M49" s="248"/>
      <c r="N49" s="248"/>
      <c r="O49" s="248"/>
      <c r="P49" s="248" t="s">
        <v>814</v>
      </c>
      <c r="Q49" s="246" t="s">
        <v>2559</v>
      </c>
      <c r="R49" s="359" t="str">
        <f t="shared" si="1"/>
        <v>edt</v>
      </c>
      <c r="S49" s="359" t="s">
        <v>1025</v>
      </c>
      <c r="T49" s="454"/>
      <c r="U49" s="454"/>
      <c r="V49" s="454"/>
      <c r="W49" s="454"/>
    </row>
    <row r="50" spans="1:23" s="1" customFormat="1" ht="90">
      <c r="A50" s="737">
        <v>1</v>
      </c>
      <c r="B50" s="738" t="s">
        <v>2005</v>
      </c>
      <c r="C50" s="739" t="s">
        <v>14</v>
      </c>
      <c r="D50" s="738" t="s">
        <v>2073</v>
      </c>
      <c r="E50" s="738"/>
      <c r="F50" s="739" t="s">
        <v>983</v>
      </c>
      <c r="G50" s="739" t="s">
        <v>1436</v>
      </c>
      <c r="H50" s="740"/>
      <c r="I50" s="739" t="str">
        <f t="shared" si="0"/>
        <v>Pa</v>
      </c>
      <c r="J50" s="739" t="s">
        <v>824</v>
      </c>
      <c r="K50" s="739"/>
      <c r="L50" s="739"/>
      <c r="M50" s="739"/>
      <c r="N50" s="739"/>
      <c r="O50" s="739"/>
      <c r="P50" s="739" t="s">
        <v>814</v>
      </c>
      <c r="Q50" s="741" t="s">
        <v>2878</v>
      </c>
      <c r="R50" s="739" t="str">
        <f t="shared" si="1"/>
        <v>pfull</v>
      </c>
      <c r="S50" s="742" t="s">
        <v>1025</v>
      </c>
    </row>
    <row r="51" spans="1:23" ht="90">
      <c r="A51" s="743">
        <v>1</v>
      </c>
      <c r="B51" s="744" t="s">
        <v>2006</v>
      </c>
      <c r="C51" s="745" t="s">
        <v>14</v>
      </c>
      <c r="D51" s="744" t="s">
        <v>2073</v>
      </c>
      <c r="E51" s="744"/>
      <c r="F51" s="745" t="s">
        <v>984</v>
      </c>
      <c r="G51" s="745" t="s">
        <v>1436</v>
      </c>
      <c r="H51" s="745"/>
      <c r="I51" s="745" t="str">
        <f t="shared" si="0"/>
        <v>Pa</v>
      </c>
      <c r="J51" s="745" t="s">
        <v>824</v>
      </c>
      <c r="K51" s="745"/>
      <c r="L51" s="745"/>
      <c r="M51" s="745"/>
      <c r="N51" s="745"/>
      <c r="O51" s="745"/>
      <c r="P51" s="745" t="s">
        <v>814</v>
      </c>
      <c r="Q51" s="746" t="s">
        <v>2878</v>
      </c>
      <c r="R51" s="745" t="str">
        <f t="shared" si="1"/>
        <v>phalf</v>
      </c>
      <c r="S51" s="747" t="s">
        <v>1025</v>
      </c>
      <c r="T51" s="108"/>
      <c r="U51" s="108"/>
      <c r="V51" s="108"/>
      <c r="W51" s="108"/>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3:Y30"/>
  <sheetViews>
    <sheet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3" spans="1:25" ht="116.25" customHeight="1">
      <c r="E3" s="818" t="s">
        <v>2879</v>
      </c>
      <c r="F3" s="818"/>
      <c r="G3" s="818"/>
      <c r="H3" s="818"/>
      <c r="I3" s="819"/>
    </row>
    <row r="5" spans="1:25" ht="44.25" customHeight="1">
      <c r="A5" s="826" t="s">
        <v>827</v>
      </c>
      <c r="B5" s="827"/>
      <c r="C5" s="827"/>
      <c r="D5" s="832" t="s">
        <v>2082</v>
      </c>
      <c r="E5" s="833"/>
      <c r="F5" s="833"/>
      <c r="G5" s="833"/>
      <c r="H5" s="833"/>
      <c r="I5" s="833"/>
      <c r="J5" s="833"/>
      <c r="K5" s="834"/>
      <c r="L5" s="820" t="s">
        <v>2083</v>
      </c>
      <c r="M5" s="821"/>
      <c r="N5" s="822" t="s">
        <v>2608</v>
      </c>
      <c r="O5" s="823"/>
      <c r="P5" s="823"/>
      <c r="Q5" s="823"/>
      <c r="R5" s="820" t="s">
        <v>2084</v>
      </c>
      <c r="S5" s="825"/>
      <c r="T5" s="825"/>
      <c r="U5" s="825"/>
      <c r="V5" s="820" t="s">
        <v>2101</v>
      </c>
      <c r="W5" s="821"/>
      <c r="X5" s="104"/>
      <c r="Y5" s="104"/>
    </row>
    <row r="6" spans="1:25" s="294" customFormat="1" ht="132.75" customHeight="1" thickBot="1">
      <c r="A6" s="639" t="s">
        <v>874</v>
      </c>
      <c r="B6" s="640" t="s">
        <v>828</v>
      </c>
      <c r="C6" s="641" t="s">
        <v>875</v>
      </c>
      <c r="D6" s="828" t="s">
        <v>826</v>
      </c>
      <c r="E6" s="829"/>
      <c r="F6" s="828" t="s">
        <v>1128</v>
      </c>
      <c r="G6" s="829"/>
      <c r="H6" s="828" t="s">
        <v>1127</v>
      </c>
      <c r="I6" s="829"/>
      <c r="J6" s="828" t="s">
        <v>924</v>
      </c>
      <c r="K6" s="829"/>
      <c r="L6" s="828" t="s">
        <v>925</v>
      </c>
      <c r="M6" s="829"/>
      <c r="N6" s="828" t="s">
        <v>923</v>
      </c>
      <c r="O6" s="829"/>
      <c r="P6" s="828" t="s">
        <v>926</v>
      </c>
      <c r="Q6" s="829"/>
      <c r="R6" s="828" t="s">
        <v>927</v>
      </c>
      <c r="S6" s="829"/>
      <c r="T6" s="828" t="s">
        <v>1129</v>
      </c>
      <c r="U6" s="829"/>
      <c r="V6" s="830" t="s">
        <v>2086</v>
      </c>
      <c r="W6" s="831"/>
    </row>
    <row r="7" spans="1:25" s="748" customFormat="1" ht="15" customHeight="1">
      <c r="A7" s="620" t="s">
        <v>829</v>
      </c>
      <c r="B7" s="620" t="s">
        <v>830</v>
      </c>
      <c r="C7" s="457">
        <v>3.1</v>
      </c>
      <c r="D7" s="629"/>
      <c r="E7" s="630"/>
      <c r="F7" s="629"/>
      <c r="G7" s="630"/>
      <c r="H7" s="629" t="s">
        <v>140</v>
      </c>
      <c r="I7" s="630" t="s">
        <v>140</v>
      </c>
      <c r="J7" s="749" t="s">
        <v>2316</v>
      </c>
      <c r="K7" s="750" t="s">
        <v>2317</v>
      </c>
      <c r="L7" s="629"/>
      <c r="M7" s="630"/>
      <c r="N7" s="749" t="s">
        <v>2316</v>
      </c>
      <c r="O7" s="750" t="s">
        <v>2317</v>
      </c>
      <c r="P7" s="629"/>
      <c r="Q7" s="630"/>
      <c r="R7" s="629"/>
      <c r="S7" s="630"/>
      <c r="T7" s="629"/>
      <c r="U7" s="630"/>
      <c r="V7" s="629"/>
      <c r="W7" s="631"/>
    </row>
    <row r="8" spans="1:25" s="321" customFormat="1" ht="15" customHeight="1">
      <c r="A8" s="616" t="s">
        <v>829</v>
      </c>
      <c r="B8" s="616" t="s">
        <v>830</v>
      </c>
      <c r="C8" s="453">
        <v>3.1</v>
      </c>
      <c r="D8" s="617"/>
      <c r="E8" s="618"/>
      <c r="F8" s="617" t="s">
        <v>2316</v>
      </c>
      <c r="G8" s="618" t="s">
        <v>2317</v>
      </c>
      <c r="H8" s="617" t="s">
        <v>140</v>
      </c>
      <c r="I8" s="618" t="s">
        <v>140</v>
      </c>
      <c r="J8" s="617" t="s">
        <v>2318</v>
      </c>
      <c r="K8" s="618" t="s">
        <v>2319</v>
      </c>
      <c r="L8" s="617"/>
      <c r="M8" s="618"/>
      <c r="N8" s="695" t="s">
        <v>2318</v>
      </c>
      <c r="O8" s="696" t="s">
        <v>2319</v>
      </c>
      <c r="P8" s="749" t="s">
        <v>2318</v>
      </c>
      <c r="Q8" s="696" t="s">
        <v>2319</v>
      </c>
      <c r="R8" s="617"/>
      <c r="S8" s="618"/>
      <c r="T8" s="617"/>
      <c r="U8" s="618"/>
      <c r="V8" s="617"/>
      <c r="W8" s="619"/>
    </row>
    <row r="9" spans="1:25" s="321" customFormat="1" ht="15" customHeight="1">
      <c r="A9" s="620" t="s">
        <v>239</v>
      </c>
      <c r="B9" s="620" t="s">
        <v>831</v>
      </c>
      <c r="C9" s="457">
        <v>3.2</v>
      </c>
      <c r="D9" s="621"/>
      <c r="E9" s="622"/>
      <c r="F9" s="621"/>
      <c r="G9" s="622"/>
      <c r="H9" s="621"/>
      <c r="I9" s="622"/>
      <c r="J9" s="621">
        <v>1979</v>
      </c>
      <c r="K9" s="622">
        <v>2005</v>
      </c>
      <c r="L9" s="621"/>
      <c r="M9" s="622"/>
      <c r="N9" s="697">
        <v>1979</v>
      </c>
      <c r="O9" s="698">
        <v>2005</v>
      </c>
      <c r="P9" s="621"/>
      <c r="Q9" s="622"/>
      <c r="R9" s="621"/>
      <c r="S9" s="622"/>
      <c r="T9" s="621"/>
      <c r="U9" s="622"/>
      <c r="V9" s="621"/>
      <c r="W9" s="623"/>
    </row>
    <row r="10" spans="1:25" s="321" customFormat="1" ht="15" customHeight="1">
      <c r="A10" s="616" t="s">
        <v>240</v>
      </c>
      <c r="B10" s="616" t="s">
        <v>2089</v>
      </c>
      <c r="C10" s="453">
        <v>3.3</v>
      </c>
      <c r="D10" s="624">
        <v>1979</v>
      </c>
      <c r="E10" s="625">
        <v>2008</v>
      </c>
      <c r="F10" s="624">
        <v>1979</v>
      </c>
      <c r="G10" s="625">
        <v>2008</v>
      </c>
      <c r="H10" s="624">
        <v>1979</v>
      </c>
      <c r="I10" s="625">
        <v>2008</v>
      </c>
      <c r="J10" s="624">
        <v>1979</v>
      </c>
      <c r="K10" s="625">
        <v>2008</v>
      </c>
      <c r="L10" s="626">
        <v>2008</v>
      </c>
      <c r="M10" s="627">
        <v>2008</v>
      </c>
      <c r="N10" s="697">
        <v>1979</v>
      </c>
      <c r="O10" s="698">
        <v>2008</v>
      </c>
      <c r="P10" s="697">
        <v>1979</v>
      </c>
      <c r="Q10" s="698">
        <v>2008</v>
      </c>
      <c r="R10" s="697">
        <v>2008</v>
      </c>
      <c r="S10" s="698">
        <v>2008</v>
      </c>
      <c r="T10" s="697">
        <v>2008</v>
      </c>
      <c r="U10" s="698">
        <v>2008</v>
      </c>
      <c r="V10" s="697">
        <v>1979</v>
      </c>
      <c r="W10" s="699">
        <v>2008</v>
      </c>
    </row>
    <row r="11" spans="1:25" s="321" customFormat="1" ht="15" customHeight="1">
      <c r="A11" s="620" t="s">
        <v>832</v>
      </c>
      <c r="B11" s="620" t="s">
        <v>833</v>
      </c>
      <c r="C11" s="457" t="s">
        <v>834</v>
      </c>
      <c r="D11" s="621"/>
      <c r="E11" s="622"/>
      <c r="F11" s="621"/>
      <c r="G11" s="622"/>
      <c r="H11" s="621"/>
      <c r="I11" s="622"/>
      <c r="J11" s="621">
        <v>121</v>
      </c>
      <c r="K11" s="622">
        <v>140</v>
      </c>
      <c r="L11" s="621"/>
      <c r="M11" s="622"/>
      <c r="N11" s="697">
        <v>121</v>
      </c>
      <c r="O11" s="698">
        <v>140</v>
      </c>
      <c r="P11" s="621"/>
      <c r="Q11" s="622"/>
      <c r="R11" s="621"/>
      <c r="S11" s="622"/>
      <c r="T11" s="621"/>
      <c r="U11" s="622"/>
      <c r="V11" s="621"/>
      <c r="W11" s="623"/>
    </row>
    <row r="12" spans="1:25" s="694" customFormat="1">
      <c r="A12" s="633"/>
      <c r="B12" s="633"/>
      <c r="C12" s="634"/>
      <c r="D12" s="626"/>
      <c r="E12" s="627"/>
      <c r="F12" s="626"/>
      <c r="G12" s="627"/>
      <c r="H12" s="626"/>
      <c r="I12" s="627"/>
      <c r="J12" s="626"/>
      <c r="K12" s="627"/>
      <c r="L12" s="626"/>
      <c r="M12" s="627"/>
      <c r="N12" s="626"/>
      <c r="O12" s="627"/>
      <c r="P12" s="626"/>
      <c r="Q12" s="627"/>
      <c r="R12" s="626"/>
      <c r="S12" s="627"/>
      <c r="T12" s="626"/>
      <c r="U12" s="627"/>
      <c r="V12" s="626"/>
      <c r="W12" s="636"/>
    </row>
    <row r="13" spans="1:25" s="321" customFormat="1">
      <c r="A13" s="620" t="s">
        <v>835</v>
      </c>
      <c r="B13" s="620" t="s">
        <v>836</v>
      </c>
      <c r="C13" s="457" t="s">
        <v>837</v>
      </c>
      <c r="D13" s="621"/>
      <c r="E13" s="622"/>
      <c r="F13" s="621"/>
      <c r="G13" s="622"/>
      <c r="H13" s="621"/>
      <c r="I13" s="622"/>
      <c r="J13" s="621">
        <v>121</v>
      </c>
      <c r="K13" s="622">
        <v>140</v>
      </c>
      <c r="L13" s="621"/>
      <c r="M13" s="622"/>
      <c r="N13" s="697">
        <v>121</v>
      </c>
      <c r="O13" s="698">
        <v>140</v>
      </c>
      <c r="P13" s="621"/>
      <c r="Q13" s="622"/>
      <c r="R13" s="621"/>
      <c r="S13" s="622"/>
      <c r="T13" s="621"/>
      <c r="U13" s="622"/>
      <c r="V13" s="621"/>
      <c r="W13" s="623"/>
    </row>
    <row r="14" spans="1:25" s="321" customFormat="1">
      <c r="A14" s="633"/>
      <c r="B14" s="633"/>
      <c r="C14" s="634"/>
      <c r="D14" s="626"/>
      <c r="E14" s="627"/>
      <c r="F14" s="626"/>
      <c r="G14" s="627"/>
      <c r="H14" s="626"/>
      <c r="I14" s="627"/>
      <c r="J14" s="626"/>
      <c r="K14" s="627"/>
      <c r="L14" s="626"/>
      <c r="M14" s="627"/>
      <c r="N14" s="626"/>
      <c r="O14" s="627"/>
      <c r="P14" s="626"/>
      <c r="Q14" s="627"/>
      <c r="R14" s="626"/>
      <c r="S14" s="627"/>
      <c r="T14" s="626"/>
      <c r="U14" s="627"/>
      <c r="V14" s="626"/>
      <c r="W14" s="636"/>
    </row>
    <row r="15" spans="1:25" s="321" customFormat="1">
      <c r="A15" s="620" t="s">
        <v>932</v>
      </c>
      <c r="B15" s="620" t="s">
        <v>877</v>
      </c>
      <c r="C15" s="457">
        <v>6.1</v>
      </c>
      <c r="D15" s="629"/>
      <c r="E15" s="630"/>
      <c r="F15" s="629"/>
      <c r="G15" s="630"/>
      <c r="H15" s="629"/>
      <c r="I15" s="630"/>
      <c r="J15" s="629">
        <v>121</v>
      </c>
      <c r="K15" s="630">
        <v>140</v>
      </c>
      <c r="L15" s="629"/>
      <c r="M15" s="630"/>
      <c r="N15" s="695">
        <v>121</v>
      </c>
      <c r="O15" s="696">
        <v>140</v>
      </c>
      <c r="P15" s="749">
        <v>121</v>
      </c>
      <c r="Q15" s="696">
        <v>140</v>
      </c>
      <c r="R15" s="629"/>
      <c r="S15" s="630"/>
      <c r="T15" s="629"/>
      <c r="U15" s="630"/>
      <c r="V15" s="629"/>
      <c r="W15" s="631"/>
    </row>
    <row r="16" spans="1:25" s="321" customFormat="1">
      <c r="A16" s="616" t="s">
        <v>933</v>
      </c>
      <c r="B16" s="632" t="s">
        <v>2090</v>
      </c>
      <c r="C16" s="453" t="s">
        <v>934</v>
      </c>
      <c r="D16" s="624"/>
      <c r="E16" s="625"/>
      <c r="F16" s="624">
        <v>1</v>
      </c>
      <c r="G16" s="625">
        <v>30</v>
      </c>
      <c r="H16" s="624" t="s">
        <v>140</v>
      </c>
      <c r="I16" s="625" t="s">
        <v>140</v>
      </c>
      <c r="J16" s="624">
        <v>1</v>
      </c>
      <c r="K16" s="625">
        <v>30</v>
      </c>
      <c r="L16" s="624"/>
      <c r="M16" s="625"/>
      <c r="N16" s="697">
        <v>1</v>
      </c>
      <c r="O16" s="698">
        <v>30</v>
      </c>
      <c r="P16" s="624"/>
      <c r="Q16" s="625"/>
      <c r="R16" s="624"/>
      <c r="S16" s="625"/>
      <c r="T16" s="624"/>
      <c r="U16" s="625"/>
      <c r="V16" s="624"/>
      <c r="W16" s="628"/>
    </row>
    <row r="17" spans="1:23" s="321" customFormat="1">
      <c r="A17" s="620" t="s">
        <v>935</v>
      </c>
      <c r="B17" s="620" t="s">
        <v>936</v>
      </c>
      <c r="C17" s="457" t="s">
        <v>937</v>
      </c>
      <c r="D17" s="621"/>
      <c r="E17" s="622"/>
      <c r="F17" s="621"/>
      <c r="G17" s="622"/>
      <c r="H17" s="621"/>
      <c r="I17" s="622"/>
      <c r="J17" s="621">
        <v>1</v>
      </c>
      <c r="K17" s="622">
        <v>30</v>
      </c>
      <c r="L17" s="621"/>
      <c r="M17" s="622"/>
      <c r="N17" s="697">
        <v>1</v>
      </c>
      <c r="O17" s="698">
        <v>30</v>
      </c>
      <c r="P17" s="621"/>
      <c r="Q17" s="622"/>
      <c r="R17" s="621"/>
      <c r="S17" s="622"/>
      <c r="T17" s="621"/>
      <c r="U17" s="622"/>
      <c r="V17" s="621"/>
      <c r="W17" s="623"/>
    </row>
    <row r="18" spans="1:23" s="321" customFormat="1">
      <c r="A18" s="616" t="s">
        <v>938</v>
      </c>
      <c r="B18" s="616" t="s">
        <v>939</v>
      </c>
      <c r="C18" s="453">
        <v>6.3</v>
      </c>
      <c r="D18" s="624"/>
      <c r="E18" s="625"/>
      <c r="F18" s="624"/>
      <c r="G18" s="625"/>
      <c r="H18" s="624"/>
      <c r="I18" s="625"/>
      <c r="J18" s="624">
        <v>1</v>
      </c>
      <c r="K18" s="625">
        <v>20</v>
      </c>
      <c r="L18" s="624"/>
      <c r="M18" s="625"/>
      <c r="N18" s="751">
        <v>1</v>
      </c>
      <c r="O18" s="752">
        <v>20</v>
      </c>
      <c r="P18" s="624"/>
      <c r="Q18" s="625"/>
      <c r="R18" s="624"/>
      <c r="S18" s="625"/>
      <c r="T18" s="624"/>
      <c r="U18" s="625"/>
      <c r="V18" s="624"/>
      <c r="W18" s="628"/>
    </row>
    <row r="19" spans="1:23" s="748" customFormat="1">
      <c r="A19" s="633" t="s">
        <v>938</v>
      </c>
      <c r="B19" s="633" t="s">
        <v>939</v>
      </c>
      <c r="C19" s="634">
        <v>6.3</v>
      </c>
      <c r="D19" s="626"/>
      <c r="E19" s="627"/>
      <c r="F19" s="626"/>
      <c r="G19" s="627"/>
      <c r="H19" s="626"/>
      <c r="I19" s="627"/>
      <c r="J19" s="626">
        <v>121</v>
      </c>
      <c r="K19" s="627">
        <v>140</v>
      </c>
      <c r="L19" s="626"/>
      <c r="M19" s="627"/>
      <c r="N19" s="697">
        <v>121</v>
      </c>
      <c r="O19" s="698">
        <v>140</v>
      </c>
      <c r="P19" s="751">
        <v>121</v>
      </c>
      <c r="Q19" s="698">
        <v>140</v>
      </c>
      <c r="R19" s="626"/>
      <c r="S19" s="627"/>
      <c r="T19" s="626"/>
      <c r="U19" s="627"/>
      <c r="V19" s="626"/>
      <c r="W19" s="636"/>
    </row>
    <row r="20" spans="1:23" s="321" customFormat="1" ht="30">
      <c r="A20" s="620" t="s">
        <v>938</v>
      </c>
      <c r="B20" s="620" t="s">
        <v>940</v>
      </c>
      <c r="C20" s="457" t="s">
        <v>941</v>
      </c>
      <c r="D20" s="621"/>
      <c r="E20" s="622"/>
      <c r="F20" s="621"/>
      <c r="G20" s="622"/>
      <c r="H20" s="621"/>
      <c r="I20" s="622"/>
      <c r="J20" s="621">
        <v>1</v>
      </c>
      <c r="K20" s="622">
        <v>5</v>
      </c>
      <c r="L20" s="621"/>
      <c r="M20" s="622"/>
      <c r="N20" s="697">
        <v>1</v>
      </c>
      <c r="O20" s="698">
        <v>5</v>
      </c>
      <c r="P20" s="621"/>
      <c r="Q20" s="622"/>
      <c r="R20" s="621"/>
      <c r="S20" s="622"/>
      <c r="T20" s="621"/>
      <c r="U20" s="622"/>
      <c r="V20" s="621"/>
      <c r="W20" s="623"/>
    </row>
    <row r="21" spans="1:23" s="321" customFormat="1">
      <c r="A21" s="633" t="s">
        <v>2087</v>
      </c>
      <c r="B21" s="616" t="s">
        <v>942</v>
      </c>
      <c r="C21" s="634" t="s">
        <v>2092</v>
      </c>
      <c r="D21" s="624"/>
      <c r="E21" s="625"/>
      <c r="F21" s="624"/>
      <c r="G21" s="625"/>
      <c r="H21" s="624"/>
      <c r="I21" s="625"/>
      <c r="J21" s="624">
        <v>1</v>
      </c>
      <c r="K21" s="625">
        <v>30</v>
      </c>
      <c r="L21" s="624"/>
      <c r="M21" s="625"/>
      <c r="N21" s="697">
        <v>1</v>
      </c>
      <c r="O21" s="698">
        <v>30</v>
      </c>
      <c r="P21" s="624"/>
      <c r="Q21" s="625"/>
      <c r="R21" s="624"/>
      <c r="S21" s="625"/>
      <c r="T21" s="624"/>
      <c r="U21" s="625"/>
      <c r="V21" s="624"/>
      <c r="W21" s="628"/>
    </row>
    <row r="22" spans="1:23" s="321" customFormat="1">
      <c r="A22" s="635" t="s">
        <v>2088</v>
      </c>
      <c r="B22" s="635" t="s">
        <v>2091</v>
      </c>
      <c r="C22" s="457" t="s">
        <v>2093</v>
      </c>
      <c r="D22" s="621"/>
      <c r="E22" s="622"/>
      <c r="F22" s="621"/>
      <c r="G22" s="622"/>
      <c r="H22" s="621"/>
      <c r="I22" s="622"/>
      <c r="J22" s="621">
        <v>1</v>
      </c>
      <c r="K22" s="622">
        <v>30</v>
      </c>
      <c r="L22" s="621"/>
      <c r="M22" s="622"/>
      <c r="N22" s="697">
        <v>1</v>
      </c>
      <c r="O22" s="698">
        <v>30</v>
      </c>
      <c r="P22" s="621"/>
      <c r="Q22" s="622"/>
      <c r="R22" s="621"/>
      <c r="S22" s="622"/>
      <c r="T22" s="621"/>
      <c r="U22" s="622"/>
      <c r="V22" s="621"/>
      <c r="W22" s="623"/>
    </row>
    <row r="23" spans="1:23" s="321" customFormat="1">
      <c r="A23" s="620" t="s">
        <v>943</v>
      </c>
      <c r="B23" s="620" t="s">
        <v>944</v>
      </c>
      <c r="C23" s="457">
        <v>6.5</v>
      </c>
      <c r="D23" s="621">
        <v>1979</v>
      </c>
      <c r="E23" s="622">
        <v>2008</v>
      </c>
      <c r="F23" s="621" t="s">
        <v>140</v>
      </c>
      <c r="G23" s="622" t="s">
        <v>140</v>
      </c>
      <c r="H23" s="621" t="s">
        <v>140</v>
      </c>
      <c r="I23" s="622" t="s">
        <v>140</v>
      </c>
      <c r="J23" s="621">
        <v>1979</v>
      </c>
      <c r="K23" s="622">
        <v>2008</v>
      </c>
      <c r="L23" s="621">
        <v>2008</v>
      </c>
      <c r="M23" s="622">
        <v>2008</v>
      </c>
      <c r="N23" s="697">
        <v>1979</v>
      </c>
      <c r="O23" s="698">
        <v>2008</v>
      </c>
      <c r="P23" s="697">
        <v>1979</v>
      </c>
      <c r="Q23" s="698">
        <v>2008</v>
      </c>
      <c r="R23" s="697">
        <v>2008</v>
      </c>
      <c r="S23" s="698">
        <v>2008</v>
      </c>
      <c r="T23" s="621"/>
      <c r="U23" s="622"/>
      <c r="V23" s="697">
        <v>1979</v>
      </c>
      <c r="W23" s="699">
        <v>2008</v>
      </c>
    </row>
    <row r="24" spans="1:23" s="321" customFormat="1" ht="30">
      <c r="A24" s="616" t="s">
        <v>945</v>
      </c>
      <c r="B24" s="616" t="s">
        <v>946</v>
      </c>
      <c r="C24" s="453">
        <v>6.6</v>
      </c>
      <c r="D24" s="624">
        <v>1979</v>
      </c>
      <c r="E24" s="625">
        <v>2008</v>
      </c>
      <c r="F24" s="624" t="s">
        <v>140</v>
      </c>
      <c r="G24" s="625" t="s">
        <v>140</v>
      </c>
      <c r="H24" s="624" t="s">
        <v>140</v>
      </c>
      <c r="I24" s="625" t="s">
        <v>140</v>
      </c>
      <c r="J24" s="624">
        <v>1979</v>
      </c>
      <c r="K24" s="625">
        <v>2008</v>
      </c>
      <c r="L24" s="626">
        <v>2008</v>
      </c>
      <c r="M24" s="627">
        <v>2008</v>
      </c>
      <c r="N24" s="697">
        <v>1979</v>
      </c>
      <c r="O24" s="698">
        <v>2008</v>
      </c>
      <c r="P24" s="697">
        <v>1979</v>
      </c>
      <c r="Q24" s="698">
        <v>2008</v>
      </c>
      <c r="R24" s="697">
        <v>2008</v>
      </c>
      <c r="S24" s="698">
        <v>2008</v>
      </c>
      <c r="T24" s="624"/>
      <c r="U24" s="625"/>
      <c r="V24" s="697">
        <v>1979</v>
      </c>
      <c r="W24" s="699">
        <v>2008</v>
      </c>
    </row>
    <row r="25" spans="1:23" s="321" customFormat="1">
      <c r="A25" s="620" t="s">
        <v>947</v>
      </c>
      <c r="B25" s="620" t="s">
        <v>948</v>
      </c>
      <c r="C25" s="457" t="s">
        <v>949</v>
      </c>
      <c r="D25" s="621">
        <v>1</v>
      </c>
      <c r="E25" s="622">
        <v>5</v>
      </c>
      <c r="F25" s="621">
        <v>1</v>
      </c>
      <c r="G25" s="622">
        <v>5</v>
      </c>
      <c r="H25" s="621">
        <v>1</v>
      </c>
      <c r="I25" s="622">
        <v>5</v>
      </c>
      <c r="J25" s="621">
        <v>1</v>
      </c>
      <c r="K25" s="622">
        <v>5</v>
      </c>
      <c r="L25" s="621"/>
      <c r="M25" s="622"/>
      <c r="N25" s="697">
        <v>1</v>
      </c>
      <c r="O25" s="698">
        <v>5</v>
      </c>
      <c r="P25" s="697">
        <v>1</v>
      </c>
      <c r="Q25" s="698">
        <v>5</v>
      </c>
      <c r="R25" s="621"/>
      <c r="S25" s="622"/>
      <c r="T25" s="621"/>
      <c r="U25" s="622"/>
      <c r="V25" s="697">
        <v>1</v>
      </c>
      <c r="W25" s="699">
        <v>5</v>
      </c>
    </row>
    <row r="26" spans="1:23" s="321" customFormat="1">
      <c r="A26" s="616" t="s">
        <v>950</v>
      </c>
      <c r="B26" s="616" t="s">
        <v>867</v>
      </c>
      <c r="C26" s="453" t="s">
        <v>868</v>
      </c>
      <c r="D26" s="624">
        <v>1</v>
      </c>
      <c r="E26" s="625">
        <v>5</v>
      </c>
      <c r="F26" s="637"/>
      <c r="G26" s="638"/>
      <c r="H26" s="637"/>
      <c r="I26" s="638"/>
      <c r="J26" s="624">
        <v>1</v>
      </c>
      <c r="K26" s="625">
        <v>5</v>
      </c>
      <c r="L26" s="624"/>
      <c r="M26" s="625"/>
      <c r="N26" s="697">
        <v>1</v>
      </c>
      <c r="O26" s="698">
        <v>5</v>
      </c>
      <c r="P26" s="697">
        <v>1</v>
      </c>
      <c r="Q26" s="698">
        <v>5</v>
      </c>
      <c r="R26" s="624"/>
      <c r="S26" s="625"/>
      <c r="T26" s="624"/>
      <c r="U26" s="625"/>
      <c r="V26" s="697">
        <v>1</v>
      </c>
      <c r="W26" s="699">
        <v>5</v>
      </c>
    </row>
    <row r="27" spans="1:23" s="321" customFormat="1">
      <c r="A27" s="620" t="s">
        <v>869</v>
      </c>
      <c r="B27" s="620" t="s">
        <v>870</v>
      </c>
      <c r="C27" s="457" t="s">
        <v>871</v>
      </c>
      <c r="D27" s="621">
        <v>1</v>
      </c>
      <c r="E27" s="622">
        <v>5</v>
      </c>
      <c r="F27" s="621"/>
      <c r="G27" s="622"/>
      <c r="H27" s="621"/>
      <c r="I27" s="622"/>
      <c r="J27" s="621">
        <v>1</v>
      </c>
      <c r="K27" s="622">
        <v>5</v>
      </c>
      <c r="L27" s="621"/>
      <c r="M27" s="622"/>
      <c r="N27" s="697">
        <v>1</v>
      </c>
      <c r="O27" s="698">
        <v>5</v>
      </c>
      <c r="P27" s="697">
        <v>1</v>
      </c>
      <c r="Q27" s="698">
        <v>5</v>
      </c>
      <c r="R27" s="621"/>
      <c r="S27" s="622"/>
      <c r="T27" s="621"/>
      <c r="U27" s="622"/>
      <c r="V27" s="697">
        <v>1</v>
      </c>
      <c r="W27" s="699">
        <v>5</v>
      </c>
    </row>
    <row r="28" spans="1:23" s="321" customFormat="1">
      <c r="A28" s="616" t="s">
        <v>872</v>
      </c>
      <c r="B28" s="616" t="s">
        <v>873</v>
      </c>
      <c r="C28" s="453">
        <v>6.8</v>
      </c>
      <c r="D28" s="624">
        <v>1979</v>
      </c>
      <c r="E28" s="625">
        <v>2008</v>
      </c>
      <c r="F28" s="624" t="s">
        <v>140</v>
      </c>
      <c r="G28" s="625" t="s">
        <v>140</v>
      </c>
      <c r="H28" s="624" t="s">
        <v>140</v>
      </c>
      <c r="I28" s="625" t="s">
        <v>140</v>
      </c>
      <c r="J28" s="625">
        <v>1979</v>
      </c>
      <c r="K28" s="625">
        <v>2008</v>
      </c>
      <c r="L28" s="626">
        <v>2008</v>
      </c>
      <c r="M28" s="627">
        <v>2008</v>
      </c>
      <c r="N28" s="697">
        <v>1979</v>
      </c>
      <c r="O28" s="698">
        <v>2008</v>
      </c>
      <c r="P28" s="697">
        <v>1979</v>
      </c>
      <c r="Q28" s="698">
        <v>2008</v>
      </c>
      <c r="R28" s="697">
        <v>2008</v>
      </c>
      <c r="S28" s="698">
        <v>2008</v>
      </c>
      <c r="T28" s="624"/>
      <c r="U28" s="625"/>
      <c r="V28" s="697">
        <v>1979</v>
      </c>
      <c r="W28" s="699">
        <v>2008</v>
      </c>
    </row>
    <row r="29" spans="1:23" s="321" customFormat="1">
      <c r="C29" s="454"/>
      <c r="D29" s="454"/>
      <c r="E29" s="454"/>
      <c r="F29" s="454"/>
      <c r="G29" s="454"/>
      <c r="H29" s="454"/>
      <c r="I29" s="454"/>
      <c r="J29" s="454"/>
      <c r="K29" s="454"/>
      <c r="L29" s="454"/>
      <c r="M29" s="454"/>
      <c r="N29" s="454"/>
      <c r="O29" s="454"/>
      <c r="P29" s="454"/>
      <c r="Q29" s="454"/>
      <c r="R29" s="454"/>
      <c r="S29" s="454"/>
      <c r="T29" s="454"/>
      <c r="U29" s="454"/>
      <c r="V29" s="454"/>
      <c r="W29" s="454"/>
    </row>
    <row r="30" spans="1:23" s="321" customFormat="1">
      <c r="A30" s="824" t="s">
        <v>2315</v>
      </c>
      <c r="B30" s="824"/>
      <c r="C30" s="824"/>
      <c r="D30" s="824"/>
      <c r="E30" s="824"/>
      <c r="F30" s="824"/>
      <c r="G30" s="824"/>
      <c r="H30" s="824"/>
      <c r="I30" s="824"/>
      <c r="J30" s="454"/>
      <c r="K30" s="454"/>
      <c r="L30" s="454"/>
      <c r="M30" s="454"/>
      <c r="N30" s="454"/>
      <c r="O30" s="454"/>
      <c r="P30" s="454"/>
      <c r="Q30" s="454"/>
      <c r="R30" s="454"/>
      <c r="S30" s="454"/>
      <c r="T30" s="454"/>
      <c r="U30" s="454"/>
      <c r="V30" s="454"/>
      <c r="W30" s="454"/>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V5:W5"/>
    <mergeCell ref="A5:C5"/>
    <mergeCell ref="D6:E6"/>
    <mergeCell ref="H6:I6"/>
    <mergeCell ref="J6:K6"/>
    <mergeCell ref="V6:W6"/>
    <mergeCell ref="F6:G6"/>
    <mergeCell ref="L6:M6"/>
    <mergeCell ref="N6:O6"/>
    <mergeCell ref="P6:Q6"/>
    <mergeCell ref="R6:S6"/>
    <mergeCell ref="T6:U6"/>
    <mergeCell ref="D5:K5"/>
    <mergeCell ref="E3:I3"/>
    <mergeCell ref="L5:M5"/>
    <mergeCell ref="N5:Q5"/>
    <mergeCell ref="A30:I30"/>
    <mergeCell ref="R5:U5"/>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R108"/>
  <sheetViews>
    <sheetView zoomScale="80" zoomScaleNormal="80" zoomScaleSheetLayoutView="80" zoomScalePageLayoutView="8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0.85546875" customWidth="1"/>
    <col min="14" max="14" width="14.85546875" style="3" customWidth="1"/>
    <col min="15" max="15" width="7" customWidth="1"/>
    <col min="16" max="16" width="21.42578125" customWidth="1"/>
    <col min="17" max="17" width="10.42578125" customWidth="1"/>
    <col min="18" max="18" width="12.7109375" customWidth="1"/>
  </cols>
  <sheetData>
    <row r="1" spans="1:16" ht="91.5" customHeight="1">
      <c r="A1" s="843" t="s">
        <v>2470</v>
      </c>
      <c r="B1" s="843"/>
      <c r="C1" s="843"/>
      <c r="E1" s="848" t="s">
        <v>2496</v>
      </c>
      <c r="F1" s="848"/>
      <c r="G1" s="848"/>
      <c r="H1" s="848"/>
      <c r="I1" s="848"/>
      <c r="J1" s="850"/>
      <c r="K1" s="850"/>
      <c r="L1" s="850"/>
      <c r="M1" s="851"/>
      <c r="N1" s="851"/>
      <c r="O1" s="851"/>
      <c r="P1" s="851"/>
    </row>
    <row r="2" spans="1:16" ht="52.5" customHeight="1">
      <c r="A2" s="115"/>
      <c r="B2" s="115"/>
      <c r="C2" s="140"/>
      <c r="E2" s="849" t="s">
        <v>2461</v>
      </c>
      <c r="F2" s="849"/>
      <c r="G2" s="849"/>
      <c r="H2" s="849"/>
      <c r="I2" s="849"/>
    </row>
    <row r="3" spans="1:16" ht="144" customHeight="1">
      <c r="A3" s="844"/>
      <c r="B3" s="844"/>
      <c r="C3" s="116"/>
      <c r="E3" s="818" t="s">
        <v>2867</v>
      </c>
      <c r="F3" s="818"/>
      <c r="G3" s="818"/>
      <c r="H3" s="818"/>
      <c r="I3" s="819"/>
      <c r="J3" s="846" t="s">
        <v>2610</v>
      </c>
      <c r="K3" s="847"/>
      <c r="L3" s="847"/>
      <c r="M3" s="847"/>
    </row>
    <row r="4" spans="1:16" ht="15.75" hidden="1">
      <c r="A4" s="117"/>
      <c r="B4" s="117"/>
      <c r="C4" s="117"/>
    </row>
    <row r="5" spans="1:16" ht="15.75" hidden="1">
      <c r="A5" s="117"/>
      <c r="B5" s="117"/>
      <c r="C5" s="117"/>
    </row>
    <row r="6" spans="1:16" ht="15.75" hidden="1">
      <c r="A6" s="117"/>
      <c r="B6" s="117"/>
      <c r="C6" s="117"/>
    </row>
    <row r="7" spans="1:16" ht="15.75" hidden="1">
      <c r="A7" s="117"/>
      <c r="B7" s="117"/>
      <c r="C7" s="117"/>
    </row>
    <row r="8" spans="1:16" ht="15.75" hidden="1">
      <c r="A8" s="117"/>
      <c r="B8" s="117"/>
      <c r="C8" s="117"/>
    </row>
    <row r="9" spans="1:16" ht="15.75" hidden="1">
      <c r="A9" s="117"/>
      <c r="B9" s="117"/>
      <c r="C9" s="117"/>
    </row>
    <row r="10" spans="1:16" ht="15.75" hidden="1">
      <c r="A10" s="117"/>
      <c r="B10" s="117"/>
      <c r="C10" s="117"/>
    </row>
    <row r="11" spans="1:16" ht="15.75" hidden="1">
      <c r="A11" s="117"/>
      <c r="B11" s="117"/>
      <c r="C11" s="117"/>
    </row>
    <row r="12" spans="1:16" hidden="1">
      <c r="A12" s="118"/>
      <c r="B12" s="10"/>
      <c r="C12" s="10"/>
    </row>
    <row r="13" spans="1:16" ht="18" hidden="1">
      <c r="A13" s="119"/>
      <c r="B13" s="120"/>
      <c r="C13" s="120"/>
    </row>
    <row r="14" spans="1:16" ht="18" hidden="1">
      <c r="A14" s="119"/>
      <c r="B14" s="120"/>
      <c r="C14" s="120"/>
    </row>
    <row r="15" spans="1:16" ht="15.75" hidden="1">
      <c r="A15" s="116"/>
      <c r="B15" s="121"/>
      <c r="C15" s="119"/>
    </row>
    <row r="16" spans="1:16" ht="15.75" hidden="1">
      <c r="A16" s="122"/>
      <c r="B16" s="121"/>
      <c r="C16" s="119"/>
    </row>
    <row r="17" spans="1:18" ht="15.75" hidden="1">
      <c r="A17" s="122"/>
      <c r="B17" s="121"/>
      <c r="C17" s="119"/>
    </row>
    <row r="18" spans="1:18" ht="15.75" hidden="1">
      <c r="A18" s="122"/>
      <c r="B18" s="121"/>
      <c r="C18" s="119"/>
    </row>
    <row r="19" spans="1:18" ht="15.75" hidden="1">
      <c r="A19" s="122"/>
      <c r="B19" s="121"/>
      <c r="C19" s="119"/>
    </row>
    <row r="20" spans="1:18" hidden="1">
      <c r="A20" s="118"/>
      <c r="B20" s="10"/>
      <c r="C20" s="10"/>
    </row>
    <row r="21" spans="1:18" hidden="1">
      <c r="A21" s="118"/>
      <c r="B21" s="123"/>
      <c r="C21" s="124"/>
    </row>
    <row r="22" spans="1:18" hidden="1">
      <c r="A22" s="125"/>
      <c r="B22" s="125"/>
      <c r="C22" s="126"/>
    </row>
    <row r="23" spans="1:18" hidden="1">
      <c r="A23" s="127"/>
      <c r="B23" s="127"/>
      <c r="C23" s="126"/>
    </row>
    <row r="24" spans="1:18" hidden="1">
      <c r="A24" s="127"/>
      <c r="B24" s="127"/>
      <c r="C24" s="126"/>
    </row>
    <row r="25" spans="1:18" hidden="1">
      <c r="A25" s="127"/>
      <c r="B25" s="127"/>
      <c r="C25" s="126"/>
    </row>
    <row r="26" spans="1:18" hidden="1">
      <c r="A26" s="128"/>
      <c r="B26" s="128"/>
      <c r="C26" s="128"/>
    </row>
    <row r="27" spans="1:18" ht="20.25" hidden="1">
      <c r="A27" s="129"/>
      <c r="B27" s="129"/>
      <c r="C27" s="129"/>
    </row>
    <row r="28" spans="1:18" s="1" customFormat="1" ht="20.25" hidden="1" customHeight="1">
      <c r="A28" s="845"/>
      <c r="B28" s="845"/>
      <c r="C28" s="845"/>
      <c r="D28" s="141"/>
      <c r="E28" s="141"/>
      <c r="F28" s="141"/>
      <c r="G28" s="842"/>
      <c r="H28" s="842"/>
      <c r="I28" s="141"/>
      <c r="J28" s="141"/>
      <c r="K28" s="141"/>
      <c r="L28" s="842"/>
      <c r="M28" s="842"/>
      <c r="N28" s="842"/>
      <c r="O28" s="842"/>
      <c r="P28" s="141"/>
      <c r="Q28" s="141"/>
      <c r="R28" s="141"/>
    </row>
    <row r="29" spans="1:18" s="1" customFormat="1" hidden="1">
      <c r="A29" s="130"/>
      <c r="B29" s="130"/>
      <c r="C29" s="142"/>
      <c r="D29" s="126"/>
      <c r="E29" s="126"/>
      <c r="F29" s="138"/>
      <c r="G29" s="126"/>
      <c r="H29" s="126"/>
      <c r="I29" s="126"/>
      <c r="J29" s="126"/>
      <c r="K29" s="126"/>
      <c r="L29" s="138"/>
      <c r="M29" s="138"/>
      <c r="N29" s="138"/>
      <c r="O29" s="138"/>
      <c r="P29" s="138"/>
      <c r="Q29" s="138"/>
      <c r="R29" s="126"/>
    </row>
    <row r="30" spans="1:18" s="1" customFormat="1" hidden="1">
      <c r="A30" s="58"/>
      <c r="B30" s="58"/>
      <c r="C30" s="132"/>
      <c r="D30" s="52"/>
      <c r="E30" s="52"/>
      <c r="F30" s="10"/>
      <c r="G30" s="10"/>
      <c r="H30" s="10"/>
      <c r="I30" s="52"/>
      <c r="J30" s="52"/>
      <c r="K30" s="10"/>
      <c r="L30" s="52"/>
      <c r="M30" s="10"/>
      <c r="N30" s="148"/>
      <c r="O30" s="10"/>
      <c r="P30" s="52"/>
      <c r="Q30" s="52"/>
      <c r="R30" s="52"/>
    </row>
    <row r="31" spans="1:18" s="1" customFormat="1" hidden="1">
      <c r="A31" s="58"/>
      <c r="B31" s="58"/>
      <c r="C31" s="132"/>
      <c r="D31" s="52"/>
      <c r="E31" s="52"/>
      <c r="F31" s="10"/>
      <c r="G31" s="10"/>
      <c r="H31" s="10"/>
      <c r="I31" s="52"/>
      <c r="J31" s="52"/>
      <c r="K31" s="10"/>
      <c r="L31" s="52"/>
      <c r="M31" s="10"/>
      <c r="N31" s="148"/>
      <c r="O31" s="10"/>
      <c r="P31" s="52"/>
      <c r="Q31" s="52"/>
      <c r="R31" s="52"/>
    </row>
    <row r="32" spans="1:18" s="1" customFormat="1" hidden="1">
      <c r="A32" s="58"/>
      <c r="B32" s="58"/>
      <c r="C32" s="132"/>
      <c r="D32" s="52"/>
      <c r="E32" s="52"/>
      <c r="F32" s="10"/>
      <c r="G32" s="10"/>
      <c r="H32" s="10"/>
      <c r="I32" s="52"/>
      <c r="J32" s="52"/>
      <c r="K32" s="10"/>
      <c r="L32" s="52"/>
      <c r="M32" s="10"/>
      <c r="N32" s="148"/>
      <c r="O32" s="10"/>
      <c r="P32" s="52"/>
      <c r="Q32" s="52"/>
      <c r="R32" s="52"/>
    </row>
    <row r="33" spans="1:18" s="1" customFormat="1" hidden="1">
      <c r="A33" s="58"/>
      <c r="B33" s="58"/>
      <c r="C33" s="132"/>
      <c r="N33" s="146"/>
    </row>
    <row r="34" spans="1:18" s="1" customFormat="1" hidden="1">
      <c r="A34" s="58"/>
      <c r="B34" s="58"/>
      <c r="C34" s="132"/>
      <c r="D34" s="52"/>
      <c r="E34" s="52"/>
      <c r="F34" s="10"/>
      <c r="G34" s="10"/>
      <c r="H34" s="10"/>
      <c r="I34" s="52"/>
      <c r="J34" s="52"/>
      <c r="K34" s="10"/>
      <c r="L34" s="52"/>
      <c r="M34" s="10"/>
      <c r="N34" s="148"/>
      <c r="O34" s="10"/>
      <c r="P34" s="52"/>
      <c r="Q34" s="52"/>
      <c r="R34" s="52"/>
    </row>
    <row r="35" spans="1:18" s="1" customFormat="1" hidden="1">
      <c r="A35" s="58"/>
      <c r="B35" s="58"/>
      <c r="C35" s="132"/>
      <c r="N35" s="146"/>
    </row>
    <row r="36" spans="1:18" s="1" customFormat="1" hidden="1">
      <c r="A36" s="58"/>
      <c r="B36" s="58"/>
      <c r="C36" s="132"/>
      <c r="D36" s="118"/>
      <c r="E36" s="118"/>
      <c r="F36" s="118"/>
      <c r="G36" s="118"/>
      <c r="H36" s="118"/>
      <c r="I36" s="118"/>
      <c r="J36" s="118"/>
      <c r="K36" s="118"/>
      <c r="L36" s="118"/>
      <c r="M36" s="118"/>
      <c r="N36" s="145"/>
      <c r="O36" s="118"/>
      <c r="R36" s="10"/>
    </row>
    <row r="37" spans="1:18">
      <c r="A37" s="58"/>
      <c r="B37" s="58"/>
      <c r="C37" s="132"/>
      <c r="D37" s="1"/>
      <c r="E37" s="1"/>
      <c r="F37" s="1"/>
      <c r="G37" s="1"/>
      <c r="H37" s="1"/>
      <c r="I37" s="1"/>
      <c r="J37" s="1"/>
      <c r="K37" s="1"/>
      <c r="L37" s="1"/>
      <c r="M37" s="1"/>
      <c r="N37" s="146"/>
      <c r="O37" s="1"/>
      <c r="P37" s="1"/>
      <c r="Q37" s="1"/>
      <c r="R37" s="1"/>
    </row>
    <row r="38" spans="1:18" ht="24" customHeight="1" thickBot="1">
      <c r="A38" s="837" t="s">
        <v>2351</v>
      </c>
      <c r="B38" s="837"/>
      <c r="C38" s="837"/>
      <c r="D38" s="173" t="s">
        <v>726</v>
      </c>
      <c r="E38" s="174" t="s">
        <v>719</v>
      </c>
      <c r="F38" s="173" t="s">
        <v>720</v>
      </c>
      <c r="G38" s="840" t="s">
        <v>721</v>
      </c>
      <c r="H38" s="839"/>
      <c r="I38" s="174" t="s">
        <v>722</v>
      </c>
      <c r="J38" s="173" t="s">
        <v>2346</v>
      </c>
      <c r="K38" s="175" t="s">
        <v>2347</v>
      </c>
      <c r="L38" s="838" t="s">
        <v>717</v>
      </c>
      <c r="M38" s="839"/>
      <c r="N38" s="841" t="s">
        <v>86</v>
      </c>
      <c r="O38" s="836"/>
      <c r="P38" s="174" t="s">
        <v>958</v>
      </c>
      <c r="Q38" s="174" t="s">
        <v>959</v>
      </c>
      <c r="R38" s="173" t="s">
        <v>718</v>
      </c>
    </row>
    <row r="39" spans="1:18" ht="50.25" customHeight="1" thickBot="1">
      <c r="A39" s="133" t="s">
        <v>2352</v>
      </c>
      <c r="B39" s="134" t="s">
        <v>2353</v>
      </c>
      <c r="C39" s="135" t="s">
        <v>2354</v>
      </c>
      <c r="D39" s="136"/>
      <c r="E39" s="139"/>
      <c r="F39" s="177"/>
      <c r="G39" s="126" t="s">
        <v>2348</v>
      </c>
      <c r="H39" s="126" t="s">
        <v>2468</v>
      </c>
      <c r="I39" s="139"/>
      <c r="J39" s="136"/>
      <c r="K39" s="126"/>
      <c r="L39" s="137" t="s">
        <v>2349</v>
      </c>
      <c r="M39" s="114" t="s">
        <v>2350</v>
      </c>
      <c r="N39" s="138" t="s">
        <v>2469</v>
      </c>
      <c r="O39" s="114" t="s">
        <v>2468</v>
      </c>
      <c r="P39" s="178"/>
      <c r="Q39" s="138"/>
      <c r="R39" s="136" t="s">
        <v>2349</v>
      </c>
    </row>
    <row r="40" spans="1:18" s="321" customFormat="1" ht="75">
      <c r="A40" s="642" t="s">
        <v>2355</v>
      </c>
      <c r="B40" s="643" t="s">
        <v>2356</v>
      </c>
      <c r="C40" s="644">
        <v>1.1000000000000001</v>
      </c>
      <c r="D40" s="645"/>
      <c r="E40" s="646" t="s">
        <v>2466</v>
      </c>
      <c r="F40" s="647" t="s">
        <v>2464</v>
      </c>
      <c r="G40" s="648" t="s">
        <v>2467</v>
      </c>
      <c r="H40" s="649" t="s">
        <v>2464</v>
      </c>
      <c r="I40" s="650" t="s">
        <v>2464</v>
      </c>
      <c r="J40" s="647" t="s">
        <v>2464</v>
      </c>
      <c r="K40" s="649" t="s">
        <v>2464</v>
      </c>
      <c r="L40" s="650" t="s">
        <v>2464</v>
      </c>
      <c r="M40" s="644" t="s">
        <v>2427</v>
      </c>
      <c r="N40" s="650"/>
      <c r="O40" s="651" t="s">
        <v>2464</v>
      </c>
      <c r="P40" s="155" t="s">
        <v>2460</v>
      </c>
      <c r="Q40" s="650" t="s">
        <v>2464</v>
      </c>
      <c r="R40" s="652" t="s">
        <v>2464</v>
      </c>
    </row>
    <row r="41" spans="1:18" s="321" customFormat="1" ht="75">
      <c r="A41" s="653" t="s">
        <v>2357</v>
      </c>
      <c r="B41" s="654" t="s">
        <v>2358</v>
      </c>
      <c r="C41" s="655">
        <v>1.2</v>
      </c>
      <c r="D41" s="656"/>
      <c r="E41" s="657" t="s">
        <v>2466</v>
      </c>
      <c r="F41" s="658" t="s">
        <v>2464</v>
      </c>
      <c r="G41" s="659" t="s">
        <v>2467</v>
      </c>
      <c r="H41" s="369" t="s">
        <v>2464</v>
      </c>
      <c r="I41" s="660" t="s">
        <v>2464</v>
      </c>
      <c r="J41" s="658" t="s">
        <v>2464</v>
      </c>
      <c r="K41" s="369" t="s">
        <v>2464</v>
      </c>
      <c r="L41" s="660" t="s">
        <v>2464</v>
      </c>
      <c r="M41" s="655" t="s">
        <v>2428</v>
      </c>
      <c r="N41" s="660"/>
      <c r="O41" s="369" t="s">
        <v>2464</v>
      </c>
      <c r="P41" s="156" t="s">
        <v>2459</v>
      </c>
      <c r="Q41" s="660" t="s">
        <v>2464</v>
      </c>
      <c r="R41" s="658" t="s">
        <v>2464</v>
      </c>
    </row>
    <row r="42" spans="1:18" s="321" customFormat="1">
      <c r="A42" s="662" t="s">
        <v>2355</v>
      </c>
      <c r="B42" s="633" t="s">
        <v>2359</v>
      </c>
      <c r="C42" s="663" t="s">
        <v>2360</v>
      </c>
      <c r="D42" s="664"/>
      <c r="E42" s="657" t="s">
        <v>2466</v>
      </c>
      <c r="F42" s="665" t="s">
        <v>2464</v>
      </c>
      <c r="G42" s="659" t="s">
        <v>2467</v>
      </c>
      <c r="H42" s="666" t="s">
        <v>2464</v>
      </c>
      <c r="I42" s="667" t="s">
        <v>2464</v>
      </c>
      <c r="J42" s="665" t="s">
        <v>2464</v>
      </c>
      <c r="K42" s="666" t="s">
        <v>2464</v>
      </c>
      <c r="L42" s="667" t="s">
        <v>2464</v>
      </c>
      <c r="M42" s="663" t="s">
        <v>2427</v>
      </c>
      <c r="N42" s="667"/>
      <c r="O42" s="668" t="s">
        <v>2464</v>
      </c>
      <c r="P42" s="666"/>
      <c r="Q42" s="667" t="s">
        <v>2464</v>
      </c>
      <c r="R42" s="661" t="s">
        <v>2464</v>
      </c>
    </row>
    <row r="43" spans="1:18" s="321" customFormat="1">
      <c r="A43" s="653" t="s">
        <v>2357</v>
      </c>
      <c r="B43" s="654" t="s">
        <v>2361</v>
      </c>
      <c r="C43" s="655" t="s">
        <v>2362</v>
      </c>
      <c r="D43" s="656"/>
      <c r="E43" s="657" t="s">
        <v>2466</v>
      </c>
      <c r="F43" s="658" t="s">
        <v>2464</v>
      </c>
      <c r="G43" s="659" t="s">
        <v>2467</v>
      </c>
      <c r="H43" s="369" t="s">
        <v>2464</v>
      </c>
      <c r="I43" s="660" t="s">
        <v>2464</v>
      </c>
      <c r="J43" s="658" t="s">
        <v>2464</v>
      </c>
      <c r="K43" s="369" t="s">
        <v>2464</v>
      </c>
      <c r="L43" s="660" t="s">
        <v>2464</v>
      </c>
      <c r="M43" s="655" t="s">
        <v>2428</v>
      </c>
      <c r="N43" s="660"/>
      <c r="O43" s="669" t="s">
        <v>2464</v>
      </c>
      <c r="P43" s="369"/>
      <c r="Q43" s="660" t="s">
        <v>2464</v>
      </c>
      <c r="R43" s="658" t="s">
        <v>2464</v>
      </c>
    </row>
    <row r="44" spans="1:18" s="321" customFormat="1">
      <c r="A44" s="662" t="s">
        <v>2355</v>
      </c>
      <c r="B44" s="633" t="s">
        <v>2363</v>
      </c>
      <c r="C44" s="663" t="s">
        <v>2364</v>
      </c>
      <c r="D44" s="664"/>
      <c r="E44" s="657" t="s">
        <v>2466</v>
      </c>
      <c r="F44" s="665" t="s">
        <v>2464</v>
      </c>
      <c r="G44" s="659" t="s">
        <v>2467</v>
      </c>
      <c r="H44" s="666" t="s">
        <v>2464</v>
      </c>
      <c r="I44" s="667" t="s">
        <v>2464</v>
      </c>
      <c r="J44" s="665" t="s">
        <v>2464</v>
      </c>
      <c r="K44" s="666" t="s">
        <v>2464</v>
      </c>
      <c r="L44" s="667" t="s">
        <v>2464</v>
      </c>
      <c r="M44" s="663" t="s">
        <v>2427</v>
      </c>
      <c r="N44" s="667"/>
      <c r="O44" s="668" t="s">
        <v>2464</v>
      </c>
      <c r="P44" s="666"/>
      <c r="Q44" s="667" t="s">
        <v>2464</v>
      </c>
      <c r="R44" s="661" t="s">
        <v>2464</v>
      </c>
    </row>
    <row r="45" spans="1:18" s="321" customFormat="1" ht="30">
      <c r="A45" s="653" t="s">
        <v>240</v>
      </c>
      <c r="B45" s="654" t="s">
        <v>2365</v>
      </c>
      <c r="C45" s="670" t="s">
        <v>2366</v>
      </c>
      <c r="D45" s="656"/>
      <c r="E45" s="671"/>
      <c r="F45" s="658" t="s">
        <v>2464</v>
      </c>
      <c r="G45" s="369"/>
      <c r="H45" s="369"/>
      <c r="I45" s="660" t="s">
        <v>2464</v>
      </c>
      <c r="J45" s="658" t="s">
        <v>2464</v>
      </c>
      <c r="K45" s="369" t="s">
        <v>2464</v>
      </c>
      <c r="L45" s="660" t="s">
        <v>2464</v>
      </c>
      <c r="M45" s="655" t="s">
        <v>2429</v>
      </c>
      <c r="N45" s="150" t="s">
        <v>2464</v>
      </c>
      <c r="O45" s="669" t="s">
        <v>2464</v>
      </c>
      <c r="P45" s="157" t="s">
        <v>2464</v>
      </c>
      <c r="Q45" s="660" t="s">
        <v>2464</v>
      </c>
      <c r="R45" s="658" t="s">
        <v>2464</v>
      </c>
    </row>
    <row r="46" spans="1:18" s="321" customFormat="1" ht="30">
      <c r="A46" s="662" t="s">
        <v>829</v>
      </c>
      <c r="B46" s="633" t="s">
        <v>2367</v>
      </c>
      <c r="C46" s="663" t="s">
        <v>2435</v>
      </c>
      <c r="D46" s="664"/>
      <c r="E46" s="657" t="s">
        <v>2466</v>
      </c>
      <c r="F46" s="665" t="s">
        <v>2464</v>
      </c>
      <c r="G46" s="659" t="s">
        <v>2467</v>
      </c>
      <c r="H46" s="666" t="s">
        <v>2464</v>
      </c>
      <c r="I46" s="667" t="s">
        <v>2464</v>
      </c>
      <c r="J46" s="665" t="s">
        <v>2464</v>
      </c>
      <c r="K46" s="666" t="s">
        <v>2464</v>
      </c>
      <c r="L46" s="667" t="s">
        <v>2464</v>
      </c>
      <c r="M46" s="663" t="s">
        <v>2430</v>
      </c>
      <c r="N46" s="667"/>
      <c r="O46" s="668" t="s">
        <v>2464</v>
      </c>
      <c r="P46" s="666"/>
      <c r="Q46" s="667"/>
      <c r="R46" s="717">
        <v>30</v>
      </c>
    </row>
    <row r="47" spans="1:18" s="321" customFormat="1">
      <c r="A47" s="653" t="s">
        <v>932</v>
      </c>
      <c r="B47" s="654" t="s">
        <v>2436</v>
      </c>
      <c r="C47" s="655" t="s">
        <v>2437</v>
      </c>
      <c r="D47" s="656"/>
      <c r="E47" s="657" t="s">
        <v>2466</v>
      </c>
      <c r="F47" s="658" t="s">
        <v>2464</v>
      </c>
      <c r="G47" s="659" t="s">
        <v>2467</v>
      </c>
      <c r="H47" s="369" t="s">
        <v>2464</v>
      </c>
      <c r="I47" s="660" t="s">
        <v>2464</v>
      </c>
      <c r="J47" s="658" t="s">
        <v>2464</v>
      </c>
      <c r="K47" s="369" t="s">
        <v>2464</v>
      </c>
      <c r="L47" s="660"/>
      <c r="M47" s="655"/>
      <c r="N47" s="660"/>
      <c r="O47" s="669" t="s">
        <v>2464</v>
      </c>
      <c r="P47" s="369"/>
      <c r="Q47" s="660"/>
      <c r="R47" s="717">
        <v>30</v>
      </c>
    </row>
    <row r="48" spans="1:18" s="321" customFormat="1" ht="30">
      <c r="A48" s="662" t="s">
        <v>2438</v>
      </c>
      <c r="B48" s="633" t="s">
        <v>2439</v>
      </c>
      <c r="C48" s="663">
        <v>1.3</v>
      </c>
      <c r="D48" s="664"/>
      <c r="E48" s="657" t="s">
        <v>2466</v>
      </c>
      <c r="F48" s="665" t="s">
        <v>2464</v>
      </c>
      <c r="G48" s="659" t="s">
        <v>2467</v>
      </c>
      <c r="H48" s="666" t="s">
        <v>2464</v>
      </c>
      <c r="I48" s="667" t="s">
        <v>2464</v>
      </c>
      <c r="J48" s="665" t="s">
        <v>2464</v>
      </c>
      <c r="K48" s="666" t="s">
        <v>2464</v>
      </c>
      <c r="L48" s="667" t="s">
        <v>2464</v>
      </c>
      <c r="M48" s="663" t="s">
        <v>2431</v>
      </c>
      <c r="N48" s="667"/>
      <c r="O48" s="668" t="s">
        <v>2464</v>
      </c>
      <c r="P48" s="666"/>
      <c r="Q48" s="667" t="s">
        <v>2464</v>
      </c>
      <c r="R48" s="661" t="s">
        <v>2464</v>
      </c>
    </row>
    <row r="49" spans="1:18" s="321" customFormat="1" ht="30">
      <c r="A49" s="653" t="s">
        <v>2440</v>
      </c>
      <c r="B49" s="654" t="s">
        <v>2441</v>
      </c>
      <c r="C49" s="655">
        <v>1.4</v>
      </c>
      <c r="D49" s="656"/>
      <c r="E49" s="657" t="s">
        <v>2466</v>
      </c>
      <c r="F49" s="658" t="s">
        <v>2464</v>
      </c>
      <c r="G49" s="659" t="s">
        <v>2467</v>
      </c>
      <c r="H49" s="369" t="s">
        <v>2464</v>
      </c>
      <c r="I49" s="660" t="s">
        <v>2464</v>
      </c>
      <c r="J49" s="658" t="s">
        <v>2464</v>
      </c>
      <c r="K49" s="369" t="s">
        <v>2464</v>
      </c>
      <c r="L49" s="660" t="s">
        <v>2464</v>
      </c>
      <c r="M49" s="655" t="s">
        <v>2427</v>
      </c>
      <c r="N49" s="660"/>
      <c r="O49" s="669" t="s">
        <v>2464</v>
      </c>
      <c r="P49" s="369"/>
      <c r="Q49" s="660" t="s">
        <v>2464</v>
      </c>
      <c r="R49" s="661" t="s">
        <v>2464</v>
      </c>
    </row>
    <row r="50" spans="1:18" s="321" customFormat="1" ht="30">
      <c r="A50" s="662" t="s">
        <v>2442</v>
      </c>
      <c r="B50" s="633" t="s">
        <v>2443</v>
      </c>
      <c r="C50" s="663">
        <v>1.5</v>
      </c>
      <c r="D50" s="664"/>
      <c r="E50" s="657" t="s">
        <v>2466</v>
      </c>
      <c r="F50" s="665" t="s">
        <v>2464</v>
      </c>
      <c r="G50" s="659" t="s">
        <v>2467</v>
      </c>
      <c r="H50" s="666" t="s">
        <v>2464</v>
      </c>
      <c r="I50" s="667" t="s">
        <v>2464</v>
      </c>
      <c r="J50" s="665" t="s">
        <v>2464</v>
      </c>
      <c r="K50" s="666" t="s">
        <v>2464</v>
      </c>
      <c r="L50" s="667" t="s">
        <v>2464</v>
      </c>
      <c r="M50" s="663" t="s">
        <v>2427</v>
      </c>
      <c r="N50" s="667"/>
      <c r="O50" s="668" t="s">
        <v>2464</v>
      </c>
      <c r="P50" s="666"/>
      <c r="Q50" s="667" t="s">
        <v>2464</v>
      </c>
      <c r="R50" s="661" t="s">
        <v>2464</v>
      </c>
    </row>
    <row r="51" spans="1:18" s="321" customFormat="1" ht="30.75" thickBot="1">
      <c r="A51" s="672" t="s">
        <v>2444</v>
      </c>
      <c r="B51" s="673" t="s">
        <v>2445</v>
      </c>
      <c r="C51" s="674">
        <v>1.6</v>
      </c>
      <c r="D51" s="675"/>
      <c r="E51" s="676"/>
      <c r="F51" s="677"/>
      <c r="G51" s="678"/>
      <c r="H51" s="678"/>
      <c r="I51" s="679"/>
      <c r="J51" s="677"/>
      <c r="K51" s="678"/>
      <c r="L51" s="679"/>
      <c r="M51" s="680"/>
      <c r="N51" s="679"/>
      <c r="O51" s="680"/>
      <c r="P51" s="678"/>
      <c r="Q51" s="679"/>
      <c r="R51" s="677"/>
    </row>
    <row r="52" spans="1:18">
      <c r="A52" s="2"/>
      <c r="B52" s="2"/>
      <c r="C52" s="2"/>
      <c r="D52" s="2"/>
      <c r="E52" s="2"/>
    </row>
    <row r="53" spans="1:18" ht="21" thickBot="1">
      <c r="A53" s="837" t="s">
        <v>2446</v>
      </c>
      <c r="B53" s="837"/>
      <c r="C53" s="837"/>
      <c r="D53" s="173" t="s">
        <v>726</v>
      </c>
      <c r="E53" s="174" t="s">
        <v>719</v>
      </c>
      <c r="F53" s="173" t="s">
        <v>720</v>
      </c>
      <c r="G53" s="840" t="s">
        <v>721</v>
      </c>
      <c r="H53" s="839"/>
      <c r="I53" s="174" t="s">
        <v>722</v>
      </c>
      <c r="J53" s="173" t="s">
        <v>2346</v>
      </c>
      <c r="K53" s="175" t="s">
        <v>2347</v>
      </c>
      <c r="L53" s="838" t="s">
        <v>717</v>
      </c>
      <c r="M53" s="839"/>
      <c r="N53" s="841" t="s">
        <v>86</v>
      </c>
      <c r="O53" s="836"/>
      <c r="P53" s="174" t="s">
        <v>958</v>
      </c>
      <c r="Q53" s="174" t="s">
        <v>959</v>
      </c>
      <c r="R53" s="173" t="s">
        <v>718</v>
      </c>
    </row>
    <row r="54" spans="1:18" ht="48" customHeight="1" thickBot="1">
      <c r="A54" s="133" t="s">
        <v>2352</v>
      </c>
      <c r="B54" s="134" t="s">
        <v>2353</v>
      </c>
      <c r="C54" s="135" t="s">
        <v>2354</v>
      </c>
      <c r="D54" s="136"/>
      <c r="E54" s="139"/>
      <c r="F54" s="177"/>
      <c r="G54" s="131" t="s">
        <v>2348</v>
      </c>
      <c r="H54" s="126" t="s">
        <v>2468</v>
      </c>
      <c r="I54" s="139"/>
      <c r="J54" s="136"/>
      <c r="K54" s="126"/>
      <c r="L54" s="137" t="s">
        <v>2349</v>
      </c>
      <c r="M54" s="114" t="s">
        <v>2350</v>
      </c>
      <c r="N54" s="138" t="s">
        <v>2469</v>
      </c>
      <c r="O54" s="114" t="s">
        <v>2468</v>
      </c>
      <c r="P54" s="178"/>
      <c r="Q54" s="138"/>
      <c r="R54" s="136"/>
    </row>
    <row r="55" spans="1:18" ht="120">
      <c r="A55" s="194" t="s">
        <v>829</v>
      </c>
      <c r="B55" s="195" t="s">
        <v>830</v>
      </c>
      <c r="C55" s="186">
        <v>3.1</v>
      </c>
      <c r="D55" s="182"/>
      <c r="E55" s="168" t="s">
        <v>2466</v>
      </c>
      <c r="F55" s="183" t="s">
        <v>2464</v>
      </c>
      <c r="G55" s="169" t="s">
        <v>2467</v>
      </c>
      <c r="H55" s="184" t="s">
        <v>2464</v>
      </c>
      <c r="I55" s="183" t="s">
        <v>2464</v>
      </c>
      <c r="J55" s="183" t="s">
        <v>2464</v>
      </c>
      <c r="K55" s="187" t="s">
        <v>2464</v>
      </c>
      <c r="L55" s="184" t="s">
        <v>2464</v>
      </c>
      <c r="M55" s="202" t="s">
        <v>2490</v>
      </c>
      <c r="N55" s="719" t="s">
        <v>2493</v>
      </c>
      <c r="O55" s="203" t="s">
        <v>2464</v>
      </c>
      <c r="P55" s="183"/>
      <c r="Q55" s="185">
        <v>30</v>
      </c>
      <c r="R55" s="715">
        <v>30</v>
      </c>
    </row>
    <row r="56" spans="1:18" ht="45">
      <c r="A56" s="196" t="s">
        <v>239</v>
      </c>
      <c r="B56" s="58" t="s">
        <v>831</v>
      </c>
      <c r="C56" s="144">
        <v>3.2</v>
      </c>
      <c r="D56" s="162" t="s">
        <v>2465</v>
      </c>
      <c r="E56" s="169" t="s">
        <v>2466</v>
      </c>
      <c r="F56" s="163" t="s">
        <v>2464</v>
      </c>
      <c r="G56" s="169" t="s">
        <v>2467</v>
      </c>
      <c r="H56" s="147" t="s">
        <v>2464</v>
      </c>
      <c r="I56" s="163" t="s">
        <v>2464</v>
      </c>
      <c r="J56" s="163" t="s">
        <v>2464</v>
      </c>
      <c r="K56" s="143" t="s">
        <v>2464</v>
      </c>
      <c r="L56" s="147" t="s">
        <v>2464</v>
      </c>
      <c r="M56" s="57" t="s">
        <v>2432</v>
      </c>
      <c r="N56" s="179" t="s">
        <v>2491</v>
      </c>
      <c r="O56" s="54" t="s">
        <v>2464</v>
      </c>
      <c r="P56" s="180" t="s">
        <v>2491</v>
      </c>
      <c r="Q56" s="158" t="s">
        <v>2491</v>
      </c>
      <c r="R56" s="163" t="s">
        <v>2463</v>
      </c>
    </row>
    <row r="57" spans="1:18" ht="30">
      <c r="A57" s="197" t="s">
        <v>240</v>
      </c>
      <c r="B57" s="198" t="s">
        <v>2365</v>
      </c>
      <c r="C57" s="191">
        <v>3.3</v>
      </c>
      <c r="D57" s="193"/>
      <c r="E57" s="204"/>
      <c r="F57" s="190" t="s">
        <v>2464</v>
      </c>
      <c r="G57" s="188"/>
      <c r="H57" s="188"/>
      <c r="I57" s="190" t="s">
        <v>2464</v>
      </c>
      <c r="J57" s="190" t="s">
        <v>2464</v>
      </c>
      <c r="K57" s="192" t="s">
        <v>2464</v>
      </c>
      <c r="L57" s="188" t="s">
        <v>2464</v>
      </c>
      <c r="M57" s="204" t="s">
        <v>2433</v>
      </c>
      <c r="N57" s="205" t="s">
        <v>2464</v>
      </c>
      <c r="O57" s="206" t="s">
        <v>2464</v>
      </c>
      <c r="P57" s="157" t="s">
        <v>2464</v>
      </c>
      <c r="Q57" s="189" t="s">
        <v>2464</v>
      </c>
      <c r="R57" s="190" t="s">
        <v>2464</v>
      </c>
    </row>
    <row r="58" spans="1:18" ht="45">
      <c r="A58" s="196" t="s">
        <v>239</v>
      </c>
      <c r="B58" s="58" t="s">
        <v>2447</v>
      </c>
      <c r="C58" s="144" t="s">
        <v>2448</v>
      </c>
      <c r="D58" s="162"/>
      <c r="E58" s="169" t="s">
        <v>2466</v>
      </c>
      <c r="F58" s="163" t="s">
        <v>2464</v>
      </c>
      <c r="G58" s="169" t="s">
        <v>2467</v>
      </c>
      <c r="H58" s="147" t="s">
        <v>2464</v>
      </c>
      <c r="I58" s="163" t="s">
        <v>2464</v>
      </c>
      <c r="J58" s="163" t="s">
        <v>2464</v>
      </c>
      <c r="K58" s="143" t="s">
        <v>2464</v>
      </c>
      <c r="L58" s="147" t="s">
        <v>2464</v>
      </c>
      <c r="M58" s="57" t="s">
        <v>2432</v>
      </c>
      <c r="N58" s="158"/>
      <c r="O58" s="143" t="s">
        <v>2464</v>
      </c>
      <c r="P58" s="147"/>
      <c r="Q58" s="158" t="s">
        <v>2491</v>
      </c>
      <c r="R58" s="163" t="s">
        <v>2463</v>
      </c>
    </row>
    <row r="59" spans="1:18" ht="30">
      <c r="A59" s="197" t="s">
        <v>240</v>
      </c>
      <c r="B59" s="198" t="s">
        <v>2449</v>
      </c>
      <c r="C59" s="191" t="s">
        <v>2450</v>
      </c>
      <c r="D59" s="193"/>
      <c r="E59" s="204"/>
      <c r="F59" s="190" t="s">
        <v>2464</v>
      </c>
      <c r="G59" s="188"/>
      <c r="H59" s="188"/>
      <c r="I59" s="190" t="s">
        <v>2464</v>
      </c>
      <c r="J59" s="190" t="s">
        <v>2464</v>
      </c>
      <c r="K59" s="192" t="s">
        <v>2464</v>
      </c>
      <c r="L59" s="188" t="s">
        <v>2464</v>
      </c>
      <c r="M59" s="204" t="s">
        <v>2433</v>
      </c>
      <c r="N59" s="189"/>
      <c r="O59" s="192" t="s">
        <v>2464</v>
      </c>
      <c r="P59" s="188"/>
      <c r="Q59" s="189" t="s">
        <v>2464</v>
      </c>
      <c r="R59" s="190" t="s">
        <v>2464</v>
      </c>
    </row>
    <row r="60" spans="1:18" ht="30">
      <c r="A60" s="196" t="s">
        <v>2451</v>
      </c>
      <c r="B60" s="58" t="s">
        <v>2452</v>
      </c>
      <c r="C60" s="144">
        <v>3.4</v>
      </c>
      <c r="D60" s="162"/>
      <c r="E60" s="169" t="s">
        <v>2466</v>
      </c>
      <c r="F60" s="163" t="s">
        <v>2464</v>
      </c>
      <c r="G60" s="169" t="s">
        <v>2467</v>
      </c>
      <c r="H60" s="147" t="s">
        <v>2464</v>
      </c>
      <c r="I60" s="163" t="s">
        <v>2464</v>
      </c>
      <c r="J60" s="163" t="s">
        <v>2464</v>
      </c>
      <c r="K60" s="143" t="s">
        <v>2464</v>
      </c>
      <c r="L60" s="147" t="s">
        <v>2464</v>
      </c>
      <c r="M60" s="147"/>
      <c r="N60" s="158"/>
      <c r="O60" s="143" t="s">
        <v>2464</v>
      </c>
      <c r="P60" s="147"/>
      <c r="Q60" s="154" t="s">
        <v>321</v>
      </c>
      <c r="R60" s="163"/>
    </row>
    <row r="61" spans="1:18" ht="30">
      <c r="A61" s="197" t="s">
        <v>2453</v>
      </c>
      <c r="B61" s="198" t="s">
        <v>2454</v>
      </c>
      <c r="C61" s="191">
        <v>3.5</v>
      </c>
      <c r="D61" s="193"/>
      <c r="E61" s="169" t="s">
        <v>2466</v>
      </c>
      <c r="F61" s="190" t="s">
        <v>2464</v>
      </c>
      <c r="G61" s="169" t="s">
        <v>2467</v>
      </c>
      <c r="H61" s="188" t="s">
        <v>2464</v>
      </c>
      <c r="I61" s="190" t="s">
        <v>2464</v>
      </c>
      <c r="J61" s="190" t="s">
        <v>2464</v>
      </c>
      <c r="K61" s="192" t="s">
        <v>2464</v>
      </c>
      <c r="L61" s="188" t="s">
        <v>2464</v>
      </c>
      <c r="M61" s="188"/>
      <c r="N61" s="189"/>
      <c r="O61" s="192" t="s">
        <v>2464</v>
      </c>
      <c r="P61" s="188"/>
      <c r="Q61" s="207" t="s">
        <v>321</v>
      </c>
      <c r="R61" s="190"/>
    </row>
    <row r="62" spans="1:18" ht="30">
      <c r="A62" s="196" t="s">
        <v>2455</v>
      </c>
      <c r="B62" s="58" t="s">
        <v>2456</v>
      </c>
      <c r="C62" s="144">
        <v>3.6</v>
      </c>
      <c r="D62" s="162"/>
      <c r="E62" s="169" t="s">
        <v>2466</v>
      </c>
      <c r="F62" s="163" t="s">
        <v>2464</v>
      </c>
      <c r="G62" s="169" t="s">
        <v>2467</v>
      </c>
      <c r="H62" s="147" t="s">
        <v>2464</v>
      </c>
      <c r="I62" s="163" t="s">
        <v>2464</v>
      </c>
      <c r="J62" s="163" t="s">
        <v>2464</v>
      </c>
      <c r="K62" s="143" t="s">
        <v>2464</v>
      </c>
      <c r="L62" s="147" t="s">
        <v>2464</v>
      </c>
      <c r="M62" s="147"/>
      <c r="N62" s="158"/>
      <c r="O62" s="143" t="s">
        <v>2464</v>
      </c>
      <c r="P62" s="147"/>
      <c r="Q62" s="158"/>
      <c r="R62" s="163"/>
    </row>
    <row r="63" spans="1:18" ht="30">
      <c r="A63" s="197" t="s">
        <v>2457</v>
      </c>
      <c r="B63" s="198" t="s">
        <v>2370</v>
      </c>
      <c r="C63" s="191">
        <v>4.0999999999999996</v>
      </c>
      <c r="D63" s="193"/>
      <c r="E63" s="169" t="s">
        <v>2466</v>
      </c>
      <c r="F63" s="190" t="s">
        <v>2464</v>
      </c>
      <c r="G63" s="169" t="s">
        <v>2467</v>
      </c>
      <c r="H63" s="188" t="s">
        <v>2464</v>
      </c>
      <c r="I63" s="190" t="s">
        <v>2464</v>
      </c>
      <c r="J63" s="190" t="s">
        <v>2464</v>
      </c>
      <c r="K63" s="192" t="s">
        <v>2464</v>
      </c>
      <c r="L63" s="188" t="s">
        <v>2464</v>
      </c>
      <c r="M63" s="204" t="s">
        <v>2434</v>
      </c>
      <c r="N63" s="205" t="s">
        <v>2464</v>
      </c>
      <c r="O63" s="206" t="s">
        <v>2464</v>
      </c>
      <c r="P63" s="157" t="s">
        <v>2464</v>
      </c>
      <c r="Q63" s="189" t="s">
        <v>2464</v>
      </c>
      <c r="R63" s="193" t="s">
        <v>2462</v>
      </c>
    </row>
    <row r="64" spans="1:18" ht="30">
      <c r="A64" s="196" t="s">
        <v>2371</v>
      </c>
      <c r="B64" s="58" t="s">
        <v>2372</v>
      </c>
      <c r="C64" s="144">
        <v>4.2</v>
      </c>
      <c r="D64" s="162"/>
      <c r="E64" s="169" t="s">
        <v>2466</v>
      </c>
      <c r="F64" s="163" t="s">
        <v>2464</v>
      </c>
      <c r="G64" s="169" t="s">
        <v>2467</v>
      </c>
      <c r="H64" s="147" t="s">
        <v>2464</v>
      </c>
      <c r="I64" s="163" t="s">
        <v>2464</v>
      </c>
      <c r="J64" s="163" t="s">
        <v>2464</v>
      </c>
      <c r="K64" s="143" t="s">
        <v>2464</v>
      </c>
      <c r="L64" s="147" t="s">
        <v>2464</v>
      </c>
      <c r="M64" s="57" t="s">
        <v>2434</v>
      </c>
      <c r="N64" s="150" t="s">
        <v>2464</v>
      </c>
      <c r="O64" s="171" t="s">
        <v>2464</v>
      </c>
      <c r="P64" s="157" t="s">
        <v>2464</v>
      </c>
      <c r="Q64" s="158" t="s">
        <v>2464</v>
      </c>
      <c r="R64" s="162" t="s">
        <v>2462</v>
      </c>
    </row>
    <row r="65" spans="1:18" ht="30">
      <c r="A65" s="197" t="s">
        <v>2373</v>
      </c>
      <c r="B65" s="198" t="s">
        <v>2374</v>
      </c>
      <c r="C65" s="191">
        <v>4.3</v>
      </c>
      <c r="D65" s="193"/>
      <c r="E65" s="169" t="s">
        <v>2466</v>
      </c>
      <c r="F65" s="190" t="s">
        <v>2464</v>
      </c>
      <c r="G65" s="169" t="s">
        <v>2467</v>
      </c>
      <c r="H65" s="188" t="s">
        <v>2464</v>
      </c>
      <c r="I65" s="190" t="s">
        <v>2464</v>
      </c>
      <c r="J65" s="190" t="s">
        <v>2464</v>
      </c>
      <c r="K65" s="192" t="s">
        <v>2464</v>
      </c>
      <c r="L65" s="188" t="s">
        <v>2464</v>
      </c>
      <c r="M65" s="204" t="s">
        <v>2434</v>
      </c>
      <c r="N65" s="205" t="s">
        <v>2464</v>
      </c>
      <c r="O65" s="206" t="s">
        <v>2464</v>
      </c>
      <c r="P65" s="188"/>
      <c r="Q65" s="189"/>
      <c r="R65" s="193" t="s">
        <v>2462</v>
      </c>
    </row>
    <row r="66" spans="1:18" ht="30">
      <c r="A66" s="196" t="s">
        <v>2375</v>
      </c>
      <c r="B66" s="58" t="s">
        <v>2376</v>
      </c>
      <c r="C66" s="144">
        <v>4.4000000000000004</v>
      </c>
      <c r="D66" s="162"/>
      <c r="E66" s="169" t="s">
        <v>2466</v>
      </c>
      <c r="F66" s="163" t="s">
        <v>2464</v>
      </c>
      <c r="G66" s="169" t="s">
        <v>2467</v>
      </c>
      <c r="H66" s="147" t="s">
        <v>2464</v>
      </c>
      <c r="I66" s="163" t="s">
        <v>2464</v>
      </c>
      <c r="J66" s="163" t="s">
        <v>2464</v>
      </c>
      <c r="K66" s="143" t="s">
        <v>2464</v>
      </c>
      <c r="L66" s="147" t="s">
        <v>2464</v>
      </c>
      <c r="M66" s="57" t="s">
        <v>2434</v>
      </c>
      <c r="N66" s="150" t="s">
        <v>2464</v>
      </c>
      <c r="O66" s="171" t="s">
        <v>2464</v>
      </c>
      <c r="P66" s="147"/>
      <c r="Q66" s="158"/>
      <c r="R66" s="162" t="s">
        <v>2462</v>
      </c>
    </row>
    <row r="67" spans="1:18" ht="30">
      <c r="A67" s="197" t="s">
        <v>2457</v>
      </c>
      <c r="B67" s="198" t="s">
        <v>2377</v>
      </c>
      <c r="C67" s="191" t="s">
        <v>2378</v>
      </c>
      <c r="D67" s="193"/>
      <c r="E67" s="169" t="s">
        <v>2466</v>
      </c>
      <c r="F67" s="190" t="s">
        <v>2464</v>
      </c>
      <c r="G67" s="169" t="s">
        <v>2467</v>
      </c>
      <c r="H67" s="188" t="s">
        <v>2464</v>
      </c>
      <c r="I67" s="190" t="s">
        <v>2464</v>
      </c>
      <c r="J67" s="190" t="s">
        <v>2464</v>
      </c>
      <c r="K67" s="192" t="s">
        <v>2464</v>
      </c>
      <c r="L67" s="188" t="s">
        <v>2464</v>
      </c>
      <c r="M67" s="204" t="s">
        <v>2434</v>
      </c>
      <c r="N67" s="706" t="s">
        <v>2492</v>
      </c>
      <c r="O67" s="206" t="s">
        <v>2464</v>
      </c>
      <c r="P67" s="188"/>
      <c r="Q67" s="189"/>
      <c r="R67" s="193" t="s">
        <v>2492</v>
      </c>
    </row>
    <row r="68" spans="1:18" ht="30">
      <c r="A68" s="196" t="s">
        <v>2371</v>
      </c>
      <c r="B68" s="58" t="s">
        <v>2379</v>
      </c>
      <c r="C68" s="144" t="s">
        <v>2380</v>
      </c>
      <c r="D68" s="162"/>
      <c r="E68" s="169" t="s">
        <v>2466</v>
      </c>
      <c r="F68" s="163" t="s">
        <v>2464</v>
      </c>
      <c r="G68" s="169" t="s">
        <v>2467</v>
      </c>
      <c r="H68" s="147" t="s">
        <v>2464</v>
      </c>
      <c r="I68" s="163" t="s">
        <v>2464</v>
      </c>
      <c r="J68" s="163" t="s">
        <v>2464</v>
      </c>
      <c r="K68" s="143" t="s">
        <v>2464</v>
      </c>
      <c r="L68" s="147" t="s">
        <v>2464</v>
      </c>
      <c r="M68" s="57" t="s">
        <v>2434</v>
      </c>
      <c r="N68" s="706" t="s">
        <v>2492</v>
      </c>
      <c r="O68" s="171" t="s">
        <v>2464</v>
      </c>
      <c r="P68" s="147"/>
      <c r="Q68" s="158"/>
      <c r="R68" s="162" t="s">
        <v>2492</v>
      </c>
    </row>
    <row r="69" spans="1:18" ht="30">
      <c r="A69" s="197" t="s">
        <v>2373</v>
      </c>
      <c r="B69" s="198" t="s">
        <v>2381</v>
      </c>
      <c r="C69" s="191" t="s">
        <v>2382</v>
      </c>
      <c r="D69" s="193"/>
      <c r="E69" s="169" t="s">
        <v>2466</v>
      </c>
      <c r="F69" s="190" t="s">
        <v>2464</v>
      </c>
      <c r="G69" s="169" t="s">
        <v>2467</v>
      </c>
      <c r="H69" s="188" t="s">
        <v>2464</v>
      </c>
      <c r="I69" s="190" t="s">
        <v>2464</v>
      </c>
      <c r="J69" s="190" t="s">
        <v>2464</v>
      </c>
      <c r="K69" s="192" t="s">
        <v>2464</v>
      </c>
      <c r="L69" s="188" t="s">
        <v>2464</v>
      </c>
      <c r="M69" s="204" t="s">
        <v>2434</v>
      </c>
      <c r="N69" s="706" t="s">
        <v>2492</v>
      </c>
      <c r="O69" s="206" t="s">
        <v>2464</v>
      </c>
      <c r="P69" s="188"/>
      <c r="Q69" s="189"/>
      <c r="R69" s="193" t="s">
        <v>2492</v>
      </c>
    </row>
    <row r="70" spans="1:18" ht="120">
      <c r="A70" s="196" t="s">
        <v>2383</v>
      </c>
      <c r="B70" s="58" t="s">
        <v>2384</v>
      </c>
      <c r="C70" s="144">
        <v>5.0999999999999996</v>
      </c>
      <c r="D70" s="162"/>
      <c r="E70" s="169" t="s">
        <v>2466</v>
      </c>
      <c r="F70" s="163" t="s">
        <v>2464</v>
      </c>
      <c r="G70" s="169" t="s">
        <v>2467</v>
      </c>
      <c r="H70" s="147" t="s">
        <v>2464</v>
      </c>
      <c r="I70" s="163" t="s">
        <v>2464</v>
      </c>
      <c r="J70" s="163" t="s">
        <v>2464</v>
      </c>
      <c r="K70" s="143" t="s">
        <v>2464</v>
      </c>
      <c r="L70" s="147" t="s">
        <v>2464</v>
      </c>
      <c r="M70" s="57" t="s">
        <v>2490</v>
      </c>
      <c r="N70" s="179" t="s">
        <v>2493</v>
      </c>
      <c r="O70" s="172" t="s">
        <v>2464</v>
      </c>
      <c r="P70" s="147"/>
      <c r="Q70" s="158"/>
      <c r="R70" s="163"/>
    </row>
    <row r="71" spans="1:18" ht="45">
      <c r="A71" s="197" t="s">
        <v>2385</v>
      </c>
      <c r="B71" s="198" t="s">
        <v>2386</v>
      </c>
      <c r="C71" s="191">
        <v>5.2</v>
      </c>
      <c r="D71" s="193"/>
      <c r="E71" s="169" t="s">
        <v>2466</v>
      </c>
      <c r="F71" s="190" t="s">
        <v>2464</v>
      </c>
      <c r="G71" s="169" t="s">
        <v>2467</v>
      </c>
      <c r="H71" s="188" t="s">
        <v>2464</v>
      </c>
      <c r="I71" s="190" t="s">
        <v>2464</v>
      </c>
      <c r="J71" s="190" t="s">
        <v>2464</v>
      </c>
      <c r="K71" s="192" t="s">
        <v>2464</v>
      </c>
      <c r="L71" s="188" t="s">
        <v>2464</v>
      </c>
      <c r="M71" s="204" t="s">
        <v>2432</v>
      </c>
      <c r="N71" s="205" t="s">
        <v>2491</v>
      </c>
      <c r="O71" s="206" t="s">
        <v>2464</v>
      </c>
      <c r="P71" s="188"/>
      <c r="Q71" s="189"/>
      <c r="R71" s="193" t="s">
        <v>2463</v>
      </c>
    </row>
    <row r="72" spans="1:18" ht="30">
      <c r="A72" s="213" t="s">
        <v>2387</v>
      </c>
      <c r="B72" s="58" t="s">
        <v>2388</v>
      </c>
      <c r="C72" s="144">
        <v>5.3</v>
      </c>
      <c r="D72" s="162"/>
      <c r="E72" s="169" t="s">
        <v>2466</v>
      </c>
      <c r="F72" s="163" t="s">
        <v>2464</v>
      </c>
      <c r="G72" s="169" t="s">
        <v>2467</v>
      </c>
      <c r="H72" s="147" t="s">
        <v>2464</v>
      </c>
      <c r="I72" s="163" t="s">
        <v>2464</v>
      </c>
      <c r="J72" s="163" t="s">
        <v>2464</v>
      </c>
      <c r="K72" s="143" t="s">
        <v>2464</v>
      </c>
      <c r="L72" s="147" t="s">
        <v>2464</v>
      </c>
      <c r="M72" s="57" t="s">
        <v>2434</v>
      </c>
      <c r="N72" s="150" t="s">
        <v>2464</v>
      </c>
      <c r="O72" s="171" t="s">
        <v>2464</v>
      </c>
      <c r="P72" s="147"/>
      <c r="Q72" s="158"/>
      <c r="R72" s="162" t="s">
        <v>2462</v>
      </c>
    </row>
    <row r="73" spans="1:18" ht="30">
      <c r="A73" s="197" t="s">
        <v>832</v>
      </c>
      <c r="B73" s="198" t="s">
        <v>833</v>
      </c>
      <c r="C73" s="191" t="s">
        <v>834</v>
      </c>
      <c r="D73" s="193"/>
      <c r="E73" s="169" t="s">
        <v>2466</v>
      </c>
      <c r="F73" s="190" t="s">
        <v>2464</v>
      </c>
      <c r="G73" s="169" t="s">
        <v>2467</v>
      </c>
      <c r="H73" s="188" t="s">
        <v>2464</v>
      </c>
      <c r="I73" s="190" t="s">
        <v>2464</v>
      </c>
      <c r="J73" s="190" t="s">
        <v>2464</v>
      </c>
      <c r="K73" s="192" t="s">
        <v>2464</v>
      </c>
      <c r="L73" s="188" t="s">
        <v>2464</v>
      </c>
      <c r="M73" s="204"/>
      <c r="N73" s="205"/>
      <c r="O73" s="206" t="s">
        <v>2464</v>
      </c>
      <c r="P73" s="188"/>
      <c r="Q73" s="189"/>
      <c r="R73" s="193"/>
    </row>
    <row r="74" spans="1:18" ht="45">
      <c r="A74" s="196" t="s">
        <v>2389</v>
      </c>
      <c r="B74" s="58" t="s">
        <v>2390</v>
      </c>
      <c r="C74" s="144" t="s">
        <v>2391</v>
      </c>
      <c r="D74" s="162"/>
      <c r="E74" s="169" t="s">
        <v>2466</v>
      </c>
      <c r="F74" s="163" t="s">
        <v>2464</v>
      </c>
      <c r="G74" s="169" t="s">
        <v>2467</v>
      </c>
      <c r="H74" s="147" t="s">
        <v>2464</v>
      </c>
      <c r="I74" s="163" t="s">
        <v>2464</v>
      </c>
      <c r="J74" s="163" t="s">
        <v>2464</v>
      </c>
      <c r="K74" s="143" t="s">
        <v>2464</v>
      </c>
      <c r="L74" s="147" t="s">
        <v>2464</v>
      </c>
      <c r="M74" s="147"/>
      <c r="N74" s="158"/>
      <c r="O74" s="143" t="s">
        <v>2464</v>
      </c>
      <c r="P74" s="147"/>
      <c r="Q74" s="158"/>
      <c r="R74" s="163"/>
    </row>
    <row r="75" spans="1:18" ht="30">
      <c r="A75" s="197" t="s">
        <v>835</v>
      </c>
      <c r="B75" s="198" t="s">
        <v>836</v>
      </c>
      <c r="C75" s="191" t="s">
        <v>837</v>
      </c>
      <c r="D75" s="193"/>
      <c r="E75" s="169" t="s">
        <v>2466</v>
      </c>
      <c r="F75" s="190" t="s">
        <v>2464</v>
      </c>
      <c r="G75" s="169" t="s">
        <v>2467</v>
      </c>
      <c r="H75" s="188" t="s">
        <v>2464</v>
      </c>
      <c r="I75" s="190" t="s">
        <v>2464</v>
      </c>
      <c r="J75" s="190" t="s">
        <v>2464</v>
      </c>
      <c r="K75" s="192" t="s">
        <v>2464</v>
      </c>
      <c r="L75" s="188" t="s">
        <v>2464</v>
      </c>
      <c r="M75" s="204"/>
      <c r="N75" s="205"/>
      <c r="O75" s="206" t="s">
        <v>2464</v>
      </c>
      <c r="P75" s="188"/>
      <c r="Q75" s="189"/>
      <c r="R75" s="193"/>
    </row>
    <row r="76" spans="1:18" ht="25.5">
      <c r="A76" s="196" t="s">
        <v>2392</v>
      </c>
      <c r="B76" s="214" t="s">
        <v>2393</v>
      </c>
      <c r="C76" s="144" t="s">
        <v>2394</v>
      </c>
      <c r="D76" s="162"/>
      <c r="E76" s="169" t="s">
        <v>2466</v>
      </c>
      <c r="F76" s="163" t="s">
        <v>2464</v>
      </c>
      <c r="G76" s="169" t="s">
        <v>2467</v>
      </c>
      <c r="H76" s="147" t="s">
        <v>2464</v>
      </c>
      <c r="I76" s="163" t="s">
        <v>2464</v>
      </c>
      <c r="J76" s="163" t="s">
        <v>2464</v>
      </c>
      <c r="K76" s="143" t="s">
        <v>2464</v>
      </c>
      <c r="L76" s="147" t="s">
        <v>2464</v>
      </c>
      <c r="M76" s="147"/>
      <c r="N76" s="158"/>
      <c r="O76" s="143" t="s">
        <v>2464</v>
      </c>
      <c r="P76" s="147"/>
      <c r="Q76" s="158"/>
      <c r="R76" s="163"/>
    </row>
    <row r="77" spans="1:18">
      <c r="A77" s="197" t="s">
        <v>932</v>
      </c>
      <c r="B77" s="198" t="s">
        <v>2395</v>
      </c>
      <c r="C77" s="191">
        <v>6.1</v>
      </c>
      <c r="D77" s="193"/>
      <c r="E77" s="169" t="s">
        <v>2466</v>
      </c>
      <c r="F77" s="190" t="s">
        <v>2464</v>
      </c>
      <c r="G77" s="169" t="s">
        <v>2467</v>
      </c>
      <c r="H77" s="188" t="s">
        <v>2464</v>
      </c>
      <c r="I77" s="190" t="s">
        <v>2464</v>
      </c>
      <c r="J77" s="190" t="s">
        <v>2464</v>
      </c>
      <c r="K77" s="192" t="s">
        <v>2464</v>
      </c>
      <c r="L77" s="707"/>
      <c r="M77" s="204"/>
      <c r="N77" s="205"/>
      <c r="O77" s="206" t="s">
        <v>2464</v>
      </c>
      <c r="P77" s="188"/>
      <c r="Q77" s="189"/>
      <c r="R77" s="716">
        <v>30</v>
      </c>
    </row>
    <row r="78" spans="1:18" ht="30">
      <c r="A78" s="196" t="s">
        <v>933</v>
      </c>
      <c r="B78" s="226" t="s">
        <v>2396</v>
      </c>
      <c r="C78" s="144" t="s">
        <v>934</v>
      </c>
      <c r="D78" s="162"/>
      <c r="E78" s="57"/>
      <c r="F78" s="163" t="s">
        <v>2464</v>
      </c>
      <c r="G78" s="147"/>
      <c r="H78" s="147"/>
      <c r="I78" s="163" t="s">
        <v>2464</v>
      </c>
      <c r="J78" s="163" t="s">
        <v>2464</v>
      </c>
      <c r="K78" s="143" t="s">
        <v>2464</v>
      </c>
      <c r="L78" s="147" t="s">
        <v>2464</v>
      </c>
      <c r="M78" s="147"/>
      <c r="N78" s="158"/>
      <c r="O78" s="143" t="s">
        <v>2464</v>
      </c>
      <c r="P78" s="147"/>
      <c r="Q78" s="158"/>
      <c r="R78" s="718" t="s">
        <v>2464</v>
      </c>
    </row>
    <row r="79" spans="1:18">
      <c r="A79" s="197" t="s">
        <v>935</v>
      </c>
      <c r="B79" s="198" t="s">
        <v>936</v>
      </c>
      <c r="C79" s="191" t="s">
        <v>937</v>
      </c>
      <c r="D79" s="193"/>
      <c r="E79" s="204"/>
      <c r="F79" s="190" t="s">
        <v>2464</v>
      </c>
      <c r="G79" s="188"/>
      <c r="H79" s="188"/>
      <c r="I79" s="190" t="s">
        <v>2464</v>
      </c>
      <c r="J79" s="190" t="s">
        <v>2464</v>
      </c>
      <c r="K79" s="192" t="s">
        <v>2464</v>
      </c>
      <c r="L79" s="707"/>
      <c r="M79" s="188"/>
      <c r="N79" s="189"/>
      <c r="O79" s="192" t="s">
        <v>2464</v>
      </c>
      <c r="P79" s="188"/>
      <c r="Q79" s="189"/>
      <c r="R79" s="718" t="s">
        <v>2464</v>
      </c>
    </row>
    <row r="80" spans="1:18" ht="30">
      <c r="A80" s="196" t="s">
        <v>938</v>
      </c>
      <c r="B80" s="58" t="s">
        <v>939</v>
      </c>
      <c r="C80" s="144">
        <v>6.3</v>
      </c>
      <c r="D80" s="162"/>
      <c r="E80" s="57"/>
      <c r="F80" s="163" t="s">
        <v>2464</v>
      </c>
      <c r="G80" s="169" t="s">
        <v>2467</v>
      </c>
      <c r="H80" s="147" t="s">
        <v>2464</v>
      </c>
      <c r="I80" s="163" t="s">
        <v>2464</v>
      </c>
      <c r="J80" s="163" t="s">
        <v>2464</v>
      </c>
      <c r="K80" s="143" t="s">
        <v>2464</v>
      </c>
      <c r="L80" s="707"/>
      <c r="M80" s="147"/>
      <c r="N80" s="158"/>
      <c r="O80" s="143" t="s">
        <v>2464</v>
      </c>
      <c r="P80" s="147"/>
      <c r="Q80" s="158"/>
      <c r="R80" s="716" t="s">
        <v>2880</v>
      </c>
    </row>
    <row r="81" spans="1:18" ht="45">
      <c r="A81" s="197" t="s">
        <v>938</v>
      </c>
      <c r="B81" s="198" t="s">
        <v>940</v>
      </c>
      <c r="C81" s="756" t="s">
        <v>941</v>
      </c>
      <c r="D81" s="193"/>
      <c r="E81" s="204"/>
      <c r="F81" s="190" t="s">
        <v>2464</v>
      </c>
      <c r="G81" s="169" t="s">
        <v>2467</v>
      </c>
      <c r="H81" s="188" t="s">
        <v>2464</v>
      </c>
      <c r="I81" s="190" t="s">
        <v>2464</v>
      </c>
      <c r="J81" s="190" t="s">
        <v>2464</v>
      </c>
      <c r="K81" s="192" t="s">
        <v>2464</v>
      </c>
      <c r="L81" s="707"/>
      <c r="M81" s="188"/>
      <c r="N81" s="189"/>
      <c r="O81" s="192" t="s">
        <v>2464</v>
      </c>
      <c r="P81" s="188"/>
      <c r="Q81" s="189"/>
      <c r="R81" s="718" t="s">
        <v>2464</v>
      </c>
    </row>
    <row r="82" spans="1:18" ht="30">
      <c r="A82" s="753" t="s">
        <v>2397</v>
      </c>
      <c r="B82" s="226" t="s">
        <v>2473</v>
      </c>
      <c r="C82" s="757" t="s">
        <v>2092</v>
      </c>
      <c r="D82" s="162"/>
      <c r="E82" s="57"/>
      <c r="F82" s="163" t="s">
        <v>2464</v>
      </c>
      <c r="G82" s="147"/>
      <c r="H82" s="147"/>
      <c r="I82" s="163" t="s">
        <v>2464</v>
      </c>
      <c r="J82" s="163" t="s">
        <v>2464</v>
      </c>
      <c r="K82" s="143" t="s">
        <v>2464</v>
      </c>
      <c r="L82" s="147" t="s">
        <v>2464</v>
      </c>
      <c r="M82" s="147"/>
      <c r="N82" s="158"/>
      <c r="O82" s="143" t="s">
        <v>2464</v>
      </c>
      <c r="P82" s="147"/>
      <c r="Q82" s="158"/>
      <c r="R82" s="718" t="s">
        <v>2464</v>
      </c>
    </row>
    <row r="83" spans="1:18" ht="30">
      <c r="A83" s="754" t="s">
        <v>2088</v>
      </c>
      <c r="B83" s="755" t="s">
        <v>2091</v>
      </c>
      <c r="C83" s="758" t="s">
        <v>2093</v>
      </c>
      <c r="D83" s="193"/>
      <c r="E83" s="204"/>
      <c r="F83" s="190" t="s">
        <v>2464</v>
      </c>
      <c r="G83" s="188"/>
      <c r="H83" s="188"/>
      <c r="I83" s="190" t="s">
        <v>2464</v>
      </c>
      <c r="J83" s="190" t="s">
        <v>2464</v>
      </c>
      <c r="K83" s="192" t="s">
        <v>2464</v>
      </c>
      <c r="L83" s="188" t="s">
        <v>2464</v>
      </c>
      <c r="M83" s="188"/>
      <c r="N83" s="189"/>
      <c r="O83" s="192" t="s">
        <v>2464</v>
      </c>
      <c r="P83" s="188"/>
      <c r="Q83" s="189"/>
      <c r="R83" s="718" t="s">
        <v>2464</v>
      </c>
    </row>
    <row r="84" spans="1:18" ht="30">
      <c r="A84" s="759" t="s">
        <v>2474</v>
      </c>
      <c r="B84" s="760" t="s">
        <v>2475</v>
      </c>
      <c r="C84" s="144">
        <v>6.5</v>
      </c>
      <c r="D84" s="162"/>
      <c r="E84" s="57"/>
      <c r="F84" s="163" t="s">
        <v>2464</v>
      </c>
      <c r="G84" s="147"/>
      <c r="H84" s="147"/>
      <c r="I84" s="163" t="s">
        <v>2464</v>
      </c>
      <c r="J84" s="163" t="s">
        <v>2464</v>
      </c>
      <c r="K84" s="143" t="s">
        <v>2464</v>
      </c>
      <c r="L84" s="147"/>
      <c r="M84" s="147"/>
      <c r="N84" s="158"/>
      <c r="O84" s="143" t="s">
        <v>2464</v>
      </c>
      <c r="P84" s="147"/>
      <c r="Q84" s="158"/>
      <c r="R84" s="163"/>
    </row>
    <row r="85" spans="1:18" ht="45">
      <c r="A85" s="754" t="s">
        <v>2476</v>
      </c>
      <c r="B85" s="755" t="s">
        <v>2477</v>
      </c>
      <c r="C85" s="217">
        <v>6.6</v>
      </c>
      <c r="D85" s="193"/>
      <c r="E85" s="204"/>
      <c r="F85" s="190" t="s">
        <v>2464</v>
      </c>
      <c r="G85" s="188"/>
      <c r="H85" s="188"/>
      <c r="I85" s="190" t="s">
        <v>2464</v>
      </c>
      <c r="J85" s="190" t="s">
        <v>2464</v>
      </c>
      <c r="K85" s="192" t="s">
        <v>2464</v>
      </c>
      <c r="L85" s="188"/>
      <c r="M85" s="188"/>
      <c r="N85" s="189"/>
      <c r="O85" s="192" t="s">
        <v>2464</v>
      </c>
      <c r="P85" s="188"/>
      <c r="Q85" s="189"/>
      <c r="R85" s="190"/>
    </row>
    <row r="86" spans="1:18" ht="30">
      <c r="A86" s="196" t="s">
        <v>2478</v>
      </c>
      <c r="B86" s="58" t="s">
        <v>2479</v>
      </c>
      <c r="C86" s="144" t="s">
        <v>949</v>
      </c>
      <c r="D86" s="162"/>
      <c r="E86" s="57"/>
      <c r="F86" s="163" t="s">
        <v>2464</v>
      </c>
      <c r="G86" s="147"/>
      <c r="H86" s="147"/>
      <c r="I86" s="163" t="s">
        <v>2464</v>
      </c>
      <c r="J86" s="163" t="s">
        <v>2464</v>
      </c>
      <c r="K86" s="143" t="s">
        <v>2464</v>
      </c>
      <c r="L86" s="147"/>
      <c r="M86" s="147"/>
      <c r="N86" s="158"/>
      <c r="O86" s="143" t="s">
        <v>2464</v>
      </c>
      <c r="P86" s="147"/>
      <c r="Q86" s="158"/>
      <c r="R86" s="163"/>
    </row>
    <row r="87" spans="1:18" ht="38.25">
      <c r="A87" s="215" t="s">
        <v>2480</v>
      </c>
      <c r="B87" s="216" t="s">
        <v>2481</v>
      </c>
      <c r="C87" s="217" t="s">
        <v>868</v>
      </c>
      <c r="D87" s="193"/>
      <c r="E87" s="204"/>
      <c r="F87" s="190" t="s">
        <v>2464</v>
      </c>
      <c r="G87" s="188"/>
      <c r="H87" s="188"/>
      <c r="I87" s="190" t="s">
        <v>2464</v>
      </c>
      <c r="J87" s="190" t="s">
        <v>2464</v>
      </c>
      <c r="K87" s="192" t="s">
        <v>2464</v>
      </c>
      <c r="L87" s="188"/>
      <c r="M87" s="188"/>
      <c r="N87" s="189"/>
      <c r="O87" s="192" t="s">
        <v>2464</v>
      </c>
      <c r="P87" s="188"/>
      <c r="Q87" s="189"/>
      <c r="R87" s="190"/>
    </row>
    <row r="88" spans="1:18" ht="45">
      <c r="A88" s="196" t="s">
        <v>2482</v>
      </c>
      <c r="B88" s="58" t="s">
        <v>2483</v>
      </c>
      <c r="C88" s="144" t="s">
        <v>871</v>
      </c>
      <c r="D88" s="162"/>
      <c r="E88" s="57"/>
      <c r="F88" s="163" t="s">
        <v>2464</v>
      </c>
      <c r="G88" s="147"/>
      <c r="H88" s="147"/>
      <c r="I88" s="163" t="s">
        <v>2464</v>
      </c>
      <c r="J88" s="163" t="s">
        <v>2464</v>
      </c>
      <c r="K88" s="143" t="s">
        <v>2464</v>
      </c>
      <c r="L88" s="147"/>
      <c r="M88" s="147"/>
      <c r="N88" s="158"/>
      <c r="O88" s="143" t="s">
        <v>2464</v>
      </c>
      <c r="P88" s="147"/>
      <c r="Q88" s="158"/>
      <c r="R88" s="163"/>
    </row>
    <row r="89" spans="1:18" ht="45">
      <c r="A89" s="754" t="s">
        <v>2404</v>
      </c>
      <c r="B89" s="755" t="s">
        <v>2405</v>
      </c>
      <c r="C89" s="758">
        <v>6.8</v>
      </c>
      <c r="D89" s="193"/>
      <c r="E89" s="204"/>
      <c r="F89" s="190" t="s">
        <v>2464</v>
      </c>
      <c r="G89" s="188"/>
      <c r="H89" s="188"/>
      <c r="I89" s="190" t="s">
        <v>2464</v>
      </c>
      <c r="J89" s="190" t="s">
        <v>2464</v>
      </c>
      <c r="K89" s="192" t="s">
        <v>2464</v>
      </c>
      <c r="L89" s="188"/>
      <c r="M89" s="188"/>
      <c r="N89" s="189"/>
      <c r="O89" s="192" t="s">
        <v>2464</v>
      </c>
      <c r="P89" s="188"/>
      <c r="Q89" s="189"/>
      <c r="R89" s="190"/>
    </row>
    <row r="90" spans="1:18" ht="30">
      <c r="A90" s="196" t="s">
        <v>2406</v>
      </c>
      <c r="B90" s="58" t="s">
        <v>2407</v>
      </c>
      <c r="C90" s="144">
        <v>7.1</v>
      </c>
      <c r="D90" s="162"/>
      <c r="E90" s="169" t="s">
        <v>2466</v>
      </c>
      <c r="F90" s="163" t="s">
        <v>2464</v>
      </c>
      <c r="G90" s="169" t="s">
        <v>2467</v>
      </c>
      <c r="H90" s="147" t="s">
        <v>2464</v>
      </c>
      <c r="I90" s="163" t="s">
        <v>2464</v>
      </c>
      <c r="J90" s="163" t="s">
        <v>2464</v>
      </c>
      <c r="K90" s="143" t="s">
        <v>2464</v>
      </c>
      <c r="L90" s="147" t="s">
        <v>2464</v>
      </c>
      <c r="M90" s="147"/>
      <c r="N90" s="158"/>
      <c r="O90" s="143" t="s">
        <v>2464</v>
      </c>
      <c r="P90" s="147"/>
      <c r="Q90" s="158"/>
      <c r="R90" s="163"/>
    </row>
    <row r="91" spans="1:18" ht="30">
      <c r="A91" s="197" t="s">
        <v>2408</v>
      </c>
      <c r="B91" s="198" t="s">
        <v>2409</v>
      </c>
      <c r="C91" s="191">
        <v>7.2</v>
      </c>
      <c r="D91" s="193"/>
      <c r="E91" s="169" t="s">
        <v>2466</v>
      </c>
      <c r="F91" s="190" t="s">
        <v>2464</v>
      </c>
      <c r="G91" s="169" t="s">
        <v>2467</v>
      </c>
      <c r="H91" s="188" t="s">
        <v>2464</v>
      </c>
      <c r="I91" s="190" t="s">
        <v>2464</v>
      </c>
      <c r="J91" s="190" t="s">
        <v>2464</v>
      </c>
      <c r="K91" s="192" t="s">
        <v>2464</v>
      </c>
      <c r="L91" s="707"/>
      <c r="M91" s="188"/>
      <c r="N91" s="189"/>
      <c r="O91" s="192" t="s">
        <v>2464</v>
      </c>
      <c r="P91" s="188"/>
      <c r="Q91" s="189"/>
      <c r="R91" s="190"/>
    </row>
    <row r="92" spans="1:18" ht="30">
      <c r="A92" s="196" t="s">
        <v>2410</v>
      </c>
      <c r="B92" s="58" t="s">
        <v>2411</v>
      </c>
      <c r="C92" s="144">
        <v>7.3</v>
      </c>
      <c r="D92" s="162"/>
      <c r="E92" s="169" t="s">
        <v>2466</v>
      </c>
      <c r="F92" s="163" t="s">
        <v>2464</v>
      </c>
      <c r="G92" s="169" t="s">
        <v>2467</v>
      </c>
      <c r="H92" s="147" t="s">
        <v>2464</v>
      </c>
      <c r="I92" s="163" t="s">
        <v>2464</v>
      </c>
      <c r="J92" s="163" t="s">
        <v>2464</v>
      </c>
      <c r="K92" s="143" t="s">
        <v>2464</v>
      </c>
      <c r="L92" s="147" t="s">
        <v>2464</v>
      </c>
      <c r="M92" s="147"/>
      <c r="N92" s="158"/>
      <c r="O92" s="143" t="s">
        <v>2464</v>
      </c>
      <c r="P92" s="147"/>
      <c r="Q92" s="158"/>
      <c r="R92" s="163"/>
    </row>
    <row r="93" spans="1:18">
      <c r="A93" s="197" t="s">
        <v>2406</v>
      </c>
      <c r="B93" s="198" t="s">
        <v>2412</v>
      </c>
      <c r="C93" s="191" t="s">
        <v>2413</v>
      </c>
      <c r="D93" s="193"/>
      <c r="E93" s="169" t="s">
        <v>2466</v>
      </c>
      <c r="F93" s="190" t="s">
        <v>2464</v>
      </c>
      <c r="G93" s="169" t="s">
        <v>2467</v>
      </c>
      <c r="H93" s="188" t="s">
        <v>2464</v>
      </c>
      <c r="I93" s="190" t="s">
        <v>2464</v>
      </c>
      <c r="J93" s="190" t="s">
        <v>2464</v>
      </c>
      <c r="K93" s="192" t="s">
        <v>2464</v>
      </c>
      <c r="L93" s="188" t="s">
        <v>2464</v>
      </c>
      <c r="M93" s="188"/>
      <c r="N93" s="189"/>
      <c r="O93" s="192" t="s">
        <v>2464</v>
      </c>
      <c r="P93" s="188"/>
      <c r="Q93" s="189"/>
      <c r="R93" s="190"/>
    </row>
    <row r="94" spans="1:18">
      <c r="A94" s="196" t="s">
        <v>2408</v>
      </c>
      <c r="B94" s="58" t="s">
        <v>2414</v>
      </c>
      <c r="C94" s="144" t="s">
        <v>2415</v>
      </c>
      <c r="D94" s="162"/>
      <c r="E94" s="169" t="s">
        <v>2466</v>
      </c>
      <c r="F94" s="163" t="s">
        <v>2464</v>
      </c>
      <c r="G94" s="169" t="s">
        <v>2467</v>
      </c>
      <c r="H94" s="147" t="s">
        <v>2464</v>
      </c>
      <c r="I94" s="163" t="s">
        <v>2464</v>
      </c>
      <c r="J94" s="163" t="s">
        <v>2464</v>
      </c>
      <c r="K94" s="143" t="s">
        <v>2464</v>
      </c>
      <c r="L94" s="707"/>
      <c r="M94" s="147"/>
      <c r="N94" s="158"/>
      <c r="O94" s="143" t="s">
        <v>2464</v>
      </c>
      <c r="P94" s="147"/>
      <c r="Q94" s="158"/>
      <c r="R94" s="163"/>
    </row>
    <row r="95" spans="1:18" ht="15.75" thickBot="1">
      <c r="A95" s="218" t="s">
        <v>2410</v>
      </c>
      <c r="B95" s="219" t="s">
        <v>2416</v>
      </c>
      <c r="C95" s="220" t="s">
        <v>2417</v>
      </c>
      <c r="D95" s="208"/>
      <c r="E95" s="170" t="s">
        <v>2466</v>
      </c>
      <c r="F95" s="209" t="s">
        <v>2464</v>
      </c>
      <c r="G95" s="170" t="s">
        <v>2467</v>
      </c>
      <c r="H95" s="210" t="s">
        <v>2464</v>
      </c>
      <c r="I95" s="209" t="s">
        <v>2464</v>
      </c>
      <c r="J95" s="209" t="s">
        <v>2464</v>
      </c>
      <c r="K95" s="211" t="s">
        <v>2464</v>
      </c>
      <c r="L95" s="210" t="s">
        <v>2464</v>
      </c>
      <c r="M95" s="210"/>
      <c r="N95" s="212"/>
      <c r="O95" s="211" t="s">
        <v>2464</v>
      </c>
      <c r="P95" s="210"/>
      <c r="Q95" s="212"/>
      <c r="R95" s="209"/>
    </row>
    <row r="96" spans="1:18">
      <c r="A96" s="2"/>
      <c r="B96" s="2"/>
      <c r="C96" s="2"/>
      <c r="D96" s="2"/>
      <c r="E96" s="2"/>
    </row>
    <row r="97" spans="1:18" ht="21" thickBot="1">
      <c r="A97" s="837" t="s">
        <v>2418</v>
      </c>
      <c r="B97" s="837"/>
      <c r="C97" s="837"/>
      <c r="D97" s="173" t="s">
        <v>726</v>
      </c>
      <c r="E97" s="173" t="s">
        <v>719</v>
      </c>
      <c r="F97" s="176" t="s">
        <v>720</v>
      </c>
      <c r="G97" s="838" t="s">
        <v>721</v>
      </c>
      <c r="H97" s="839"/>
      <c r="I97" s="174" t="s">
        <v>722</v>
      </c>
      <c r="J97" s="173" t="s">
        <v>2346</v>
      </c>
      <c r="K97" s="175" t="s">
        <v>2347</v>
      </c>
      <c r="L97" s="838" t="s">
        <v>717</v>
      </c>
      <c r="M97" s="840"/>
      <c r="N97" s="835" t="s">
        <v>86</v>
      </c>
      <c r="O97" s="836"/>
      <c r="P97" s="174" t="s">
        <v>958</v>
      </c>
      <c r="Q97" s="174" t="s">
        <v>959</v>
      </c>
      <c r="R97" s="173" t="s">
        <v>718</v>
      </c>
    </row>
    <row r="98" spans="1:18" ht="50.25" customHeight="1" thickBot="1">
      <c r="A98" s="133" t="s">
        <v>2352</v>
      </c>
      <c r="B98" s="134" t="s">
        <v>2353</v>
      </c>
      <c r="C98" s="135" t="s">
        <v>2354</v>
      </c>
      <c r="D98" s="136"/>
      <c r="E98" s="136"/>
      <c r="F98" s="138"/>
      <c r="G98" s="181" t="s">
        <v>2348</v>
      </c>
      <c r="H98" s="126" t="s">
        <v>2468</v>
      </c>
      <c r="I98" s="139"/>
      <c r="J98" s="136"/>
      <c r="K98" s="126"/>
      <c r="L98" s="137" t="s">
        <v>2349</v>
      </c>
      <c r="M98" s="114" t="s">
        <v>2350</v>
      </c>
      <c r="N98" s="138" t="s">
        <v>2469</v>
      </c>
      <c r="O98" s="114" t="s">
        <v>2468</v>
      </c>
      <c r="P98" s="137"/>
      <c r="Q98" s="178"/>
      <c r="R98" s="136"/>
    </row>
    <row r="99" spans="1:18" ht="30">
      <c r="A99" s="194" t="s">
        <v>240</v>
      </c>
      <c r="B99" s="195" t="s">
        <v>2365</v>
      </c>
      <c r="C99" s="223">
        <v>3.3</v>
      </c>
      <c r="D99" s="182"/>
      <c r="E99" s="202"/>
      <c r="F99" s="183" t="s">
        <v>2464</v>
      </c>
      <c r="G99" s="184"/>
      <c r="H99" s="184"/>
      <c r="I99" s="183" t="s">
        <v>2464</v>
      </c>
      <c r="J99" s="183" t="s">
        <v>2464</v>
      </c>
      <c r="K99" s="187" t="s">
        <v>2464</v>
      </c>
      <c r="L99" s="184" t="s">
        <v>2464</v>
      </c>
      <c r="M99" s="202" t="s">
        <v>2429</v>
      </c>
      <c r="N99" s="221" t="s">
        <v>2464</v>
      </c>
      <c r="O99" s="222" t="s">
        <v>2464</v>
      </c>
      <c r="P99" s="159" t="s">
        <v>2464</v>
      </c>
      <c r="Q99" s="185" t="s">
        <v>2464</v>
      </c>
      <c r="R99" s="183" t="s">
        <v>2464</v>
      </c>
    </row>
    <row r="100" spans="1:18">
      <c r="A100" s="196" t="s">
        <v>2419</v>
      </c>
      <c r="B100" s="58" t="s">
        <v>2420</v>
      </c>
      <c r="C100" s="199">
        <v>2.1</v>
      </c>
      <c r="D100" s="162"/>
      <c r="E100" s="57"/>
      <c r="F100" s="163" t="s">
        <v>2464</v>
      </c>
      <c r="G100" s="147"/>
      <c r="H100" s="147"/>
      <c r="I100" s="163" t="s">
        <v>2464</v>
      </c>
      <c r="J100" s="163" t="s">
        <v>2464</v>
      </c>
      <c r="K100" s="143" t="s">
        <v>2464</v>
      </c>
      <c r="L100" s="147" t="s">
        <v>2464</v>
      </c>
      <c r="M100" s="57"/>
      <c r="N100" s="158"/>
      <c r="O100" s="143" t="s">
        <v>2464</v>
      </c>
      <c r="P100" s="147"/>
      <c r="Q100" s="158"/>
      <c r="R100" s="163"/>
    </row>
    <row r="101" spans="1:18" ht="30">
      <c r="A101" s="197" t="s">
        <v>240</v>
      </c>
      <c r="B101" s="198" t="s">
        <v>2449</v>
      </c>
      <c r="C101" s="224" t="s">
        <v>2450</v>
      </c>
      <c r="D101" s="193"/>
      <c r="E101" s="204"/>
      <c r="F101" s="190" t="s">
        <v>2464</v>
      </c>
      <c r="G101" s="188"/>
      <c r="H101" s="188"/>
      <c r="I101" s="190" t="s">
        <v>2464</v>
      </c>
      <c r="J101" s="190" t="s">
        <v>2464</v>
      </c>
      <c r="K101" s="192" t="s">
        <v>2464</v>
      </c>
      <c r="L101" s="188" t="s">
        <v>2464</v>
      </c>
      <c r="M101" s="204" t="s">
        <v>2429</v>
      </c>
      <c r="N101" s="189"/>
      <c r="O101" s="192" t="s">
        <v>2464</v>
      </c>
      <c r="P101" s="188"/>
      <c r="Q101" s="189"/>
      <c r="R101" s="190"/>
    </row>
    <row r="102" spans="1:18">
      <c r="A102" s="196" t="s">
        <v>2419</v>
      </c>
      <c r="B102" s="58" t="s">
        <v>2421</v>
      </c>
      <c r="C102" s="199" t="s">
        <v>2422</v>
      </c>
      <c r="D102" s="162"/>
      <c r="E102" s="57"/>
      <c r="F102" s="163" t="s">
        <v>2464</v>
      </c>
      <c r="G102" s="147"/>
      <c r="H102" s="147"/>
      <c r="I102" s="163" t="s">
        <v>2464</v>
      </c>
      <c r="J102" s="163" t="s">
        <v>2464</v>
      </c>
      <c r="K102" s="143" t="s">
        <v>2464</v>
      </c>
      <c r="L102" s="147" t="s">
        <v>2464</v>
      </c>
      <c r="N102" s="158"/>
      <c r="O102" s="143" t="s">
        <v>2464</v>
      </c>
      <c r="P102" s="147"/>
      <c r="Q102" s="158"/>
      <c r="R102" s="163"/>
    </row>
    <row r="103" spans="1:18" ht="30">
      <c r="A103" s="197" t="s">
        <v>2474</v>
      </c>
      <c r="B103" s="198" t="s">
        <v>2475</v>
      </c>
      <c r="C103" s="224" t="s">
        <v>2423</v>
      </c>
      <c r="D103" s="193"/>
      <c r="E103" s="204"/>
      <c r="F103" s="190" t="s">
        <v>2464</v>
      </c>
      <c r="G103" s="188"/>
      <c r="H103" s="188"/>
      <c r="I103" s="190" t="s">
        <v>2464</v>
      </c>
      <c r="J103" s="190" t="s">
        <v>2464</v>
      </c>
      <c r="K103" s="192" t="s">
        <v>2464</v>
      </c>
      <c r="L103" s="188"/>
      <c r="M103" s="204"/>
      <c r="N103" s="189"/>
      <c r="O103" s="192" t="s">
        <v>2464</v>
      </c>
      <c r="P103" s="188"/>
      <c r="Q103" s="189"/>
      <c r="R103" s="190"/>
    </row>
    <row r="104" spans="1:18" ht="45">
      <c r="A104" s="196" t="s">
        <v>2476</v>
      </c>
      <c r="B104" s="58" t="s">
        <v>2477</v>
      </c>
      <c r="C104" s="199" t="s">
        <v>2424</v>
      </c>
      <c r="D104" s="162"/>
      <c r="E104" s="57"/>
      <c r="F104" s="163" t="s">
        <v>2464</v>
      </c>
      <c r="G104" s="147"/>
      <c r="H104" s="147"/>
      <c r="I104" s="163" t="s">
        <v>2464</v>
      </c>
      <c r="J104" s="163" t="s">
        <v>2464</v>
      </c>
      <c r="K104" s="143" t="s">
        <v>2464</v>
      </c>
      <c r="L104" s="147"/>
      <c r="M104" s="147"/>
      <c r="N104" s="158"/>
      <c r="O104" s="143" t="s">
        <v>2464</v>
      </c>
      <c r="P104" s="147"/>
      <c r="Q104" s="158"/>
      <c r="R104" s="163"/>
    </row>
    <row r="105" spans="1:18" ht="30">
      <c r="A105" s="197" t="s">
        <v>2478</v>
      </c>
      <c r="B105" s="198" t="s">
        <v>2479</v>
      </c>
      <c r="C105" s="224" t="s">
        <v>949</v>
      </c>
      <c r="D105" s="193"/>
      <c r="E105" s="204"/>
      <c r="F105" s="190" t="s">
        <v>2464</v>
      </c>
      <c r="G105" s="188"/>
      <c r="H105" s="188"/>
      <c r="I105" s="190" t="s">
        <v>2464</v>
      </c>
      <c r="J105" s="190" t="s">
        <v>2464</v>
      </c>
      <c r="K105" s="192" t="s">
        <v>2464</v>
      </c>
      <c r="L105" s="188"/>
      <c r="M105" s="204"/>
      <c r="N105" s="189"/>
      <c r="O105" s="192" t="s">
        <v>2464</v>
      </c>
      <c r="P105" s="188"/>
      <c r="Q105" s="189"/>
      <c r="R105" s="190"/>
    </row>
    <row r="106" spans="1:18" ht="38.25">
      <c r="A106" s="213" t="s">
        <v>2480</v>
      </c>
      <c r="B106" s="58" t="s">
        <v>2481</v>
      </c>
      <c r="C106" s="199" t="s">
        <v>868</v>
      </c>
      <c r="D106" s="162"/>
      <c r="E106" s="57"/>
      <c r="F106" s="163" t="s">
        <v>2464</v>
      </c>
      <c r="G106" s="147"/>
      <c r="H106" s="147"/>
      <c r="I106" s="163" t="s">
        <v>2464</v>
      </c>
      <c r="J106" s="163" t="s">
        <v>2464</v>
      </c>
      <c r="K106" s="143" t="s">
        <v>2464</v>
      </c>
      <c r="L106" s="147"/>
      <c r="M106" s="147"/>
      <c r="N106" s="158"/>
      <c r="O106" s="143" t="s">
        <v>2464</v>
      </c>
      <c r="P106" s="147"/>
      <c r="Q106" s="158"/>
      <c r="R106" s="163"/>
    </row>
    <row r="107" spans="1:18" ht="45">
      <c r="A107" s="197" t="s">
        <v>2482</v>
      </c>
      <c r="B107" s="198" t="s">
        <v>2483</v>
      </c>
      <c r="C107" s="224" t="s">
        <v>871</v>
      </c>
      <c r="D107" s="193"/>
      <c r="E107" s="204"/>
      <c r="F107" s="190" t="s">
        <v>2464</v>
      </c>
      <c r="G107" s="188"/>
      <c r="H107" s="188"/>
      <c r="I107" s="190" t="s">
        <v>2464</v>
      </c>
      <c r="J107" s="190" t="s">
        <v>2464</v>
      </c>
      <c r="K107" s="192" t="s">
        <v>2464</v>
      </c>
      <c r="L107" s="188"/>
      <c r="M107" s="204"/>
      <c r="N107" s="189"/>
      <c r="O107" s="192" t="s">
        <v>2464</v>
      </c>
      <c r="P107" s="188"/>
      <c r="Q107" s="189"/>
      <c r="R107" s="190"/>
    </row>
    <row r="108" spans="1:18" ht="45.75" thickBot="1">
      <c r="A108" s="200" t="s">
        <v>2404</v>
      </c>
      <c r="B108" s="201" t="s">
        <v>2405</v>
      </c>
      <c r="C108" s="225" t="s">
        <v>2425</v>
      </c>
      <c r="D108" s="164"/>
      <c r="E108" s="165"/>
      <c r="F108" s="167" t="s">
        <v>2464</v>
      </c>
      <c r="G108" s="161"/>
      <c r="H108" s="161"/>
      <c r="I108" s="167" t="s">
        <v>2464</v>
      </c>
      <c r="J108" s="167" t="s">
        <v>2464</v>
      </c>
      <c r="K108" s="166" t="s">
        <v>2464</v>
      </c>
      <c r="L108" s="161"/>
      <c r="M108" s="161"/>
      <c r="N108" s="160"/>
      <c r="O108" s="166" t="s">
        <v>2464</v>
      </c>
      <c r="P108" s="161"/>
      <c r="Q108" s="160"/>
      <c r="R108" s="167"/>
    </row>
  </sheetData>
  <mergeCells count="24">
    <mergeCell ref="A38:C38"/>
    <mergeCell ref="L38:M38"/>
    <mergeCell ref="L28:M28"/>
    <mergeCell ref="N28:O28"/>
    <mergeCell ref="A1:C1"/>
    <mergeCell ref="A3:B3"/>
    <mergeCell ref="A28:C28"/>
    <mergeCell ref="G28:H28"/>
    <mergeCell ref="G38:H38"/>
    <mergeCell ref="J3:M3"/>
    <mergeCell ref="E1:I1"/>
    <mergeCell ref="E2:I2"/>
    <mergeCell ref="J1:L1"/>
    <mergeCell ref="M1:P1"/>
    <mergeCell ref="E3:I3"/>
    <mergeCell ref="N38:O38"/>
    <mergeCell ref="N97:O97"/>
    <mergeCell ref="A97:C97"/>
    <mergeCell ref="G97:H97"/>
    <mergeCell ref="L97:M97"/>
    <mergeCell ref="A53:C53"/>
    <mergeCell ref="G53:H53"/>
    <mergeCell ref="L53:M53"/>
    <mergeCell ref="N53:O53"/>
  </mergeCells>
  <phoneticPr fontId="72" type="noConversion"/>
  <pageMargins left="0.25" right="0.25" top="0.75" bottom="0.75" header="0.3" footer="0.3"/>
  <pageSetup scale="75" pageOrder="overThenDown" orientation="landscape" r:id="rId1"/>
  <headerFooter>
    <oddHeader>&amp;C&amp;A</oddHeader>
    <oddFooter>&amp;LKarl Taylor&amp;CPage &amp;P&amp;R2 April 2010</oddFooter>
  </headerFooter>
  <rowBreaks count="1" manualBreakCount="1">
    <brk id="52" max="16383"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0"/>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75" t="s">
        <v>1142</v>
      </c>
      <c r="B1" s="775"/>
      <c r="C1" s="775"/>
      <c r="D1" s="775"/>
      <c r="E1" s="775"/>
      <c r="F1" s="91" t="s">
        <v>724</v>
      </c>
      <c r="G1" s="106" t="s">
        <v>724</v>
      </c>
    </row>
    <row r="2" spans="1:23" ht="38.25" customHeight="1">
      <c r="A2" s="779" t="s">
        <v>485</v>
      </c>
      <c r="B2" s="780"/>
      <c r="C2" s="780"/>
      <c r="D2" s="780"/>
      <c r="E2" s="780"/>
      <c r="F2" s="27"/>
      <c r="G2" s="51"/>
    </row>
    <row r="3" spans="1:23" ht="96.75" customHeight="1">
      <c r="A3" s="777" t="s">
        <v>714</v>
      </c>
      <c r="B3" s="777"/>
      <c r="C3" s="777"/>
      <c r="D3" s="777"/>
      <c r="E3" s="777"/>
      <c r="F3" s="28"/>
      <c r="G3" s="51"/>
      <c r="T3" s="1"/>
    </row>
    <row r="4" spans="1:23" ht="19.5" hidden="1">
      <c r="A4" s="28"/>
      <c r="B4" s="28"/>
      <c r="C4" s="28"/>
      <c r="D4" s="28"/>
      <c r="E4" s="28"/>
      <c r="F4" s="28"/>
      <c r="G4" s="51"/>
      <c r="T4" s="1"/>
    </row>
    <row r="5" spans="1:23" ht="19.5" hidden="1">
      <c r="A5" s="28"/>
      <c r="B5" s="28"/>
      <c r="C5" s="28"/>
      <c r="D5" s="28"/>
      <c r="E5" s="28"/>
      <c r="F5" s="28"/>
      <c r="G5" s="51"/>
      <c r="T5" s="1"/>
    </row>
    <row r="6" spans="1:23" ht="19.5" hidden="1">
      <c r="A6" s="28"/>
      <c r="B6" s="28"/>
      <c r="C6" s="28"/>
      <c r="D6" s="28"/>
      <c r="E6" s="28"/>
      <c r="F6" s="28"/>
      <c r="G6" s="51"/>
      <c r="T6" s="1"/>
    </row>
    <row r="7" spans="1:23" ht="19.5" hidden="1">
      <c r="A7" s="28"/>
      <c r="B7" s="28"/>
      <c r="C7" s="28"/>
      <c r="D7" s="28"/>
      <c r="E7" s="28"/>
      <c r="F7" s="28"/>
      <c r="G7" s="51"/>
      <c r="T7" s="1"/>
    </row>
    <row r="8" spans="1:23" ht="19.5" hidden="1">
      <c r="A8" s="28"/>
      <c r="B8" s="28"/>
      <c r="C8" s="28"/>
      <c r="D8" s="28"/>
      <c r="E8" s="28"/>
      <c r="F8" s="28"/>
      <c r="G8" s="51"/>
      <c r="T8" s="1"/>
    </row>
    <row r="9" spans="1:23" ht="19.5" hidden="1">
      <c r="A9" s="28"/>
      <c r="B9" s="28"/>
      <c r="C9" s="28"/>
      <c r="D9" s="28"/>
      <c r="E9" s="28"/>
      <c r="F9" s="28"/>
      <c r="G9" s="51"/>
      <c r="T9" s="1"/>
    </row>
    <row r="10" spans="1:23" ht="19.5" hidden="1">
      <c r="A10" s="28"/>
      <c r="B10" s="28"/>
      <c r="C10" s="28"/>
      <c r="D10" s="28"/>
      <c r="E10" s="28"/>
      <c r="F10" s="28"/>
      <c r="G10" s="51"/>
      <c r="T10" s="1"/>
    </row>
    <row r="11" spans="1:23" ht="19.5" hidden="1">
      <c r="A11" s="28"/>
      <c r="B11" s="28"/>
      <c r="C11" s="28"/>
      <c r="D11" s="28"/>
      <c r="E11" s="28"/>
      <c r="F11" s="28"/>
      <c r="G11" s="51"/>
      <c r="T11" s="1"/>
    </row>
    <row r="12" spans="1:23" ht="19.5" hidden="1">
      <c r="A12" s="62"/>
      <c r="B12" s="62"/>
      <c r="C12" s="62"/>
      <c r="D12" s="62"/>
      <c r="E12" s="62"/>
      <c r="F12" s="62"/>
      <c r="G12" s="51"/>
      <c r="T12" s="1"/>
    </row>
    <row r="13" spans="1:23" ht="19.5" hidden="1">
      <c r="A13" s="62"/>
      <c r="B13" s="62"/>
      <c r="C13" s="62"/>
      <c r="D13" s="62"/>
      <c r="E13" s="62"/>
      <c r="F13" s="62"/>
      <c r="G13" s="51"/>
      <c r="T13" s="1"/>
    </row>
    <row r="14" spans="1:23" ht="19.5" hidden="1">
      <c r="A14" s="62"/>
      <c r="B14" s="62"/>
      <c r="C14" s="62"/>
      <c r="D14" s="62"/>
      <c r="E14" s="62"/>
      <c r="F14" s="62"/>
      <c r="G14" s="51"/>
      <c r="T14" s="1"/>
    </row>
    <row r="15" spans="1:23" ht="54" customHeight="1">
      <c r="A15" s="70" t="s">
        <v>237</v>
      </c>
      <c r="B15" s="71" t="s">
        <v>460</v>
      </c>
      <c r="C15" s="71" t="s">
        <v>12</v>
      </c>
      <c r="D15" s="71" t="s">
        <v>462</v>
      </c>
      <c r="E15" s="71" t="s">
        <v>461</v>
      </c>
      <c r="F15" s="71" t="s">
        <v>11</v>
      </c>
      <c r="G15" s="71" t="s">
        <v>739</v>
      </c>
      <c r="H15" s="71" t="s">
        <v>712</v>
      </c>
      <c r="I15" s="71" t="s">
        <v>484</v>
      </c>
      <c r="J15" s="71" t="s">
        <v>463</v>
      </c>
      <c r="K15" s="71" t="s">
        <v>482</v>
      </c>
      <c r="L15" s="71" t="s">
        <v>483</v>
      </c>
      <c r="M15" s="71" t="s">
        <v>480</v>
      </c>
      <c r="N15" s="71" t="s">
        <v>481</v>
      </c>
      <c r="O15" s="71" t="s">
        <v>813</v>
      </c>
      <c r="P15" s="71" t="s">
        <v>464</v>
      </c>
      <c r="Q15" s="71" t="s">
        <v>725</v>
      </c>
      <c r="R15" s="71" t="s">
        <v>713</v>
      </c>
      <c r="S15" s="71" t="s">
        <v>929</v>
      </c>
      <c r="T15" s="107" t="s">
        <v>2309</v>
      </c>
      <c r="U15" s="235" t="s">
        <v>2543</v>
      </c>
      <c r="V15" s="235" t="s">
        <v>2544</v>
      </c>
      <c r="W15" s="235" t="s">
        <v>2545</v>
      </c>
    </row>
    <row r="16" spans="1:23" s="247" customFormat="1" ht="18">
      <c r="A16" s="385">
        <v>1</v>
      </c>
      <c r="B16" s="386" t="s">
        <v>808</v>
      </c>
      <c r="C16" s="387" t="s">
        <v>2799</v>
      </c>
      <c r="D16" s="386"/>
      <c r="E16" s="388"/>
      <c r="F16" s="385" t="s">
        <v>1178</v>
      </c>
      <c r="G16" s="385" t="s">
        <v>816</v>
      </c>
      <c r="H16" s="389"/>
      <c r="I16" s="390" t="str">
        <f t="shared" ref="I16:I21" si="0">C16</f>
        <v>m2</v>
      </c>
      <c r="J16" s="391"/>
      <c r="K16" s="385">
        <v>500</v>
      </c>
      <c r="L16" s="392">
        <v>250000</v>
      </c>
      <c r="M16" s="385"/>
      <c r="N16" s="385"/>
      <c r="O16" s="385"/>
      <c r="P16" s="393" t="s">
        <v>814</v>
      </c>
      <c r="Q16" s="390" t="s">
        <v>805</v>
      </c>
      <c r="R16" s="385" t="str">
        <f t="shared" ref="R16:R21" si="1">F16</f>
        <v>areacella</v>
      </c>
      <c r="S16" s="394" t="s">
        <v>1027</v>
      </c>
      <c r="U16" s="395"/>
      <c r="V16" s="395"/>
      <c r="W16" s="395"/>
    </row>
    <row r="17" spans="1:23" s="247" customFormat="1" ht="120">
      <c r="A17" s="265">
        <v>1</v>
      </c>
      <c r="B17" s="396" t="s">
        <v>467</v>
      </c>
      <c r="C17" s="265" t="s">
        <v>23</v>
      </c>
      <c r="D17" s="397" t="s">
        <v>2234</v>
      </c>
      <c r="E17" s="396"/>
      <c r="F17" s="265" t="s">
        <v>466</v>
      </c>
      <c r="G17" s="265" t="s">
        <v>465</v>
      </c>
      <c r="H17" s="248"/>
      <c r="I17" s="248" t="str">
        <f t="shared" si="0"/>
        <v>m</v>
      </c>
      <c r="J17" s="248"/>
      <c r="K17" s="248">
        <v>-700</v>
      </c>
      <c r="L17" s="398">
        <v>10000</v>
      </c>
      <c r="M17" s="248"/>
      <c r="N17" s="248"/>
      <c r="O17" s="248"/>
      <c r="P17" s="265" t="s">
        <v>814</v>
      </c>
      <c r="Q17" s="248" t="s">
        <v>805</v>
      </c>
      <c r="R17" s="265" t="str">
        <f t="shared" si="1"/>
        <v>orog</v>
      </c>
      <c r="S17" s="257" t="s">
        <v>1025</v>
      </c>
      <c r="U17" s="399" t="s">
        <v>2546</v>
      </c>
      <c r="V17" s="395"/>
      <c r="W17" s="395"/>
    </row>
    <row r="18" spans="1:23" s="247" customFormat="1">
      <c r="A18" s="400">
        <v>1</v>
      </c>
      <c r="B18" s="401" t="s">
        <v>468</v>
      </c>
      <c r="C18" s="400" t="s">
        <v>41</v>
      </c>
      <c r="D18" s="401"/>
      <c r="E18" s="402"/>
      <c r="F18" s="400" t="s">
        <v>87</v>
      </c>
      <c r="G18" s="400" t="s">
        <v>469</v>
      </c>
      <c r="H18" s="403"/>
      <c r="I18" s="403" t="str">
        <f t="shared" si="0"/>
        <v>%</v>
      </c>
      <c r="J18" s="403"/>
      <c r="K18" s="403">
        <v>0</v>
      </c>
      <c r="L18" s="403">
        <v>100</v>
      </c>
      <c r="M18" s="403"/>
      <c r="N18" s="403"/>
      <c r="O18" s="403"/>
      <c r="P18" s="400" t="s">
        <v>814</v>
      </c>
      <c r="Q18" s="403" t="s">
        <v>805</v>
      </c>
      <c r="R18" s="400" t="str">
        <f t="shared" si="1"/>
        <v>sftlf</v>
      </c>
      <c r="S18" s="404" t="s">
        <v>1025</v>
      </c>
      <c r="U18" s="399" t="s">
        <v>2546</v>
      </c>
      <c r="V18" s="395"/>
      <c r="W18" s="395"/>
    </row>
    <row r="19" spans="1:23" s="406" customFormat="1" ht="45">
      <c r="A19" s="265">
        <v>1</v>
      </c>
      <c r="B19" s="396" t="s">
        <v>470</v>
      </c>
      <c r="C19" s="265" t="s">
        <v>41</v>
      </c>
      <c r="D19" s="396" t="s">
        <v>254</v>
      </c>
      <c r="E19" s="405"/>
      <c r="F19" s="265" t="s">
        <v>88</v>
      </c>
      <c r="G19" s="265" t="s">
        <v>471</v>
      </c>
      <c r="H19" s="248"/>
      <c r="I19" s="248" t="str">
        <f t="shared" si="0"/>
        <v>%</v>
      </c>
      <c r="J19" s="248"/>
      <c r="K19" s="248">
        <v>0</v>
      </c>
      <c r="L19" s="248">
        <v>100</v>
      </c>
      <c r="M19" s="248"/>
      <c r="N19" s="248"/>
      <c r="O19" s="248"/>
      <c r="P19" s="265" t="s">
        <v>814</v>
      </c>
      <c r="Q19" s="248" t="s">
        <v>805</v>
      </c>
      <c r="R19" s="265" t="str">
        <f t="shared" si="1"/>
        <v>sftgif</v>
      </c>
      <c r="S19" s="257" t="s">
        <v>1028</v>
      </c>
      <c r="U19" s="399" t="s">
        <v>2546</v>
      </c>
      <c r="V19" s="407"/>
      <c r="W19" s="407"/>
    </row>
    <row r="20" spans="1:23" s="408" customFormat="1" ht="45">
      <c r="A20" s="400">
        <v>1</v>
      </c>
      <c r="B20" s="401" t="s">
        <v>475</v>
      </c>
      <c r="C20" s="400" t="s">
        <v>2789</v>
      </c>
      <c r="D20" s="401" t="s">
        <v>2235</v>
      </c>
      <c r="E20" s="402"/>
      <c r="F20" s="400" t="s">
        <v>89</v>
      </c>
      <c r="G20" s="400" t="s">
        <v>472</v>
      </c>
      <c r="H20" s="403"/>
      <c r="I20" s="403" t="str">
        <f t="shared" si="0"/>
        <v>kg m-2</v>
      </c>
      <c r="J20" s="403"/>
      <c r="K20" s="403"/>
      <c r="L20" s="403"/>
      <c r="M20" s="403"/>
      <c r="N20" s="403"/>
      <c r="O20" s="403"/>
      <c r="P20" s="400" t="s">
        <v>814</v>
      </c>
      <c r="Q20" s="403" t="s">
        <v>805</v>
      </c>
      <c r="R20" s="400" t="str">
        <f t="shared" si="1"/>
        <v>mrsofc</v>
      </c>
      <c r="S20" s="404" t="s">
        <v>1028</v>
      </c>
      <c r="U20" s="399" t="s">
        <v>2546</v>
      </c>
      <c r="V20" s="407"/>
      <c r="W20" s="407"/>
    </row>
    <row r="21" spans="1:23" s="294" customFormat="1" ht="60">
      <c r="A21" s="409">
        <v>1</v>
      </c>
      <c r="B21" s="410" t="s">
        <v>474</v>
      </c>
      <c r="C21" s="409" t="s">
        <v>23</v>
      </c>
      <c r="D21" s="410" t="s">
        <v>391</v>
      </c>
      <c r="E21" s="410"/>
      <c r="F21" s="409" t="s">
        <v>100</v>
      </c>
      <c r="G21" s="409" t="s">
        <v>473</v>
      </c>
      <c r="H21" s="411"/>
      <c r="I21" s="411" t="str">
        <f t="shared" si="0"/>
        <v>m</v>
      </c>
      <c r="J21" s="411"/>
      <c r="K21" s="411">
        <v>0</v>
      </c>
      <c r="L21" s="411">
        <v>30</v>
      </c>
      <c r="M21" s="411"/>
      <c r="N21" s="411"/>
      <c r="O21" s="411"/>
      <c r="P21" s="411" t="s">
        <v>814</v>
      </c>
      <c r="Q21" s="411" t="s">
        <v>805</v>
      </c>
      <c r="R21" s="409" t="str">
        <f t="shared" si="1"/>
        <v>rootd</v>
      </c>
      <c r="S21" s="313" t="s">
        <v>1028</v>
      </c>
      <c r="T21" s="412"/>
      <c r="U21" s="413" t="s">
        <v>2546</v>
      </c>
      <c r="V21" s="414"/>
      <c r="W21" s="414"/>
    </row>
    <row r="22" spans="1:23" ht="56.25" customHeight="1">
      <c r="A22" s="778" t="s">
        <v>1218</v>
      </c>
      <c r="B22" s="778"/>
      <c r="C22" s="778"/>
      <c r="D22" s="778"/>
      <c r="E22" s="778"/>
      <c r="F22" s="67"/>
      <c r="G22" s="5"/>
      <c r="H22" s="8"/>
      <c r="I22" s="49"/>
      <c r="J22" s="50"/>
      <c r="K22" s="50"/>
      <c r="L22" s="50"/>
      <c r="M22" s="50"/>
      <c r="N22" s="50"/>
      <c r="O22" s="50"/>
      <c r="P22" s="50"/>
      <c r="Q22" s="50"/>
      <c r="R22" s="7"/>
      <c r="S22" s="7"/>
      <c r="T22" s="7"/>
    </row>
    <row r="23" spans="1:23" s="7" customFormat="1" ht="105.75" customHeight="1">
      <c r="A23" s="776" t="s">
        <v>715</v>
      </c>
      <c r="B23" s="776"/>
      <c r="C23" s="776"/>
      <c r="D23" s="776"/>
      <c r="E23" s="776"/>
      <c r="F23" s="28"/>
      <c r="G23" s="51"/>
      <c r="H23" s="2"/>
      <c r="I23" s="61"/>
      <c r="J23" s="2"/>
      <c r="K23" s="2"/>
      <c r="L23" s="2"/>
      <c r="M23" s="2"/>
      <c r="N23" s="2"/>
      <c r="O23" s="2"/>
      <c r="P23" s="2"/>
      <c r="Q23" s="2"/>
      <c r="R23"/>
      <c r="S23"/>
    </row>
    <row r="24" spans="1:23" s="66" customFormat="1" ht="53.25" customHeight="1">
      <c r="A24" s="23" t="str">
        <f>A$15</f>
        <v>priority</v>
      </c>
      <c r="B24" s="22" t="str">
        <f>B$15</f>
        <v>long name</v>
      </c>
      <c r="C24" s="22" t="str">
        <f t="shared" ref="C24:W24" si="2">C$15</f>
        <v xml:space="preserve">units </v>
      </c>
      <c r="D24" s="22" t="str">
        <f t="shared" si="2"/>
        <v xml:space="preserve">comment </v>
      </c>
      <c r="E24" s="22" t="str">
        <f t="shared" si="2"/>
        <v>questions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35" t="str">
        <f t="shared" si="2"/>
        <v>cell_measures</v>
      </c>
      <c r="V24" s="235" t="str">
        <f t="shared" si="2"/>
        <v>flag_values</v>
      </c>
      <c r="W24" s="235" t="str">
        <f t="shared" si="2"/>
        <v>flag_meanings</v>
      </c>
    </row>
    <row r="25" spans="1:23" s="425" customFormat="1" ht="30">
      <c r="A25" s="415">
        <v>1</v>
      </c>
      <c r="B25" s="416" t="s">
        <v>477</v>
      </c>
      <c r="C25" s="417" t="s">
        <v>23</v>
      </c>
      <c r="D25" s="418" t="s">
        <v>902</v>
      </c>
      <c r="E25" s="419"/>
      <c r="F25" s="420" t="s">
        <v>1179</v>
      </c>
      <c r="G25" s="417" t="s">
        <v>476</v>
      </c>
      <c r="H25" s="421"/>
      <c r="I25" s="422" t="str">
        <f t="shared" ref="I25:I30" si="3">C25</f>
        <v>m</v>
      </c>
      <c r="J25" s="423"/>
      <c r="K25" s="422">
        <v>0</v>
      </c>
      <c r="L25" s="422">
        <v>10000</v>
      </c>
      <c r="M25" s="422">
        <v>2000</v>
      </c>
      <c r="N25" s="422">
        <v>5000</v>
      </c>
      <c r="O25" s="422"/>
      <c r="P25" s="422" t="s">
        <v>814</v>
      </c>
      <c r="Q25" s="424" t="s">
        <v>805</v>
      </c>
      <c r="R25" s="308" t="str">
        <f t="shared" ref="R25:R30" si="4">F25</f>
        <v>deptho</v>
      </c>
      <c r="S25" s="308" t="s">
        <v>1030</v>
      </c>
      <c r="U25" s="399" t="s">
        <v>2547</v>
      </c>
      <c r="V25" s="395"/>
      <c r="W25" s="395"/>
    </row>
    <row r="26" spans="1:23" s="255" customFormat="1" ht="18">
      <c r="A26" s="265">
        <v>1</v>
      </c>
      <c r="B26" s="396" t="s">
        <v>479</v>
      </c>
      <c r="C26" s="265" t="s">
        <v>2800</v>
      </c>
      <c r="D26" s="396" t="s">
        <v>903</v>
      </c>
      <c r="E26" s="405"/>
      <c r="F26" s="265" t="s">
        <v>1180</v>
      </c>
      <c r="G26" s="265" t="s">
        <v>478</v>
      </c>
      <c r="H26" s="265"/>
      <c r="I26" s="248" t="str">
        <f t="shared" si="3"/>
        <v>m3</v>
      </c>
      <c r="J26" s="249"/>
      <c r="K26" s="248">
        <v>1000</v>
      </c>
      <c r="L26" s="398">
        <v>1000000000000000</v>
      </c>
      <c r="M26" s="398">
        <v>10000000000</v>
      </c>
      <c r="N26" s="398">
        <v>1000000000000000</v>
      </c>
      <c r="O26" s="248"/>
      <c r="P26" s="248" t="s">
        <v>814</v>
      </c>
      <c r="Q26" s="248" t="s">
        <v>1002</v>
      </c>
      <c r="R26" s="257" t="str">
        <f t="shared" si="4"/>
        <v>volcello</v>
      </c>
      <c r="S26" s="257" t="s">
        <v>1030</v>
      </c>
      <c r="U26" s="426"/>
      <c r="V26" s="426"/>
      <c r="W26" s="426"/>
    </row>
    <row r="27" spans="1:23" s="255" customFormat="1" ht="18">
      <c r="A27" s="415">
        <v>1</v>
      </c>
      <c r="B27" s="416" t="s">
        <v>1382</v>
      </c>
      <c r="C27" s="427" t="s">
        <v>2799</v>
      </c>
      <c r="D27" s="416"/>
      <c r="E27" s="428"/>
      <c r="F27" s="415" t="s">
        <v>1181</v>
      </c>
      <c r="G27" s="415" t="s">
        <v>816</v>
      </c>
      <c r="H27" s="415"/>
      <c r="I27" s="424" t="str">
        <f t="shared" si="3"/>
        <v>m2</v>
      </c>
      <c r="J27" s="429"/>
      <c r="K27" s="424">
        <v>10</v>
      </c>
      <c r="L27" s="430">
        <v>250000</v>
      </c>
      <c r="M27" s="424"/>
      <c r="N27" s="424"/>
      <c r="O27" s="424"/>
      <c r="P27" s="424" t="s">
        <v>814</v>
      </c>
      <c r="Q27" s="424" t="s">
        <v>805</v>
      </c>
      <c r="R27" s="431" t="str">
        <f t="shared" si="4"/>
        <v>areacello</v>
      </c>
      <c r="S27" s="431" t="s">
        <v>1030</v>
      </c>
      <c r="U27" s="426"/>
      <c r="V27" s="426"/>
      <c r="W27" s="426"/>
    </row>
    <row r="28" spans="1:23" s="294" customFormat="1" ht="90">
      <c r="A28" s="274">
        <v>1</v>
      </c>
      <c r="B28" s="432" t="s">
        <v>806</v>
      </c>
      <c r="C28" s="274" t="s">
        <v>41</v>
      </c>
      <c r="D28" s="266" t="s">
        <v>2214</v>
      </c>
      <c r="E28" s="396" t="s">
        <v>812</v>
      </c>
      <c r="F28" s="265" t="s">
        <v>807</v>
      </c>
      <c r="G28" s="248" t="s">
        <v>815</v>
      </c>
      <c r="H28" s="254"/>
      <c r="I28" s="248" t="str">
        <f t="shared" si="3"/>
        <v>%</v>
      </c>
      <c r="J28" s="254"/>
      <c r="K28" s="433">
        <v>0</v>
      </c>
      <c r="L28" s="433">
        <v>100</v>
      </c>
      <c r="M28" s="248"/>
      <c r="N28" s="248"/>
      <c r="O28" s="248"/>
      <c r="P28" s="248" t="s">
        <v>814</v>
      </c>
      <c r="Q28" s="248" t="s">
        <v>805</v>
      </c>
      <c r="R28" s="257" t="str">
        <f t="shared" si="4"/>
        <v>sftof</v>
      </c>
      <c r="S28" s="257" t="s">
        <v>1030</v>
      </c>
      <c r="U28" s="399" t="s">
        <v>2547</v>
      </c>
      <c r="V28" s="434"/>
      <c r="W28" s="434"/>
    </row>
    <row r="29" spans="1:23" s="294" customFormat="1" ht="105">
      <c r="A29" s="427">
        <v>1</v>
      </c>
      <c r="B29" s="435" t="s">
        <v>1383</v>
      </c>
      <c r="C29" s="436">
        <v>1</v>
      </c>
      <c r="D29" s="306" t="s">
        <v>2215</v>
      </c>
      <c r="E29" s="428"/>
      <c r="F29" s="415" t="s">
        <v>891</v>
      </c>
      <c r="G29" s="424" t="s">
        <v>890</v>
      </c>
      <c r="H29" s="424"/>
      <c r="I29" s="246">
        <f t="shared" si="3"/>
        <v>1</v>
      </c>
      <c r="J29" s="424"/>
      <c r="K29" s="424">
        <v>1</v>
      </c>
      <c r="L29" s="424">
        <v>10</v>
      </c>
      <c r="M29" s="424"/>
      <c r="N29" s="424"/>
      <c r="O29" s="424"/>
      <c r="P29" s="424" t="s">
        <v>893</v>
      </c>
      <c r="Q29" s="424" t="s">
        <v>805</v>
      </c>
      <c r="R29" s="431" t="str">
        <f t="shared" si="4"/>
        <v>basin</v>
      </c>
      <c r="S29" s="431" t="s">
        <v>1030</v>
      </c>
      <c r="U29" s="399" t="s">
        <v>2547</v>
      </c>
      <c r="V29" s="246" t="s">
        <v>2548</v>
      </c>
      <c r="W29" s="246" t="s">
        <v>2549</v>
      </c>
    </row>
    <row r="30" spans="1:23" s="294" customFormat="1" ht="105">
      <c r="A30" s="437">
        <v>1</v>
      </c>
      <c r="B30" s="438" t="s">
        <v>1383</v>
      </c>
      <c r="C30" s="439">
        <v>1</v>
      </c>
      <c r="D30" s="311" t="s">
        <v>2271</v>
      </c>
      <c r="E30" s="411"/>
      <c r="F30" s="409" t="s">
        <v>892</v>
      </c>
      <c r="G30" s="411" t="s">
        <v>890</v>
      </c>
      <c r="H30" s="411"/>
      <c r="I30" s="304">
        <f t="shared" si="3"/>
        <v>1</v>
      </c>
      <c r="J30" s="411"/>
      <c r="K30" s="411">
        <v>1</v>
      </c>
      <c r="L30" s="411">
        <v>10</v>
      </c>
      <c r="M30" s="411"/>
      <c r="N30" s="411"/>
      <c r="O30" s="411"/>
      <c r="P30" s="411" t="s">
        <v>893</v>
      </c>
      <c r="Q30" s="411" t="s">
        <v>805</v>
      </c>
      <c r="R30" s="313" t="str">
        <f t="shared" si="4"/>
        <v>basinv</v>
      </c>
      <c r="S30" s="313" t="s">
        <v>1030</v>
      </c>
      <c r="T30" s="412"/>
      <c r="U30" s="413"/>
      <c r="V30" s="304" t="s">
        <v>2548</v>
      </c>
      <c r="W30" s="304" t="s">
        <v>2549</v>
      </c>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2" type="noConversion"/>
  <printOptions horizontalCentered="1"/>
  <pageMargins left="0.25" right="0.25" top="0.75" bottom="0.75" header="0.3" footer="0.3"/>
  <pageSetup scale="68" fitToWidth="2" fitToHeight="6" pageOrder="overThenDown" orientation="landscape" r:id="rId1"/>
  <headerFooter>
    <oddHeader>&amp;C&amp;A</oddHeader>
    <oddFooter>&amp;LKarl Taylor&amp;CPage &amp;P&amp;R2 April 2010</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95"/>
  <sheetViews>
    <sheetView zoomScale="80" zoomScaleNormal="80" zoomScaleSheetLayoutView="80" zoomScalePageLayoutView="80" workbookViewId="0">
      <selection activeCell="E27" sqref="E27"/>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5" t="s">
        <v>1294</v>
      </c>
      <c r="B1" s="775"/>
      <c r="C1" s="775"/>
      <c r="D1" s="775"/>
      <c r="E1" s="775"/>
      <c r="F1" s="91" t="s">
        <v>719</v>
      </c>
      <c r="G1" s="106" t="s">
        <v>2245</v>
      </c>
      <c r="H1" s="91"/>
      <c r="I1" s="91"/>
      <c r="J1" s="91"/>
      <c r="K1" s="91"/>
      <c r="L1" s="91"/>
    </row>
    <row r="2" spans="1:23" ht="36" customHeight="1">
      <c r="A2" s="781" t="s">
        <v>255</v>
      </c>
      <c r="B2" s="781"/>
      <c r="C2" s="781"/>
      <c r="D2" s="781"/>
      <c r="E2" s="781"/>
      <c r="F2" s="92"/>
      <c r="G2" s="92"/>
      <c r="H2" s="92"/>
      <c r="I2" s="92"/>
      <c r="J2" s="92"/>
      <c r="K2" s="92"/>
      <c r="L2" s="92"/>
    </row>
    <row r="3" spans="1:23" ht="18" hidden="1" customHeight="1">
      <c r="A3" s="93"/>
      <c r="B3" s="93"/>
      <c r="C3" s="93"/>
      <c r="D3" s="93"/>
      <c r="E3" s="93"/>
      <c r="F3" s="93"/>
    </row>
    <row r="4" spans="1:23" ht="18.75" hidden="1" customHeight="1">
      <c r="A4" s="93"/>
      <c r="B4" s="93"/>
      <c r="C4" s="93"/>
      <c r="D4" s="93"/>
      <c r="E4" s="93"/>
      <c r="F4" s="93"/>
    </row>
    <row r="5" spans="1:23" ht="18.75" hidden="1" customHeight="1">
      <c r="A5" s="93"/>
      <c r="B5" s="93"/>
      <c r="C5" s="93"/>
      <c r="D5" s="93"/>
      <c r="E5" s="93"/>
      <c r="F5" s="93"/>
    </row>
    <row r="6" spans="1:23" ht="18.75" hidden="1" customHeight="1">
      <c r="A6" s="93"/>
      <c r="B6" s="93"/>
      <c r="C6" s="93"/>
      <c r="D6" s="93"/>
      <c r="E6" s="93"/>
      <c r="F6" s="93"/>
    </row>
    <row r="7" spans="1:23" ht="18.75" hidden="1" customHeight="1">
      <c r="A7" s="93"/>
      <c r="B7" s="93"/>
      <c r="C7" s="93"/>
      <c r="D7" s="93"/>
      <c r="E7" s="93"/>
      <c r="F7" s="93"/>
    </row>
    <row r="8" spans="1:23" ht="18.75" hidden="1" customHeight="1">
      <c r="A8" s="93"/>
      <c r="B8" s="93"/>
      <c r="C8" s="93"/>
      <c r="D8" s="93"/>
      <c r="E8" s="93"/>
      <c r="F8" s="93"/>
    </row>
    <row r="9" spans="1:23" ht="18.75" hidden="1" customHeight="1">
      <c r="A9" s="93"/>
      <c r="B9" s="93"/>
      <c r="C9" s="93"/>
      <c r="D9" s="93"/>
      <c r="E9" s="93"/>
      <c r="F9" s="93"/>
    </row>
    <row r="10" spans="1:23" ht="18.75" hidden="1" customHeight="1">
      <c r="A10" s="93"/>
      <c r="B10" s="93"/>
      <c r="C10" s="93"/>
      <c r="D10" s="93"/>
      <c r="E10" s="93"/>
      <c r="F10" s="93"/>
    </row>
    <row r="11" spans="1:23" ht="57" customHeight="1">
      <c r="A11" s="782" t="s">
        <v>1295</v>
      </c>
      <c r="B11" s="782"/>
      <c r="C11" s="782"/>
      <c r="D11" s="782"/>
      <c r="E11" s="782"/>
      <c r="F11" s="94"/>
      <c r="G11" s="94"/>
      <c r="H11" s="94"/>
      <c r="I11" s="94"/>
      <c r="J11" s="94"/>
      <c r="K11" s="94"/>
      <c r="L11" s="94"/>
    </row>
    <row r="12" spans="1:23" ht="57" hidden="1" customHeight="1">
      <c r="A12" s="712"/>
      <c r="B12" s="712"/>
      <c r="C12" s="712"/>
      <c r="D12" s="712"/>
      <c r="E12" s="712"/>
      <c r="F12" s="712"/>
      <c r="G12" s="712"/>
      <c r="H12" s="712"/>
      <c r="I12" s="712"/>
      <c r="J12" s="712"/>
      <c r="K12" s="712"/>
      <c r="L12" s="712"/>
    </row>
    <row r="13" spans="1:23" ht="57" hidden="1" customHeight="1">
      <c r="A13" s="712"/>
      <c r="B13" s="712"/>
      <c r="C13" s="712"/>
      <c r="D13" s="712"/>
      <c r="E13" s="712"/>
      <c r="F13" s="712"/>
      <c r="G13" s="712"/>
      <c r="H13" s="712"/>
      <c r="I13" s="712"/>
      <c r="J13" s="712"/>
      <c r="K13" s="712"/>
      <c r="L13" s="712"/>
    </row>
    <row r="14" spans="1:23" ht="57" hidden="1" customHeight="1">
      <c r="A14" s="712"/>
      <c r="B14" s="712"/>
      <c r="C14" s="712"/>
      <c r="D14" s="712"/>
      <c r="E14" s="712"/>
      <c r="F14" s="712"/>
      <c r="G14" s="712"/>
      <c r="H14" s="712"/>
      <c r="I14" s="712"/>
      <c r="J14" s="712"/>
      <c r="K14" s="712"/>
      <c r="L14" s="71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55" customFormat="1" ht="30">
      <c r="A16" s="263">
        <v>1</v>
      </c>
      <c r="B16" s="264" t="s">
        <v>1414</v>
      </c>
      <c r="C16" s="440" t="s">
        <v>2803</v>
      </c>
      <c r="D16" s="441" t="s">
        <v>152</v>
      </c>
      <c r="E16" s="441"/>
      <c r="F16" s="263" t="s">
        <v>1166</v>
      </c>
      <c r="G16" s="762" t="s">
        <v>2614</v>
      </c>
      <c r="H16" s="702"/>
      <c r="I16" s="241" t="str">
        <f>C16</f>
        <v>mol m-3</v>
      </c>
      <c r="J16" s="241" t="s">
        <v>823</v>
      </c>
      <c r="K16" s="241"/>
      <c r="L16" s="241"/>
      <c r="M16" s="241"/>
      <c r="N16" s="241"/>
      <c r="O16" s="241"/>
      <c r="P16" s="241" t="s">
        <v>814</v>
      </c>
      <c r="Q16" s="241" t="s">
        <v>885</v>
      </c>
      <c r="R16" s="284" t="str">
        <f>F16</f>
        <v>dissic</v>
      </c>
      <c r="S16" s="284" t="s">
        <v>1034</v>
      </c>
      <c r="U16" s="246" t="s">
        <v>2561</v>
      </c>
      <c r="V16" s="247"/>
      <c r="W16" s="247"/>
    </row>
    <row r="17" spans="1:23" s="255" customFormat="1" ht="30">
      <c r="A17" s="265">
        <v>2</v>
      </c>
      <c r="B17" s="266" t="s">
        <v>1415</v>
      </c>
      <c r="C17" s="440" t="s">
        <v>2803</v>
      </c>
      <c r="D17" s="396" t="s">
        <v>153</v>
      </c>
      <c r="E17" s="396"/>
      <c r="F17" s="265" t="s">
        <v>1167</v>
      </c>
      <c r="G17" s="762" t="s">
        <v>2615</v>
      </c>
      <c r="H17" s="702"/>
      <c r="I17" s="248" t="str">
        <f t="shared" ref="I17:I55" si="0">C17</f>
        <v>mol m-3</v>
      </c>
      <c r="J17" s="248" t="s">
        <v>823</v>
      </c>
      <c r="K17" s="248"/>
      <c r="L17" s="248"/>
      <c r="M17" s="248"/>
      <c r="N17" s="248"/>
      <c r="O17" s="248"/>
      <c r="P17" s="248" t="s">
        <v>814</v>
      </c>
      <c r="Q17" s="248" t="s">
        <v>885</v>
      </c>
      <c r="R17" s="257" t="str">
        <f t="shared" ref="R17:R55" si="1">F17</f>
        <v>dissoc</v>
      </c>
      <c r="S17" s="257" t="s">
        <v>1034</v>
      </c>
      <c r="U17" s="246" t="s">
        <v>2561</v>
      </c>
      <c r="V17" s="247"/>
      <c r="W17" s="247"/>
    </row>
    <row r="18" spans="1:23" s="255" customFormat="1" ht="75">
      <c r="A18" s="263">
        <v>2</v>
      </c>
      <c r="B18" s="264" t="s">
        <v>1416</v>
      </c>
      <c r="C18" s="440" t="s">
        <v>2803</v>
      </c>
      <c r="D18" s="441" t="s">
        <v>2303</v>
      </c>
      <c r="E18" s="441"/>
      <c r="F18" s="263" t="s">
        <v>631</v>
      </c>
      <c r="G18" s="762" t="s">
        <v>2616</v>
      </c>
      <c r="H18" s="702"/>
      <c r="I18" s="241" t="str">
        <f t="shared" si="0"/>
        <v>mol m-3</v>
      </c>
      <c r="J18" s="241" t="s">
        <v>823</v>
      </c>
      <c r="K18" s="241"/>
      <c r="L18" s="241"/>
      <c r="M18" s="241"/>
      <c r="N18" s="241"/>
      <c r="O18" s="241"/>
      <c r="P18" s="241" t="s">
        <v>814</v>
      </c>
      <c r="Q18" s="241" t="s">
        <v>885</v>
      </c>
      <c r="R18" s="284" t="str">
        <f t="shared" si="1"/>
        <v>phyc</v>
      </c>
      <c r="S18" s="284" t="s">
        <v>1034</v>
      </c>
      <c r="U18" s="246" t="s">
        <v>2561</v>
      </c>
      <c r="V18" s="247"/>
      <c r="W18" s="247"/>
    </row>
    <row r="19" spans="1:23" s="255" customFormat="1" ht="30">
      <c r="A19" s="265">
        <v>2</v>
      </c>
      <c r="B19" s="266" t="s">
        <v>1417</v>
      </c>
      <c r="C19" s="440" t="s">
        <v>2803</v>
      </c>
      <c r="D19" s="396" t="s">
        <v>154</v>
      </c>
      <c r="E19" s="396"/>
      <c r="F19" s="265" t="s">
        <v>632</v>
      </c>
      <c r="G19" s="762" t="s">
        <v>2617</v>
      </c>
      <c r="H19" s="702"/>
      <c r="I19" s="248" t="str">
        <f t="shared" si="0"/>
        <v>mol m-3</v>
      </c>
      <c r="J19" s="248" t="s">
        <v>823</v>
      </c>
      <c r="K19" s="248"/>
      <c r="L19" s="248"/>
      <c r="M19" s="248"/>
      <c r="N19" s="248"/>
      <c r="O19" s="248"/>
      <c r="P19" s="248" t="s">
        <v>814</v>
      </c>
      <c r="Q19" s="248" t="s">
        <v>885</v>
      </c>
      <c r="R19" s="257" t="str">
        <f t="shared" si="1"/>
        <v>zooc</v>
      </c>
      <c r="S19" s="257" t="s">
        <v>1034</v>
      </c>
      <c r="U19" s="246" t="s">
        <v>2561</v>
      </c>
      <c r="V19" s="247"/>
      <c r="W19" s="247"/>
    </row>
    <row r="20" spans="1:23" s="255" customFormat="1" ht="30">
      <c r="A20" s="263">
        <v>3</v>
      </c>
      <c r="B20" s="264" t="s">
        <v>1418</v>
      </c>
      <c r="C20" s="440" t="s">
        <v>2803</v>
      </c>
      <c r="D20" s="441" t="s">
        <v>155</v>
      </c>
      <c r="E20" s="441"/>
      <c r="F20" s="263" t="s">
        <v>633</v>
      </c>
      <c r="G20" s="762" t="s">
        <v>2618</v>
      </c>
      <c r="H20" s="702"/>
      <c r="I20" s="241" t="str">
        <f t="shared" si="0"/>
        <v>mol m-3</v>
      </c>
      <c r="J20" s="241" t="s">
        <v>823</v>
      </c>
      <c r="K20" s="241"/>
      <c r="L20" s="241"/>
      <c r="M20" s="241"/>
      <c r="N20" s="241"/>
      <c r="O20" s="241"/>
      <c r="P20" s="241" t="s">
        <v>814</v>
      </c>
      <c r="Q20" s="241" t="s">
        <v>885</v>
      </c>
      <c r="R20" s="284" t="str">
        <f t="shared" si="1"/>
        <v>bacc</v>
      </c>
      <c r="S20" s="284" t="s">
        <v>1034</v>
      </c>
      <c r="U20" s="246" t="s">
        <v>2561</v>
      </c>
      <c r="V20" s="247"/>
      <c r="W20" s="247"/>
    </row>
    <row r="21" spans="1:23" s="255" customFormat="1" ht="30">
      <c r="A21" s="265">
        <v>2</v>
      </c>
      <c r="B21" s="266" t="s">
        <v>1419</v>
      </c>
      <c r="C21" s="440" t="s">
        <v>2803</v>
      </c>
      <c r="D21" s="396" t="s">
        <v>156</v>
      </c>
      <c r="E21" s="396"/>
      <c r="F21" s="265" t="s">
        <v>634</v>
      </c>
      <c r="G21" s="762" t="s">
        <v>2619</v>
      </c>
      <c r="H21" s="702"/>
      <c r="I21" s="248" t="str">
        <f t="shared" si="0"/>
        <v>mol m-3</v>
      </c>
      <c r="J21" s="248" t="s">
        <v>823</v>
      </c>
      <c r="K21" s="248"/>
      <c r="L21" s="248"/>
      <c r="M21" s="248"/>
      <c r="N21" s="248"/>
      <c r="O21" s="248"/>
      <c r="P21" s="248" t="s">
        <v>814</v>
      </c>
      <c r="Q21" s="248" t="s">
        <v>885</v>
      </c>
      <c r="R21" s="257" t="str">
        <f t="shared" si="1"/>
        <v>detoc</v>
      </c>
      <c r="S21" s="257" t="s">
        <v>1034</v>
      </c>
      <c r="U21" s="246" t="s">
        <v>2561</v>
      </c>
      <c r="V21" s="247"/>
      <c r="W21" s="247"/>
    </row>
    <row r="22" spans="1:23" s="255" customFormat="1" ht="30">
      <c r="A22" s="263">
        <v>2</v>
      </c>
      <c r="B22" s="264" t="s">
        <v>1420</v>
      </c>
      <c r="C22" s="440" t="s">
        <v>2803</v>
      </c>
      <c r="D22" s="441" t="s">
        <v>157</v>
      </c>
      <c r="E22" s="441"/>
      <c r="F22" s="263" t="s">
        <v>635</v>
      </c>
      <c r="G22" s="762" t="s">
        <v>2645</v>
      </c>
      <c r="H22" s="702"/>
      <c r="I22" s="241" t="str">
        <f t="shared" si="0"/>
        <v>mol m-3</v>
      </c>
      <c r="J22" s="241" t="s">
        <v>823</v>
      </c>
      <c r="K22" s="241"/>
      <c r="L22" s="241"/>
      <c r="M22" s="241"/>
      <c r="N22" s="241"/>
      <c r="O22" s="241"/>
      <c r="P22" s="241" t="s">
        <v>814</v>
      </c>
      <c r="Q22" s="241" t="s">
        <v>885</v>
      </c>
      <c r="R22" s="284" t="str">
        <f t="shared" si="1"/>
        <v>calc</v>
      </c>
      <c r="S22" s="284" t="s">
        <v>1034</v>
      </c>
      <c r="U22" s="246" t="s">
        <v>2561</v>
      </c>
      <c r="V22" s="247"/>
      <c r="W22" s="247"/>
    </row>
    <row r="23" spans="1:23" s="255" customFormat="1" ht="30">
      <c r="A23" s="265">
        <v>2</v>
      </c>
      <c r="B23" s="266" t="s">
        <v>1421</v>
      </c>
      <c r="C23" s="440" t="s">
        <v>2803</v>
      </c>
      <c r="D23" s="396" t="s">
        <v>158</v>
      </c>
      <c r="E23" s="396"/>
      <c r="F23" s="265" t="s">
        <v>636</v>
      </c>
      <c r="G23" s="762" t="s">
        <v>2646</v>
      </c>
      <c r="H23" s="702"/>
      <c r="I23" s="248" t="str">
        <f t="shared" si="0"/>
        <v>mol m-3</v>
      </c>
      <c r="J23" s="248" t="s">
        <v>823</v>
      </c>
      <c r="K23" s="248"/>
      <c r="L23" s="248"/>
      <c r="M23" s="248"/>
      <c r="N23" s="248"/>
      <c r="O23" s="248"/>
      <c r="P23" s="248" t="s">
        <v>814</v>
      </c>
      <c r="Q23" s="248" t="s">
        <v>885</v>
      </c>
      <c r="R23" s="257" t="str">
        <f t="shared" si="1"/>
        <v>arag</v>
      </c>
      <c r="S23" s="257" t="s">
        <v>1034</v>
      </c>
      <c r="U23" s="246" t="s">
        <v>2561</v>
      </c>
      <c r="V23" s="247"/>
      <c r="W23" s="247"/>
    </row>
    <row r="24" spans="1:23" s="255" customFormat="1" ht="30">
      <c r="A24" s="277">
        <v>3</v>
      </c>
      <c r="B24" s="442" t="s">
        <v>2752</v>
      </c>
      <c r="C24" s="440" t="s">
        <v>2803</v>
      </c>
      <c r="D24" s="761" t="s">
        <v>2905</v>
      </c>
      <c r="E24" s="443"/>
      <c r="F24" s="277"/>
      <c r="G24" s="762" t="s">
        <v>2671</v>
      </c>
      <c r="H24" s="702"/>
      <c r="I24" s="246" t="str">
        <f t="shared" si="0"/>
        <v>mol m-3</v>
      </c>
      <c r="J24" s="246" t="s">
        <v>823</v>
      </c>
      <c r="K24" s="246"/>
      <c r="L24" s="246"/>
      <c r="M24" s="246"/>
      <c r="N24" s="246"/>
      <c r="O24" s="246"/>
      <c r="P24" s="246" t="s">
        <v>814</v>
      </c>
      <c r="Q24" s="246" t="s">
        <v>885</v>
      </c>
      <c r="R24" s="399">
        <f t="shared" ref="R24:R30" si="2">F24</f>
        <v>0</v>
      </c>
      <c r="S24" s="399" t="s">
        <v>1034</v>
      </c>
      <c r="T24" s="426"/>
      <c r="U24" s="246" t="s">
        <v>2561</v>
      </c>
      <c r="V24" s="247"/>
      <c r="W24" s="247"/>
    </row>
    <row r="25" spans="1:23" s="255" customFormat="1" ht="30">
      <c r="A25" s="277">
        <v>3</v>
      </c>
      <c r="B25" s="442" t="s">
        <v>2785</v>
      </c>
      <c r="C25" s="440" t="s">
        <v>2803</v>
      </c>
      <c r="D25" s="764" t="s">
        <v>2906</v>
      </c>
      <c r="E25" s="443"/>
      <c r="F25" s="277"/>
      <c r="G25" s="762" t="s">
        <v>2672</v>
      </c>
      <c r="H25" s="702"/>
      <c r="I25" s="246" t="str">
        <f t="shared" si="0"/>
        <v>mol m-3</v>
      </c>
      <c r="J25" s="246" t="s">
        <v>823</v>
      </c>
      <c r="K25" s="246"/>
      <c r="L25" s="246"/>
      <c r="M25" s="246"/>
      <c r="N25" s="246"/>
      <c r="O25" s="246"/>
      <c r="P25" s="246" t="s">
        <v>814</v>
      </c>
      <c r="Q25" s="246" t="s">
        <v>885</v>
      </c>
      <c r="R25" s="399">
        <f t="shared" si="2"/>
        <v>0</v>
      </c>
      <c r="S25" s="399" t="s">
        <v>1034</v>
      </c>
      <c r="T25" s="426"/>
      <c r="U25" s="246" t="s">
        <v>2561</v>
      </c>
      <c r="V25" s="247"/>
      <c r="W25" s="247"/>
    </row>
    <row r="26" spans="1:23" s="255" customFormat="1" ht="45">
      <c r="A26" s="277">
        <v>3</v>
      </c>
      <c r="B26" s="442" t="s">
        <v>2753</v>
      </c>
      <c r="C26" s="440" t="s">
        <v>2803</v>
      </c>
      <c r="D26" s="764" t="s">
        <v>2907</v>
      </c>
      <c r="E26" s="443"/>
      <c r="F26" s="277"/>
      <c r="G26" s="762" t="s">
        <v>2733</v>
      </c>
      <c r="H26" s="702"/>
      <c r="I26" s="246" t="str">
        <f t="shared" si="0"/>
        <v>mol m-3</v>
      </c>
      <c r="J26" s="246" t="s">
        <v>823</v>
      </c>
      <c r="K26" s="246"/>
      <c r="L26" s="246"/>
      <c r="M26" s="246"/>
      <c r="N26" s="246"/>
      <c r="O26" s="246"/>
      <c r="P26" s="246" t="s">
        <v>814</v>
      </c>
      <c r="Q26" s="246" t="s">
        <v>885</v>
      </c>
      <c r="R26" s="399">
        <f t="shared" si="2"/>
        <v>0</v>
      </c>
      <c r="S26" s="399" t="s">
        <v>1034</v>
      </c>
      <c r="T26" s="426"/>
      <c r="U26" s="246" t="s">
        <v>2561</v>
      </c>
      <c r="V26" s="247"/>
      <c r="W26" s="247"/>
    </row>
    <row r="27" spans="1:23" s="255" customFormat="1" ht="45">
      <c r="A27" s="277">
        <v>3</v>
      </c>
      <c r="B27" s="442" t="s">
        <v>2754</v>
      </c>
      <c r="C27" s="440" t="s">
        <v>2803</v>
      </c>
      <c r="D27" s="764" t="s">
        <v>2908</v>
      </c>
      <c r="E27" s="443"/>
      <c r="F27" s="277"/>
      <c r="G27" s="762" t="s">
        <v>2734</v>
      </c>
      <c r="H27" s="702"/>
      <c r="I27" s="246" t="str">
        <f t="shared" si="0"/>
        <v>mol m-3</v>
      </c>
      <c r="J27" s="246" t="s">
        <v>823</v>
      </c>
      <c r="K27" s="246"/>
      <c r="L27" s="246"/>
      <c r="M27" s="246"/>
      <c r="N27" s="246"/>
      <c r="O27" s="246"/>
      <c r="P27" s="246" t="s">
        <v>814</v>
      </c>
      <c r="Q27" s="246" t="s">
        <v>885</v>
      </c>
      <c r="R27" s="399">
        <f t="shared" si="2"/>
        <v>0</v>
      </c>
      <c r="S27" s="399" t="s">
        <v>1034</v>
      </c>
      <c r="T27" s="426"/>
      <c r="U27" s="246" t="s">
        <v>2561</v>
      </c>
      <c r="V27" s="247"/>
      <c r="W27" s="247"/>
    </row>
    <row r="28" spans="1:23" s="255" customFormat="1" ht="45">
      <c r="A28" s="277">
        <v>3</v>
      </c>
      <c r="B28" s="442" t="s">
        <v>2755</v>
      </c>
      <c r="C28" s="440" t="s">
        <v>2803</v>
      </c>
      <c r="D28" s="761" t="s">
        <v>2909</v>
      </c>
      <c r="E28" s="443"/>
      <c r="F28" s="277"/>
      <c r="G28" s="762" t="s">
        <v>2735</v>
      </c>
      <c r="H28" s="702"/>
      <c r="I28" s="246" t="str">
        <f t="shared" si="0"/>
        <v>mol m-3</v>
      </c>
      <c r="J28" s="246" t="s">
        <v>823</v>
      </c>
      <c r="K28" s="246"/>
      <c r="L28" s="246"/>
      <c r="M28" s="246"/>
      <c r="N28" s="246"/>
      <c r="O28" s="246"/>
      <c r="P28" s="246" t="s">
        <v>814</v>
      </c>
      <c r="Q28" s="246" t="s">
        <v>885</v>
      </c>
      <c r="R28" s="399">
        <f t="shared" si="2"/>
        <v>0</v>
      </c>
      <c r="S28" s="399" t="s">
        <v>1034</v>
      </c>
      <c r="T28" s="426"/>
      <c r="U28" s="246" t="s">
        <v>2561</v>
      </c>
      <c r="V28" s="247"/>
      <c r="W28" s="247"/>
    </row>
    <row r="29" spans="1:23" s="255" customFormat="1" ht="45">
      <c r="A29" s="277">
        <v>3</v>
      </c>
      <c r="B29" s="442" t="s">
        <v>2756</v>
      </c>
      <c r="C29" s="440" t="s">
        <v>2803</v>
      </c>
      <c r="D29" s="761" t="s">
        <v>2910</v>
      </c>
      <c r="E29" s="443"/>
      <c r="F29" s="277"/>
      <c r="G29" s="762" t="s">
        <v>2679</v>
      </c>
      <c r="H29" s="702"/>
      <c r="I29" s="246" t="str">
        <f t="shared" si="0"/>
        <v>mol m-3</v>
      </c>
      <c r="J29" s="246" t="s">
        <v>823</v>
      </c>
      <c r="K29" s="246"/>
      <c r="L29" s="246"/>
      <c r="M29" s="246"/>
      <c r="N29" s="246"/>
      <c r="O29" s="246"/>
      <c r="P29" s="246" t="s">
        <v>814</v>
      </c>
      <c r="Q29" s="246" t="s">
        <v>885</v>
      </c>
      <c r="R29" s="399">
        <f t="shared" si="2"/>
        <v>0</v>
      </c>
      <c r="S29" s="399" t="s">
        <v>1034</v>
      </c>
      <c r="T29" s="426"/>
      <c r="U29" s="246" t="s">
        <v>2561</v>
      </c>
      <c r="V29" s="247"/>
      <c r="W29" s="247"/>
    </row>
    <row r="30" spans="1:23" s="255" customFormat="1" ht="45">
      <c r="A30" s="277">
        <v>3</v>
      </c>
      <c r="B30" s="442" t="s">
        <v>2757</v>
      </c>
      <c r="C30" s="440" t="s">
        <v>2803</v>
      </c>
      <c r="D30" s="761" t="s">
        <v>2911</v>
      </c>
      <c r="E30" s="443"/>
      <c r="F30" s="277"/>
      <c r="G30" s="762" t="s">
        <v>2680</v>
      </c>
      <c r="H30" s="702"/>
      <c r="I30" s="246" t="str">
        <f t="shared" si="0"/>
        <v>mol m-3</v>
      </c>
      <c r="J30" s="246" t="s">
        <v>823</v>
      </c>
      <c r="K30" s="246"/>
      <c r="L30" s="246"/>
      <c r="M30" s="246"/>
      <c r="N30" s="246"/>
      <c r="O30" s="246"/>
      <c r="P30" s="246" t="s">
        <v>814</v>
      </c>
      <c r="Q30" s="246" t="s">
        <v>885</v>
      </c>
      <c r="R30" s="399">
        <f t="shared" si="2"/>
        <v>0</v>
      </c>
      <c r="S30" s="399" t="s">
        <v>1034</v>
      </c>
      <c r="T30" s="426"/>
      <c r="U30" s="246" t="s">
        <v>2561</v>
      </c>
      <c r="V30" s="247"/>
      <c r="W30" s="247"/>
    </row>
    <row r="31" spans="1:23" s="255" customFormat="1">
      <c r="A31" s="277"/>
      <c r="B31" s="276"/>
      <c r="C31" s="440"/>
      <c r="D31" s="443"/>
      <c r="E31" s="443"/>
      <c r="F31" s="277"/>
      <c r="G31" s="704"/>
      <c r="H31" s="741"/>
      <c r="I31" s="246"/>
      <c r="J31" s="246"/>
      <c r="K31" s="246"/>
      <c r="L31" s="246"/>
      <c r="M31" s="246"/>
      <c r="N31" s="246"/>
      <c r="O31" s="246"/>
      <c r="P31" s="246"/>
      <c r="Q31" s="246"/>
      <c r="R31" s="399"/>
      <c r="S31" s="399"/>
      <c r="U31" s="246"/>
      <c r="V31" s="247"/>
      <c r="W31" s="247"/>
    </row>
    <row r="32" spans="1:23" s="255" customFormat="1" ht="90">
      <c r="A32" s="263">
        <v>3</v>
      </c>
      <c r="B32" s="264" t="s">
        <v>1422</v>
      </c>
      <c r="C32" s="440" t="s">
        <v>2803</v>
      </c>
      <c r="D32" s="443" t="s">
        <v>2574</v>
      </c>
      <c r="E32" s="441"/>
      <c r="F32" s="263" t="s">
        <v>1168</v>
      </c>
      <c r="G32" s="763" t="s">
        <v>2647</v>
      </c>
      <c r="H32" s="702"/>
      <c r="I32" s="241" t="str">
        <f t="shared" si="0"/>
        <v>mol m-3</v>
      </c>
      <c r="J32" s="241" t="s">
        <v>823</v>
      </c>
      <c r="K32" s="241"/>
      <c r="L32" s="241"/>
      <c r="M32" s="241"/>
      <c r="N32" s="241"/>
      <c r="O32" s="241"/>
      <c r="P32" s="241" t="s">
        <v>814</v>
      </c>
      <c r="Q32" s="241" t="s">
        <v>885</v>
      </c>
      <c r="R32" s="284" t="str">
        <f t="shared" si="1"/>
        <v>zoocmisc</v>
      </c>
      <c r="S32" s="284" t="s">
        <v>1034</v>
      </c>
      <c r="U32" s="246" t="s">
        <v>2561</v>
      </c>
      <c r="V32" s="247"/>
      <c r="W32" s="247"/>
    </row>
    <row r="33" spans="1:23" s="255" customFormat="1" ht="30">
      <c r="A33" s="265">
        <v>1</v>
      </c>
      <c r="B33" s="266" t="s">
        <v>1423</v>
      </c>
      <c r="C33" s="440" t="s">
        <v>2803</v>
      </c>
      <c r="D33" s="396" t="s">
        <v>159</v>
      </c>
      <c r="E33" s="396"/>
      <c r="F33" s="265" t="s">
        <v>637</v>
      </c>
      <c r="G33" s="739" t="s">
        <v>2648</v>
      </c>
      <c r="H33" s="702"/>
      <c r="I33" s="248" t="str">
        <f t="shared" si="0"/>
        <v>mol m-3</v>
      </c>
      <c r="J33" s="248" t="s">
        <v>823</v>
      </c>
      <c r="K33" s="248"/>
      <c r="L33" s="248"/>
      <c r="M33" s="248"/>
      <c r="N33" s="248"/>
      <c r="O33" s="248"/>
      <c r="P33" s="248" t="s">
        <v>814</v>
      </c>
      <c r="Q33" s="248" t="s">
        <v>885</v>
      </c>
      <c r="R33" s="257" t="str">
        <f t="shared" si="1"/>
        <v>talk</v>
      </c>
      <c r="S33" s="257" t="s">
        <v>1034</v>
      </c>
      <c r="U33" s="246" t="s">
        <v>2561</v>
      </c>
      <c r="V33" s="247"/>
      <c r="W33" s="247"/>
    </row>
    <row r="34" spans="1:23" s="255" customFormat="1" ht="30">
      <c r="A34" s="263">
        <v>1</v>
      </c>
      <c r="B34" s="264" t="s">
        <v>160</v>
      </c>
      <c r="C34" s="440">
        <v>1</v>
      </c>
      <c r="D34" s="441" t="s">
        <v>1035</v>
      </c>
      <c r="E34" s="441"/>
      <c r="F34" s="263" t="s">
        <v>412</v>
      </c>
      <c r="G34" s="739" t="s">
        <v>2649</v>
      </c>
      <c r="H34" s="702"/>
      <c r="I34" s="241">
        <f t="shared" si="0"/>
        <v>1</v>
      </c>
      <c r="J34" s="241" t="s">
        <v>823</v>
      </c>
      <c r="K34" s="241"/>
      <c r="L34" s="241"/>
      <c r="M34" s="241"/>
      <c r="N34" s="241"/>
      <c r="O34" s="241"/>
      <c r="P34" s="241" t="s">
        <v>814</v>
      </c>
      <c r="Q34" s="241" t="s">
        <v>885</v>
      </c>
      <c r="R34" s="284" t="str">
        <f t="shared" si="1"/>
        <v>ph</v>
      </c>
      <c r="S34" s="284" t="s">
        <v>1034</v>
      </c>
      <c r="U34" s="246" t="s">
        <v>2561</v>
      </c>
      <c r="V34" s="247"/>
      <c r="W34" s="247"/>
    </row>
    <row r="35" spans="1:23" s="255" customFormat="1" ht="30">
      <c r="A35" s="265">
        <v>1</v>
      </c>
      <c r="B35" s="266" t="s">
        <v>1499</v>
      </c>
      <c r="C35" s="440" t="s">
        <v>2803</v>
      </c>
      <c r="D35" s="396" t="s">
        <v>1493</v>
      </c>
      <c r="E35" s="396"/>
      <c r="F35" s="265" t="s">
        <v>638</v>
      </c>
      <c r="G35" s="702" t="s">
        <v>2650</v>
      </c>
      <c r="H35" s="702"/>
      <c r="I35" s="248" t="str">
        <f t="shared" si="0"/>
        <v>mol m-3</v>
      </c>
      <c r="J35" s="248" t="s">
        <v>823</v>
      </c>
      <c r="K35" s="248"/>
      <c r="L35" s="248"/>
      <c r="M35" s="248"/>
      <c r="N35" s="248"/>
      <c r="O35" s="248"/>
      <c r="P35" s="248" t="s">
        <v>814</v>
      </c>
      <c r="Q35" s="248" t="s">
        <v>885</v>
      </c>
      <c r="R35" s="257" t="str">
        <f t="shared" si="1"/>
        <v>o2</v>
      </c>
      <c r="S35" s="257" t="s">
        <v>1034</v>
      </c>
      <c r="U35" s="246" t="s">
        <v>2561</v>
      </c>
      <c r="V35" s="247"/>
      <c r="W35" s="247"/>
    </row>
    <row r="36" spans="1:23" s="255" customFormat="1" ht="30">
      <c r="A36" s="263">
        <v>1</v>
      </c>
      <c r="B36" s="264" t="s">
        <v>1500</v>
      </c>
      <c r="C36" s="440" t="s">
        <v>2803</v>
      </c>
      <c r="D36" s="441" t="s">
        <v>1498</v>
      </c>
      <c r="E36" s="441"/>
      <c r="F36" s="263" t="s">
        <v>639</v>
      </c>
      <c r="G36" s="241" t="s">
        <v>2801</v>
      </c>
      <c r="H36" s="241"/>
      <c r="I36" s="241" t="str">
        <f t="shared" si="0"/>
        <v>mol m-3</v>
      </c>
      <c r="J36" s="241" t="s">
        <v>823</v>
      </c>
      <c r="K36" s="241"/>
      <c r="L36" s="241"/>
      <c r="M36" s="241"/>
      <c r="N36" s="241"/>
      <c r="O36" s="241"/>
      <c r="P36" s="241" t="s">
        <v>814</v>
      </c>
      <c r="Q36" s="241" t="s">
        <v>885</v>
      </c>
      <c r="R36" s="284" t="str">
        <f t="shared" si="1"/>
        <v>no3</v>
      </c>
      <c r="S36" s="284" t="s">
        <v>1034</v>
      </c>
      <c r="U36" s="246" t="s">
        <v>2561</v>
      </c>
      <c r="V36" s="247"/>
      <c r="W36" s="247"/>
    </row>
    <row r="37" spans="1:23" s="255" customFormat="1" ht="30">
      <c r="A37" s="265">
        <v>2</v>
      </c>
      <c r="B37" s="266" t="s">
        <v>1501</v>
      </c>
      <c r="C37" s="440" t="s">
        <v>2803</v>
      </c>
      <c r="D37" s="396" t="s">
        <v>1497</v>
      </c>
      <c r="E37" s="396"/>
      <c r="F37" s="265" t="s">
        <v>640</v>
      </c>
      <c r="G37" s="248" t="s">
        <v>2709</v>
      </c>
      <c r="H37" s="248"/>
      <c r="I37" s="248" t="str">
        <f t="shared" si="0"/>
        <v>mol m-3</v>
      </c>
      <c r="J37" s="248" t="s">
        <v>823</v>
      </c>
      <c r="K37" s="248"/>
      <c r="L37" s="248"/>
      <c r="M37" s="248"/>
      <c r="N37" s="248"/>
      <c r="O37" s="248"/>
      <c r="P37" s="248" t="s">
        <v>814</v>
      </c>
      <c r="Q37" s="248" t="s">
        <v>885</v>
      </c>
      <c r="R37" s="257" t="str">
        <f t="shared" si="1"/>
        <v>nh4</v>
      </c>
      <c r="S37" s="257" t="s">
        <v>1034</v>
      </c>
      <c r="U37" s="246" t="s">
        <v>2561</v>
      </c>
      <c r="V37" s="247"/>
      <c r="W37" s="247"/>
    </row>
    <row r="38" spans="1:23" s="255" customFormat="1" ht="30">
      <c r="A38" s="263">
        <v>1</v>
      </c>
      <c r="B38" s="264" t="s">
        <v>1502</v>
      </c>
      <c r="C38" s="440" t="s">
        <v>2803</v>
      </c>
      <c r="D38" s="441" t="s">
        <v>1496</v>
      </c>
      <c r="E38" s="441"/>
      <c r="F38" s="263" t="s">
        <v>641</v>
      </c>
      <c r="G38" s="241" t="s">
        <v>2710</v>
      </c>
      <c r="H38" s="241"/>
      <c r="I38" s="241" t="str">
        <f t="shared" si="0"/>
        <v>mol m-3</v>
      </c>
      <c r="J38" s="241" t="s">
        <v>823</v>
      </c>
      <c r="K38" s="241"/>
      <c r="L38" s="241"/>
      <c r="M38" s="241"/>
      <c r="N38" s="241"/>
      <c r="O38" s="241"/>
      <c r="P38" s="241" t="s">
        <v>814</v>
      </c>
      <c r="Q38" s="241" t="s">
        <v>885</v>
      </c>
      <c r="R38" s="284" t="str">
        <f t="shared" si="1"/>
        <v>po4</v>
      </c>
      <c r="S38" s="284" t="s">
        <v>1034</v>
      </c>
      <c r="U38" s="246" t="s">
        <v>2561</v>
      </c>
      <c r="V38" s="247"/>
      <c r="W38" s="247"/>
    </row>
    <row r="39" spans="1:23" s="255" customFormat="1" ht="60">
      <c r="A39" s="265">
        <v>1</v>
      </c>
      <c r="B39" s="266" t="s">
        <v>1503</v>
      </c>
      <c r="C39" s="440" t="s">
        <v>2803</v>
      </c>
      <c r="D39" s="396" t="s">
        <v>1495</v>
      </c>
      <c r="E39" s="443" t="s">
        <v>2863</v>
      </c>
      <c r="F39" s="265" t="s">
        <v>642</v>
      </c>
      <c r="G39" s="739" t="s">
        <v>2868</v>
      </c>
      <c r="H39" s="702"/>
      <c r="I39" s="248" t="str">
        <f t="shared" si="0"/>
        <v>mol m-3</v>
      </c>
      <c r="J39" s="248" t="s">
        <v>823</v>
      </c>
      <c r="K39" s="248"/>
      <c r="L39" s="248"/>
      <c r="M39" s="248"/>
      <c r="N39" s="248"/>
      <c r="O39" s="248"/>
      <c r="P39" s="248" t="s">
        <v>814</v>
      </c>
      <c r="Q39" s="248" t="s">
        <v>885</v>
      </c>
      <c r="R39" s="257" t="str">
        <f t="shared" si="1"/>
        <v>dfe</v>
      </c>
      <c r="S39" s="257" t="s">
        <v>1034</v>
      </c>
      <c r="U39" s="246" t="s">
        <v>2561</v>
      </c>
      <c r="V39" s="247"/>
      <c r="W39" s="247"/>
    </row>
    <row r="40" spans="1:23" s="255" customFormat="1" ht="30">
      <c r="A40" s="263">
        <v>1</v>
      </c>
      <c r="B40" s="264" t="s">
        <v>1504</v>
      </c>
      <c r="C40" s="440" t="s">
        <v>2803</v>
      </c>
      <c r="D40" s="441" t="s">
        <v>1494</v>
      </c>
      <c r="E40" s="441"/>
      <c r="F40" s="263" t="s">
        <v>643</v>
      </c>
      <c r="G40" s="241" t="s">
        <v>2711</v>
      </c>
      <c r="H40" s="241"/>
      <c r="I40" s="241" t="str">
        <f t="shared" si="0"/>
        <v>mol m-3</v>
      </c>
      <c r="J40" s="241" t="s">
        <v>823</v>
      </c>
      <c r="K40" s="241"/>
      <c r="L40" s="241"/>
      <c r="M40" s="241"/>
      <c r="N40" s="241"/>
      <c r="O40" s="241"/>
      <c r="P40" s="241" t="s">
        <v>814</v>
      </c>
      <c r="Q40" s="241" t="s">
        <v>885</v>
      </c>
      <c r="R40" s="284" t="str">
        <f t="shared" si="1"/>
        <v>si</v>
      </c>
      <c r="S40" s="284" t="s">
        <v>1034</v>
      </c>
      <c r="U40" s="246" t="s">
        <v>2561</v>
      </c>
      <c r="V40" s="247"/>
      <c r="W40" s="247"/>
    </row>
    <row r="41" spans="1:23" s="255" customFormat="1" ht="75">
      <c r="A41" s="265">
        <v>1</v>
      </c>
      <c r="B41" s="266" t="s">
        <v>1505</v>
      </c>
      <c r="C41" s="440" t="s">
        <v>2804</v>
      </c>
      <c r="D41" s="396" t="s">
        <v>2305</v>
      </c>
      <c r="E41" s="396"/>
      <c r="F41" s="265" t="s">
        <v>644</v>
      </c>
      <c r="G41" s="442" t="s">
        <v>2712</v>
      </c>
      <c r="H41" s="396"/>
      <c r="I41" s="248" t="str">
        <f t="shared" si="0"/>
        <v>kg m-3</v>
      </c>
      <c r="J41" s="248" t="s">
        <v>823</v>
      </c>
      <c r="K41" s="248"/>
      <c r="L41" s="248"/>
      <c r="M41" s="248"/>
      <c r="N41" s="248"/>
      <c r="O41" s="248"/>
      <c r="P41" s="248" t="s">
        <v>814</v>
      </c>
      <c r="Q41" s="248" t="s">
        <v>885</v>
      </c>
      <c r="R41" s="257" t="str">
        <f t="shared" si="1"/>
        <v>chl</v>
      </c>
      <c r="S41" s="257" t="s">
        <v>1034</v>
      </c>
      <c r="U41" s="246" t="s">
        <v>2561</v>
      </c>
      <c r="V41" s="247"/>
      <c r="W41" s="247"/>
    </row>
    <row r="42" spans="1:23" s="255" customFormat="1" ht="30">
      <c r="A42" s="263">
        <v>3</v>
      </c>
      <c r="B42" s="264" t="s">
        <v>1506</v>
      </c>
      <c r="C42" s="440" t="s">
        <v>2804</v>
      </c>
      <c r="D42" s="441" t="s">
        <v>161</v>
      </c>
      <c r="E42" s="441"/>
      <c r="F42" s="263" t="s">
        <v>645</v>
      </c>
      <c r="G42" s="763" t="s">
        <v>2651</v>
      </c>
      <c r="H42" s="702"/>
      <c r="I42" s="241" t="str">
        <f t="shared" si="0"/>
        <v>kg m-3</v>
      </c>
      <c r="J42" s="241" t="s">
        <v>823</v>
      </c>
      <c r="K42" s="241"/>
      <c r="L42" s="241"/>
      <c r="M42" s="241"/>
      <c r="N42" s="241"/>
      <c r="O42" s="241"/>
      <c r="P42" s="241" t="s">
        <v>814</v>
      </c>
      <c r="Q42" s="241" t="s">
        <v>885</v>
      </c>
      <c r="R42" s="284" t="str">
        <f t="shared" si="1"/>
        <v>chldiat</v>
      </c>
      <c r="S42" s="284" t="s">
        <v>1034</v>
      </c>
      <c r="U42" s="246" t="s">
        <v>2561</v>
      </c>
      <c r="V42" s="247"/>
      <c r="W42" s="247"/>
    </row>
    <row r="43" spans="1:23" s="255" customFormat="1" ht="30">
      <c r="A43" s="277">
        <v>3</v>
      </c>
      <c r="B43" s="443" t="s">
        <v>2758</v>
      </c>
      <c r="C43" s="440" t="s">
        <v>2804</v>
      </c>
      <c r="D43" s="738" t="s">
        <v>2902</v>
      </c>
      <c r="E43" s="443"/>
      <c r="F43" s="277"/>
      <c r="G43" s="763" t="s">
        <v>2681</v>
      </c>
      <c r="H43" s="702"/>
      <c r="I43" s="246" t="str">
        <f t="shared" si="0"/>
        <v>kg m-3</v>
      </c>
      <c r="J43" s="246" t="s">
        <v>823</v>
      </c>
      <c r="K43" s="246"/>
      <c r="L43" s="246"/>
      <c r="M43" s="246"/>
      <c r="N43" s="246"/>
      <c r="O43" s="246"/>
      <c r="P43" s="246" t="s">
        <v>814</v>
      </c>
      <c r="Q43" s="246" t="s">
        <v>885</v>
      </c>
      <c r="R43" s="399">
        <f t="shared" si="1"/>
        <v>0</v>
      </c>
      <c r="S43" s="399" t="s">
        <v>1034</v>
      </c>
      <c r="T43" s="426"/>
      <c r="U43" s="246" t="s">
        <v>2561</v>
      </c>
      <c r="V43" s="247"/>
      <c r="W43" s="247"/>
    </row>
    <row r="44" spans="1:23" s="255" customFormat="1" ht="45">
      <c r="A44" s="277">
        <v>3</v>
      </c>
      <c r="B44" s="443" t="s">
        <v>2759</v>
      </c>
      <c r="C44" s="440" t="s">
        <v>2804</v>
      </c>
      <c r="D44" s="738" t="s">
        <v>2903</v>
      </c>
      <c r="E44" s="443"/>
      <c r="F44" s="277"/>
      <c r="G44" s="763" t="s">
        <v>2682</v>
      </c>
      <c r="H44" s="702"/>
      <c r="I44" s="246" t="str">
        <f t="shared" si="0"/>
        <v>kg m-3</v>
      </c>
      <c r="J44" s="246" t="s">
        <v>823</v>
      </c>
      <c r="K44" s="246"/>
      <c r="L44" s="246"/>
      <c r="M44" s="246"/>
      <c r="N44" s="246"/>
      <c r="O44" s="246"/>
      <c r="P44" s="246" t="s">
        <v>814</v>
      </c>
      <c r="Q44" s="246" t="s">
        <v>885</v>
      </c>
      <c r="R44" s="399">
        <f t="shared" si="1"/>
        <v>0</v>
      </c>
      <c r="S44" s="399" t="s">
        <v>1034</v>
      </c>
      <c r="T44" s="426"/>
      <c r="U44" s="246" t="s">
        <v>2561</v>
      </c>
      <c r="V44" s="247"/>
      <c r="W44" s="247"/>
    </row>
    <row r="45" spans="1:23" s="255" customFormat="1" ht="45">
      <c r="A45" s="277">
        <v>3</v>
      </c>
      <c r="B45" s="443" t="s">
        <v>2760</v>
      </c>
      <c r="C45" s="440" t="s">
        <v>2804</v>
      </c>
      <c r="D45" s="738" t="s">
        <v>2904</v>
      </c>
      <c r="E45" s="443"/>
      <c r="F45" s="277"/>
      <c r="G45" s="763" t="s">
        <v>2683</v>
      </c>
      <c r="H45" s="702"/>
      <c r="I45" s="246" t="str">
        <f t="shared" si="0"/>
        <v>kg m-3</v>
      </c>
      <c r="J45" s="246" t="s">
        <v>823</v>
      </c>
      <c r="K45" s="246"/>
      <c r="L45" s="246"/>
      <c r="M45" s="246"/>
      <c r="N45" s="246"/>
      <c r="O45" s="246"/>
      <c r="P45" s="246" t="s">
        <v>814</v>
      </c>
      <c r="Q45" s="246" t="s">
        <v>885</v>
      </c>
      <c r="R45" s="399">
        <f t="shared" si="1"/>
        <v>0</v>
      </c>
      <c r="S45" s="399" t="s">
        <v>1034</v>
      </c>
      <c r="T45" s="426"/>
      <c r="U45" s="246" t="s">
        <v>2561</v>
      </c>
      <c r="V45" s="247"/>
      <c r="W45" s="247"/>
    </row>
    <row r="46" spans="1:23" s="255" customFormat="1">
      <c r="A46" s="277"/>
      <c r="B46" s="276"/>
      <c r="C46" s="440"/>
      <c r="D46" s="443"/>
      <c r="E46" s="443"/>
      <c r="F46" s="277"/>
      <c r="G46" s="763"/>
      <c r="H46" s="764"/>
      <c r="I46" s="246"/>
      <c r="J46" s="246"/>
      <c r="K46" s="246"/>
      <c r="L46" s="246"/>
      <c r="M46" s="246"/>
      <c r="N46" s="246"/>
      <c r="O46" s="246"/>
      <c r="P46" s="246"/>
      <c r="Q46" s="246"/>
      <c r="R46" s="399"/>
      <c r="S46" s="399"/>
      <c r="T46" s="426"/>
      <c r="U46" s="246"/>
      <c r="V46" s="247"/>
      <c r="W46" s="247"/>
    </row>
    <row r="47" spans="1:23" s="255" customFormat="1" ht="45">
      <c r="A47" s="265">
        <v>3</v>
      </c>
      <c r="B47" s="266" t="s">
        <v>1507</v>
      </c>
      <c r="C47" s="440" t="s">
        <v>2804</v>
      </c>
      <c r="D47" s="396" t="s">
        <v>162</v>
      </c>
      <c r="E47" s="396"/>
      <c r="F47" s="265" t="s">
        <v>1169</v>
      </c>
      <c r="G47" s="763" t="s">
        <v>2626</v>
      </c>
      <c r="H47" s="702"/>
      <c r="I47" s="248" t="str">
        <f t="shared" si="0"/>
        <v>kg m-3</v>
      </c>
      <c r="J47" s="248" t="s">
        <v>823</v>
      </c>
      <c r="K47" s="248"/>
      <c r="L47" s="248"/>
      <c r="M47" s="248"/>
      <c r="N47" s="248"/>
      <c r="O47" s="248"/>
      <c r="P47" s="248" t="s">
        <v>814</v>
      </c>
      <c r="Q47" s="248" t="s">
        <v>885</v>
      </c>
      <c r="R47" s="257" t="str">
        <f t="shared" si="1"/>
        <v>chlmisc</v>
      </c>
      <c r="S47" s="257" t="s">
        <v>1034</v>
      </c>
      <c r="U47" s="246" t="s">
        <v>2561</v>
      </c>
      <c r="V47" s="247"/>
      <c r="W47" s="247"/>
    </row>
    <row r="48" spans="1:23" s="255" customFormat="1" ht="45">
      <c r="A48" s="263">
        <v>3</v>
      </c>
      <c r="B48" s="264" t="s">
        <v>1508</v>
      </c>
      <c r="C48" s="440" t="s">
        <v>2803</v>
      </c>
      <c r="D48" s="441" t="s">
        <v>163</v>
      </c>
      <c r="E48" s="441"/>
      <c r="F48" s="263" t="s">
        <v>646</v>
      </c>
      <c r="G48" s="762" t="s">
        <v>2627</v>
      </c>
      <c r="H48" s="702"/>
      <c r="I48" s="241" t="str">
        <f t="shared" si="0"/>
        <v>mol m-3</v>
      </c>
      <c r="J48" s="241" t="s">
        <v>823</v>
      </c>
      <c r="K48" s="241"/>
      <c r="L48" s="241"/>
      <c r="M48" s="241"/>
      <c r="N48" s="241"/>
      <c r="O48" s="241"/>
      <c r="P48" s="241" t="s">
        <v>814</v>
      </c>
      <c r="Q48" s="241" t="s">
        <v>885</v>
      </c>
      <c r="R48" s="284" t="str">
        <f t="shared" si="1"/>
        <v>pon</v>
      </c>
      <c r="S48" s="284" t="s">
        <v>1034</v>
      </c>
      <c r="U48" s="246" t="s">
        <v>2561</v>
      </c>
      <c r="V48" s="247"/>
      <c r="W48" s="247"/>
    </row>
    <row r="49" spans="1:23" s="255" customFormat="1" ht="45">
      <c r="A49" s="265">
        <v>3</v>
      </c>
      <c r="B49" s="266" t="s">
        <v>1510</v>
      </c>
      <c r="C49" s="440" t="s">
        <v>2803</v>
      </c>
      <c r="D49" s="396" t="s">
        <v>164</v>
      </c>
      <c r="E49" s="396"/>
      <c r="F49" s="265" t="s">
        <v>647</v>
      </c>
      <c r="G49" s="762" t="s">
        <v>2628</v>
      </c>
      <c r="H49" s="702"/>
      <c r="I49" s="248" t="str">
        <f t="shared" si="0"/>
        <v>mol m-3</v>
      </c>
      <c r="J49" s="248" t="s">
        <v>823</v>
      </c>
      <c r="K49" s="248"/>
      <c r="L49" s="248"/>
      <c r="M49" s="248"/>
      <c r="N49" s="248"/>
      <c r="O49" s="248"/>
      <c r="P49" s="248" t="s">
        <v>814</v>
      </c>
      <c r="Q49" s="248" t="s">
        <v>885</v>
      </c>
      <c r="R49" s="257" t="str">
        <f t="shared" si="1"/>
        <v>pop</v>
      </c>
      <c r="S49" s="257" t="s">
        <v>1034</v>
      </c>
      <c r="U49" s="246" t="s">
        <v>2561</v>
      </c>
      <c r="V49" s="247"/>
      <c r="W49" s="247"/>
    </row>
    <row r="50" spans="1:23" s="255" customFormat="1" ht="30">
      <c r="A50" s="263">
        <v>3</v>
      </c>
      <c r="B50" s="264" t="s">
        <v>1511</v>
      </c>
      <c r="C50" s="440" t="s">
        <v>2803</v>
      </c>
      <c r="D50" s="441" t="s">
        <v>165</v>
      </c>
      <c r="E50" s="441"/>
      <c r="F50" s="263" t="s">
        <v>648</v>
      </c>
      <c r="G50" s="762" t="s">
        <v>2629</v>
      </c>
      <c r="H50" s="702"/>
      <c r="I50" s="241" t="str">
        <f t="shared" si="0"/>
        <v>mol m-3</v>
      </c>
      <c r="J50" s="241" t="s">
        <v>823</v>
      </c>
      <c r="K50" s="241"/>
      <c r="L50" s="241"/>
      <c r="M50" s="241"/>
      <c r="N50" s="241"/>
      <c r="O50" s="241"/>
      <c r="P50" s="241" t="s">
        <v>814</v>
      </c>
      <c r="Q50" s="241" t="s">
        <v>885</v>
      </c>
      <c r="R50" s="284" t="str">
        <f t="shared" si="1"/>
        <v>bfe</v>
      </c>
      <c r="S50" s="284" t="s">
        <v>1034</v>
      </c>
      <c r="U50" s="246" t="s">
        <v>2561</v>
      </c>
      <c r="V50" s="247"/>
      <c r="W50" s="247"/>
    </row>
    <row r="51" spans="1:23" s="255" customFormat="1" ht="30">
      <c r="A51" s="265">
        <v>3</v>
      </c>
      <c r="B51" s="266" t="s">
        <v>1512</v>
      </c>
      <c r="C51" s="440" t="s">
        <v>2803</v>
      </c>
      <c r="D51" s="396" t="s">
        <v>166</v>
      </c>
      <c r="E51" s="396"/>
      <c r="F51" s="265" t="s">
        <v>649</v>
      </c>
      <c r="G51" s="762" t="s">
        <v>2630</v>
      </c>
      <c r="H51" s="702"/>
      <c r="I51" s="248" t="str">
        <f t="shared" si="0"/>
        <v>mol m-3</v>
      </c>
      <c r="J51" s="248" t="s">
        <v>823</v>
      </c>
      <c r="K51" s="248"/>
      <c r="L51" s="248"/>
      <c r="M51" s="248"/>
      <c r="N51" s="248"/>
      <c r="O51" s="248"/>
      <c r="P51" s="248" t="s">
        <v>814</v>
      </c>
      <c r="Q51" s="248" t="s">
        <v>885</v>
      </c>
      <c r="R51" s="257" t="str">
        <f t="shared" si="1"/>
        <v>bsi</v>
      </c>
      <c r="S51" s="257" t="s">
        <v>1034</v>
      </c>
      <c r="U51" s="246" t="s">
        <v>2561</v>
      </c>
      <c r="V51" s="247"/>
      <c r="W51" s="247"/>
    </row>
    <row r="52" spans="1:23" s="255" customFormat="1" ht="30">
      <c r="A52" s="263">
        <v>3</v>
      </c>
      <c r="B52" s="264" t="s">
        <v>1513</v>
      </c>
      <c r="C52" s="440" t="s">
        <v>2803</v>
      </c>
      <c r="D52" s="441" t="s">
        <v>167</v>
      </c>
      <c r="E52" s="441"/>
      <c r="F52" s="263" t="s">
        <v>650</v>
      </c>
      <c r="G52" s="241" t="s">
        <v>2713</v>
      </c>
      <c r="H52" s="263"/>
      <c r="I52" s="241" t="str">
        <f t="shared" si="0"/>
        <v>mol m-3</v>
      </c>
      <c r="J52" s="241" t="s">
        <v>823</v>
      </c>
      <c r="K52" s="241"/>
      <c r="L52" s="241"/>
      <c r="M52" s="241"/>
      <c r="N52" s="241"/>
      <c r="O52" s="241"/>
      <c r="P52" s="241" t="s">
        <v>814</v>
      </c>
      <c r="Q52" s="241" t="s">
        <v>885</v>
      </c>
      <c r="R52" s="284" t="str">
        <f t="shared" si="1"/>
        <v>phyn</v>
      </c>
      <c r="S52" s="284" t="s">
        <v>1034</v>
      </c>
      <c r="U52" s="246" t="s">
        <v>2561</v>
      </c>
      <c r="V52" s="247"/>
      <c r="W52" s="247"/>
    </row>
    <row r="53" spans="1:23" s="255" customFormat="1" ht="30">
      <c r="A53" s="265">
        <v>3</v>
      </c>
      <c r="B53" s="266" t="s">
        <v>1514</v>
      </c>
      <c r="C53" s="440" t="s">
        <v>2803</v>
      </c>
      <c r="D53" s="396" t="s">
        <v>168</v>
      </c>
      <c r="E53" s="396"/>
      <c r="F53" s="265" t="s">
        <v>651</v>
      </c>
      <c r="G53" s="762" t="s">
        <v>2673</v>
      </c>
      <c r="H53" s="702"/>
      <c r="I53" s="248" t="str">
        <f t="shared" si="0"/>
        <v>mol m-3</v>
      </c>
      <c r="J53" s="248" t="s">
        <v>823</v>
      </c>
      <c r="K53" s="248"/>
      <c r="L53" s="248"/>
      <c r="M53" s="248"/>
      <c r="N53" s="248"/>
      <c r="O53" s="248"/>
      <c r="P53" s="248" t="s">
        <v>814</v>
      </c>
      <c r="Q53" s="248" t="s">
        <v>885</v>
      </c>
      <c r="R53" s="257" t="str">
        <f t="shared" si="1"/>
        <v>phyp</v>
      </c>
      <c r="S53" s="257" t="s">
        <v>1034</v>
      </c>
      <c r="U53" s="246" t="s">
        <v>2561</v>
      </c>
      <c r="V53" s="247"/>
      <c r="W53" s="247"/>
    </row>
    <row r="54" spans="1:23" s="255" customFormat="1" ht="30">
      <c r="A54" s="263">
        <v>3</v>
      </c>
      <c r="B54" s="264" t="s">
        <v>1515</v>
      </c>
      <c r="C54" s="440" t="s">
        <v>2803</v>
      </c>
      <c r="D54" s="441" t="s">
        <v>169</v>
      </c>
      <c r="E54" s="441"/>
      <c r="F54" s="263" t="s">
        <v>652</v>
      </c>
      <c r="G54" s="762" t="s">
        <v>2802</v>
      </c>
      <c r="H54" s="702"/>
      <c r="I54" s="241" t="str">
        <f t="shared" si="0"/>
        <v>mol m-3</v>
      </c>
      <c r="J54" s="241" t="s">
        <v>823</v>
      </c>
      <c r="K54" s="241"/>
      <c r="L54" s="241"/>
      <c r="M54" s="241"/>
      <c r="N54" s="241"/>
      <c r="O54" s="241"/>
      <c r="P54" s="241" t="s">
        <v>814</v>
      </c>
      <c r="Q54" s="241" t="s">
        <v>885</v>
      </c>
      <c r="R54" s="284" t="str">
        <f t="shared" si="1"/>
        <v>phyfe</v>
      </c>
      <c r="S54" s="284" t="s">
        <v>1034</v>
      </c>
      <c r="U54" s="246" t="s">
        <v>2561</v>
      </c>
      <c r="V54" s="247"/>
      <c r="W54" s="247"/>
    </row>
    <row r="55" spans="1:23" s="255" customFormat="1" ht="30">
      <c r="A55" s="265">
        <v>3</v>
      </c>
      <c r="B55" s="266" t="s">
        <v>1516</v>
      </c>
      <c r="C55" s="440" t="s">
        <v>2803</v>
      </c>
      <c r="D55" s="396" t="s">
        <v>170</v>
      </c>
      <c r="E55" s="396"/>
      <c r="F55" s="265" t="s">
        <v>488</v>
      </c>
      <c r="G55" s="762" t="s">
        <v>2674</v>
      </c>
      <c r="H55" s="702"/>
      <c r="I55" s="248" t="str">
        <f t="shared" si="0"/>
        <v>mol m-3</v>
      </c>
      <c r="J55" s="248" t="s">
        <v>823</v>
      </c>
      <c r="K55" s="248"/>
      <c r="L55" s="248"/>
      <c r="M55" s="248"/>
      <c r="N55" s="248"/>
      <c r="O55" s="248"/>
      <c r="P55" s="248" t="s">
        <v>814</v>
      </c>
      <c r="Q55" s="248" t="s">
        <v>885</v>
      </c>
      <c r="R55" s="257" t="str">
        <f t="shared" si="1"/>
        <v>physi</v>
      </c>
      <c r="S55" s="257" t="s">
        <v>1034</v>
      </c>
      <c r="U55" s="246" t="s">
        <v>2561</v>
      </c>
      <c r="V55" s="247"/>
      <c r="W55" s="247"/>
    </row>
    <row r="56" spans="1:23" s="294" customFormat="1" ht="30">
      <c r="A56" s="263">
        <v>3</v>
      </c>
      <c r="B56" s="441" t="s">
        <v>1517</v>
      </c>
      <c r="C56" s="440" t="s">
        <v>2803</v>
      </c>
      <c r="D56" s="441" t="s">
        <v>171</v>
      </c>
      <c r="E56" s="441"/>
      <c r="F56" s="263" t="s">
        <v>293</v>
      </c>
      <c r="G56" s="762" t="s">
        <v>2675</v>
      </c>
      <c r="H56" s="702"/>
      <c r="I56" s="241" t="str">
        <f t="shared" ref="I56" si="3">C56</f>
        <v>mol m-3</v>
      </c>
      <c r="J56" s="241" t="s">
        <v>823</v>
      </c>
      <c r="K56" s="241"/>
      <c r="L56" s="241"/>
      <c r="M56" s="241"/>
      <c r="N56" s="241"/>
      <c r="O56" s="241"/>
      <c r="P56" s="241" t="s">
        <v>814</v>
      </c>
      <c r="Q56" s="241" t="s">
        <v>885</v>
      </c>
      <c r="R56" s="284" t="str">
        <f t="shared" ref="R56" si="4">F56</f>
        <v>dms</v>
      </c>
      <c r="S56" s="284" t="s">
        <v>1034</v>
      </c>
      <c r="T56" s="255"/>
      <c r="U56" s="246" t="s">
        <v>2561</v>
      </c>
      <c r="V56" s="247"/>
      <c r="W56" s="247"/>
    </row>
    <row r="57" spans="1:23" s="294" customFormat="1" ht="30">
      <c r="A57" s="277">
        <v>2</v>
      </c>
      <c r="B57" s="442" t="s">
        <v>2761</v>
      </c>
      <c r="C57" s="440" t="s">
        <v>2803</v>
      </c>
      <c r="D57" s="772" t="s">
        <v>2899</v>
      </c>
      <c r="E57" s="443"/>
      <c r="F57" s="277"/>
      <c r="G57" s="739" t="s">
        <v>2714</v>
      </c>
      <c r="H57" s="702"/>
      <c r="I57" s="246" t="str">
        <f t="shared" ref="I57:I59" si="5">C57</f>
        <v>mol m-3</v>
      </c>
      <c r="J57" s="246" t="s">
        <v>823</v>
      </c>
      <c r="K57" s="246"/>
      <c r="L57" s="246"/>
      <c r="M57" s="246"/>
      <c r="N57" s="246"/>
      <c r="O57" s="246"/>
      <c r="P57" s="246" t="s">
        <v>814</v>
      </c>
      <c r="Q57" s="246" t="s">
        <v>885</v>
      </c>
      <c r="R57" s="399">
        <f t="shared" ref="R57:R59" si="6">F57</f>
        <v>0</v>
      </c>
      <c r="S57" s="399" t="s">
        <v>1034</v>
      </c>
      <c r="T57" s="426"/>
      <c r="U57" s="246" t="s">
        <v>2561</v>
      </c>
      <c r="V57" s="247"/>
      <c r="W57" s="247"/>
    </row>
    <row r="58" spans="1:23" s="294" customFormat="1" ht="90">
      <c r="A58" s="277">
        <v>2</v>
      </c>
      <c r="B58" s="442" t="s">
        <v>2762</v>
      </c>
      <c r="C58" s="440" t="s">
        <v>2803</v>
      </c>
      <c r="D58" s="761" t="s">
        <v>2900</v>
      </c>
      <c r="E58" s="444" t="s">
        <v>2764</v>
      </c>
      <c r="F58" s="277"/>
      <c r="G58" s="739" t="s">
        <v>2715</v>
      </c>
      <c r="H58" s="702"/>
      <c r="I58" s="246" t="str">
        <f t="shared" si="5"/>
        <v>mol m-3</v>
      </c>
      <c r="J58" s="246" t="s">
        <v>823</v>
      </c>
      <c r="K58" s="246"/>
      <c r="L58" s="246"/>
      <c r="M58" s="246"/>
      <c r="N58" s="246"/>
      <c r="O58" s="246"/>
      <c r="P58" s="246" t="s">
        <v>814</v>
      </c>
      <c r="Q58" s="246" t="s">
        <v>885</v>
      </c>
      <c r="R58" s="399">
        <f t="shared" si="6"/>
        <v>0</v>
      </c>
      <c r="S58" s="399" t="s">
        <v>1034</v>
      </c>
      <c r="T58" s="426"/>
      <c r="U58" s="246" t="s">
        <v>2561</v>
      </c>
      <c r="V58" s="247"/>
      <c r="W58" s="247"/>
    </row>
    <row r="59" spans="1:23" s="294" customFormat="1" ht="90">
      <c r="A59" s="445">
        <v>2</v>
      </c>
      <c r="B59" s="446" t="s">
        <v>2763</v>
      </c>
      <c r="C59" s="440" t="s">
        <v>2803</v>
      </c>
      <c r="D59" s="773" t="s">
        <v>2901</v>
      </c>
      <c r="E59" s="444" t="s">
        <v>2764</v>
      </c>
      <c r="F59" s="445"/>
      <c r="G59" s="745" t="s">
        <v>2716</v>
      </c>
      <c r="H59" s="765"/>
      <c r="I59" s="304" t="str">
        <f t="shared" si="5"/>
        <v>mol m-3</v>
      </c>
      <c r="J59" s="304" t="s">
        <v>823</v>
      </c>
      <c r="K59" s="304"/>
      <c r="L59" s="304"/>
      <c r="M59" s="304"/>
      <c r="N59" s="304"/>
      <c r="O59" s="304"/>
      <c r="P59" s="304" t="s">
        <v>814</v>
      </c>
      <c r="Q59" s="304" t="s">
        <v>885</v>
      </c>
      <c r="R59" s="413">
        <f t="shared" si="6"/>
        <v>0</v>
      </c>
      <c r="S59" s="413" t="s">
        <v>1034</v>
      </c>
      <c r="T59" s="414"/>
      <c r="U59" s="304" t="s">
        <v>2561</v>
      </c>
      <c r="V59" s="314"/>
      <c r="W59" s="314"/>
    </row>
    <row r="60" spans="1:23" ht="56.25" customHeight="1">
      <c r="A60" s="783" t="s">
        <v>1296</v>
      </c>
      <c r="B60" s="783"/>
      <c r="C60" s="783"/>
      <c r="D60" s="783"/>
      <c r="E60" s="783"/>
      <c r="F60" s="28"/>
      <c r="I60" s="57"/>
    </row>
    <row r="61" spans="1:23" ht="55.5" customHeight="1">
      <c r="A61" s="23" t="str">
        <f>fx!A$15</f>
        <v>priority</v>
      </c>
      <c r="B61" s="22" t="str">
        <f>fx!B$15</f>
        <v>long name</v>
      </c>
      <c r="C61" s="22" t="str">
        <f>fx!C$15</f>
        <v xml:space="preserve">units </v>
      </c>
      <c r="D61" s="22" t="str">
        <f>fx!D$15</f>
        <v xml:space="preserve">comment </v>
      </c>
      <c r="E61" s="22" t="str">
        <f>fx!E$15</f>
        <v>questions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35" t="str">
        <f>fx!U$15</f>
        <v>cell_measures</v>
      </c>
      <c r="V61" s="235" t="str">
        <f>fx!V$15</f>
        <v>flag_values</v>
      </c>
      <c r="W61" s="235" t="str">
        <f>fx!W$15</f>
        <v>flag_meanings</v>
      </c>
    </row>
    <row r="62" spans="1:23" s="255" customFormat="1" ht="60">
      <c r="A62" s="263">
        <v>3</v>
      </c>
      <c r="B62" s="264" t="s">
        <v>1445</v>
      </c>
      <c r="C62" s="277" t="s">
        <v>2805</v>
      </c>
      <c r="D62" s="441" t="s">
        <v>5</v>
      </c>
      <c r="E62" s="441"/>
      <c r="F62" s="263" t="s">
        <v>606</v>
      </c>
      <c r="G62" s="767" t="s">
        <v>2883</v>
      </c>
      <c r="H62" s="702"/>
      <c r="I62" s="241" t="str">
        <f t="shared" ref="I62:I91" si="7">C62</f>
        <v>mol m-3 s-1</v>
      </c>
      <c r="J62" s="241" t="s">
        <v>823</v>
      </c>
      <c r="K62" s="241"/>
      <c r="L62" s="241"/>
      <c r="M62" s="241"/>
      <c r="N62" s="241"/>
      <c r="O62" s="241"/>
      <c r="P62" s="241" t="s">
        <v>814</v>
      </c>
      <c r="Q62" s="241" t="s">
        <v>885</v>
      </c>
      <c r="R62" s="284" t="str">
        <f t="shared" ref="R62:R91" si="8">F62</f>
        <v>pp</v>
      </c>
      <c r="S62" s="284" t="s">
        <v>1034</v>
      </c>
      <c r="U62" s="246" t="s">
        <v>2561</v>
      </c>
      <c r="V62" s="247"/>
      <c r="W62" s="247"/>
    </row>
    <row r="63" spans="1:23" s="255" customFormat="1" ht="60">
      <c r="A63" s="265">
        <v>3</v>
      </c>
      <c r="B63" s="266" t="s">
        <v>1446</v>
      </c>
      <c r="C63" s="277" t="s">
        <v>2805</v>
      </c>
      <c r="D63" s="396" t="s">
        <v>6</v>
      </c>
      <c r="E63" s="396"/>
      <c r="F63" s="265" t="s">
        <v>607</v>
      </c>
      <c r="G63" s="767"/>
      <c r="H63" s="442" t="s">
        <v>2676</v>
      </c>
      <c r="I63" s="248" t="str">
        <f t="shared" si="7"/>
        <v>mol m-3 s-1</v>
      </c>
      <c r="J63" s="248" t="s">
        <v>823</v>
      </c>
      <c r="K63" s="248"/>
      <c r="L63" s="248"/>
      <c r="M63" s="248"/>
      <c r="N63" s="248"/>
      <c r="O63" s="248"/>
      <c r="P63" s="248" t="s">
        <v>814</v>
      </c>
      <c r="Q63" s="248" t="s">
        <v>885</v>
      </c>
      <c r="R63" s="257" t="str">
        <f t="shared" si="8"/>
        <v>pnew</v>
      </c>
      <c r="S63" s="257" t="s">
        <v>1034</v>
      </c>
      <c r="U63" s="246" t="s">
        <v>2561</v>
      </c>
      <c r="V63" s="247"/>
      <c r="W63" s="247"/>
    </row>
    <row r="64" spans="1:23" s="255" customFormat="1" ht="30">
      <c r="A64" s="263">
        <v>3</v>
      </c>
      <c r="B64" s="264" t="s">
        <v>1447</v>
      </c>
      <c r="C64" s="277" t="s">
        <v>2805</v>
      </c>
      <c r="D64" s="441" t="s">
        <v>7</v>
      </c>
      <c r="E64" s="441"/>
      <c r="F64" s="263" t="s">
        <v>608</v>
      </c>
      <c r="G64" s="768" t="s">
        <v>2677</v>
      </c>
      <c r="H64" s="702"/>
      <c r="I64" s="241" t="str">
        <f t="shared" si="7"/>
        <v>mol m-3 s-1</v>
      </c>
      <c r="J64" s="241" t="s">
        <v>823</v>
      </c>
      <c r="K64" s="241"/>
      <c r="L64" s="241"/>
      <c r="M64" s="241"/>
      <c r="N64" s="241"/>
      <c r="O64" s="241"/>
      <c r="P64" s="241" t="s">
        <v>814</v>
      </c>
      <c r="Q64" s="241" t="s">
        <v>885</v>
      </c>
      <c r="R64" s="284" t="str">
        <f t="shared" si="8"/>
        <v>pbfe</v>
      </c>
      <c r="S64" s="284" t="s">
        <v>1034</v>
      </c>
      <c r="U64" s="246" t="s">
        <v>2561</v>
      </c>
      <c r="V64" s="247"/>
      <c r="W64" s="247"/>
    </row>
    <row r="65" spans="1:23" s="255" customFormat="1" ht="30">
      <c r="A65" s="265">
        <v>3</v>
      </c>
      <c r="B65" s="266" t="s">
        <v>1448</v>
      </c>
      <c r="C65" s="277" t="s">
        <v>2805</v>
      </c>
      <c r="D65" s="396" t="s">
        <v>8</v>
      </c>
      <c r="E65" s="396"/>
      <c r="F65" s="265" t="s">
        <v>609</v>
      </c>
      <c r="G65" s="762" t="s">
        <v>2678</v>
      </c>
      <c r="H65" s="702"/>
      <c r="I65" s="248" t="str">
        <f t="shared" si="7"/>
        <v>mol m-3 s-1</v>
      </c>
      <c r="J65" s="248" t="s">
        <v>823</v>
      </c>
      <c r="K65" s="248"/>
      <c r="L65" s="248"/>
      <c r="M65" s="248"/>
      <c r="N65" s="248"/>
      <c r="O65" s="248"/>
      <c r="P65" s="248" t="s">
        <v>814</v>
      </c>
      <c r="Q65" s="248" t="s">
        <v>885</v>
      </c>
      <c r="R65" s="257" t="str">
        <f t="shared" si="8"/>
        <v>pbsi</v>
      </c>
      <c r="S65" s="257" t="s">
        <v>1034</v>
      </c>
      <c r="U65" s="246" t="s">
        <v>2561</v>
      </c>
      <c r="V65" s="247"/>
      <c r="W65" s="247"/>
    </row>
    <row r="66" spans="1:23" s="255" customFormat="1" ht="45">
      <c r="A66" s="263">
        <v>3</v>
      </c>
      <c r="B66" s="264" t="s">
        <v>1449</v>
      </c>
      <c r="C66" s="277" t="s">
        <v>2805</v>
      </c>
      <c r="D66" s="441" t="s">
        <v>9</v>
      </c>
      <c r="E66" s="441"/>
      <c r="F66" s="263" t="s">
        <v>610</v>
      </c>
      <c r="G66" s="762" t="s">
        <v>2884</v>
      </c>
      <c r="H66" s="702"/>
      <c r="I66" s="241" t="str">
        <f t="shared" si="7"/>
        <v>mol m-3 s-1</v>
      </c>
      <c r="J66" s="241" t="s">
        <v>823</v>
      </c>
      <c r="K66" s="241"/>
      <c r="L66" s="241"/>
      <c r="M66" s="241"/>
      <c r="N66" s="241"/>
      <c r="O66" s="241"/>
      <c r="P66" s="241" t="s">
        <v>814</v>
      </c>
      <c r="Q66" s="241" t="s">
        <v>885</v>
      </c>
      <c r="R66" s="284" t="str">
        <f t="shared" si="8"/>
        <v>pcalc</v>
      </c>
      <c r="S66" s="284" t="s">
        <v>1034</v>
      </c>
      <c r="U66" s="246" t="s">
        <v>2561</v>
      </c>
      <c r="V66" s="247"/>
      <c r="W66" s="247"/>
    </row>
    <row r="67" spans="1:23" s="255" customFormat="1" ht="45">
      <c r="A67" s="265">
        <v>3</v>
      </c>
      <c r="B67" s="266" t="s">
        <v>1450</v>
      </c>
      <c r="C67" s="277" t="s">
        <v>2805</v>
      </c>
      <c r="D67" s="396" t="s">
        <v>10</v>
      </c>
      <c r="E67" s="396"/>
      <c r="F67" s="265" t="s">
        <v>611</v>
      </c>
      <c r="G67" s="762" t="s">
        <v>2885</v>
      </c>
      <c r="H67" s="702"/>
      <c r="I67" s="248" t="str">
        <f t="shared" si="7"/>
        <v>mol m-3 s-1</v>
      </c>
      <c r="J67" s="248" t="s">
        <v>823</v>
      </c>
      <c r="K67" s="248"/>
      <c r="L67" s="248"/>
      <c r="M67" s="248"/>
      <c r="N67" s="248"/>
      <c r="O67" s="248"/>
      <c r="P67" s="248" t="s">
        <v>814</v>
      </c>
      <c r="Q67" s="248" t="s">
        <v>885</v>
      </c>
      <c r="R67" s="257" t="str">
        <f t="shared" si="8"/>
        <v>parag</v>
      </c>
      <c r="S67" s="257" t="s">
        <v>1034</v>
      </c>
      <c r="U67" s="246" t="s">
        <v>2561</v>
      </c>
      <c r="V67" s="247"/>
      <c r="W67" s="247"/>
    </row>
    <row r="68" spans="1:23" s="255" customFormat="1" ht="30">
      <c r="A68" s="263">
        <v>3</v>
      </c>
      <c r="B68" s="264" t="s">
        <v>1522</v>
      </c>
      <c r="C68" s="277" t="s">
        <v>2806</v>
      </c>
      <c r="D68" s="441" t="s">
        <v>180</v>
      </c>
      <c r="E68" s="441"/>
      <c r="F68" s="263" t="s">
        <v>612</v>
      </c>
      <c r="G68" s="762" t="s">
        <v>2886</v>
      </c>
      <c r="H68" s="702"/>
      <c r="I68" s="241" t="str">
        <f t="shared" si="7"/>
        <v>mol m-2 s-1</v>
      </c>
      <c r="J68" s="241" t="s">
        <v>823</v>
      </c>
      <c r="K68" s="241"/>
      <c r="L68" s="241"/>
      <c r="M68" s="241"/>
      <c r="N68" s="241"/>
      <c r="O68" s="246" t="s">
        <v>773</v>
      </c>
      <c r="P68" s="241" t="s">
        <v>814</v>
      </c>
      <c r="Q68" s="241" t="s">
        <v>885</v>
      </c>
      <c r="R68" s="284" t="str">
        <f t="shared" si="8"/>
        <v>expc</v>
      </c>
      <c r="S68" s="284" t="s">
        <v>1034</v>
      </c>
      <c r="U68" s="246" t="s">
        <v>2561</v>
      </c>
      <c r="V68" s="247"/>
      <c r="W68" s="247"/>
    </row>
    <row r="69" spans="1:23" s="255" customFormat="1" ht="30">
      <c r="A69" s="265">
        <v>3</v>
      </c>
      <c r="B69" s="266" t="s">
        <v>1523</v>
      </c>
      <c r="C69" s="277" t="s">
        <v>2806</v>
      </c>
      <c r="D69" s="396" t="s">
        <v>181</v>
      </c>
      <c r="E69" s="396"/>
      <c r="F69" s="265" t="s">
        <v>613</v>
      </c>
      <c r="G69" s="762" t="s">
        <v>2635</v>
      </c>
      <c r="H69" s="702"/>
      <c r="I69" s="248" t="str">
        <f t="shared" si="7"/>
        <v>mol m-2 s-1</v>
      </c>
      <c r="J69" s="248" t="s">
        <v>823</v>
      </c>
      <c r="K69" s="248"/>
      <c r="L69" s="248"/>
      <c r="M69" s="248"/>
      <c r="N69" s="248"/>
      <c r="O69" s="246" t="s">
        <v>773</v>
      </c>
      <c r="P69" s="248" t="s">
        <v>814</v>
      </c>
      <c r="Q69" s="248" t="s">
        <v>885</v>
      </c>
      <c r="R69" s="257" t="str">
        <f t="shared" si="8"/>
        <v>expn</v>
      </c>
      <c r="S69" s="257" t="s">
        <v>1034</v>
      </c>
      <c r="U69" s="246" t="s">
        <v>2561</v>
      </c>
      <c r="V69" s="247"/>
      <c r="W69" s="247"/>
    </row>
    <row r="70" spans="1:23" s="255" customFormat="1" ht="30">
      <c r="A70" s="263">
        <v>3</v>
      </c>
      <c r="B70" s="264" t="s">
        <v>1524</v>
      </c>
      <c r="C70" s="277" t="s">
        <v>2806</v>
      </c>
      <c r="D70" s="441" t="s">
        <v>182</v>
      </c>
      <c r="E70" s="441"/>
      <c r="F70" s="263" t="s">
        <v>614</v>
      </c>
      <c r="G70" s="762" t="s">
        <v>2636</v>
      </c>
      <c r="H70" s="702"/>
      <c r="I70" s="241" t="str">
        <f t="shared" si="7"/>
        <v>mol m-2 s-1</v>
      </c>
      <c r="J70" s="241" t="s">
        <v>823</v>
      </c>
      <c r="K70" s="241"/>
      <c r="L70" s="241"/>
      <c r="M70" s="241"/>
      <c r="N70" s="241"/>
      <c r="O70" s="246" t="s">
        <v>773</v>
      </c>
      <c r="P70" s="241" t="s">
        <v>814</v>
      </c>
      <c r="Q70" s="241" t="s">
        <v>885</v>
      </c>
      <c r="R70" s="284" t="str">
        <f t="shared" si="8"/>
        <v>expp</v>
      </c>
      <c r="S70" s="284" t="s">
        <v>1034</v>
      </c>
      <c r="U70" s="246"/>
      <c r="V70" s="247"/>
      <c r="W70" s="247"/>
    </row>
    <row r="71" spans="1:23" s="255" customFormat="1" ht="30">
      <c r="A71" s="265">
        <v>3</v>
      </c>
      <c r="B71" s="266" t="s">
        <v>1451</v>
      </c>
      <c r="C71" s="277" t="s">
        <v>2806</v>
      </c>
      <c r="D71" s="396" t="s">
        <v>183</v>
      </c>
      <c r="E71" s="396"/>
      <c r="F71" s="265" t="s">
        <v>615</v>
      </c>
      <c r="G71" s="762" t="s">
        <v>2637</v>
      </c>
      <c r="H71" s="702"/>
      <c r="I71" s="248" t="str">
        <f t="shared" si="7"/>
        <v>mol m-2 s-1</v>
      </c>
      <c r="J71" s="248" t="s">
        <v>823</v>
      </c>
      <c r="K71" s="248"/>
      <c r="L71" s="248"/>
      <c r="M71" s="248"/>
      <c r="N71" s="248"/>
      <c r="O71" s="246" t="s">
        <v>773</v>
      </c>
      <c r="P71" s="248" t="s">
        <v>814</v>
      </c>
      <c r="Q71" s="248" t="s">
        <v>885</v>
      </c>
      <c r="R71" s="257" t="str">
        <f t="shared" si="8"/>
        <v>expcfe</v>
      </c>
      <c r="S71" s="257" t="s">
        <v>1034</v>
      </c>
      <c r="U71" s="246"/>
      <c r="V71" s="247"/>
      <c r="W71" s="247"/>
    </row>
    <row r="72" spans="1:23" s="255" customFormat="1" ht="30">
      <c r="A72" s="263">
        <v>3</v>
      </c>
      <c r="B72" s="264" t="s">
        <v>1452</v>
      </c>
      <c r="C72" s="277" t="s">
        <v>2806</v>
      </c>
      <c r="D72" s="441" t="s">
        <v>184</v>
      </c>
      <c r="E72" s="441"/>
      <c r="F72" s="263" t="s">
        <v>616</v>
      </c>
      <c r="G72" s="762" t="s">
        <v>2638</v>
      </c>
      <c r="H72" s="702"/>
      <c r="I72" s="241" t="str">
        <f t="shared" si="7"/>
        <v>mol m-2 s-1</v>
      </c>
      <c r="J72" s="241" t="s">
        <v>823</v>
      </c>
      <c r="K72" s="241"/>
      <c r="L72" s="241"/>
      <c r="M72" s="241"/>
      <c r="N72" s="241"/>
      <c r="O72" s="246" t="s">
        <v>773</v>
      </c>
      <c r="P72" s="241" t="s">
        <v>814</v>
      </c>
      <c r="Q72" s="241" t="s">
        <v>885</v>
      </c>
      <c r="R72" s="284" t="str">
        <f t="shared" si="8"/>
        <v>expsi</v>
      </c>
      <c r="S72" s="284" t="s">
        <v>1034</v>
      </c>
      <c r="U72" s="246" t="s">
        <v>2561</v>
      </c>
      <c r="V72" s="247"/>
      <c r="W72" s="247"/>
    </row>
    <row r="73" spans="1:23" s="255" customFormat="1" ht="30">
      <c r="A73" s="265">
        <v>3</v>
      </c>
      <c r="B73" s="266" t="s">
        <v>1453</v>
      </c>
      <c r="C73" s="277" t="s">
        <v>2806</v>
      </c>
      <c r="D73" s="396" t="s">
        <v>185</v>
      </c>
      <c r="E73" s="396"/>
      <c r="F73" s="265" t="s">
        <v>617</v>
      </c>
      <c r="G73" s="762" t="s">
        <v>2887</v>
      </c>
      <c r="H73" s="702"/>
      <c r="I73" s="248" t="str">
        <f t="shared" si="7"/>
        <v>mol m-2 s-1</v>
      </c>
      <c r="J73" s="248" t="s">
        <v>823</v>
      </c>
      <c r="K73" s="248"/>
      <c r="L73" s="248"/>
      <c r="M73" s="248"/>
      <c r="N73" s="248"/>
      <c r="O73" s="246" t="s">
        <v>773</v>
      </c>
      <c r="P73" s="248" t="s">
        <v>814</v>
      </c>
      <c r="Q73" s="248" t="s">
        <v>885</v>
      </c>
      <c r="R73" s="257" t="str">
        <f t="shared" si="8"/>
        <v>expcalc</v>
      </c>
      <c r="S73" s="257" t="s">
        <v>1034</v>
      </c>
      <c r="U73" s="246" t="s">
        <v>2561</v>
      </c>
      <c r="V73" s="247"/>
      <c r="W73" s="247"/>
    </row>
    <row r="74" spans="1:23" s="255" customFormat="1" ht="30">
      <c r="A74" s="263">
        <v>3</v>
      </c>
      <c r="B74" s="264" t="s">
        <v>1454</v>
      </c>
      <c r="C74" s="277" t="s">
        <v>2806</v>
      </c>
      <c r="D74" s="441" t="s">
        <v>186</v>
      </c>
      <c r="E74" s="441"/>
      <c r="F74" s="263" t="s">
        <v>618</v>
      </c>
      <c r="G74" s="762" t="s">
        <v>2888</v>
      </c>
      <c r="H74" s="702"/>
      <c r="I74" s="241" t="str">
        <f t="shared" si="7"/>
        <v>mol m-2 s-1</v>
      </c>
      <c r="J74" s="241" t="s">
        <v>823</v>
      </c>
      <c r="K74" s="241"/>
      <c r="L74" s="241"/>
      <c r="M74" s="241"/>
      <c r="N74" s="241"/>
      <c r="O74" s="246" t="s">
        <v>773</v>
      </c>
      <c r="P74" s="241" t="s">
        <v>814</v>
      </c>
      <c r="Q74" s="241" t="s">
        <v>885</v>
      </c>
      <c r="R74" s="284" t="str">
        <f t="shared" si="8"/>
        <v>exparag</v>
      </c>
      <c r="S74" s="284" t="s">
        <v>1034</v>
      </c>
      <c r="U74" s="246" t="s">
        <v>2561</v>
      </c>
      <c r="V74" s="247"/>
      <c r="W74" s="247"/>
    </row>
    <row r="75" spans="1:23" s="255" customFormat="1" ht="45">
      <c r="A75" s="265">
        <v>3</v>
      </c>
      <c r="B75" s="266" t="s">
        <v>1455</v>
      </c>
      <c r="C75" s="277" t="s">
        <v>2805</v>
      </c>
      <c r="D75" s="396" t="s">
        <v>187</v>
      </c>
      <c r="E75" s="396"/>
      <c r="F75" s="265" t="s">
        <v>619</v>
      </c>
      <c r="G75" s="762" t="s">
        <v>2639</v>
      </c>
      <c r="H75" s="702"/>
      <c r="I75" s="248" t="str">
        <f t="shared" si="7"/>
        <v>mol m-3 s-1</v>
      </c>
      <c r="J75" s="248" t="s">
        <v>823</v>
      </c>
      <c r="K75" s="248"/>
      <c r="L75" s="248"/>
      <c r="M75" s="248"/>
      <c r="N75" s="248"/>
      <c r="O75" s="248"/>
      <c r="P75" s="248" t="s">
        <v>814</v>
      </c>
      <c r="Q75" s="248" t="s">
        <v>885</v>
      </c>
      <c r="R75" s="257" t="str">
        <f t="shared" si="8"/>
        <v>dcalc</v>
      </c>
      <c r="S75" s="257" t="s">
        <v>1034</v>
      </c>
      <c r="U75" s="246" t="s">
        <v>2561</v>
      </c>
      <c r="V75" s="247"/>
      <c r="W75" s="247"/>
    </row>
    <row r="76" spans="1:23" s="255" customFormat="1" ht="45">
      <c r="A76" s="263">
        <v>3</v>
      </c>
      <c r="B76" s="264" t="s">
        <v>1456</v>
      </c>
      <c r="C76" s="277" t="s">
        <v>2805</v>
      </c>
      <c r="D76" s="441" t="s">
        <v>188</v>
      </c>
      <c r="E76" s="441"/>
      <c r="F76" s="263" t="s">
        <v>620</v>
      </c>
      <c r="G76" s="762" t="s">
        <v>2640</v>
      </c>
      <c r="H76" s="702"/>
      <c r="I76" s="241" t="str">
        <f t="shared" si="7"/>
        <v>mol m-3 s-1</v>
      </c>
      <c r="J76" s="241" t="s">
        <v>823</v>
      </c>
      <c r="K76" s="241"/>
      <c r="L76" s="241"/>
      <c r="M76" s="241"/>
      <c r="N76" s="241"/>
      <c r="O76" s="241"/>
      <c r="P76" s="241" t="s">
        <v>814</v>
      </c>
      <c r="Q76" s="241" t="s">
        <v>885</v>
      </c>
      <c r="R76" s="284" t="str">
        <f t="shared" si="8"/>
        <v>darag</v>
      </c>
      <c r="S76" s="284" t="s">
        <v>1034</v>
      </c>
      <c r="U76" s="246" t="s">
        <v>2561</v>
      </c>
      <c r="V76" s="247"/>
      <c r="W76" s="247"/>
    </row>
    <row r="77" spans="1:23" s="255" customFormat="1" ht="60">
      <c r="A77" s="265">
        <v>3</v>
      </c>
      <c r="B77" s="266" t="s">
        <v>1457</v>
      </c>
      <c r="C77" s="277" t="s">
        <v>2805</v>
      </c>
      <c r="D77" s="396" t="s">
        <v>189</v>
      </c>
      <c r="E77" s="396"/>
      <c r="F77" s="265" t="s">
        <v>621</v>
      </c>
      <c r="G77" s="767" t="s">
        <v>2889</v>
      </c>
      <c r="H77" s="702"/>
      <c r="I77" s="248" t="str">
        <f t="shared" si="7"/>
        <v>mol m-3 s-1</v>
      </c>
      <c r="J77" s="248" t="s">
        <v>823</v>
      </c>
      <c r="K77" s="248"/>
      <c r="L77" s="248"/>
      <c r="M77" s="248"/>
      <c r="N77" s="248"/>
      <c r="O77" s="248"/>
      <c r="P77" s="248" t="s">
        <v>814</v>
      </c>
      <c r="Q77" s="248" t="s">
        <v>885</v>
      </c>
      <c r="R77" s="257" t="str">
        <f t="shared" si="8"/>
        <v>pdi</v>
      </c>
      <c r="S77" s="257" t="s">
        <v>1034</v>
      </c>
      <c r="U77" s="246" t="s">
        <v>2561</v>
      </c>
      <c r="V77" s="247"/>
      <c r="W77" s="247"/>
    </row>
    <row r="78" spans="1:23" s="255" customFormat="1" ht="60">
      <c r="A78" s="277">
        <v>3</v>
      </c>
      <c r="B78" s="309" t="s">
        <v>2765</v>
      </c>
      <c r="C78" s="277" t="s">
        <v>2805</v>
      </c>
      <c r="D78" s="770" t="s">
        <v>2896</v>
      </c>
      <c r="E78" s="443"/>
      <c r="F78" s="277"/>
      <c r="G78" s="767" t="s">
        <v>2890</v>
      </c>
      <c r="H78" s="702"/>
      <c r="I78" s="246" t="str">
        <f t="shared" ref="I78:I80" si="9">C78</f>
        <v>mol m-3 s-1</v>
      </c>
      <c r="J78" s="246" t="s">
        <v>823</v>
      </c>
      <c r="K78" s="246"/>
      <c r="L78" s="246"/>
      <c r="M78" s="246"/>
      <c r="N78" s="246"/>
      <c r="O78" s="246"/>
      <c r="P78" s="246" t="s">
        <v>814</v>
      </c>
      <c r="Q78" s="246" t="s">
        <v>885</v>
      </c>
      <c r="R78" s="399">
        <f t="shared" ref="R78:R80" si="10">F78</f>
        <v>0</v>
      </c>
      <c r="S78" s="399" t="s">
        <v>1034</v>
      </c>
      <c r="T78" s="426"/>
      <c r="U78" s="246" t="s">
        <v>2561</v>
      </c>
      <c r="V78" s="247"/>
      <c r="W78" s="247"/>
    </row>
    <row r="79" spans="1:23" s="255" customFormat="1" ht="60">
      <c r="A79" s="277">
        <v>3</v>
      </c>
      <c r="B79" s="309" t="s">
        <v>2766</v>
      </c>
      <c r="C79" s="277" t="s">
        <v>2805</v>
      </c>
      <c r="D79" s="770" t="s">
        <v>2897</v>
      </c>
      <c r="E79" s="443"/>
      <c r="F79" s="277"/>
      <c r="G79" s="767" t="s">
        <v>2891</v>
      </c>
      <c r="H79" s="702"/>
      <c r="I79" s="246" t="str">
        <f t="shared" si="9"/>
        <v>mol m-3 s-1</v>
      </c>
      <c r="J79" s="246" t="s">
        <v>823</v>
      </c>
      <c r="K79" s="246"/>
      <c r="L79" s="246"/>
      <c r="M79" s="246"/>
      <c r="N79" s="246"/>
      <c r="O79" s="246"/>
      <c r="P79" s="246" t="s">
        <v>814</v>
      </c>
      <c r="Q79" s="246" t="s">
        <v>885</v>
      </c>
      <c r="R79" s="399">
        <f t="shared" si="10"/>
        <v>0</v>
      </c>
      <c r="S79" s="399" t="s">
        <v>1034</v>
      </c>
      <c r="T79" s="426"/>
      <c r="U79" s="246" t="s">
        <v>2561</v>
      </c>
      <c r="V79" s="247"/>
      <c r="W79" s="247"/>
    </row>
    <row r="80" spans="1:23" s="255" customFormat="1" ht="60">
      <c r="A80" s="277">
        <v>3</v>
      </c>
      <c r="B80" s="309" t="s">
        <v>2766</v>
      </c>
      <c r="C80" s="277" t="s">
        <v>2805</v>
      </c>
      <c r="D80" s="764" t="s">
        <v>2898</v>
      </c>
      <c r="E80" s="443"/>
      <c r="F80" s="277"/>
      <c r="G80" s="767" t="s">
        <v>2892</v>
      </c>
      <c r="H80" s="702"/>
      <c r="I80" s="246" t="str">
        <f t="shared" si="9"/>
        <v>mol m-3 s-1</v>
      </c>
      <c r="J80" s="246" t="s">
        <v>823</v>
      </c>
      <c r="K80" s="246"/>
      <c r="L80" s="246"/>
      <c r="M80" s="246"/>
      <c r="N80" s="246"/>
      <c r="O80" s="246"/>
      <c r="P80" s="246" t="s">
        <v>814</v>
      </c>
      <c r="Q80" s="246" t="s">
        <v>885</v>
      </c>
      <c r="R80" s="399">
        <f t="shared" si="10"/>
        <v>0</v>
      </c>
      <c r="S80" s="399" t="s">
        <v>1034</v>
      </c>
      <c r="T80" s="426"/>
      <c r="U80" s="246" t="s">
        <v>2561</v>
      </c>
      <c r="V80" s="247"/>
      <c r="W80" s="247"/>
    </row>
    <row r="81" spans="1:23" s="255" customFormat="1">
      <c r="A81" s="277"/>
      <c r="B81" s="276"/>
      <c r="C81" s="277"/>
      <c r="D81" s="443"/>
      <c r="E81" s="443"/>
      <c r="F81" s="277"/>
      <c r="G81" s="704"/>
      <c r="H81" s="702"/>
      <c r="I81" s="246"/>
      <c r="J81" s="246"/>
      <c r="K81" s="246"/>
      <c r="L81" s="246"/>
      <c r="M81" s="246"/>
      <c r="N81" s="246"/>
      <c r="O81" s="246"/>
      <c r="P81" s="246"/>
      <c r="Q81" s="246"/>
      <c r="R81" s="399"/>
      <c r="S81" s="399"/>
      <c r="T81" s="426"/>
      <c r="U81" s="246"/>
      <c r="V81" s="247"/>
      <c r="W81" s="247"/>
    </row>
    <row r="82" spans="1:23" s="255" customFormat="1" ht="75">
      <c r="A82" s="263">
        <v>3</v>
      </c>
      <c r="B82" s="264" t="s">
        <v>1458</v>
      </c>
      <c r="C82" s="277" t="s">
        <v>2805</v>
      </c>
      <c r="D82" s="441" t="s">
        <v>190</v>
      </c>
      <c r="E82" s="444" t="s">
        <v>2306</v>
      </c>
      <c r="F82" s="263" t="s">
        <v>1170</v>
      </c>
      <c r="G82" s="767" t="s">
        <v>2893</v>
      </c>
      <c r="H82" s="702"/>
      <c r="I82" s="241" t="str">
        <f t="shared" si="7"/>
        <v>mol m-3 s-1</v>
      </c>
      <c r="J82" s="241" t="s">
        <v>823</v>
      </c>
      <c r="K82" s="241"/>
      <c r="L82" s="241"/>
      <c r="M82" s="241"/>
      <c r="N82" s="241"/>
      <c r="O82" s="241"/>
      <c r="P82" s="241" t="s">
        <v>814</v>
      </c>
      <c r="Q82" s="241" t="s">
        <v>885</v>
      </c>
      <c r="R82" s="284" t="str">
        <f t="shared" si="8"/>
        <v>phypmisc</v>
      </c>
      <c r="S82" s="284" t="s">
        <v>1034</v>
      </c>
      <c r="U82" s="246" t="s">
        <v>2561</v>
      </c>
      <c r="V82" s="247"/>
      <c r="W82" s="247"/>
    </row>
    <row r="83" spans="1:23" s="255" customFormat="1" ht="45">
      <c r="A83" s="265">
        <v>3</v>
      </c>
      <c r="B83" s="396" t="s">
        <v>1924</v>
      </c>
      <c r="C83" s="277" t="s">
        <v>2805</v>
      </c>
      <c r="D83" s="396" t="s">
        <v>191</v>
      </c>
      <c r="E83" s="396"/>
      <c r="F83" s="265" t="s">
        <v>622</v>
      </c>
      <c r="G83" s="739" t="s">
        <v>2652</v>
      </c>
      <c r="H83" s="702"/>
      <c r="I83" s="248" t="str">
        <f t="shared" si="7"/>
        <v>mol m-3 s-1</v>
      </c>
      <c r="J83" s="248" t="s">
        <v>823</v>
      </c>
      <c r="K83" s="248"/>
      <c r="L83" s="248"/>
      <c r="M83" s="248"/>
      <c r="N83" s="248"/>
      <c r="O83" s="248"/>
      <c r="P83" s="248" t="s">
        <v>814</v>
      </c>
      <c r="Q83" s="248" t="s">
        <v>885</v>
      </c>
      <c r="R83" s="257" t="str">
        <f t="shared" si="8"/>
        <v>bddtdic</v>
      </c>
      <c r="S83" s="257" t="s">
        <v>1034</v>
      </c>
      <c r="U83" s="246" t="s">
        <v>2561</v>
      </c>
      <c r="V83" s="247"/>
      <c r="W83" s="247"/>
    </row>
    <row r="84" spans="1:23" s="255" customFormat="1" ht="45">
      <c r="A84" s="263">
        <v>3</v>
      </c>
      <c r="B84" s="264" t="s">
        <v>1985</v>
      </c>
      <c r="C84" s="277" t="s">
        <v>2805</v>
      </c>
      <c r="D84" s="441" t="s">
        <v>192</v>
      </c>
      <c r="E84" s="441"/>
      <c r="F84" s="263" t="s">
        <v>623</v>
      </c>
      <c r="G84" s="739" t="s">
        <v>2653</v>
      </c>
      <c r="H84" s="702"/>
      <c r="I84" s="241" t="str">
        <f t="shared" si="7"/>
        <v>mol m-3 s-1</v>
      </c>
      <c r="J84" s="241" t="s">
        <v>823</v>
      </c>
      <c r="K84" s="241"/>
      <c r="L84" s="241"/>
      <c r="M84" s="241"/>
      <c r="N84" s="241"/>
      <c r="O84" s="241"/>
      <c r="P84" s="241" t="s">
        <v>814</v>
      </c>
      <c r="Q84" s="241" t="s">
        <v>885</v>
      </c>
      <c r="R84" s="284" t="str">
        <f t="shared" si="8"/>
        <v>bddtdin</v>
      </c>
      <c r="S84" s="284" t="s">
        <v>1034</v>
      </c>
      <c r="U84" s="246" t="s">
        <v>2561</v>
      </c>
      <c r="V84" s="247"/>
      <c r="W84" s="247"/>
    </row>
    <row r="85" spans="1:23" s="255" customFormat="1" ht="45">
      <c r="A85" s="265">
        <v>3</v>
      </c>
      <c r="B85" s="396" t="s">
        <v>1986</v>
      </c>
      <c r="C85" s="277" t="s">
        <v>2805</v>
      </c>
      <c r="D85" s="396" t="s">
        <v>1459</v>
      </c>
      <c r="E85" s="396"/>
      <c r="F85" s="265" t="s">
        <v>624</v>
      </c>
      <c r="G85" s="739" t="s">
        <v>2654</v>
      </c>
      <c r="H85" s="702"/>
      <c r="I85" s="248" t="str">
        <f t="shared" si="7"/>
        <v>mol m-3 s-1</v>
      </c>
      <c r="J85" s="248" t="s">
        <v>823</v>
      </c>
      <c r="K85" s="248"/>
      <c r="L85" s="248"/>
      <c r="M85" s="248"/>
      <c r="N85" s="248"/>
      <c r="O85" s="248"/>
      <c r="P85" s="248" t="s">
        <v>814</v>
      </c>
      <c r="Q85" s="248" t="s">
        <v>885</v>
      </c>
      <c r="R85" s="257" t="str">
        <f t="shared" si="8"/>
        <v>bddtdip</v>
      </c>
      <c r="S85" s="257" t="s">
        <v>1034</v>
      </c>
      <c r="U85" s="246" t="s">
        <v>2561</v>
      </c>
      <c r="V85" s="247"/>
      <c r="W85" s="247"/>
    </row>
    <row r="86" spans="1:23" s="255" customFormat="1" ht="45">
      <c r="A86" s="263">
        <v>3</v>
      </c>
      <c r="B86" s="264" t="s">
        <v>1987</v>
      </c>
      <c r="C86" s="277" t="s">
        <v>2805</v>
      </c>
      <c r="D86" s="441" t="s">
        <v>193</v>
      </c>
      <c r="E86" s="441"/>
      <c r="F86" s="263" t="s">
        <v>625</v>
      </c>
      <c r="G86" s="739" t="s">
        <v>2655</v>
      </c>
      <c r="H86" s="702"/>
      <c r="I86" s="241" t="str">
        <f t="shared" si="7"/>
        <v>mol m-3 s-1</v>
      </c>
      <c r="J86" s="241" t="s">
        <v>823</v>
      </c>
      <c r="K86" s="241"/>
      <c r="L86" s="241"/>
      <c r="M86" s="241"/>
      <c r="N86" s="241"/>
      <c r="O86" s="241"/>
      <c r="P86" s="241" t="s">
        <v>814</v>
      </c>
      <c r="Q86" s="241" t="s">
        <v>885</v>
      </c>
      <c r="R86" s="284" t="str">
        <f t="shared" si="8"/>
        <v>bddtdife</v>
      </c>
      <c r="S86" s="284" t="s">
        <v>1034</v>
      </c>
      <c r="U86" s="246" t="s">
        <v>2561</v>
      </c>
      <c r="V86" s="247"/>
      <c r="W86" s="247"/>
    </row>
    <row r="87" spans="1:23" s="255" customFormat="1" ht="45">
      <c r="A87" s="265">
        <v>3</v>
      </c>
      <c r="B87" s="396" t="s">
        <v>1988</v>
      </c>
      <c r="C87" s="277" t="s">
        <v>2805</v>
      </c>
      <c r="D87" s="396" t="s">
        <v>194</v>
      </c>
      <c r="E87" s="396"/>
      <c r="F87" s="265" t="s">
        <v>626</v>
      </c>
      <c r="G87" s="739" t="s">
        <v>2623</v>
      </c>
      <c r="H87" s="702"/>
      <c r="I87" s="248" t="str">
        <f t="shared" si="7"/>
        <v>mol m-3 s-1</v>
      </c>
      <c r="J87" s="248" t="s">
        <v>823</v>
      </c>
      <c r="K87" s="248"/>
      <c r="L87" s="248"/>
      <c r="M87" s="248"/>
      <c r="N87" s="248"/>
      <c r="O87" s="248"/>
      <c r="P87" s="248" t="s">
        <v>814</v>
      </c>
      <c r="Q87" s="248" t="s">
        <v>885</v>
      </c>
      <c r="R87" s="257" t="str">
        <f t="shared" si="8"/>
        <v>bddtdisi</v>
      </c>
      <c r="S87" s="257" t="s">
        <v>1034</v>
      </c>
      <c r="U87" s="246" t="s">
        <v>2561</v>
      </c>
      <c r="V87" s="247"/>
      <c r="W87" s="247"/>
    </row>
    <row r="88" spans="1:23" s="255" customFormat="1" ht="60">
      <c r="A88" s="263">
        <v>3</v>
      </c>
      <c r="B88" s="264" t="s">
        <v>1989</v>
      </c>
      <c r="C88" s="277" t="s">
        <v>2805</v>
      </c>
      <c r="D88" s="441" t="s">
        <v>195</v>
      </c>
      <c r="E88" s="448" t="s">
        <v>2304</v>
      </c>
      <c r="F88" s="263" t="s">
        <v>627</v>
      </c>
      <c r="G88" s="739" t="s">
        <v>2624</v>
      </c>
      <c r="H88" s="702"/>
      <c r="I88" s="241" t="str">
        <f t="shared" si="7"/>
        <v>mol m-3 s-1</v>
      </c>
      <c r="J88" s="241" t="s">
        <v>823</v>
      </c>
      <c r="K88" s="241"/>
      <c r="L88" s="241"/>
      <c r="M88" s="241"/>
      <c r="N88" s="241"/>
      <c r="O88" s="241"/>
      <c r="P88" s="241" t="s">
        <v>814</v>
      </c>
      <c r="Q88" s="241" t="s">
        <v>885</v>
      </c>
      <c r="R88" s="284" t="str">
        <f t="shared" si="8"/>
        <v>bddtalk</v>
      </c>
      <c r="S88" s="284" t="s">
        <v>1034</v>
      </c>
      <c r="U88" s="246" t="s">
        <v>2561</v>
      </c>
      <c r="V88" s="247"/>
      <c r="W88" s="247"/>
    </row>
    <row r="89" spans="1:23" s="255" customFormat="1" ht="45">
      <c r="A89" s="265">
        <v>3</v>
      </c>
      <c r="B89" s="266" t="s">
        <v>1460</v>
      </c>
      <c r="C89" s="277" t="s">
        <v>2805</v>
      </c>
      <c r="D89" s="396" t="s">
        <v>196</v>
      </c>
      <c r="E89" s="396"/>
      <c r="F89" s="265" t="s">
        <v>628</v>
      </c>
      <c r="G89" s="767" t="s">
        <v>2894</v>
      </c>
      <c r="H89" s="702"/>
      <c r="I89" s="248" t="str">
        <f t="shared" si="7"/>
        <v>mol m-3 s-1</v>
      </c>
      <c r="J89" s="248" t="s">
        <v>823</v>
      </c>
      <c r="K89" s="248"/>
      <c r="L89" s="248"/>
      <c r="M89" s="248"/>
      <c r="N89" s="248"/>
      <c r="O89" s="248"/>
      <c r="P89" s="248" t="s">
        <v>814</v>
      </c>
      <c r="Q89" s="248" t="s">
        <v>885</v>
      </c>
      <c r="R89" s="257" t="str">
        <f t="shared" si="8"/>
        <v>fescav</v>
      </c>
      <c r="S89" s="257" t="s">
        <v>1034</v>
      </c>
      <c r="U89" s="246" t="s">
        <v>2561</v>
      </c>
      <c r="V89" s="247"/>
      <c r="W89" s="247"/>
    </row>
    <row r="90" spans="1:23" s="255" customFormat="1" ht="45">
      <c r="A90" s="263">
        <v>3</v>
      </c>
      <c r="B90" s="264" t="s">
        <v>1462</v>
      </c>
      <c r="C90" s="277" t="s">
        <v>2805</v>
      </c>
      <c r="D90" s="441" t="s">
        <v>197</v>
      </c>
      <c r="E90" s="441"/>
      <c r="F90" s="263" t="s">
        <v>629</v>
      </c>
      <c r="G90" s="767" t="s">
        <v>2895</v>
      </c>
      <c r="H90" s="702"/>
      <c r="I90" s="241" t="str">
        <f t="shared" si="7"/>
        <v>mol m-3 s-1</v>
      </c>
      <c r="J90" s="241" t="s">
        <v>823</v>
      </c>
      <c r="K90" s="241"/>
      <c r="L90" s="241"/>
      <c r="M90" s="241"/>
      <c r="N90" s="241"/>
      <c r="O90" s="241"/>
      <c r="P90" s="241" t="s">
        <v>814</v>
      </c>
      <c r="Q90" s="241" t="s">
        <v>885</v>
      </c>
      <c r="R90" s="284" t="str">
        <f t="shared" si="8"/>
        <v>fediss</v>
      </c>
      <c r="S90" s="284" t="s">
        <v>1034</v>
      </c>
      <c r="U90" s="246" t="s">
        <v>2561</v>
      </c>
      <c r="V90" s="247"/>
      <c r="W90" s="247"/>
    </row>
    <row r="91" spans="1:23" s="294" customFormat="1" ht="45">
      <c r="A91" s="409">
        <v>3</v>
      </c>
      <c r="B91" s="410" t="s">
        <v>1461</v>
      </c>
      <c r="C91" s="445" t="s">
        <v>2805</v>
      </c>
      <c r="D91" s="410" t="s">
        <v>198</v>
      </c>
      <c r="E91" s="410"/>
      <c r="F91" s="409" t="s">
        <v>630</v>
      </c>
      <c r="G91" s="745" t="s">
        <v>2625</v>
      </c>
      <c r="H91" s="766"/>
      <c r="I91" s="411" t="str">
        <f t="shared" si="7"/>
        <v>mol m-3 s-1</v>
      </c>
      <c r="J91" s="411" t="s">
        <v>823</v>
      </c>
      <c r="K91" s="411"/>
      <c r="L91" s="411"/>
      <c r="M91" s="411"/>
      <c r="N91" s="411"/>
      <c r="O91" s="411"/>
      <c r="P91" s="411" t="s">
        <v>814</v>
      </c>
      <c r="Q91" s="411" t="s">
        <v>885</v>
      </c>
      <c r="R91" s="313" t="str">
        <f t="shared" si="8"/>
        <v>graz</v>
      </c>
      <c r="S91" s="313" t="s">
        <v>1034</v>
      </c>
      <c r="T91" s="412"/>
      <c r="U91" s="304" t="s">
        <v>2561</v>
      </c>
      <c r="V91" s="314"/>
      <c r="W91" s="314"/>
    </row>
    <row r="92" spans="1:23">
      <c r="I92" s="57"/>
      <c r="U92" s="236"/>
      <c r="V92" s="69"/>
      <c r="W92" s="69"/>
    </row>
    <row r="93" spans="1:23">
      <c r="U93" s="236"/>
      <c r="V93" s="69"/>
      <c r="W93" s="69"/>
    </row>
    <row r="94" spans="1:23">
      <c r="U94" s="236"/>
      <c r="V94" s="69"/>
      <c r="W94" s="69"/>
    </row>
    <row r="95" spans="1:23">
      <c r="U95" s="236"/>
      <c r="V95" s="69"/>
      <c r="W95" s="69"/>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4">
    <mergeCell ref="A2:E2"/>
    <mergeCell ref="A11:E11"/>
    <mergeCell ref="A60:E60"/>
    <mergeCell ref="A1:E1"/>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 April 2010</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39"/>
  <sheetViews>
    <sheetView zoomScale="80" zoomScaleNormal="80" zoomScaleSheetLayoutView="80" zoomScalePageLayoutView="80" workbookViewId="0">
      <selection sqref="A1:E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customWidth="1"/>
    <col min="7" max="7" width="40.140625" customWidth="1"/>
    <col min="8" max="8" width="29.28515625" customWidth="1"/>
    <col min="9" max="9" width="15.28515625" customWidth="1"/>
    <col min="10" max="10" width="15.7109375" customWidth="1"/>
    <col min="11" max="11" width="11.7109375" customWidth="1"/>
    <col min="12" max="16" width="11.14062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75" t="s">
        <v>2301</v>
      </c>
      <c r="B1" s="775"/>
      <c r="C1" s="775"/>
      <c r="D1" s="775"/>
      <c r="E1" s="775"/>
      <c r="F1" s="97" t="s">
        <v>726</v>
      </c>
      <c r="G1" s="234" t="s">
        <v>2534</v>
      </c>
      <c r="H1" s="97"/>
      <c r="I1" s="97"/>
      <c r="J1" s="97"/>
      <c r="K1" s="97"/>
      <c r="L1" s="97"/>
      <c r="M1" s="2"/>
      <c r="N1" s="2"/>
      <c r="O1" s="2"/>
      <c r="P1" s="2"/>
      <c r="Q1" s="2"/>
    </row>
    <row r="2" spans="1:23" ht="20.25">
      <c r="A2" s="781" t="s">
        <v>255</v>
      </c>
      <c r="B2" s="781"/>
      <c r="C2" s="781"/>
      <c r="D2" s="781"/>
      <c r="E2" s="781"/>
      <c r="F2" s="98"/>
      <c r="G2" s="2"/>
      <c r="H2" s="2"/>
      <c r="I2" s="2"/>
      <c r="J2" s="2"/>
      <c r="K2" s="2"/>
      <c r="L2" s="2"/>
      <c r="M2" s="2"/>
      <c r="N2" s="2"/>
      <c r="O2" s="2"/>
      <c r="P2" s="2"/>
      <c r="Q2" s="2"/>
    </row>
    <row r="3" spans="1:23" ht="82.5" customHeight="1">
      <c r="A3" s="784" t="s">
        <v>766</v>
      </c>
      <c r="B3" s="784"/>
      <c r="C3" s="784"/>
      <c r="D3" s="784"/>
      <c r="E3" s="784"/>
      <c r="F3" s="99"/>
      <c r="G3" s="2"/>
      <c r="H3" s="2"/>
      <c r="I3" s="2"/>
      <c r="J3" s="2"/>
      <c r="K3" s="2"/>
      <c r="L3" s="2"/>
      <c r="M3" s="2"/>
      <c r="N3" s="2"/>
      <c r="O3" s="2"/>
      <c r="P3" s="2"/>
      <c r="Q3" s="2"/>
    </row>
    <row r="4" spans="1:23" ht="18.75" hidden="1">
      <c r="A4" s="784"/>
      <c r="B4" s="784"/>
      <c r="C4" s="784"/>
      <c r="D4" s="784"/>
      <c r="E4" s="784"/>
      <c r="F4" s="784"/>
      <c r="G4" s="2"/>
      <c r="H4" s="2"/>
      <c r="I4" s="2"/>
      <c r="J4" s="2"/>
      <c r="K4" s="2"/>
      <c r="L4" s="2"/>
      <c r="M4" s="2"/>
      <c r="N4" s="2"/>
      <c r="O4" s="2"/>
      <c r="P4" s="2"/>
      <c r="Q4" s="2"/>
    </row>
    <row r="5" spans="1:23" ht="18.75" hidden="1">
      <c r="A5" s="784"/>
      <c r="B5" s="784"/>
      <c r="C5" s="784"/>
      <c r="D5" s="784"/>
      <c r="E5" s="784"/>
      <c r="F5" s="784"/>
      <c r="G5" s="2"/>
      <c r="H5" s="2"/>
      <c r="I5" s="2"/>
      <c r="J5" s="2"/>
      <c r="K5" s="2"/>
      <c r="L5" s="2"/>
      <c r="M5" s="2"/>
      <c r="N5" s="2"/>
      <c r="O5" s="2"/>
      <c r="P5" s="2"/>
      <c r="Q5" s="2"/>
    </row>
    <row r="6" spans="1:23" ht="18.75" hidden="1">
      <c r="A6" s="784"/>
      <c r="B6" s="784"/>
      <c r="C6" s="784"/>
      <c r="D6" s="784"/>
      <c r="E6" s="784"/>
      <c r="F6" s="784"/>
      <c r="G6" s="2"/>
      <c r="H6" s="2"/>
      <c r="I6" s="2"/>
      <c r="J6" s="2"/>
      <c r="K6" s="2"/>
      <c r="L6" s="2"/>
      <c r="M6" s="2"/>
      <c r="N6" s="2"/>
      <c r="O6" s="2"/>
      <c r="P6" s="2"/>
      <c r="Q6" s="2"/>
    </row>
    <row r="7" spans="1:23" ht="18.75" hidden="1">
      <c r="A7" s="784"/>
      <c r="B7" s="784"/>
      <c r="C7" s="784"/>
      <c r="D7" s="784"/>
      <c r="E7" s="784"/>
      <c r="F7" s="784"/>
      <c r="G7" s="2"/>
      <c r="H7" s="2"/>
      <c r="I7" s="2"/>
      <c r="J7" s="2"/>
      <c r="K7" s="2"/>
      <c r="L7" s="2"/>
      <c r="M7" s="2"/>
      <c r="N7" s="2"/>
      <c r="O7" s="2"/>
      <c r="P7" s="2"/>
      <c r="Q7" s="2"/>
    </row>
    <row r="8" spans="1:23" ht="18.75" hidden="1">
      <c r="A8" s="784"/>
      <c r="B8" s="784"/>
      <c r="C8" s="784"/>
      <c r="D8" s="784"/>
      <c r="E8" s="784"/>
      <c r="F8" s="784"/>
      <c r="G8" s="2"/>
      <c r="H8" s="2"/>
      <c r="I8" s="2"/>
      <c r="J8" s="2"/>
      <c r="K8" s="2"/>
      <c r="L8" s="2"/>
      <c r="M8" s="2"/>
      <c r="N8" s="2"/>
      <c r="O8" s="2"/>
      <c r="P8" s="2"/>
      <c r="Q8" s="2"/>
    </row>
    <row r="9" spans="1:23" ht="18.75" hidden="1">
      <c r="A9" s="784"/>
      <c r="B9" s="784"/>
      <c r="C9" s="784"/>
      <c r="D9" s="784"/>
      <c r="E9" s="784"/>
      <c r="F9" s="784"/>
      <c r="G9" s="2"/>
      <c r="H9" s="2"/>
      <c r="I9" s="2"/>
      <c r="J9" s="2"/>
      <c r="K9" s="2"/>
      <c r="L9" s="2"/>
      <c r="M9" s="2"/>
      <c r="N9" s="2"/>
      <c r="O9" s="2"/>
      <c r="P9" s="2"/>
      <c r="Q9" s="2"/>
    </row>
    <row r="10" spans="1:23" ht="18.75" hidden="1">
      <c r="A10" s="784"/>
      <c r="B10" s="784"/>
      <c r="C10" s="784"/>
      <c r="D10" s="784"/>
      <c r="E10" s="784"/>
      <c r="F10" s="784"/>
      <c r="G10" s="2"/>
      <c r="H10" s="2"/>
      <c r="I10" s="2"/>
      <c r="J10" s="2"/>
      <c r="K10" s="2"/>
      <c r="L10" s="2"/>
      <c r="M10" s="2"/>
      <c r="N10" s="2"/>
      <c r="O10" s="2"/>
      <c r="P10" s="2"/>
      <c r="Q10" s="2"/>
    </row>
    <row r="11" spans="1:23" ht="39.75" customHeight="1">
      <c r="A11" s="782" t="s">
        <v>1141</v>
      </c>
      <c r="B11" s="782"/>
      <c r="C11" s="782"/>
      <c r="D11" s="782"/>
      <c r="E11" s="782"/>
      <c r="F11" s="782"/>
      <c r="G11" s="62"/>
      <c r="H11" s="62"/>
      <c r="I11" s="2"/>
      <c r="J11" s="2"/>
      <c r="K11" s="2"/>
      <c r="L11" s="2"/>
      <c r="M11" s="2"/>
      <c r="N11" s="2"/>
      <c r="O11" s="2"/>
      <c r="P11" s="2"/>
      <c r="Q11" s="2"/>
    </row>
    <row r="12" spans="1:23" ht="39.75" hidden="1" customHeight="1">
      <c r="A12" s="712"/>
      <c r="B12" s="712"/>
      <c r="C12" s="712"/>
      <c r="D12" s="712"/>
      <c r="E12" s="712"/>
      <c r="F12" s="712"/>
      <c r="G12" s="62"/>
      <c r="H12" s="62"/>
      <c r="I12" s="2"/>
      <c r="J12" s="2"/>
      <c r="K12" s="2"/>
      <c r="L12" s="2"/>
      <c r="M12" s="2"/>
      <c r="N12" s="2"/>
      <c r="O12" s="2"/>
      <c r="P12" s="2"/>
      <c r="Q12" s="2"/>
    </row>
    <row r="13" spans="1:23" ht="39.75" hidden="1" customHeight="1">
      <c r="A13" s="712"/>
      <c r="B13" s="712"/>
      <c r="C13" s="712"/>
      <c r="D13" s="712"/>
      <c r="E13" s="712"/>
      <c r="F13" s="712"/>
      <c r="G13" s="62"/>
      <c r="H13" s="62"/>
      <c r="I13" s="2"/>
      <c r="J13" s="2"/>
      <c r="K13" s="2"/>
      <c r="L13" s="2"/>
      <c r="M13" s="2"/>
      <c r="N13" s="2"/>
      <c r="O13" s="2"/>
      <c r="P13" s="2"/>
      <c r="Q13" s="2"/>
    </row>
    <row r="14" spans="1:23" ht="39.75" hidden="1" customHeight="1">
      <c r="A14" s="712"/>
      <c r="B14" s="712"/>
      <c r="C14" s="712"/>
      <c r="D14" s="712"/>
      <c r="E14" s="712"/>
      <c r="F14" s="712"/>
      <c r="G14" s="62"/>
      <c r="H14" s="62"/>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294" customFormat="1" ht="60">
      <c r="A16" s="263">
        <v>3</v>
      </c>
      <c r="B16" s="264" t="s">
        <v>1384</v>
      </c>
      <c r="C16" s="263" t="s">
        <v>2809</v>
      </c>
      <c r="D16" s="441"/>
      <c r="E16" s="441"/>
      <c r="F16" s="263" t="s">
        <v>1144</v>
      </c>
      <c r="G16" s="263" t="s">
        <v>486</v>
      </c>
      <c r="H16" s="450"/>
      <c r="I16" s="241" t="str">
        <f>C16</f>
        <v>m2 s-1</v>
      </c>
      <c r="J16" s="241" t="s">
        <v>792</v>
      </c>
      <c r="K16" s="241"/>
      <c r="L16" s="241"/>
      <c r="M16" s="241"/>
      <c r="N16" s="241"/>
      <c r="O16" s="241"/>
      <c r="P16" s="241" t="s">
        <v>814</v>
      </c>
      <c r="Q16" s="241" t="s">
        <v>1001</v>
      </c>
      <c r="R16" s="284" t="str">
        <f>F16</f>
        <v>difvho</v>
      </c>
      <c r="S16" s="284" t="s">
        <v>1030</v>
      </c>
      <c r="U16" s="246" t="s">
        <v>2561</v>
      </c>
      <c r="V16" s="247"/>
      <c r="W16" s="247"/>
    </row>
    <row r="17" spans="1:23" s="294" customFormat="1" ht="60">
      <c r="A17" s="265">
        <v>3</v>
      </c>
      <c r="B17" s="266" t="s">
        <v>1385</v>
      </c>
      <c r="C17" s="265" t="s">
        <v>2809</v>
      </c>
      <c r="D17" s="396"/>
      <c r="E17" s="396"/>
      <c r="F17" s="265" t="s">
        <v>1145</v>
      </c>
      <c r="G17" s="246" t="s">
        <v>2808</v>
      </c>
      <c r="H17" s="265" t="s">
        <v>1011</v>
      </c>
      <c r="I17" s="248" t="str">
        <f t="shared" ref="I17:I27" si="0">C17</f>
        <v>m2 s-1</v>
      </c>
      <c r="J17" s="248" t="s">
        <v>792</v>
      </c>
      <c r="K17" s="248"/>
      <c r="L17" s="248"/>
      <c r="M17" s="248"/>
      <c r="N17" s="248"/>
      <c r="O17" s="248"/>
      <c r="P17" s="248" t="s">
        <v>814</v>
      </c>
      <c r="Q17" s="248" t="s">
        <v>1001</v>
      </c>
      <c r="R17" s="257" t="str">
        <f t="shared" ref="R17:R27" si="1">F17</f>
        <v>difvso</v>
      </c>
      <c r="S17" s="257" t="s">
        <v>1030</v>
      </c>
      <c r="U17" s="246" t="s">
        <v>2561</v>
      </c>
      <c r="V17" s="247"/>
      <c r="W17" s="247"/>
    </row>
    <row r="18" spans="1:23" s="294" customFormat="1" ht="60">
      <c r="A18" s="263">
        <v>3</v>
      </c>
      <c r="B18" s="264" t="s">
        <v>1675</v>
      </c>
      <c r="C18" s="263" t="s">
        <v>2809</v>
      </c>
      <c r="D18" s="441"/>
      <c r="E18" s="441"/>
      <c r="F18" s="263" t="s">
        <v>1146</v>
      </c>
      <c r="G18" s="451" t="s">
        <v>1010</v>
      </c>
      <c r="H18" s="263"/>
      <c r="I18" s="241" t="str">
        <f t="shared" si="0"/>
        <v>m2 s-1</v>
      </c>
      <c r="J18" s="241" t="s">
        <v>792</v>
      </c>
      <c r="K18" s="241"/>
      <c r="L18" s="241"/>
      <c r="M18" s="241"/>
      <c r="N18" s="241"/>
      <c r="O18" s="241"/>
      <c r="P18" s="241" t="s">
        <v>814</v>
      </c>
      <c r="Q18" s="241" t="s">
        <v>1001</v>
      </c>
      <c r="R18" s="284" t="str">
        <f t="shared" si="1"/>
        <v>difvtrbo</v>
      </c>
      <c r="S18" s="284" t="s">
        <v>1030</v>
      </c>
      <c r="U18" s="246" t="s">
        <v>2561</v>
      </c>
      <c r="V18" s="247"/>
      <c r="W18" s="247"/>
    </row>
    <row r="19" spans="1:23" s="294" customFormat="1" ht="60">
      <c r="A19" s="265">
        <v>3</v>
      </c>
      <c r="B19" s="266" t="s">
        <v>1676</v>
      </c>
      <c r="C19" s="265" t="s">
        <v>2809</v>
      </c>
      <c r="D19" s="396"/>
      <c r="E19" s="396"/>
      <c r="F19" s="265" t="s">
        <v>1147</v>
      </c>
      <c r="G19" s="452" t="s">
        <v>1012</v>
      </c>
      <c r="H19" s="265"/>
      <c r="I19" s="248" t="str">
        <f t="shared" si="0"/>
        <v>m2 s-1</v>
      </c>
      <c r="J19" s="248" t="s">
        <v>792</v>
      </c>
      <c r="K19" s="248"/>
      <c r="L19" s="248"/>
      <c r="M19" s="248"/>
      <c r="N19" s="248"/>
      <c r="O19" s="248"/>
      <c r="P19" s="248" t="s">
        <v>814</v>
      </c>
      <c r="Q19" s="248" t="s">
        <v>1001</v>
      </c>
      <c r="R19" s="257" t="str">
        <f t="shared" si="1"/>
        <v>difvtrto</v>
      </c>
      <c r="S19" s="257" t="s">
        <v>1030</v>
      </c>
      <c r="U19" s="246" t="s">
        <v>2561</v>
      </c>
      <c r="V19" s="247"/>
      <c r="W19" s="247"/>
    </row>
    <row r="20" spans="1:23" s="294" customFormat="1" ht="60">
      <c r="A20" s="263">
        <v>3</v>
      </c>
      <c r="B20" s="264" t="s">
        <v>1386</v>
      </c>
      <c r="C20" s="263" t="s">
        <v>2788</v>
      </c>
      <c r="D20" s="441"/>
      <c r="E20" s="441"/>
      <c r="F20" s="263" t="s">
        <v>1148</v>
      </c>
      <c r="G20" s="451" t="s">
        <v>1013</v>
      </c>
      <c r="H20" s="263"/>
      <c r="I20" s="241" t="str">
        <f t="shared" si="0"/>
        <v>W m-2</v>
      </c>
      <c r="J20" s="241" t="s">
        <v>792</v>
      </c>
      <c r="K20" s="241"/>
      <c r="L20" s="241"/>
      <c r="M20" s="241"/>
      <c r="N20" s="241"/>
      <c r="O20" s="241"/>
      <c r="P20" s="241" t="s">
        <v>814</v>
      </c>
      <c r="Q20" s="241" t="s">
        <v>1001</v>
      </c>
      <c r="R20" s="284" t="str">
        <f t="shared" si="1"/>
        <v>tnpeo</v>
      </c>
      <c r="S20" s="284" t="s">
        <v>1030</v>
      </c>
      <c r="U20" s="246" t="s">
        <v>2561</v>
      </c>
      <c r="V20" s="247"/>
      <c r="W20" s="247"/>
    </row>
    <row r="21" spans="1:23" s="294" customFormat="1" ht="60">
      <c r="A21" s="265">
        <v>3</v>
      </c>
      <c r="B21" s="266" t="s">
        <v>1677</v>
      </c>
      <c r="C21" s="265" t="s">
        <v>2788</v>
      </c>
      <c r="D21" s="396"/>
      <c r="E21" s="396"/>
      <c r="F21" s="265" t="s">
        <v>1149</v>
      </c>
      <c r="G21" s="452" t="s">
        <v>1014</v>
      </c>
      <c r="H21" s="265"/>
      <c r="I21" s="248" t="str">
        <f t="shared" si="0"/>
        <v>W m-2</v>
      </c>
      <c r="J21" s="248" t="s">
        <v>792</v>
      </c>
      <c r="K21" s="248"/>
      <c r="L21" s="248"/>
      <c r="M21" s="248"/>
      <c r="N21" s="248"/>
      <c r="O21" s="248"/>
      <c r="P21" s="248" t="s">
        <v>814</v>
      </c>
      <c r="Q21" s="248" t="s">
        <v>1001</v>
      </c>
      <c r="R21" s="257" t="str">
        <f t="shared" si="1"/>
        <v>tnpeot</v>
      </c>
      <c r="S21" s="257" t="s">
        <v>1030</v>
      </c>
      <c r="U21" s="246" t="s">
        <v>2561</v>
      </c>
      <c r="V21" s="247"/>
      <c r="W21" s="247"/>
    </row>
    <row r="22" spans="1:23" s="294" customFormat="1" ht="60">
      <c r="A22" s="263">
        <v>3</v>
      </c>
      <c r="B22" s="441" t="s">
        <v>1678</v>
      </c>
      <c r="C22" s="263" t="s">
        <v>2788</v>
      </c>
      <c r="D22" s="441"/>
      <c r="E22" s="441"/>
      <c r="F22" s="263" t="s">
        <v>1150</v>
      </c>
      <c r="G22" s="451" t="s">
        <v>487</v>
      </c>
      <c r="H22" s="263"/>
      <c r="I22" s="241" t="str">
        <f t="shared" si="0"/>
        <v>W m-2</v>
      </c>
      <c r="J22" s="241" t="s">
        <v>792</v>
      </c>
      <c r="K22" s="241"/>
      <c r="L22" s="241"/>
      <c r="M22" s="241"/>
      <c r="N22" s="241"/>
      <c r="O22" s="241"/>
      <c r="P22" s="241" t="s">
        <v>814</v>
      </c>
      <c r="Q22" s="241" t="s">
        <v>1001</v>
      </c>
      <c r="R22" s="284" t="str">
        <f t="shared" si="1"/>
        <v>tnpeotb</v>
      </c>
      <c r="S22" s="284" t="s">
        <v>1030</v>
      </c>
      <c r="U22" s="246" t="s">
        <v>2561</v>
      </c>
      <c r="V22" s="247"/>
      <c r="W22" s="247"/>
    </row>
    <row r="23" spans="1:23" s="294" customFormat="1" ht="60">
      <c r="A23" s="265">
        <v>3</v>
      </c>
      <c r="B23" s="266" t="s">
        <v>1409</v>
      </c>
      <c r="C23" s="265" t="s">
        <v>2809</v>
      </c>
      <c r="D23" s="396"/>
      <c r="E23" s="396"/>
      <c r="F23" s="265" t="s">
        <v>1151</v>
      </c>
      <c r="G23" s="452" t="s">
        <v>404</v>
      </c>
      <c r="H23" s="265"/>
      <c r="I23" s="248" t="str">
        <f t="shared" si="0"/>
        <v>m2 s-1</v>
      </c>
      <c r="J23" s="248" t="s">
        <v>792</v>
      </c>
      <c r="K23" s="248"/>
      <c r="L23" s="248"/>
      <c r="M23" s="248"/>
      <c r="N23" s="248"/>
      <c r="O23" s="248"/>
      <c r="P23" s="248" t="s">
        <v>814</v>
      </c>
      <c r="Q23" s="248" t="s">
        <v>1001</v>
      </c>
      <c r="R23" s="257" t="str">
        <f t="shared" si="1"/>
        <v>difvmo</v>
      </c>
      <c r="S23" s="257" t="s">
        <v>1030</v>
      </c>
      <c r="U23" s="246" t="s">
        <v>2561</v>
      </c>
      <c r="V23" s="247"/>
      <c r="W23" s="247"/>
    </row>
    <row r="24" spans="1:23" s="294" customFormat="1" ht="60">
      <c r="A24" s="263">
        <v>3</v>
      </c>
      <c r="B24" s="264" t="s">
        <v>1679</v>
      </c>
      <c r="C24" s="263" t="s">
        <v>2809</v>
      </c>
      <c r="D24" s="441"/>
      <c r="E24" s="441"/>
      <c r="F24" s="263" t="s">
        <v>1152</v>
      </c>
      <c r="G24" s="451" t="s">
        <v>405</v>
      </c>
      <c r="H24" s="263"/>
      <c r="I24" s="241" t="str">
        <f t="shared" si="0"/>
        <v>m2 s-1</v>
      </c>
      <c r="J24" s="241" t="s">
        <v>792</v>
      </c>
      <c r="K24" s="241"/>
      <c r="L24" s="241"/>
      <c r="M24" s="241"/>
      <c r="N24" s="241"/>
      <c r="O24" s="241"/>
      <c r="P24" s="241" t="s">
        <v>814</v>
      </c>
      <c r="Q24" s="241" t="s">
        <v>1001</v>
      </c>
      <c r="R24" s="284" t="str">
        <f t="shared" si="1"/>
        <v>difvmbo</v>
      </c>
      <c r="S24" s="284" t="s">
        <v>1030</v>
      </c>
      <c r="U24" s="246" t="s">
        <v>2561</v>
      </c>
      <c r="V24" s="247"/>
      <c r="W24" s="247"/>
    </row>
    <row r="25" spans="1:23" s="294" customFormat="1" ht="60">
      <c r="A25" s="265">
        <v>3</v>
      </c>
      <c r="B25" s="266" t="s">
        <v>1680</v>
      </c>
      <c r="C25" s="265" t="s">
        <v>2809</v>
      </c>
      <c r="D25" s="396"/>
      <c r="E25" s="396"/>
      <c r="F25" s="265" t="s">
        <v>1153</v>
      </c>
      <c r="G25" s="452" t="s">
        <v>406</v>
      </c>
      <c r="H25" s="265"/>
      <c r="I25" s="248" t="str">
        <f t="shared" si="0"/>
        <v>m2 s-1</v>
      </c>
      <c r="J25" s="248" t="s">
        <v>792</v>
      </c>
      <c r="K25" s="248"/>
      <c r="L25" s="248"/>
      <c r="M25" s="248"/>
      <c r="N25" s="248"/>
      <c r="O25" s="248"/>
      <c r="P25" s="248" t="s">
        <v>814</v>
      </c>
      <c r="Q25" s="248" t="s">
        <v>1001</v>
      </c>
      <c r="R25" s="257" t="str">
        <f t="shared" si="1"/>
        <v>difvmto</v>
      </c>
      <c r="S25" s="257" t="s">
        <v>1030</v>
      </c>
      <c r="U25" s="246" t="s">
        <v>2561</v>
      </c>
      <c r="V25" s="247"/>
      <c r="W25" s="247"/>
    </row>
    <row r="26" spans="1:23" s="294" customFormat="1" ht="60">
      <c r="A26" s="263">
        <v>3</v>
      </c>
      <c r="B26" s="264" t="s">
        <v>1769</v>
      </c>
      <c r="C26" s="263" t="s">
        <v>2809</v>
      </c>
      <c r="D26" s="441"/>
      <c r="E26" s="441"/>
      <c r="F26" s="263" t="s">
        <v>1154</v>
      </c>
      <c r="G26" s="451" t="s">
        <v>407</v>
      </c>
      <c r="H26" s="263"/>
      <c r="I26" s="241" t="str">
        <f t="shared" si="0"/>
        <v>m2 s-1</v>
      </c>
      <c r="J26" s="241" t="s">
        <v>792</v>
      </c>
      <c r="K26" s="241"/>
      <c r="L26" s="241"/>
      <c r="M26" s="241"/>
      <c r="N26" s="241"/>
      <c r="O26" s="241"/>
      <c r="P26" s="241" t="s">
        <v>814</v>
      </c>
      <c r="Q26" s="241" t="s">
        <v>1001</v>
      </c>
      <c r="R26" s="284" t="str">
        <f t="shared" si="1"/>
        <v>difvmfdo</v>
      </c>
      <c r="S26" s="284" t="s">
        <v>1030</v>
      </c>
      <c r="U26" s="246" t="s">
        <v>2561</v>
      </c>
      <c r="V26" s="247"/>
      <c r="W26" s="247"/>
    </row>
    <row r="27" spans="1:23" s="294" customFormat="1" ht="60">
      <c r="A27" s="409">
        <v>3</v>
      </c>
      <c r="B27" s="311" t="s">
        <v>1770</v>
      </c>
      <c r="C27" s="409" t="s">
        <v>2788</v>
      </c>
      <c r="D27" s="410"/>
      <c r="E27" s="410"/>
      <c r="F27" s="409" t="s">
        <v>1155</v>
      </c>
      <c r="G27" s="310" t="s">
        <v>408</v>
      </c>
      <c r="H27" s="409"/>
      <c r="I27" s="411" t="str">
        <f t="shared" si="0"/>
        <v>W m-2</v>
      </c>
      <c r="J27" s="411" t="s">
        <v>792</v>
      </c>
      <c r="K27" s="411"/>
      <c r="L27" s="411"/>
      <c r="M27" s="411"/>
      <c r="N27" s="411"/>
      <c r="O27" s="411"/>
      <c r="P27" s="411" t="s">
        <v>814</v>
      </c>
      <c r="Q27" s="411" t="s">
        <v>1001</v>
      </c>
      <c r="R27" s="313" t="str">
        <f t="shared" si="1"/>
        <v>dispkevfo</v>
      </c>
      <c r="S27" s="313" t="s">
        <v>1030</v>
      </c>
      <c r="T27" s="412"/>
      <c r="U27" s="304" t="s">
        <v>2561</v>
      </c>
      <c r="V27" s="412"/>
      <c r="W27" s="412"/>
    </row>
    <row r="28" spans="1:23" ht="29.25" customHeight="1">
      <c r="A28" s="783" t="s">
        <v>2300</v>
      </c>
      <c r="B28" s="783"/>
      <c r="C28" s="783"/>
      <c r="D28" s="783"/>
      <c r="E28" s="783"/>
      <c r="F28" s="62"/>
      <c r="G28" s="2"/>
      <c r="H28" s="2"/>
      <c r="I28" s="57"/>
      <c r="J28" s="2"/>
      <c r="K28" s="2"/>
      <c r="L28" s="2"/>
      <c r="M28" s="2"/>
      <c r="N28" s="2"/>
      <c r="O28" s="2"/>
      <c r="P28" s="2"/>
      <c r="Q28" s="2"/>
      <c r="U28" s="236"/>
      <c r="V28" s="69"/>
      <c r="W28" s="69"/>
    </row>
    <row r="29" spans="1:23" ht="59.25" customHeight="1">
      <c r="A29" s="23" t="str">
        <f>fx!A$15</f>
        <v>priority</v>
      </c>
      <c r="B29" s="22" t="str">
        <f>fx!B$15</f>
        <v>long name</v>
      </c>
      <c r="C29" s="22" t="str">
        <f>fx!C$15</f>
        <v xml:space="preserve">units </v>
      </c>
      <c r="D29" s="22" t="str">
        <f>fx!D$15</f>
        <v xml:space="preserve">comment </v>
      </c>
      <c r="E29" s="22" t="str">
        <f>fx!E$15</f>
        <v>questions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35" t="str">
        <f>fx!U$15</f>
        <v>cell_measures</v>
      </c>
      <c r="V29" s="235" t="str">
        <f>fx!V$15</f>
        <v>flag_values</v>
      </c>
      <c r="W29" s="235" t="str">
        <f>fx!W$15</f>
        <v>flag_meanings</v>
      </c>
    </row>
    <row r="30" spans="1:23" s="294" customFormat="1" ht="60">
      <c r="A30" s="263">
        <v>3</v>
      </c>
      <c r="B30" s="264" t="s">
        <v>1410</v>
      </c>
      <c r="C30" s="263" t="s">
        <v>2809</v>
      </c>
      <c r="D30" s="441"/>
      <c r="E30" s="441"/>
      <c r="F30" s="263" t="s">
        <v>1156</v>
      </c>
      <c r="G30" s="451" t="s">
        <v>1015</v>
      </c>
      <c r="H30" s="263"/>
      <c r="I30" s="241" t="str">
        <f t="shared" ref="I30:I39" si="2">C30</f>
        <v>m2 s-1</v>
      </c>
      <c r="J30" s="241" t="s">
        <v>792</v>
      </c>
      <c r="K30" s="241"/>
      <c r="L30" s="241"/>
      <c r="M30" s="241"/>
      <c r="N30" s="241"/>
      <c r="O30" s="241"/>
      <c r="P30" s="241" t="s">
        <v>814</v>
      </c>
      <c r="Q30" s="241" t="s">
        <v>1001</v>
      </c>
      <c r="R30" s="284" t="str">
        <f>F30</f>
        <v>diftrblo</v>
      </c>
      <c r="S30" s="284" t="s">
        <v>1030</v>
      </c>
      <c r="U30" s="248"/>
      <c r="V30" s="247"/>
      <c r="W30" s="247"/>
    </row>
    <row r="31" spans="1:23" s="294" customFormat="1" ht="60">
      <c r="A31" s="265">
        <v>3</v>
      </c>
      <c r="B31" s="266" t="s">
        <v>1411</v>
      </c>
      <c r="C31" s="265" t="s">
        <v>2810</v>
      </c>
      <c r="D31" s="396"/>
      <c r="E31" s="396"/>
      <c r="F31" s="265" t="s">
        <v>1157</v>
      </c>
      <c r="G31" s="452" t="s">
        <v>1016</v>
      </c>
      <c r="H31" s="265"/>
      <c r="I31" s="248" t="str">
        <f t="shared" si="2"/>
        <v>m4 s-1</v>
      </c>
      <c r="J31" s="248" t="s">
        <v>792</v>
      </c>
      <c r="K31" s="248"/>
      <c r="L31" s="248"/>
      <c r="M31" s="248"/>
      <c r="N31" s="248"/>
      <c r="O31" s="248"/>
      <c r="P31" s="248" t="s">
        <v>814</v>
      </c>
      <c r="Q31" s="248" t="s">
        <v>1001</v>
      </c>
      <c r="R31" s="257" t="str">
        <f t="shared" ref="R31:R39" si="3">F31</f>
        <v>diftrbbo</v>
      </c>
      <c r="S31" s="257" t="s">
        <v>1030</v>
      </c>
      <c r="U31" s="246" t="s">
        <v>2561</v>
      </c>
      <c r="V31" s="247"/>
      <c r="W31" s="247"/>
    </row>
    <row r="32" spans="1:23" s="294" customFormat="1" ht="60">
      <c r="A32" s="263">
        <v>3</v>
      </c>
      <c r="B32" s="264" t="s">
        <v>1412</v>
      </c>
      <c r="C32" s="263" t="s">
        <v>2809</v>
      </c>
      <c r="D32" s="441"/>
      <c r="E32" s="441"/>
      <c r="F32" s="263" t="s">
        <v>1159</v>
      </c>
      <c r="G32" s="451" t="s">
        <v>1017</v>
      </c>
      <c r="H32" s="263"/>
      <c r="I32" s="241" t="str">
        <f t="shared" si="2"/>
        <v>m2 s-1</v>
      </c>
      <c r="J32" s="241" t="s">
        <v>792</v>
      </c>
      <c r="K32" s="241"/>
      <c r="L32" s="241"/>
      <c r="M32" s="241"/>
      <c r="N32" s="241"/>
      <c r="O32" s="241"/>
      <c r="P32" s="241" t="s">
        <v>814</v>
      </c>
      <c r="Q32" s="241" t="s">
        <v>1001</v>
      </c>
      <c r="R32" s="284" t="str">
        <f t="shared" si="3"/>
        <v>diftrelo</v>
      </c>
      <c r="S32" s="284" t="s">
        <v>1030</v>
      </c>
      <c r="U32" s="246" t="s">
        <v>2561</v>
      </c>
      <c r="V32" s="247"/>
      <c r="W32" s="247"/>
    </row>
    <row r="33" spans="1:23" s="294" customFormat="1" ht="60">
      <c r="A33" s="265">
        <v>3</v>
      </c>
      <c r="B33" s="266" t="s">
        <v>1413</v>
      </c>
      <c r="C33" s="277" t="s">
        <v>2810</v>
      </c>
      <c r="D33" s="396"/>
      <c r="E33" s="396"/>
      <c r="F33" s="265" t="s">
        <v>1160</v>
      </c>
      <c r="G33" s="452" t="s">
        <v>1018</v>
      </c>
      <c r="H33" s="265"/>
      <c r="I33" s="248" t="str">
        <f t="shared" si="2"/>
        <v>m4 s-1</v>
      </c>
      <c r="J33" s="248" t="s">
        <v>792</v>
      </c>
      <c r="K33" s="248"/>
      <c r="L33" s="248"/>
      <c r="M33" s="248"/>
      <c r="N33" s="248"/>
      <c r="O33" s="248"/>
      <c r="P33" s="248" t="s">
        <v>814</v>
      </c>
      <c r="Q33" s="248" t="s">
        <v>1001</v>
      </c>
      <c r="R33" s="257" t="str">
        <f t="shared" si="3"/>
        <v>diftrebo</v>
      </c>
      <c r="S33" s="257" t="s">
        <v>1030</v>
      </c>
      <c r="U33" s="246" t="s">
        <v>2561</v>
      </c>
      <c r="V33" s="247"/>
      <c r="W33" s="247"/>
    </row>
    <row r="34" spans="1:23" s="294" customFormat="1" ht="60">
      <c r="A34" s="263">
        <v>3</v>
      </c>
      <c r="B34" s="264" t="s">
        <v>1657</v>
      </c>
      <c r="C34" s="263" t="s">
        <v>2809</v>
      </c>
      <c r="D34" s="441"/>
      <c r="E34" s="441"/>
      <c r="F34" s="263" t="s">
        <v>1158</v>
      </c>
      <c r="G34" s="451" t="s">
        <v>1019</v>
      </c>
      <c r="H34" s="263"/>
      <c r="I34" s="241" t="str">
        <f t="shared" si="2"/>
        <v>m2 s-1</v>
      </c>
      <c r="J34" s="241" t="s">
        <v>792</v>
      </c>
      <c r="K34" s="241"/>
      <c r="L34" s="241"/>
      <c r="M34" s="241"/>
      <c r="N34" s="241"/>
      <c r="O34" s="241"/>
      <c r="P34" s="241" t="s">
        <v>814</v>
      </c>
      <c r="Q34" s="241" t="s">
        <v>1001</v>
      </c>
      <c r="R34" s="284" t="str">
        <f t="shared" si="3"/>
        <v>diftrxylo</v>
      </c>
      <c r="S34" s="284" t="s">
        <v>1030</v>
      </c>
      <c r="U34" s="246" t="s">
        <v>2561</v>
      </c>
      <c r="V34" s="247"/>
      <c r="W34" s="247"/>
    </row>
    <row r="35" spans="1:23" s="294" customFormat="1" ht="60">
      <c r="A35" s="265">
        <v>3</v>
      </c>
      <c r="B35" s="266" t="s">
        <v>1658</v>
      </c>
      <c r="C35" s="277" t="s">
        <v>2810</v>
      </c>
      <c r="D35" s="396"/>
      <c r="E35" s="396"/>
      <c r="F35" s="265" t="s">
        <v>1161</v>
      </c>
      <c r="G35" s="452" t="s">
        <v>1020</v>
      </c>
      <c r="H35" s="265"/>
      <c r="I35" s="248" t="str">
        <f t="shared" si="2"/>
        <v>m4 s-1</v>
      </c>
      <c r="J35" s="248" t="s">
        <v>792</v>
      </c>
      <c r="K35" s="248"/>
      <c r="L35" s="248"/>
      <c r="M35" s="248"/>
      <c r="N35" s="248"/>
      <c r="O35" s="248"/>
      <c r="P35" s="248" t="s">
        <v>814</v>
      </c>
      <c r="Q35" s="248" t="s">
        <v>1001</v>
      </c>
      <c r="R35" s="257" t="str">
        <f t="shared" si="3"/>
        <v>diftrxybo</v>
      </c>
      <c r="S35" s="257" t="s">
        <v>1030</v>
      </c>
      <c r="U35" s="246" t="s">
        <v>2561</v>
      </c>
      <c r="V35" s="247"/>
      <c r="W35" s="247"/>
    </row>
    <row r="36" spans="1:23" s="294" customFormat="1" ht="60">
      <c r="A36" s="263">
        <v>3</v>
      </c>
      <c r="B36" s="264" t="s">
        <v>1673</v>
      </c>
      <c r="C36" s="263" t="s">
        <v>2788</v>
      </c>
      <c r="D36" s="441"/>
      <c r="E36" s="441"/>
      <c r="F36" s="263" t="s">
        <v>1162</v>
      </c>
      <c r="G36" s="451" t="s">
        <v>1021</v>
      </c>
      <c r="H36" s="263"/>
      <c r="I36" s="241" t="str">
        <f t="shared" si="2"/>
        <v>W m-2</v>
      </c>
      <c r="J36" s="241" t="s">
        <v>792</v>
      </c>
      <c r="K36" s="241"/>
      <c r="L36" s="241"/>
      <c r="M36" s="241"/>
      <c r="N36" s="241"/>
      <c r="O36" s="241"/>
      <c r="P36" s="241" t="s">
        <v>814</v>
      </c>
      <c r="Q36" s="241" t="s">
        <v>1001</v>
      </c>
      <c r="R36" s="284" t="str">
        <f t="shared" si="3"/>
        <v>tnkebto</v>
      </c>
      <c r="S36" s="284" t="s">
        <v>1030</v>
      </c>
      <c r="U36" s="246" t="s">
        <v>2561</v>
      </c>
    </row>
    <row r="37" spans="1:23" s="294" customFormat="1" ht="60">
      <c r="A37" s="265">
        <v>3</v>
      </c>
      <c r="B37" s="266" t="s">
        <v>1659</v>
      </c>
      <c r="C37" s="265" t="s">
        <v>2809</v>
      </c>
      <c r="D37" s="396"/>
      <c r="E37" s="396"/>
      <c r="F37" s="265" t="s">
        <v>1163</v>
      </c>
      <c r="G37" s="452" t="s">
        <v>409</v>
      </c>
      <c r="H37" s="265"/>
      <c r="I37" s="248" t="str">
        <f t="shared" si="2"/>
        <v>m2 s-1</v>
      </c>
      <c r="J37" s="248" t="s">
        <v>792</v>
      </c>
      <c r="K37" s="248"/>
      <c r="L37" s="248"/>
      <c r="M37" s="248"/>
      <c r="N37" s="248"/>
      <c r="O37" s="248"/>
      <c r="P37" s="248" t="s">
        <v>814</v>
      </c>
      <c r="Q37" s="248" t="s">
        <v>1001</v>
      </c>
      <c r="R37" s="257" t="str">
        <f t="shared" si="3"/>
        <v>difmxylo</v>
      </c>
      <c r="S37" s="257" t="s">
        <v>1030</v>
      </c>
      <c r="U37" s="246" t="s">
        <v>2561</v>
      </c>
    </row>
    <row r="38" spans="1:23" s="294" customFormat="1" ht="60">
      <c r="A38" s="263">
        <v>3</v>
      </c>
      <c r="B38" s="264" t="s">
        <v>1660</v>
      </c>
      <c r="C38" s="277" t="s">
        <v>2810</v>
      </c>
      <c r="D38" s="441"/>
      <c r="E38" s="441"/>
      <c r="F38" s="263" t="s">
        <v>1164</v>
      </c>
      <c r="G38" s="451" t="s">
        <v>410</v>
      </c>
      <c r="H38" s="263"/>
      <c r="I38" s="241" t="str">
        <f t="shared" si="2"/>
        <v>m4 s-1</v>
      </c>
      <c r="J38" s="241" t="s">
        <v>792</v>
      </c>
      <c r="K38" s="241"/>
      <c r="L38" s="241"/>
      <c r="M38" s="241"/>
      <c r="N38" s="241"/>
      <c r="O38" s="241"/>
      <c r="P38" s="241" t="s">
        <v>814</v>
      </c>
      <c r="Q38" s="241" t="s">
        <v>1001</v>
      </c>
      <c r="R38" s="284" t="str">
        <f t="shared" si="3"/>
        <v>difmxybo</v>
      </c>
      <c r="S38" s="284" t="s">
        <v>1030</v>
      </c>
      <c r="U38" s="246" t="s">
        <v>2561</v>
      </c>
    </row>
    <row r="39" spans="1:23" s="294" customFormat="1" ht="60">
      <c r="A39" s="409">
        <v>3</v>
      </c>
      <c r="B39" s="311" t="s">
        <v>1674</v>
      </c>
      <c r="C39" s="409" t="s">
        <v>2788</v>
      </c>
      <c r="D39" s="410"/>
      <c r="E39" s="410"/>
      <c r="F39" s="409" t="s">
        <v>1165</v>
      </c>
      <c r="G39" s="310" t="s">
        <v>411</v>
      </c>
      <c r="H39" s="409"/>
      <c r="I39" s="411" t="str">
        <f t="shared" si="2"/>
        <v>W m-2</v>
      </c>
      <c r="J39" s="411" t="s">
        <v>792</v>
      </c>
      <c r="K39" s="411"/>
      <c r="L39" s="411"/>
      <c r="M39" s="411"/>
      <c r="N39" s="411"/>
      <c r="O39" s="411"/>
      <c r="P39" s="411" t="s">
        <v>814</v>
      </c>
      <c r="Q39" s="411" t="s">
        <v>1001</v>
      </c>
      <c r="R39" s="313" t="str">
        <f t="shared" si="3"/>
        <v>dispkexyfo</v>
      </c>
      <c r="S39" s="313" t="s">
        <v>1030</v>
      </c>
      <c r="T39" s="412"/>
      <c r="U39" s="304" t="s">
        <v>2561</v>
      </c>
      <c r="V39" s="412"/>
      <c r="W39" s="412"/>
    </row>
  </sheetData>
  <mergeCells count="12">
    <mergeCell ref="A28:E28"/>
    <mergeCell ref="A1:E1"/>
    <mergeCell ref="A2:E2"/>
    <mergeCell ref="A3:E3"/>
    <mergeCell ref="A4:F4"/>
    <mergeCell ref="A5:F5"/>
    <mergeCell ref="A6:F6"/>
    <mergeCell ref="A7:F7"/>
    <mergeCell ref="A8:F8"/>
    <mergeCell ref="A9:F9"/>
    <mergeCell ref="A10:F10"/>
    <mergeCell ref="A11:F11"/>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rowBreaks count="1" manualBreakCount="1">
    <brk id="27"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01"/>
  <sheetViews>
    <sheetView topLeftCell="A15" zoomScale="80" zoomScaleNormal="80" zoomScaleSheetLayoutView="70" zoomScalePageLayoutView="80" workbookViewId="0">
      <selection activeCell="B22" sqref="B22"/>
    </sheetView>
  </sheetViews>
  <sheetFormatPr defaultColWidth="8.85546875" defaultRowHeight="15"/>
  <cols>
    <col min="1" max="1" width="5.140625" customWidth="1"/>
    <col min="2" max="2" width="34.7109375" style="4" customWidth="1"/>
    <col min="3" max="3" width="14.85546875" customWidth="1"/>
    <col min="4" max="4" width="48.28515625" customWidth="1"/>
    <col min="5" max="5" width="26" style="2"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775" t="s">
        <v>1291</v>
      </c>
      <c r="B1" s="775"/>
      <c r="C1" s="775"/>
      <c r="D1" s="775"/>
      <c r="E1" s="775"/>
      <c r="F1" s="91" t="s">
        <v>720</v>
      </c>
      <c r="G1" s="106" t="s">
        <v>2308</v>
      </c>
    </row>
    <row r="2" spans="1:23" ht="34.5" customHeight="1">
      <c r="A2" s="781" t="s">
        <v>253</v>
      </c>
      <c r="B2" s="781"/>
      <c r="C2" s="781"/>
      <c r="D2" s="781"/>
      <c r="E2" s="781"/>
      <c r="F2" s="31"/>
    </row>
    <row r="3" spans="1:23" ht="39.75" customHeight="1">
      <c r="A3" s="790" t="s">
        <v>1292</v>
      </c>
      <c r="B3" s="790"/>
      <c r="C3" s="790"/>
      <c r="D3" s="790"/>
      <c r="E3" s="790"/>
      <c r="F3" s="28"/>
    </row>
    <row r="4" spans="1:23" ht="409.5" hidden="1">
      <c r="A4" s="62" t="s">
        <v>2302</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2"/>
      <c r="B12" s="62"/>
      <c r="C12" s="62"/>
      <c r="D12" s="62"/>
      <c r="E12" s="62"/>
      <c r="F12" s="62"/>
    </row>
    <row r="13" spans="1:23" ht="19.5" hidden="1">
      <c r="A13" s="62"/>
      <c r="B13" s="62"/>
      <c r="C13" s="62"/>
      <c r="D13" s="62"/>
      <c r="E13" s="62"/>
      <c r="F13" s="62"/>
    </row>
    <row r="14" spans="1:23" ht="19.5" hidden="1">
      <c r="A14" s="62"/>
      <c r="B14" s="62"/>
      <c r="C14" s="62"/>
      <c r="D14" s="62"/>
      <c r="E14" s="62"/>
      <c r="F14" s="62"/>
    </row>
    <row r="15" spans="1:23" ht="5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9" customFormat="1" ht="30">
      <c r="A16" s="263">
        <v>1</v>
      </c>
      <c r="B16" s="264" t="s">
        <v>1525</v>
      </c>
      <c r="C16" s="263" t="s">
        <v>17</v>
      </c>
      <c r="D16" s="264" t="s">
        <v>248</v>
      </c>
      <c r="E16" s="242"/>
      <c r="F16" s="263" t="s">
        <v>16</v>
      </c>
      <c r="G16" s="243" t="s">
        <v>413</v>
      </c>
      <c r="H16" s="243"/>
      <c r="I16" s="243" t="str">
        <f>C16</f>
        <v>K</v>
      </c>
      <c r="J16" s="243" t="s">
        <v>785</v>
      </c>
      <c r="K16" s="243"/>
      <c r="L16" s="243"/>
      <c r="M16" s="243"/>
      <c r="N16" s="243"/>
      <c r="O16" s="243"/>
      <c r="P16" s="243" t="s">
        <v>814</v>
      </c>
      <c r="Q16" s="243" t="s">
        <v>998</v>
      </c>
      <c r="R16" s="244" t="str">
        <f>F16</f>
        <v>tas</v>
      </c>
      <c r="S16" s="244" t="s">
        <v>1025</v>
      </c>
      <c r="T16" s="245"/>
      <c r="U16" s="704" t="s">
        <v>2546</v>
      </c>
      <c r="V16" s="247"/>
      <c r="W16" s="247"/>
    </row>
    <row r="17" spans="1:23" s="9" customFormat="1">
      <c r="A17" s="265">
        <v>1</v>
      </c>
      <c r="B17" s="266" t="s">
        <v>1526</v>
      </c>
      <c r="C17" s="265" t="s">
        <v>17</v>
      </c>
      <c r="D17" s="266" t="s">
        <v>390</v>
      </c>
      <c r="E17" s="249"/>
      <c r="F17" s="265" t="s">
        <v>30</v>
      </c>
      <c r="G17" s="250" t="s">
        <v>414</v>
      </c>
      <c r="H17" s="250"/>
      <c r="I17" s="250" t="str">
        <f t="shared" ref="I17:I66" si="0">C17</f>
        <v>K</v>
      </c>
      <c r="J17" s="250" t="s">
        <v>785</v>
      </c>
      <c r="K17" s="250"/>
      <c r="L17" s="250"/>
      <c r="M17" s="250"/>
      <c r="N17" s="250"/>
      <c r="O17" s="250"/>
      <c r="P17" s="250" t="s">
        <v>814</v>
      </c>
      <c r="Q17" s="250" t="s">
        <v>716</v>
      </c>
      <c r="R17" s="251" t="str">
        <f t="shared" ref="R17:R66" si="1">F17</f>
        <v>ts</v>
      </c>
      <c r="S17" s="251" t="s">
        <v>1025</v>
      </c>
      <c r="T17" s="245"/>
      <c r="U17" s="704" t="s">
        <v>2546</v>
      </c>
      <c r="V17" s="247"/>
      <c r="W17" s="247"/>
    </row>
    <row r="18" spans="1:23" s="9" customFormat="1" ht="45">
      <c r="A18" s="263">
        <v>1</v>
      </c>
      <c r="B18" s="264" t="s">
        <v>1527</v>
      </c>
      <c r="C18" s="263" t="s">
        <v>17</v>
      </c>
      <c r="D18" s="264" t="s">
        <v>2508</v>
      </c>
      <c r="E18" s="242"/>
      <c r="F18" s="263" t="s">
        <v>95</v>
      </c>
      <c r="G18" s="243" t="s">
        <v>413</v>
      </c>
      <c r="H18" s="243"/>
      <c r="I18" s="243" t="str">
        <f t="shared" si="0"/>
        <v>K</v>
      </c>
      <c r="J18" s="252" t="s">
        <v>2531</v>
      </c>
      <c r="K18" s="243"/>
      <c r="L18" s="243"/>
      <c r="M18" s="243"/>
      <c r="N18" s="243"/>
      <c r="O18" s="243"/>
      <c r="P18" s="243" t="s">
        <v>814</v>
      </c>
      <c r="Q18" s="243" t="s">
        <v>998</v>
      </c>
      <c r="R18" s="244" t="str">
        <f t="shared" si="1"/>
        <v>tasmin</v>
      </c>
      <c r="S18" s="244" t="s">
        <v>1025</v>
      </c>
      <c r="T18" s="245"/>
      <c r="U18" s="704" t="s">
        <v>2546</v>
      </c>
      <c r="V18" s="245"/>
      <c r="W18" s="245"/>
    </row>
    <row r="19" spans="1:23" s="9" customFormat="1" ht="45">
      <c r="A19" s="265">
        <v>1</v>
      </c>
      <c r="B19" s="266" t="s">
        <v>1528</v>
      </c>
      <c r="C19" s="265" t="s">
        <v>17</v>
      </c>
      <c r="D19" s="266" t="s">
        <v>2510</v>
      </c>
      <c r="E19" s="249"/>
      <c r="F19" s="265" t="s">
        <v>96</v>
      </c>
      <c r="G19" s="250" t="s">
        <v>413</v>
      </c>
      <c r="H19" s="250"/>
      <c r="I19" s="250" t="str">
        <f t="shared" si="0"/>
        <v>K</v>
      </c>
      <c r="J19" s="252" t="s">
        <v>887</v>
      </c>
      <c r="K19" s="250"/>
      <c r="L19" s="250"/>
      <c r="M19" s="250"/>
      <c r="N19" s="250"/>
      <c r="O19" s="250"/>
      <c r="P19" s="250" t="s">
        <v>814</v>
      </c>
      <c r="Q19" s="250" t="s">
        <v>998</v>
      </c>
      <c r="R19" s="251" t="str">
        <f t="shared" si="1"/>
        <v>tasmax</v>
      </c>
      <c r="S19" s="251" t="s">
        <v>1025</v>
      </c>
      <c r="T19" s="245"/>
      <c r="U19" s="704" t="s">
        <v>2546</v>
      </c>
      <c r="V19" s="245"/>
      <c r="W19" s="245"/>
    </row>
    <row r="20" spans="1:23" s="9" customFormat="1">
      <c r="A20" s="263">
        <v>1</v>
      </c>
      <c r="B20" s="264" t="s">
        <v>1687</v>
      </c>
      <c r="C20" s="263" t="s">
        <v>14</v>
      </c>
      <c r="D20" s="264" t="s">
        <v>244</v>
      </c>
      <c r="E20" s="242"/>
      <c r="F20" s="263" t="s">
        <v>13</v>
      </c>
      <c r="G20" s="243" t="s">
        <v>415</v>
      </c>
      <c r="H20" s="243"/>
      <c r="I20" s="243" t="str">
        <f t="shared" si="0"/>
        <v>Pa</v>
      </c>
      <c r="J20" s="243" t="s">
        <v>785</v>
      </c>
      <c r="K20" s="243"/>
      <c r="L20" s="243"/>
      <c r="M20" s="243"/>
      <c r="N20" s="243"/>
      <c r="O20" s="243"/>
      <c r="P20" s="243" t="s">
        <v>814</v>
      </c>
      <c r="Q20" s="243" t="s">
        <v>716</v>
      </c>
      <c r="R20" s="244" t="str">
        <f t="shared" si="1"/>
        <v>psl</v>
      </c>
      <c r="S20" s="244" t="s">
        <v>1025</v>
      </c>
      <c r="T20" s="245"/>
      <c r="U20" s="704" t="s">
        <v>2546</v>
      </c>
      <c r="V20" s="245"/>
      <c r="W20" s="245"/>
    </row>
    <row r="21" spans="1:23" s="9" customFormat="1">
      <c r="A21" s="265">
        <v>1</v>
      </c>
      <c r="B21" s="266" t="s">
        <v>1529</v>
      </c>
      <c r="C21" s="265" t="s">
        <v>14</v>
      </c>
      <c r="D21" s="266" t="s">
        <v>245</v>
      </c>
      <c r="E21" s="249"/>
      <c r="F21" s="265" t="s">
        <v>31</v>
      </c>
      <c r="G21" s="250" t="s">
        <v>416</v>
      </c>
      <c r="H21" s="250"/>
      <c r="I21" s="250" t="str">
        <f t="shared" si="0"/>
        <v>Pa</v>
      </c>
      <c r="J21" s="250" t="s">
        <v>785</v>
      </c>
      <c r="K21" s="250"/>
      <c r="L21" s="250"/>
      <c r="M21" s="250"/>
      <c r="N21" s="250"/>
      <c r="O21" s="250"/>
      <c r="P21" s="250" t="s">
        <v>814</v>
      </c>
      <c r="Q21" s="250" t="s">
        <v>716</v>
      </c>
      <c r="R21" s="251" t="str">
        <f t="shared" si="1"/>
        <v>ps</v>
      </c>
      <c r="S21" s="251" t="s">
        <v>1025</v>
      </c>
      <c r="T21" s="245"/>
      <c r="U21" s="704" t="s">
        <v>2546</v>
      </c>
      <c r="V21" s="245"/>
      <c r="W21" s="245"/>
    </row>
    <row r="22" spans="1:23" s="9" customFormat="1" ht="30">
      <c r="A22" s="263">
        <v>1</v>
      </c>
      <c r="B22" s="738" t="s">
        <v>2914</v>
      </c>
      <c r="C22" s="263" t="s">
        <v>2786</v>
      </c>
      <c r="D22" s="264" t="s">
        <v>247</v>
      </c>
      <c r="E22" s="242"/>
      <c r="F22" s="263" t="s">
        <v>43</v>
      </c>
      <c r="G22" s="243" t="s">
        <v>417</v>
      </c>
      <c r="H22" s="243"/>
      <c r="I22" s="243" t="str">
        <f t="shared" si="0"/>
        <v>m s-1</v>
      </c>
      <c r="J22" s="243" t="s">
        <v>785</v>
      </c>
      <c r="K22" s="243"/>
      <c r="L22" s="243"/>
      <c r="M22" s="243"/>
      <c r="N22" s="243"/>
      <c r="O22" s="243"/>
      <c r="P22" s="243" t="s">
        <v>814</v>
      </c>
      <c r="Q22" s="243" t="s">
        <v>999</v>
      </c>
      <c r="R22" s="244" t="str">
        <f t="shared" si="1"/>
        <v>uas</v>
      </c>
      <c r="S22" s="244" t="s">
        <v>1025</v>
      </c>
      <c r="T22" s="245"/>
      <c r="U22" s="704" t="s">
        <v>2546</v>
      </c>
      <c r="V22" s="245"/>
      <c r="W22" s="245"/>
    </row>
    <row r="23" spans="1:23" s="9" customFormat="1" ht="30">
      <c r="A23" s="265">
        <v>1</v>
      </c>
      <c r="B23" s="738" t="s">
        <v>2915</v>
      </c>
      <c r="C23" s="265" t="s">
        <v>2786</v>
      </c>
      <c r="D23" s="266" t="s">
        <v>246</v>
      </c>
      <c r="E23" s="249"/>
      <c r="F23" s="265" t="s">
        <v>44</v>
      </c>
      <c r="G23" s="250" t="s">
        <v>418</v>
      </c>
      <c r="H23" s="250"/>
      <c r="I23" s="250" t="str">
        <f t="shared" si="0"/>
        <v>m s-1</v>
      </c>
      <c r="J23" s="250" t="s">
        <v>785</v>
      </c>
      <c r="K23" s="250"/>
      <c r="L23" s="250"/>
      <c r="M23" s="250"/>
      <c r="N23" s="250"/>
      <c r="O23" s="250"/>
      <c r="P23" s="250" t="s">
        <v>814</v>
      </c>
      <c r="Q23" s="250" t="s">
        <v>999</v>
      </c>
      <c r="R23" s="251" t="str">
        <f t="shared" si="1"/>
        <v>vas</v>
      </c>
      <c r="S23" s="251" t="s">
        <v>1025</v>
      </c>
      <c r="T23" s="245"/>
      <c r="U23" s="704" t="s">
        <v>2546</v>
      </c>
      <c r="V23" s="245"/>
      <c r="W23" s="245"/>
    </row>
    <row r="24" spans="1:23" s="9" customFormat="1" ht="45">
      <c r="A24" s="263">
        <v>1</v>
      </c>
      <c r="B24" s="264" t="s">
        <v>1530</v>
      </c>
      <c r="C24" s="263" t="s">
        <v>2786</v>
      </c>
      <c r="D24" s="264" t="s">
        <v>300</v>
      </c>
      <c r="E24" s="242"/>
      <c r="F24" s="263" t="s">
        <v>1143</v>
      </c>
      <c r="G24" s="243" t="s">
        <v>419</v>
      </c>
      <c r="H24" s="243"/>
      <c r="I24" s="243" t="str">
        <f t="shared" si="0"/>
        <v>m s-1</v>
      </c>
      <c r="J24" s="243" t="s">
        <v>785</v>
      </c>
      <c r="K24" s="243"/>
      <c r="L24" s="243"/>
      <c r="M24" s="243"/>
      <c r="N24" s="243"/>
      <c r="O24" s="243"/>
      <c r="P24" s="243" t="s">
        <v>814</v>
      </c>
      <c r="Q24" s="243" t="s">
        <v>999</v>
      </c>
      <c r="R24" s="244" t="str">
        <f t="shared" si="1"/>
        <v>sfcWind</v>
      </c>
      <c r="S24" s="244" t="s">
        <v>1025</v>
      </c>
      <c r="T24" s="245"/>
      <c r="U24" s="704" t="s">
        <v>2546</v>
      </c>
      <c r="V24" s="245"/>
      <c r="W24" s="245"/>
    </row>
    <row r="25" spans="1:23" s="9" customFormat="1" ht="60">
      <c r="A25" s="265">
        <v>1</v>
      </c>
      <c r="B25" s="266" t="s">
        <v>1531</v>
      </c>
      <c r="C25" s="265" t="s">
        <v>41</v>
      </c>
      <c r="D25" s="266" t="s">
        <v>1968</v>
      </c>
      <c r="E25" s="249"/>
      <c r="F25" s="265" t="s">
        <v>250</v>
      </c>
      <c r="G25" s="250" t="s">
        <v>420</v>
      </c>
      <c r="H25" s="250"/>
      <c r="I25" s="250" t="str">
        <f t="shared" si="0"/>
        <v>%</v>
      </c>
      <c r="J25" s="250" t="s">
        <v>785</v>
      </c>
      <c r="K25" s="250"/>
      <c r="L25" s="250"/>
      <c r="M25" s="250"/>
      <c r="N25" s="250"/>
      <c r="O25" s="250"/>
      <c r="P25" s="250" t="s">
        <v>814</v>
      </c>
      <c r="Q25" s="250" t="s">
        <v>998</v>
      </c>
      <c r="R25" s="251" t="str">
        <f t="shared" si="1"/>
        <v>hurs</v>
      </c>
      <c r="S25" s="251" t="s">
        <v>1025</v>
      </c>
      <c r="T25" s="245"/>
      <c r="U25" s="704" t="s">
        <v>2546</v>
      </c>
      <c r="V25" s="245"/>
      <c r="W25" s="245"/>
    </row>
    <row r="26" spans="1:23" s="9" customFormat="1" ht="30">
      <c r="A26" s="263">
        <v>1</v>
      </c>
      <c r="B26" s="264" t="s">
        <v>1532</v>
      </c>
      <c r="C26" s="263">
        <v>1</v>
      </c>
      <c r="D26" s="264" t="s">
        <v>338</v>
      </c>
      <c r="E26" s="242"/>
      <c r="F26" s="263" t="s">
        <v>45</v>
      </c>
      <c r="G26" s="243" t="s">
        <v>421</v>
      </c>
      <c r="H26" s="243"/>
      <c r="I26" s="243">
        <f t="shared" si="0"/>
        <v>1</v>
      </c>
      <c r="J26" s="243" t="s">
        <v>785</v>
      </c>
      <c r="K26" s="243"/>
      <c r="L26" s="243"/>
      <c r="M26" s="243"/>
      <c r="N26" s="243"/>
      <c r="O26" s="243"/>
      <c r="P26" s="243" t="s">
        <v>814</v>
      </c>
      <c r="Q26" s="243" t="s">
        <v>998</v>
      </c>
      <c r="R26" s="244" t="str">
        <f t="shared" si="1"/>
        <v>huss</v>
      </c>
      <c r="S26" s="244" t="s">
        <v>1025</v>
      </c>
      <c r="T26" s="245"/>
      <c r="U26" s="704" t="s">
        <v>2546</v>
      </c>
      <c r="V26" s="245"/>
      <c r="W26" s="245"/>
    </row>
    <row r="27" spans="1:23" s="9" customFormat="1">
      <c r="A27" s="253"/>
      <c r="B27" s="253" t="s">
        <v>1533</v>
      </c>
      <c r="C27" s="253"/>
      <c r="D27" s="253"/>
      <c r="E27" s="254"/>
      <c r="F27" s="248"/>
      <c r="G27" s="250"/>
      <c r="H27" s="250"/>
      <c r="I27" s="250"/>
      <c r="J27" s="250"/>
      <c r="K27" s="250"/>
      <c r="L27" s="250"/>
      <c r="M27" s="250"/>
      <c r="N27" s="250"/>
      <c r="O27" s="250"/>
      <c r="P27" s="250"/>
      <c r="Q27" s="250"/>
      <c r="R27" s="251"/>
      <c r="S27" s="251" t="s">
        <v>1025</v>
      </c>
      <c r="T27" s="245"/>
      <c r="U27" s="704" t="s">
        <v>2546</v>
      </c>
      <c r="V27" s="245"/>
      <c r="W27" s="245"/>
    </row>
    <row r="28" spans="1:23" s="9" customFormat="1" ht="30">
      <c r="A28" s="263">
        <v>1</v>
      </c>
      <c r="B28" s="267" t="s">
        <v>1855</v>
      </c>
      <c r="C28" s="263" t="s">
        <v>2787</v>
      </c>
      <c r="D28" s="267" t="s">
        <v>1084</v>
      </c>
      <c r="E28" s="242"/>
      <c r="F28" s="263" t="s">
        <v>15</v>
      </c>
      <c r="G28" s="243" t="s">
        <v>422</v>
      </c>
      <c r="H28" s="243"/>
      <c r="I28" s="243" t="str">
        <f t="shared" si="0"/>
        <v>kg m-2 s-1</v>
      </c>
      <c r="J28" s="243" t="s">
        <v>785</v>
      </c>
      <c r="K28" s="243"/>
      <c r="L28" s="243"/>
      <c r="M28" s="243"/>
      <c r="N28" s="243"/>
      <c r="O28" s="243"/>
      <c r="P28" s="243" t="s">
        <v>814</v>
      </c>
      <c r="Q28" s="243" t="s">
        <v>716</v>
      </c>
      <c r="R28" s="244" t="str">
        <f t="shared" si="1"/>
        <v>pr</v>
      </c>
      <c r="S28" s="244" t="s">
        <v>1025</v>
      </c>
      <c r="T28" s="245"/>
      <c r="U28" s="704" t="s">
        <v>2546</v>
      </c>
      <c r="V28" s="245"/>
      <c r="W28" s="245"/>
    </row>
    <row r="29" spans="1:23" s="9" customFormat="1" ht="30">
      <c r="A29" s="265">
        <v>1</v>
      </c>
      <c r="B29" s="268" t="s">
        <v>1534</v>
      </c>
      <c r="C29" s="265" t="s">
        <v>2787</v>
      </c>
      <c r="D29" s="268" t="s">
        <v>1085</v>
      </c>
      <c r="E29" s="249"/>
      <c r="F29" s="265" t="s">
        <v>32</v>
      </c>
      <c r="G29" s="250" t="s">
        <v>423</v>
      </c>
      <c r="H29" s="250"/>
      <c r="I29" s="250" t="str">
        <f t="shared" si="0"/>
        <v>kg m-2 s-1</v>
      </c>
      <c r="J29" s="250" t="s">
        <v>785</v>
      </c>
      <c r="K29" s="250"/>
      <c r="L29" s="250"/>
      <c r="M29" s="250"/>
      <c r="N29" s="250"/>
      <c r="O29" s="250"/>
      <c r="P29" s="250" t="s">
        <v>814</v>
      </c>
      <c r="Q29" s="250" t="s">
        <v>716</v>
      </c>
      <c r="R29" s="251" t="str">
        <f t="shared" si="1"/>
        <v>prsn</v>
      </c>
      <c r="S29" s="251" t="s">
        <v>1025</v>
      </c>
      <c r="T29" s="245"/>
      <c r="U29" s="704" t="s">
        <v>2546</v>
      </c>
      <c r="V29" s="245"/>
      <c r="W29" s="245"/>
    </row>
    <row r="30" spans="1:23" s="9" customFormat="1" ht="18">
      <c r="A30" s="263">
        <v>1</v>
      </c>
      <c r="B30" s="267" t="s">
        <v>1856</v>
      </c>
      <c r="C30" s="263" t="s">
        <v>2787</v>
      </c>
      <c r="D30" s="267" t="s">
        <v>339</v>
      </c>
      <c r="E30" s="242"/>
      <c r="F30" s="263" t="s">
        <v>33</v>
      </c>
      <c r="G30" s="243" t="s">
        <v>424</v>
      </c>
      <c r="H30" s="243"/>
      <c r="I30" s="243" t="str">
        <f t="shared" si="0"/>
        <v>kg m-2 s-1</v>
      </c>
      <c r="J30" s="243" t="s">
        <v>785</v>
      </c>
      <c r="K30" s="243"/>
      <c r="L30" s="243"/>
      <c r="M30" s="243"/>
      <c r="N30" s="243"/>
      <c r="O30" s="243"/>
      <c r="P30" s="243" t="s">
        <v>814</v>
      </c>
      <c r="Q30" s="243" t="s">
        <v>716</v>
      </c>
      <c r="R30" s="244" t="str">
        <f t="shared" si="1"/>
        <v>prc</v>
      </c>
      <c r="S30" s="244" t="s">
        <v>1025</v>
      </c>
      <c r="T30" s="245"/>
      <c r="U30" s="704" t="s">
        <v>2546</v>
      </c>
      <c r="V30" s="245"/>
      <c r="W30" s="245"/>
    </row>
    <row r="31" spans="1:23" s="9" customFormat="1" ht="45">
      <c r="A31" s="265">
        <v>1</v>
      </c>
      <c r="B31" s="268" t="s">
        <v>1900</v>
      </c>
      <c r="C31" s="265" t="s">
        <v>2787</v>
      </c>
      <c r="D31" s="268" t="s">
        <v>1086</v>
      </c>
      <c r="E31" s="249"/>
      <c r="F31" s="250" t="s">
        <v>425</v>
      </c>
      <c r="G31" s="250" t="s">
        <v>426</v>
      </c>
      <c r="H31" s="250"/>
      <c r="I31" s="250" t="str">
        <f t="shared" si="0"/>
        <v>kg m-2 s-1</v>
      </c>
      <c r="J31" s="250" t="s">
        <v>785</v>
      </c>
      <c r="K31" s="250"/>
      <c r="L31" s="250"/>
      <c r="M31" s="250"/>
      <c r="N31" s="250"/>
      <c r="O31" s="250"/>
      <c r="P31" s="250" t="s">
        <v>814</v>
      </c>
      <c r="Q31" s="250" t="s">
        <v>716</v>
      </c>
      <c r="R31" s="251" t="str">
        <f t="shared" si="1"/>
        <v>evspsbl</v>
      </c>
      <c r="S31" s="251" t="s">
        <v>1025</v>
      </c>
      <c r="T31" s="245"/>
      <c r="U31" s="704" t="s">
        <v>2546</v>
      </c>
      <c r="V31" s="245"/>
      <c r="W31" s="245"/>
    </row>
    <row r="32" spans="1:23" s="9" customFormat="1" ht="45">
      <c r="A32" s="263">
        <v>1</v>
      </c>
      <c r="B32" s="267" t="s">
        <v>1619</v>
      </c>
      <c r="C32" s="263" t="s">
        <v>2787</v>
      </c>
      <c r="D32" s="267" t="s">
        <v>1087</v>
      </c>
      <c r="E32" s="242"/>
      <c r="F32" s="263" t="s">
        <v>97</v>
      </c>
      <c r="G32" s="243" t="s">
        <v>427</v>
      </c>
      <c r="H32" s="243"/>
      <c r="I32" s="243" t="str">
        <f t="shared" si="0"/>
        <v>kg m-2 s-1</v>
      </c>
      <c r="J32" s="243" t="s">
        <v>785</v>
      </c>
      <c r="K32" s="243"/>
      <c r="L32" s="243"/>
      <c r="M32" s="243"/>
      <c r="N32" s="243"/>
      <c r="O32" s="243"/>
      <c r="P32" s="243" t="s">
        <v>814</v>
      </c>
      <c r="Q32" s="243" t="s">
        <v>716</v>
      </c>
      <c r="R32" s="244" t="str">
        <f t="shared" si="1"/>
        <v>sbl</v>
      </c>
      <c r="S32" s="244" t="s">
        <v>1025</v>
      </c>
      <c r="T32" s="245"/>
      <c r="U32" s="704" t="s">
        <v>2546</v>
      </c>
      <c r="V32" s="245"/>
      <c r="W32" s="245"/>
    </row>
    <row r="33" spans="1:23" s="9" customFormat="1">
      <c r="A33" s="265"/>
      <c r="B33" s="266" t="s">
        <v>1533</v>
      </c>
      <c r="C33" s="265"/>
      <c r="D33" s="266"/>
      <c r="E33" s="249"/>
      <c r="F33" s="265"/>
      <c r="G33" s="250"/>
      <c r="H33" s="250"/>
      <c r="I33" s="250"/>
      <c r="J33" s="250"/>
      <c r="K33" s="250"/>
      <c r="L33" s="250"/>
      <c r="M33" s="250"/>
      <c r="N33" s="250"/>
      <c r="O33" s="250"/>
      <c r="P33" s="250"/>
      <c r="Q33" s="250"/>
      <c r="R33" s="251"/>
      <c r="S33" s="251" t="s">
        <v>1025</v>
      </c>
      <c r="T33" s="245"/>
      <c r="U33" s="704" t="s">
        <v>2546</v>
      </c>
      <c r="V33" s="245"/>
      <c r="W33" s="245"/>
    </row>
    <row r="34" spans="1:23" s="9" customFormat="1" ht="30">
      <c r="A34" s="263">
        <v>1</v>
      </c>
      <c r="B34" s="264" t="s">
        <v>1861</v>
      </c>
      <c r="C34" s="263" t="s">
        <v>14</v>
      </c>
      <c r="D34" s="264"/>
      <c r="E34" s="242"/>
      <c r="F34" s="263" t="s">
        <v>20</v>
      </c>
      <c r="G34" s="263" t="s">
        <v>428</v>
      </c>
      <c r="H34" s="243"/>
      <c r="I34" s="243" t="str">
        <f t="shared" si="0"/>
        <v>Pa</v>
      </c>
      <c r="J34" s="243" t="s">
        <v>785</v>
      </c>
      <c r="K34" s="243"/>
      <c r="L34" s="243"/>
      <c r="M34" s="243"/>
      <c r="N34" s="243"/>
      <c r="O34" s="243" t="s">
        <v>773</v>
      </c>
      <c r="P34" s="243" t="s">
        <v>814</v>
      </c>
      <c r="Q34" s="243" t="s">
        <v>716</v>
      </c>
      <c r="R34" s="244" t="str">
        <f t="shared" si="1"/>
        <v>tauu</v>
      </c>
      <c r="S34" s="244" t="s">
        <v>1025</v>
      </c>
      <c r="T34" s="245"/>
      <c r="U34" s="704" t="s">
        <v>2546</v>
      </c>
      <c r="V34" s="245"/>
      <c r="W34" s="245"/>
    </row>
    <row r="35" spans="1:23" s="9" customFormat="1" ht="30">
      <c r="A35" s="265">
        <v>1</v>
      </c>
      <c r="B35" s="266" t="s">
        <v>1862</v>
      </c>
      <c r="C35" s="265" t="s">
        <v>14</v>
      </c>
      <c r="D35" s="266"/>
      <c r="E35" s="249"/>
      <c r="F35" s="265" t="s">
        <v>21</v>
      </c>
      <c r="G35" s="265" t="s">
        <v>429</v>
      </c>
      <c r="H35" s="250"/>
      <c r="I35" s="250" t="str">
        <f t="shared" si="0"/>
        <v>Pa</v>
      </c>
      <c r="J35" s="250" t="s">
        <v>785</v>
      </c>
      <c r="K35" s="250"/>
      <c r="L35" s="250"/>
      <c r="M35" s="250"/>
      <c r="N35" s="250"/>
      <c r="O35" s="250" t="s">
        <v>773</v>
      </c>
      <c r="P35" s="250" t="s">
        <v>814</v>
      </c>
      <c r="Q35" s="250" t="s">
        <v>716</v>
      </c>
      <c r="R35" s="251" t="str">
        <f t="shared" si="1"/>
        <v>tauv</v>
      </c>
      <c r="S35" s="251" t="s">
        <v>1025</v>
      </c>
      <c r="T35" s="245"/>
      <c r="U35" s="704" t="s">
        <v>2546</v>
      </c>
      <c r="V35" s="245"/>
      <c r="W35" s="245"/>
    </row>
    <row r="36" spans="1:23" s="9" customFormat="1">
      <c r="A36" s="263"/>
      <c r="B36" s="264" t="s">
        <v>1533</v>
      </c>
      <c r="C36" s="263"/>
      <c r="D36" s="264"/>
      <c r="E36" s="242"/>
      <c r="F36" s="263"/>
      <c r="G36" s="263"/>
      <c r="H36" s="243"/>
      <c r="I36" s="243"/>
      <c r="J36" s="243"/>
      <c r="K36" s="243"/>
      <c r="L36" s="243"/>
      <c r="M36" s="243"/>
      <c r="N36" s="243"/>
      <c r="O36" s="243"/>
      <c r="P36" s="243"/>
      <c r="Q36" s="243"/>
      <c r="R36" s="244"/>
      <c r="S36" s="244" t="s">
        <v>1025</v>
      </c>
      <c r="T36" s="245"/>
      <c r="U36" s="704" t="s">
        <v>2546</v>
      </c>
      <c r="V36" s="245"/>
      <c r="W36" s="245"/>
    </row>
    <row r="37" spans="1:23" s="9" customFormat="1" ht="18">
      <c r="A37" s="265">
        <v>1</v>
      </c>
      <c r="B37" s="266" t="s">
        <v>1535</v>
      </c>
      <c r="C37" s="265" t="s">
        <v>2788</v>
      </c>
      <c r="D37" s="266" t="s">
        <v>249</v>
      </c>
      <c r="E37" s="249"/>
      <c r="F37" s="265" t="s">
        <v>24</v>
      </c>
      <c r="G37" s="265" t="s">
        <v>547</v>
      </c>
      <c r="H37" s="250"/>
      <c r="I37" s="250" t="str">
        <f t="shared" si="0"/>
        <v>W m-2</v>
      </c>
      <c r="J37" s="250" t="s">
        <v>785</v>
      </c>
      <c r="K37" s="250"/>
      <c r="L37" s="250"/>
      <c r="M37" s="250"/>
      <c r="N37" s="250"/>
      <c r="O37" s="250" t="s">
        <v>775</v>
      </c>
      <c r="P37" s="250" t="s">
        <v>814</v>
      </c>
      <c r="Q37" s="250" t="s">
        <v>716</v>
      </c>
      <c r="R37" s="251" t="str">
        <f t="shared" si="1"/>
        <v>hfls</v>
      </c>
      <c r="S37" s="251" t="s">
        <v>1025</v>
      </c>
      <c r="T37" s="245"/>
      <c r="U37" s="704" t="s">
        <v>2546</v>
      </c>
      <c r="V37" s="245"/>
      <c r="W37" s="245"/>
    </row>
    <row r="38" spans="1:23" s="9" customFormat="1" ht="18">
      <c r="A38" s="263">
        <v>1</v>
      </c>
      <c r="B38" s="264" t="s">
        <v>1536</v>
      </c>
      <c r="C38" s="263" t="s">
        <v>2788</v>
      </c>
      <c r="D38" s="264"/>
      <c r="E38" s="242"/>
      <c r="F38" s="263" t="s">
        <v>25</v>
      </c>
      <c r="G38" s="263" t="s">
        <v>548</v>
      </c>
      <c r="H38" s="243"/>
      <c r="I38" s="243" t="str">
        <f t="shared" si="0"/>
        <v>W m-2</v>
      </c>
      <c r="J38" s="243" t="s">
        <v>785</v>
      </c>
      <c r="K38" s="243"/>
      <c r="L38" s="243"/>
      <c r="M38" s="243"/>
      <c r="N38" s="243"/>
      <c r="O38" s="243" t="s">
        <v>775</v>
      </c>
      <c r="P38" s="243" t="s">
        <v>814</v>
      </c>
      <c r="Q38" s="243" t="s">
        <v>716</v>
      </c>
      <c r="R38" s="244" t="str">
        <f t="shared" si="1"/>
        <v>hfss</v>
      </c>
      <c r="S38" s="244" t="s">
        <v>1025</v>
      </c>
      <c r="T38" s="245"/>
      <c r="U38" s="704" t="s">
        <v>2546</v>
      </c>
      <c r="V38" s="245"/>
      <c r="W38" s="245"/>
    </row>
    <row r="39" spans="1:23" s="9" customFormat="1" ht="30">
      <c r="A39" s="265">
        <v>1</v>
      </c>
      <c r="B39" s="266" t="s">
        <v>1864</v>
      </c>
      <c r="C39" s="265" t="s">
        <v>2788</v>
      </c>
      <c r="D39" s="266"/>
      <c r="E39" s="249"/>
      <c r="F39" s="265" t="s">
        <v>26</v>
      </c>
      <c r="G39" s="265" t="s">
        <v>549</v>
      </c>
      <c r="H39" s="250"/>
      <c r="I39" s="250" t="str">
        <f t="shared" si="0"/>
        <v>W m-2</v>
      </c>
      <c r="J39" s="250" t="s">
        <v>785</v>
      </c>
      <c r="K39" s="250"/>
      <c r="L39" s="250"/>
      <c r="M39" s="250"/>
      <c r="N39" s="250"/>
      <c r="O39" s="250" t="s">
        <v>773</v>
      </c>
      <c r="P39" s="250" t="s">
        <v>814</v>
      </c>
      <c r="Q39" s="250" t="s">
        <v>716</v>
      </c>
      <c r="R39" s="251" t="str">
        <f t="shared" si="1"/>
        <v>rlds</v>
      </c>
      <c r="S39" s="251" t="s">
        <v>1025</v>
      </c>
      <c r="T39" s="245"/>
      <c r="U39" s="704" t="s">
        <v>2546</v>
      </c>
      <c r="V39" s="245"/>
      <c r="W39" s="245"/>
    </row>
    <row r="40" spans="1:23" s="9" customFormat="1" ht="30">
      <c r="A40" s="263">
        <v>1</v>
      </c>
      <c r="B40" s="264" t="s">
        <v>1865</v>
      </c>
      <c r="C40" s="263" t="s">
        <v>2788</v>
      </c>
      <c r="D40" s="264"/>
      <c r="E40" s="242"/>
      <c r="F40" s="263" t="s">
        <v>27</v>
      </c>
      <c r="G40" s="263" t="s">
        <v>550</v>
      </c>
      <c r="H40" s="243"/>
      <c r="I40" s="243" t="str">
        <f t="shared" si="0"/>
        <v>W m-2</v>
      </c>
      <c r="J40" s="243" t="s">
        <v>785</v>
      </c>
      <c r="K40" s="243"/>
      <c r="L40" s="243"/>
      <c r="M40" s="243"/>
      <c r="N40" s="243"/>
      <c r="O40" s="243" t="s">
        <v>775</v>
      </c>
      <c r="P40" s="243" t="s">
        <v>814</v>
      </c>
      <c r="Q40" s="243" t="s">
        <v>716</v>
      </c>
      <c r="R40" s="244" t="str">
        <f t="shared" si="1"/>
        <v>rlus</v>
      </c>
      <c r="S40" s="244" t="s">
        <v>1025</v>
      </c>
      <c r="T40" s="245"/>
      <c r="U40" s="704" t="s">
        <v>2546</v>
      </c>
      <c r="V40" s="245"/>
      <c r="W40" s="245"/>
    </row>
    <row r="41" spans="1:23" s="9" customFormat="1" ht="30">
      <c r="A41" s="265">
        <v>1</v>
      </c>
      <c r="B41" s="266" t="s">
        <v>1872</v>
      </c>
      <c r="C41" s="265" t="s">
        <v>2788</v>
      </c>
      <c r="D41" s="266"/>
      <c r="E41" s="249"/>
      <c r="F41" s="265" t="s">
        <v>28</v>
      </c>
      <c r="G41" s="265" t="s">
        <v>551</v>
      </c>
      <c r="H41" s="250"/>
      <c r="I41" s="250" t="str">
        <f t="shared" si="0"/>
        <v>W m-2</v>
      </c>
      <c r="J41" s="250" t="s">
        <v>785</v>
      </c>
      <c r="K41" s="250"/>
      <c r="L41" s="250"/>
      <c r="M41" s="250"/>
      <c r="N41" s="250"/>
      <c r="O41" s="250" t="s">
        <v>773</v>
      </c>
      <c r="P41" s="250" t="s">
        <v>814</v>
      </c>
      <c r="Q41" s="250" t="s">
        <v>716</v>
      </c>
      <c r="R41" s="251" t="str">
        <f t="shared" si="1"/>
        <v>rsds</v>
      </c>
      <c r="S41" s="251" t="s">
        <v>1025</v>
      </c>
      <c r="T41" s="245"/>
      <c r="U41" s="704" t="s">
        <v>2546</v>
      </c>
      <c r="V41" s="245"/>
      <c r="W41" s="245"/>
    </row>
    <row r="42" spans="1:23" s="9" customFormat="1" ht="30">
      <c r="A42" s="263">
        <v>1</v>
      </c>
      <c r="B42" s="264" t="s">
        <v>1873</v>
      </c>
      <c r="C42" s="263" t="s">
        <v>2788</v>
      </c>
      <c r="D42" s="264"/>
      <c r="E42" s="242"/>
      <c r="F42" s="263" t="s">
        <v>29</v>
      </c>
      <c r="G42" s="263" t="s">
        <v>552</v>
      </c>
      <c r="H42" s="243"/>
      <c r="I42" s="243" t="str">
        <f t="shared" si="0"/>
        <v>W m-2</v>
      </c>
      <c r="J42" s="243" t="s">
        <v>785</v>
      </c>
      <c r="K42" s="243"/>
      <c r="L42" s="243"/>
      <c r="M42" s="243"/>
      <c r="N42" s="243"/>
      <c r="O42" s="243" t="s">
        <v>775</v>
      </c>
      <c r="P42" s="243" t="s">
        <v>814</v>
      </c>
      <c r="Q42" s="243" t="s">
        <v>716</v>
      </c>
      <c r="R42" s="244" t="str">
        <f t="shared" si="1"/>
        <v>rsus</v>
      </c>
      <c r="S42" s="244" t="s">
        <v>1025</v>
      </c>
      <c r="T42" s="245"/>
      <c r="U42" s="704" t="s">
        <v>2546</v>
      </c>
      <c r="V42" s="245"/>
      <c r="W42" s="245"/>
    </row>
    <row r="43" spans="1:23" s="9" customFormat="1" ht="30">
      <c r="A43" s="265">
        <v>1</v>
      </c>
      <c r="B43" s="266" t="s">
        <v>1955</v>
      </c>
      <c r="C43" s="265" t="s">
        <v>2788</v>
      </c>
      <c r="D43" s="266"/>
      <c r="E43" s="249"/>
      <c r="F43" s="265" t="s">
        <v>53</v>
      </c>
      <c r="G43" s="265" t="s">
        <v>659</v>
      </c>
      <c r="H43" s="250"/>
      <c r="I43" s="250" t="str">
        <f t="shared" si="0"/>
        <v>W m-2</v>
      </c>
      <c r="J43" s="250" t="s">
        <v>785</v>
      </c>
      <c r="K43" s="250"/>
      <c r="L43" s="250"/>
      <c r="M43" s="250"/>
      <c r="N43" s="250"/>
      <c r="O43" s="250" t="s">
        <v>773</v>
      </c>
      <c r="P43" s="250" t="s">
        <v>814</v>
      </c>
      <c r="Q43" s="250" t="s">
        <v>716</v>
      </c>
      <c r="R43" s="251" t="str">
        <f t="shared" si="1"/>
        <v>rsdscs</v>
      </c>
      <c r="S43" s="251" t="s">
        <v>1025</v>
      </c>
      <c r="T43" s="245"/>
      <c r="U43" s="704" t="s">
        <v>2546</v>
      </c>
      <c r="V43" s="245"/>
      <c r="W43" s="245"/>
    </row>
    <row r="44" spans="1:23" s="9" customFormat="1" ht="30">
      <c r="A44" s="263">
        <v>1</v>
      </c>
      <c r="B44" s="264" t="s">
        <v>1956</v>
      </c>
      <c r="C44" s="263" t="s">
        <v>2788</v>
      </c>
      <c r="D44" s="264"/>
      <c r="E44" s="242"/>
      <c r="F44" s="263" t="s">
        <v>54</v>
      </c>
      <c r="G44" s="263" t="s">
        <v>761</v>
      </c>
      <c r="H44" s="243"/>
      <c r="I44" s="243" t="str">
        <f t="shared" si="0"/>
        <v>W m-2</v>
      </c>
      <c r="J44" s="243" t="s">
        <v>785</v>
      </c>
      <c r="K44" s="243"/>
      <c r="L44" s="243"/>
      <c r="M44" s="243"/>
      <c r="N44" s="243"/>
      <c r="O44" s="243" t="s">
        <v>775</v>
      </c>
      <c r="P44" s="243" t="s">
        <v>814</v>
      </c>
      <c r="Q44" s="243" t="s">
        <v>716</v>
      </c>
      <c r="R44" s="244" t="str">
        <f t="shared" si="1"/>
        <v>rsuscs</v>
      </c>
      <c r="S44" s="244" t="s">
        <v>1025</v>
      </c>
      <c r="T44" s="245"/>
      <c r="U44" s="704" t="s">
        <v>2546</v>
      </c>
      <c r="V44" s="245"/>
      <c r="W44" s="245"/>
    </row>
    <row r="45" spans="1:23" s="9" customFormat="1" ht="30">
      <c r="A45" s="265">
        <v>1</v>
      </c>
      <c r="B45" s="266" t="s">
        <v>1963</v>
      </c>
      <c r="C45" s="265" t="s">
        <v>2788</v>
      </c>
      <c r="D45" s="266"/>
      <c r="E45" s="249"/>
      <c r="F45" s="265" t="s">
        <v>55</v>
      </c>
      <c r="G45" s="265" t="s">
        <v>653</v>
      </c>
      <c r="H45" s="250"/>
      <c r="I45" s="250" t="str">
        <f t="shared" si="0"/>
        <v>W m-2</v>
      </c>
      <c r="J45" s="250" t="s">
        <v>785</v>
      </c>
      <c r="K45" s="250"/>
      <c r="L45" s="250"/>
      <c r="M45" s="250"/>
      <c r="N45" s="250"/>
      <c r="O45" s="250" t="s">
        <v>773</v>
      </c>
      <c r="P45" s="250" t="s">
        <v>814</v>
      </c>
      <c r="Q45" s="250" t="s">
        <v>716</v>
      </c>
      <c r="R45" s="251" t="str">
        <f t="shared" si="1"/>
        <v>rldscs</v>
      </c>
      <c r="S45" s="251" t="s">
        <v>1025</v>
      </c>
      <c r="T45" s="245"/>
      <c r="U45" s="704" t="s">
        <v>2546</v>
      </c>
      <c r="V45" s="245"/>
      <c r="W45" s="245"/>
    </row>
    <row r="46" spans="1:23" s="9" customFormat="1">
      <c r="A46" s="263"/>
      <c r="B46" s="264" t="s">
        <v>1533</v>
      </c>
      <c r="C46" s="263"/>
      <c r="D46" s="264"/>
      <c r="E46" s="242"/>
      <c r="F46" s="263"/>
      <c r="G46" s="263"/>
      <c r="H46" s="243"/>
      <c r="I46" s="243"/>
      <c r="J46" s="243"/>
      <c r="K46" s="243"/>
      <c r="L46" s="243"/>
      <c r="M46" s="243"/>
      <c r="N46" s="243"/>
      <c r="O46" s="243"/>
      <c r="P46" s="243"/>
      <c r="Q46" s="243"/>
      <c r="R46" s="244"/>
      <c r="S46" s="244" t="s">
        <v>1025</v>
      </c>
      <c r="T46" s="245"/>
      <c r="U46" s="704" t="s">
        <v>2546</v>
      </c>
      <c r="V46" s="245"/>
      <c r="W46" s="245"/>
    </row>
    <row r="47" spans="1:23" s="9" customFormat="1" ht="18">
      <c r="A47" s="265">
        <v>1</v>
      </c>
      <c r="B47" s="266" t="s">
        <v>1882</v>
      </c>
      <c r="C47" s="265" t="s">
        <v>2788</v>
      </c>
      <c r="D47" s="266" t="s">
        <v>47</v>
      </c>
      <c r="E47" s="249"/>
      <c r="F47" s="265" t="s">
        <v>46</v>
      </c>
      <c r="G47" s="265" t="s">
        <v>553</v>
      </c>
      <c r="H47" s="250"/>
      <c r="I47" s="250" t="str">
        <f t="shared" si="0"/>
        <v>W m-2</v>
      </c>
      <c r="J47" s="250" t="s">
        <v>785</v>
      </c>
      <c r="K47" s="250"/>
      <c r="L47" s="250"/>
      <c r="M47" s="250"/>
      <c r="N47" s="250"/>
      <c r="O47" s="250" t="s">
        <v>773</v>
      </c>
      <c r="P47" s="250" t="s">
        <v>814</v>
      </c>
      <c r="Q47" s="250" t="s">
        <v>716</v>
      </c>
      <c r="R47" s="251" t="str">
        <f t="shared" si="1"/>
        <v>rsdt</v>
      </c>
      <c r="S47" s="251" t="s">
        <v>1025</v>
      </c>
      <c r="T47" s="245"/>
      <c r="U47" s="704" t="s">
        <v>2546</v>
      </c>
      <c r="V47" s="245"/>
      <c r="W47" s="245"/>
    </row>
    <row r="48" spans="1:23" s="9" customFormat="1" ht="18">
      <c r="A48" s="263">
        <v>1</v>
      </c>
      <c r="B48" s="264" t="s">
        <v>1874</v>
      </c>
      <c r="C48" s="263" t="s">
        <v>2788</v>
      </c>
      <c r="D48" s="264" t="s">
        <v>49</v>
      </c>
      <c r="E48" s="242"/>
      <c r="F48" s="263" t="s">
        <v>48</v>
      </c>
      <c r="G48" s="263" t="s">
        <v>554</v>
      </c>
      <c r="H48" s="243"/>
      <c r="I48" s="243" t="str">
        <f t="shared" si="0"/>
        <v>W m-2</v>
      </c>
      <c r="J48" s="243" t="s">
        <v>785</v>
      </c>
      <c r="K48" s="243"/>
      <c r="L48" s="243"/>
      <c r="M48" s="243"/>
      <c r="N48" s="243"/>
      <c r="O48" s="243" t="s">
        <v>775</v>
      </c>
      <c r="P48" s="243" t="s">
        <v>814</v>
      </c>
      <c r="Q48" s="243" t="s">
        <v>716</v>
      </c>
      <c r="R48" s="244" t="str">
        <f t="shared" si="1"/>
        <v>rsut</v>
      </c>
      <c r="S48" s="244" t="s">
        <v>1025</v>
      </c>
      <c r="T48" s="245"/>
      <c r="U48" s="704" t="s">
        <v>2546</v>
      </c>
      <c r="V48" s="245"/>
      <c r="W48" s="245"/>
    </row>
    <row r="49" spans="1:23" s="9" customFormat="1" ht="30">
      <c r="A49" s="265">
        <v>1</v>
      </c>
      <c r="B49" s="266" t="s">
        <v>1866</v>
      </c>
      <c r="C49" s="265" t="s">
        <v>2788</v>
      </c>
      <c r="D49" s="266" t="s">
        <v>51</v>
      </c>
      <c r="E49" s="249"/>
      <c r="F49" s="265" t="s">
        <v>50</v>
      </c>
      <c r="G49" s="265" t="s">
        <v>555</v>
      </c>
      <c r="H49" s="250"/>
      <c r="I49" s="250" t="str">
        <f t="shared" si="0"/>
        <v>W m-2</v>
      </c>
      <c r="J49" s="250" t="s">
        <v>785</v>
      </c>
      <c r="K49" s="250"/>
      <c r="L49" s="250"/>
      <c r="M49" s="250"/>
      <c r="N49" s="250"/>
      <c r="O49" s="250" t="s">
        <v>775</v>
      </c>
      <c r="P49" s="250" t="s">
        <v>814</v>
      </c>
      <c r="Q49" s="250" t="s">
        <v>716</v>
      </c>
      <c r="R49" s="251" t="str">
        <f t="shared" si="1"/>
        <v>rlut</v>
      </c>
      <c r="S49" s="251" t="s">
        <v>1025</v>
      </c>
      <c r="T49" s="245"/>
      <c r="U49" s="704" t="s">
        <v>2546</v>
      </c>
      <c r="V49" s="245"/>
      <c r="W49" s="245"/>
    </row>
    <row r="50" spans="1:23" s="9" customFormat="1" ht="30">
      <c r="A50" s="263">
        <v>1</v>
      </c>
      <c r="B50" s="264" t="s">
        <v>1964</v>
      </c>
      <c r="C50" s="263" t="s">
        <v>2788</v>
      </c>
      <c r="D50" s="264"/>
      <c r="E50" s="242"/>
      <c r="F50" s="263" t="s">
        <v>56</v>
      </c>
      <c r="G50" s="263" t="s">
        <v>654</v>
      </c>
      <c r="H50" s="243"/>
      <c r="I50" s="243" t="str">
        <f t="shared" si="0"/>
        <v>W m-2</v>
      </c>
      <c r="J50" s="243" t="s">
        <v>785</v>
      </c>
      <c r="K50" s="243"/>
      <c r="L50" s="243"/>
      <c r="M50" s="243"/>
      <c r="N50" s="243"/>
      <c r="O50" s="243" t="s">
        <v>775</v>
      </c>
      <c r="P50" s="243" t="s">
        <v>814</v>
      </c>
      <c r="Q50" s="243" t="s">
        <v>716</v>
      </c>
      <c r="R50" s="244" t="str">
        <f t="shared" si="1"/>
        <v>rlutcs</v>
      </c>
      <c r="S50" s="244" t="s">
        <v>1025</v>
      </c>
      <c r="T50" s="245"/>
      <c r="U50" s="704" t="s">
        <v>2546</v>
      </c>
      <c r="V50" s="245"/>
      <c r="W50" s="245"/>
    </row>
    <row r="51" spans="1:23" s="9" customFormat="1" ht="30">
      <c r="A51" s="265">
        <v>1</v>
      </c>
      <c r="B51" s="266" t="s">
        <v>1957</v>
      </c>
      <c r="C51" s="265" t="s">
        <v>2788</v>
      </c>
      <c r="D51" s="266"/>
      <c r="E51" s="249"/>
      <c r="F51" s="265" t="s">
        <v>57</v>
      </c>
      <c r="G51" s="265" t="s">
        <v>655</v>
      </c>
      <c r="H51" s="250"/>
      <c r="I51" s="250" t="str">
        <f t="shared" si="0"/>
        <v>W m-2</v>
      </c>
      <c r="J51" s="250" t="s">
        <v>785</v>
      </c>
      <c r="K51" s="250"/>
      <c r="L51" s="250"/>
      <c r="M51" s="250"/>
      <c r="N51" s="250"/>
      <c r="O51" s="250" t="s">
        <v>775</v>
      </c>
      <c r="P51" s="250" t="s">
        <v>814</v>
      </c>
      <c r="Q51" s="250" t="s">
        <v>716</v>
      </c>
      <c r="R51" s="251" t="str">
        <f t="shared" si="1"/>
        <v>rsutcs</v>
      </c>
      <c r="S51" s="251" t="s">
        <v>1025</v>
      </c>
      <c r="T51" s="245"/>
      <c r="U51" s="704" t="s">
        <v>2546</v>
      </c>
      <c r="V51" s="245"/>
      <c r="W51" s="245"/>
    </row>
    <row r="52" spans="1:23" s="9" customFormat="1">
      <c r="A52" s="263"/>
      <c r="B52" s="264" t="s">
        <v>1533</v>
      </c>
      <c r="C52" s="263"/>
      <c r="D52" s="264"/>
      <c r="E52" s="242"/>
      <c r="F52" s="263"/>
      <c r="G52" s="263"/>
      <c r="H52" s="243"/>
      <c r="I52" s="243"/>
      <c r="J52" s="243"/>
      <c r="K52" s="243"/>
      <c r="L52" s="243"/>
      <c r="M52" s="243"/>
      <c r="N52" s="243"/>
      <c r="O52" s="243"/>
      <c r="P52" s="243" t="s">
        <v>814</v>
      </c>
      <c r="Q52" s="243"/>
      <c r="R52" s="244"/>
      <c r="S52" s="244" t="s">
        <v>1025</v>
      </c>
      <c r="T52" s="245"/>
      <c r="U52" s="704" t="s">
        <v>2546</v>
      </c>
      <c r="V52" s="245"/>
      <c r="W52" s="245"/>
    </row>
    <row r="53" spans="1:23" s="9" customFormat="1" ht="18">
      <c r="A53" s="265">
        <v>1</v>
      </c>
      <c r="B53" s="266" t="s">
        <v>2072</v>
      </c>
      <c r="C53" s="265" t="s">
        <v>2789</v>
      </c>
      <c r="D53" s="266" t="s">
        <v>35</v>
      </c>
      <c r="E53" s="249"/>
      <c r="F53" s="265" t="s">
        <v>34</v>
      </c>
      <c r="G53" s="265" t="s">
        <v>556</v>
      </c>
      <c r="H53" s="250"/>
      <c r="I53" s="250" t="str">
        <f t="shared" si="0"/>
        <v>kg m-2</v>
      </c>
      <c r="J53" s="250" t="s">
        <v>785</v>
      </c>
      <c r="K53" s="250"/>
      <c r="L53" s="250"/>
      <c r="M53" s="250"/>
      <c r="N53" s="250"/>
      <c r="O53" s="250"/>
      <c r="P53" s="250" t="s">
        <v>814</v>
      </c>
      <c r="Q53" s="250" t="s">
        <v>716</v>
      </c>
      <c r="R53" s="251" t="str">
        <f t="shared" si="1"/>
        <v>prw</v>
      </c>
      <c r="S53" s="251" t="s">
        <v>1025</v>
      </c>
      <c r="T53" s="245"/>
      <c r="U53" s="704" t="s">
        <v>2546</v>
      </c>
      <c r="V53" s="245"/>
      <c r="W53" s="245"/>
    </row>
    <row r="54" spans="1:23" s="9" customFormat="1" ht="45">
      <c r="A54" s="263">
        <v>1</v>
      </c>
      <c r="B54" s="264" t="s">
        <v>1686</v>
      </c>
      <c r="C54" s="263" t="s">
        <v>41</v>
      </c>
      <c r="D54" s="264" t="s">
        <v>59</v>
      </c>
      <c r="E54" s="242"/>
      <c r="F54" s="263" t="s">
        <v>58</v>
      </c>
      <c r="G54" s="263" t="s">
        <v>557</v>
      </c>
      <c r="H54" s="243"/>
      <c r="I54" s="243" t="str">
        <f t="shared" si="0"/>
        <v>%</v>
      </c>
      <c r="J54" s="243" t="s">
        <v>785</v>
      </c>
      <c r="K54" s="243"/>
      <c r="L54" s="243"/>
      <c r="M54" s="243"/>
      <c r="N54" s="243"/>
      <c r="O54" s="243"/>
      <c r="P54" s="243" t="s">
        <v>814</v>
      </c>
      <c r="Q54" s="243" t="s">
        <v>716</v>
      </c>
      <c r="R54" s="244" t="str">
        <f t="shared" si="1"/>
        <v>clt</v>
      </c>
      <c r="S54" s="244" t="s">
        <v>1025</v>
      </c>
      <c r="T54" s="245"/>
      <c r="U54" s="704" t="s">
        <v>2546</v>
      </c>
      <c r="V54" s="245"/>
      <c r="W54" s="245"/>
    </row>
    <row r="55" spans="1:23" s="9" customFormat="1" ht="90">
      <c r="A55" s="265">
        <v>1</v>
      </c>
      <c r="B55" s="266" t="s">
        <v>2024</v>
      </c>
      <c r="C55" s="265" t="s">
        <v>2789</v>
      </c>
      <c r="D55" s="266" t="s">
        <v>2488</v>
      </c>
      <c r="E55" s="249"/>
      <c r="F55" s="265" t="s">
        <v>60</v>
      </c>
      <c r="G55" s="265" t="s">
        <v>656</v>
      </c>
      <c r="H55" s="250"/>
      <c r="I55" s="250" t="str">
        <f t="shared" si="0"/>
        <v>kg m-2</v>
      </c>
      <c r="J55" s="250" t="s">
        <v>785</v>
      </c>
      <c r="K55" s="250"/>
      <c r="L55" s="250"/>
      <c r="M55" s="250"/>
      <c r="N55" s="250"/>
      <c r="O55" s="250"/>
      <c r="P55" s="250" t="s">
        <v>814</v>
      </c>
      <c r="Q55" s="250" t="s">
        <v>716</v>
      </c>
      <c r="R55" s="251" t="str">
        <f t="shared" si="1"/>
        <v>clwvi</v>
      </c>
      <c r="S55" s="251" t="s">
        <v>1025</v>
      </c>
      <c r="T55" s="245"/>
      <c r="U55" s="704" t="s">
        <v>2546</v>
      </c>
      <c r="V55" s="245"/>
      <c r="W55" s="245"/>
    </row>
    <row r="56" spans="1:23" s="9" customFormat="1" ht="75">
      <c r="A56" s="263">
        <v>1</v>
      </c>
      <c r="B56" s="264" t="s">
        <v>2025</v>
      </c>
      <c r="C56" s="263" t="s">
        <v>2789</v>
      </c>
      <c r="D56" s="264" t="s">
        <v>2489</v>
      </c>
      <c r="E56" s="242"/>
      <c r="F56" s="263" t="s">
        <v>61</v>
      </c>
      <c r="G56" s="263" t="s">
        <v>558</v>
      </c>
      <c r="H56" s="243"/>
      <c r="I56" s="243" t="str">
        <f t="shared" si="0"/>
        <v>kg m-2</v>
      </c>
      <c r="J56" s="243" t="s">
        <v>785</v>
      </c>
      <c r="K56" s="243"/>
      <c r="L56" s="243"/>
      <c r="M56" s="243"/>
      <c r="N56" s="243"/>
      <c r="O56" s="243"/>
      <c r="P56" s="243" t="s">
        <v>814</v>
      </c>
      <c r="Q56" s="243" t="s">
        <v>716</v>
      </c>
      <c r="R56" s="244" t="str">
        <f t="shared" si="1"/>
        <v>clivi</v>
      </c>
      <c r="S56" s="244" t="s">
        <v>1025</v>
      </c>
      <c r="T56" s="245"/>
      <c r="U56" s="704" t="s">
        <v>2546</v>
      </c>
      <c r="V56" s="245"/>
      <c r="W56" s="245"/>
    </row>
    <row r="57" spans="1:23" s="9" customFormat="1">
      <c r="A57" s="265"/>
      <c r="B57" s="266" t="s">
        <v>1533</v>
      </c>
      <c r="C57" s="265"/>
      <c r="D57" s="266"/>
      <c r="E57" s="249"/>
      <c r="F57" s="265"/>
      <c r="G57" s="265"/>
      <c r="H57" s="250"/>
      <c r="I57" s="250"/>
      <c r="J57" s="250"/>
      <c r="K57" s="250"/>
      <c r="L57" s="250"/>
      <c r="M57" s="250"/>
      <c r="N57" s="250"/>
      <c r="O57" s="250"/>
      <c r="P57" s="250"/>
      <c r="Q57" s="250"/>
      <c r="R57" s="251"/>
      <c r="S57" s="251" t="s">
        <v>1025</v>
      </c>
      <c r="T57" s="245"/>
      <c r="U57" s="704" t="s">
        <v>2546</v>
      </c>
      <c r="V57" s="245"/>
      <c r="W57" s="245"/>
    </row>
    <row r="58" spans="1:23" s="10" customFormat="1" ht="60">
      <c r="A58" s="263">
        <v>1</v>
      </c>
      <c r="B58" s="264" t="s">
        <v>1883</v>
      </c>
      <c r="C58" s="263" t="s">
        <v>2788</v>
      </c>
      <c r="D58" s="264" t="s">
        <v>333</v>
      </c>
      <c r="E58" s="264"/>
      <c r="F58" s="263" t="s">
        <v>52</v>
      </c>
      <c r="G58" s="263" t="s">
        <v>657</v>
      </c>
      <c r="H58" s="243"/>
      <c r="I58" s="243" t="str">
        <f t="shared" si="0"/>
        <v>W m-2</v>
      </c>
      <c r="J58" s="243" t="s">
        <v>785</v>
      </c>
      <c r="K58" s="243"/>
      <c r="L58" s="243"/>
      <c r="M58" s="243"/>
      <c r="N58" s="243"/>
      <c r="O58" s="243" t="s">
        <v>773</v>
      </c>
      <c r="P58" s="243" t="s">
        <v>814</v>
      </c>
      <c r="Q58" s="243" t="s">
        <v>716</v>
      </c>
      <c r="R58" s="244" t="str">
        <f t="shared" si="1"/>
        <v>rtmt</v>
      </c>
      <c r="S58" s="244" t="s">
        <v>1025</v>
      </c>
      <c r="T58" s="245"/>
      <c r="U58" s="704" t="s">
        <v>2546</v>
      </c>
      <c r="V58" s="253"/>
      <c r="W58" s="253"/>
    </row>
    <row r="59" spans="1:23" s="1" customFormat="1" ht="30">
      <c r="A59" s="265">
        <v>1</v>
      </c>
      <c r="B59" s="266" t="s">
        <v>1538</v>
      </c>
      <c r="C59" s="269" t="s">
        <v>14</v>
      </c>
      <c r="D59" s="266"/>
      <c r="E59" s="266"/>
      <c r="F59" s="265" t="s">
        <v>2</v>
      </c>
      <c r="G59" s="265" t="s">
        <v>658</v>
      </c>
      <c r="H59" s="248"/>
      <c r="I59" s="250" t="str">
        <f t="shared" si="0"/>
        <v>Pa</v>
      </c>
      <c r="J59" s="250" t="s">
        <v>785</v>
      </c>
      <c r="K59" s="248"/>
      <c r="L59" s="248"/>
      <c r="M59" s="248"/>
      <c r="N59" s="248"/>
      <c r="O59" s="248"/>
      <c r="P59" s="250" t="s">
        <v>814</v>
      </c>
      <c r="Q59" s="250" t="s">
        <v>716</v>
      </c>
      <c r="R59" s="251" t="str">
        <f t="shared" si="1"/>
        <v>ccb</v>
      </c>
      <c r="S59" s="251" t="s">
        <v>1025</v>
      </c>
      <c r="T59" s="245"/>
      <c r="U59" s="704" t="s">
        <v>2546</v>
      </c>
      <c r="V59" s="255"/>
      <c r="W59" s="255"/>
    </row>
    <row r="60" spans="1:23" s="1" customFormat="1">
      <c r="A60" s="263">
        <v>1</v>
      </c>
      <c r="B60" s="264" t="s">
        <v>1539</v>
      </c>
      <c r="C60" s="270" t="s">
        <v>14</v>
      </c>
      <c r="D60" s="264"/>
      <c r="E60" s="264"/>
      <c r="F60" s="263" t="s">
        <v>3</v>
      </c>
      <c r="G60" s="263" t="s">
        <v>559</v>
      </c>
      <c r="H60" s="241"/>
      <c r="I60" s="243" t="str">
        <f t="shared" si="0"/>
        <v>Pa</v>
      </c>
      <c r="J60" s="243" t="s">
        <v>785</v>
      </c>
      <c r="K60" s="241"/>
      <c r="L60" s="241"/>
      <c r="M60" s="241"/>
      <c r="N60" s="241"/>
      <c r="O60" s="241"/>
      <c r="P60" s="243" t="s">
        <v>814</v>
      </c>
      <c r="Q60" s="243" t="s">
        <v>716</v>
      </c>
      <c r="R60" s="244" t="str">
        <f t="shared" si="1"/>
        <v>cct</v>
      </c>
      <c r="S60" s="244" t="s">
        <v>1025</v>
      </c>
      <c r="T60" s="245"/>
      <c r="U60" s="704" t="s">
        <v>2546</v>
      </c>
      <c r="V60" s="255"/>
      <c r="W60" s="255"/>
    </row>
    <row r="61" spans="1:23" s="1" customFormat="1" ht="30">
      <c r="A61" s="265">
        <v>1</v>
      </c>
      <c r="B61" s="266" t="s">
        <v>1901</v>
      </c>
      <c r="C61" s="271">
        <v>1</v>
      </c>
      <c r="D61" s="266" t="s">
        <v>1036</v>
      </c>
      <c r="E61" s="266"/>
      <c r="F61" s="265" t="s">
        <v>4</v>
      </c>
      <c r="G61" s="256"/>
      <c r="H61" s="266"/>
      <c r="I61" s="250">
        <f t="shared" si="0"/>
        <v>1</v>
      </c>
      <c r="J61" s="250" t="s">
        <v>785</v>
      </c>
      <c r="K61" s="248"/>
      <c r="L61" s="248"/>
      <c r="M61" s="248"/>
      <c r="N61" s="248"/>
      <c r="O61" s="248"/>
      <c r="P61" s="250" t="s">
        <v>814</v>
      </c>
      <c r="Q61" s="250" t="s">
        <v>716</v>
      </c>
      <c r="R61" s="251" t="str">
        <f t="shared" si="1"/>
        <v xml:space="preserve">ci </v>
      </c>
      <c r="S61" s="251" t="s">
        <v>1025</v>
      </c>
      <c r="T61" s="245"/>
      <c r="U61" s="704" t="s">
        <v>2546</v>
      </c>
      <c r="V61" s="255"/>
      <c r="W61" s="255"/>
    </row>
    <row r="62" spans="1:23" s="1" customFormat="1" ht="45">
      <c r="A62" s="263">
        <v>1</v>
      </c>
      <c r="B62" s="264" t="s">
        <v>1902</v>
      </c>
      <c r="C62" s="272">
        <v>1</v>
      </c>
      <c r="D62" s="264" t="s">
        <v>1037</v>
      </c>
      <c r="E62" s="264"/>
      <c r="F62" s="263" t="s">
        <v>120</v>
      </c>
      <c r="G62" s="256"/>
      <c r="H62" s="273"/>
      <c r="I62" s="243">
        <f t="shared" si="0"/>
        <v>1</v>
      </c>
      <c r="J62" s="243" t="s">
        <v>785</v>
      </c>
      <c r="K62" s="241"/>
      <c r="L62" s="241"/>
      <c r="M62" s="241"/>
      <c r="N62" s="241"/>
      <c r="O62" s="241"/>
      <c r="P62" s="243" t="s">
        <v>814</v>
      </c>
      <c r="Q62" s="243" t="s">
        <v>716</v>
      </c>
      <c r="R62" s="244" t="str">
        <f t="shared" si="1"/>
        <v>sci</v>
      </c>
      <c r="S62" s="244" t="s">
        <v>1025</v>
      </c>
      <c r="T62" s="245"/>
      <c r="U62" s="704" t="s">
        <v>2546</v>
      </c>
      <c r="V62" s="255"/>
      <c r="W62" s="255"/>
    </row>
    <row r="63" spans="1:23" s="10" customFormat="1">
      <c r="A63" s="265"/>
      <c r="B63" s="266" t="s">
        <v>1533</v>
      </c>
      <c r="C63" s="274"/>
      <c r="D63" s="266"/>
      <c r="E63" s="266"/>
      <c r="F63" s="265"/>
      <c r="G63" s="248"/>
      <c r="H63" s="275"/>
      <c r="I63" s="250"/>
      <c r="J63" s="250"/>
      <c r="K63" s="248"/>
      <c r="L63" s="248"/>
      <c r="M63" s="248"/>
      <c r="N63" s="248"/>
      <c r="O63" s="248"/>
      <c r="P63" s="250"/>
      <c r="Q63" s="250"/>
      <c r="R63" s="251"/>
      <c r="S63" s="251"/>
      <c r="T63" s="245"/>
      <c r="U63" s="704" t="s">
        <v>2546</v>
      </c>
      <c r="V63" s="253"/>
      <c r="W63" s="253"/>
    </row>
    <row r="64" spans="1:23" s="10" customFormat="1" ht="90">
      <c r="A64" s="263">
        <v>1</v>
      </c>
      <c r="B64" s="276" t="s">
        <v>2620</v>
      </c>
      <c r="C64" s="277" t="s">
        <v>2790</v>
      </c>
      <c r="D64" s="276" t="s">
        <v>2791</v>
      </c>
      <c r="E64" s="264"/>
      <c r="F64" s="263" t="s">
        <v>1004</v>
      </c>
      <c r="G64" s="256"/>
      <c r="H64" s="264"/>
      <c r="I64" s="243" t="str">
        <f t="shared" si="0"/>
        <v>kg  m-2 s-1</v>
      </c>
      <c r="J64" s="243" t="s">
        <v>785</v>
      </c>
      <c r="K64" s="241"/>
      <c r="L64" s="241"/>
      <c r="M64" s="241"/>
      <c r="N64" s="241"/>
      <c r="O64" s="241" t="s">
        <v>775</v>
      </c>
      <c r="P64" s="243" t="s">
        <v>814</v>
      </c>
      <c r="Q64" s="243" t="s">
        <v>716</v>
      </c>
      <c r="R64" s="244" t="str">
        <f t="shared" si="1"/>
        <v>fco2antt</v>
      </c>
      <c r="S64" s="244" t="s">
        <v>1025</v>
      </c>
      <c r="T64" s="245"/>
      <c r="U64" s="704" t="s">
        <v>2546</v>
      </c>
      <c r="V64" s="253"/>
      <c r="W64" s="253"/>
    </row>
    <row r="65" spans="1:23" s="10" customFormat="1" ht="75">
      <c r="A65" s="265">
        <v>1</v>
      </c>
      <c r="B65" s="276" t="s">
        <v>2621</v>
      </c>
      <c r="C65" s="277" t="s">
        <v>2787</v>
      </c>
      <c r="D65" s="276" t="s">
        <v>2792</v>
      </c>
      <c r="E65" s="266"/>
      <c r="F65" s="265" t="s">
        <v>1005</v>
      </c>
      <c r="G65" s="256"/>
      <c r="H65" s="266"/>
      <c r="I65" s="250" t="str">
        <f t="shared" si="0"/>
        <v>kg m-2 s-1</v>
      </c>
      <c r="J65" s="250" t="s">
        <v>785</v>
      </c>
      <c r="K65" s="248"/>
      <c r="L65" s="248"/>
      <c r="M65" s="248"/>
      <c r="N65" s="248"/>
      <c r="O65" s="248" t="s">
        <v>775</v>
      </c>
      <c r="P65" s="250" t="s">
        <v>814</v>
      </c>
      <c r="Q65" s="250" t="s">
        <v>716</v>
      </c>
      <c r="R65" s="251" t="str">
        <f t="shared" si="1"/>
        <v>fco2fos</v>
      </c>
      <c r="S65" s="251" t="s">
        <v>1025</v>
      </c>
      <c r="T65" s="245"/>
      <c r="U65" s="704" t="s">
        <v>2546</v>
      </c>
      <c r="V65" s="253"/>
      <c r="W65" s="253"/>
    </row>
    <row r="66" spans="1:23" s="10" customFormat="1" ht="150">
      <c r="A66" s="278">
        <v>1</v>
      </c>
      <c r="B66" s="279" t="s">
        <v>2560</v>
      </c>
      <c r="C66" s="280" t="s">
        <v>2787</v>
      </c>
      <c r="D66" s="279" t="s">
        <v>2793</v>
      </c>
      <c r="E66" s="281"/>
      <c r="F66" s="278" t="s">
        <v>1006</v>
      </c>
      <c r="G66" s="258"/>
      <c r="H66" s="281"/>
      <c r="I66" s="259" t="str">
        <f t="shared" si="0"/>
        <v>kg m-2 s-1</v>
      </c>
      <c r="J66" s="259" t="s">
        <v>785</v>
      </c>
      <c r="K66" s="259"/>
      <c r="L66" s="259"/>
      <c r="M66" s="259"/>
      <c r="N66" s="259"/>
      <c r="O66" s="259" t="s">
        <v>775</v>
      </c>
      <c r="P66" s="259" t="s">
        <v>814</v>
      </c>
      <c r="Q66" s="259" t="s">
        <v>716</v>
      </c>
      <c r="R66" s="260" t="str">
        <f t="shared" si="1"/>
        <v>fco2nat</v>
      </c>
      <c r="S66" s="260" t="s">
        <v>1025</v>
      </c>
      <c r="T66" s="261"/>
      <c r="U66" s="705" t="s">
        <v>2546</v>
      </c>
      <c r="V66" s="261"/>
      <c r="W66" s="261"/>
    </row>
    <row r="67" spans="1:23" s="84" customFormat="1" ht="50.25" customHeight="1">
      <c r="A67" s="785" t="s">
        <v>1293</v>
      </c>
      <c r="B67" s="785"/>
      <c r="C67" s="785"/>
      <c r="D67" s="785"/>
      <c r="E67" s="785"/>
      <c r="F67" s="82"/>
      <c r="G67" s="81"/>
      <c r="H67" s="81"/>
      <c r="I67" s="83"/>
      <c r="J67" s="81"/>
      <c r="K67" s="81"/>
      <c r="L67" s="81"/>
      <c r="M67" s="81"/>
      <c r="N67" s="81"/>
      <c r="O67" s="81"/>
      <c r="P67" s="81"/>
      <c r="Q67" s="81"/>
    </row>
    <row r="68" spans="1:23" s="1" customFormat="1" ht="106.5" customHeight="1">
      <c r="A68" s="788" t="s">
        <v>1120</v>
      </c>
      <c r="B68" s="789"/>
      <c r="C68" s="789"/>
      <c r="D68" s="789"/>
      <c r="E68" s="789"/>
      <c r="F68" s="48"/>
      <c r="G68" s="58"/>
      <c r="H68" s="58"/>
      <c r="I68" s="59"/>
      <c r="J68" s="52"/>
      <c r="K68" s="52"/>
      <c r="L68" s="52"/>
      <c r="M68" s="52"/>
      <c r="N68" s="52"/>
      <c r="O68" s="52"/>
      <c r="P68" s="52"/>
      <c r="Q68" s="52"/>
    </row>
    <row r="69" spans="1:23" ht="54" customHeight="1">
      <c r="A69" s="23" t="str">
        <f>fx!A$15</f>
        <v>priority</v>
      </c>
      <c r="B69" s="22" t="str">
        <f>fx!B$15</f>
        <v>long name</v>
      </c>
      <c r="C69" s="22" t="str">
        <f>fx!C$15</f>
        <v xml:space="preserve">units </v>
      </c>
      <c r="D69" s="22" t="str">
        <f>fx!D$15</f>
        <v xml:space="preserve">comment </v>
      </c>
      <c r="E69" s="22" t="str">
        <f>fx!E$15</f>
        <v>questions</v>
      </c>
      <c r="F69" s="22" t="str">
        <f>fx!F$15</f>
        <v xml:space="preserve">output variable name </v>
      </c>
      <c r="G69" s="22"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35" t="str">
        <f>fx!U$15</f>
        <v>cell_measures</v>
      </c>
      <c r="V69" s="235" t="str">
        <f>fx!V$15</f>
        <v>flag_values</v>
      </c>
      <c r="W69" s="235" t="str">
        <f>fx!W$15</f>
        <v>flag_meanings</v>
      </c>
    </row>
    <row r="70" spans="1:23" s="253" customFormat="1" ht="30">
      <c r="A70" s="263">
        <v>1</v>
      </c>
      <c r="B70" s="282" t="s">
        <v>1537</v>
      </c>
      <c r="C70" s="263" t="s">
        <v>41</v>
      </c>
      <c r="D70" s="264" t="s">
        <v>2230</v>
      </c>
      <c r="E70" s="242"/>
      <c r="F70" s="263" t="s">
        <v>105</v>
      </c>
      <c r="G70" s="263" t="s">
        <v>562</v>
      </c>
      <c r="H70" s="241"/>
      <c r="I70" s="243" t="str">
        <f>C70</f>
        <v>%</v>
      </c>
      <c r="J70" s="241" t="s">
        <v>785</v>
      </c>
      <c r="K70" s="283"/>
      <c r="L70" s="283"/>
      <c r="M70" s="283"/>
      <c r="N70" s="283"/>
      <c r="O70" s="283"/>
      <c r="P70" s="243" t="s">
        <v>814</v>
      </c>
      <c r="Q70" s="241" t="s">
        <v>845</v>
      </c>
      <c r="R70" s="284" t="str">
        <f t="shared" ref="R70:R81" si="2">F70</f>
        <v>cl</v>
      </c>
      <c r="S70" s="284" t="s">
        <v>1025</v>
      </c>
      <c r="U70" s="246" t="s">
        <v>2546</v>
      </c>
      <c r="V70" s="247"/>
      <c r="W70" s="247"/>
    </row>
    <row r="71" spans="1:23" s="253" customFormat="1" ht="105">
      <c r="A71" s="265">
        <v>1</v>
      </c>
      <c r="B71" s="282" t="s">
        <v>1803</v>
      </c>
      <c r="C71" s="274">
        <v>1</v>
      </c>
      <c r="D71" s="266" t="s">
        <v>2501</v>
      </c>
      <c r="E71" s="249"/>
      <c r="F71" s="265" t="s">
        <v>121</v>
      </c>
      <c r="G71" s="265" t="s">
        <v>564</v>
      </c>
      <c r="H71" s="248"/>
      <c r="I71" s="250">
        <f t="shared" ref="I71:I95" si="3">C71</f>
        <v>1</v>
      </c>
      <c r="J71" s="248" t="s">
        <v>785</v>
      </c>
      <c r="K71" s="254"/>
      <c r="L71" s="254"/>
      <c r="M71" s="254"/>
      <c r="N71" s="254"/>
      <c r="O71" s="254"/>
      <c r="P71" s="250" t="s">
        <v>814</v>
      </c>
      <c r="Q71" s="248" t="s">
        <v>845</v>
      </c>
      <c r="R71" s="257" t="str">
        <f t="shared" si="2"/>
        <v>clw</v>
      </c>
      <c r="S71" s="257" t="s">
        <v>1025</v>
      </c>
      <c r="U71" s="246" t="s">
        <v>2546</v>
      </c>
      <c r="V71" s="247"/>
      <c r="W71" s="247"/>
    </row>
    <row r="72" spans="1:23" s="253" customFormat="1" ht="105">
      <c r="A72" s="263">
        <v>1</v>
      </c>
      <c r="B72" s="282" t="s">
        <v>1804</v>
      </c>
      <c r="C72" s="285">
        <v>1</v>
      </c>
      <c r="D72" s="264" t="s">
        <v>2513</v>
      </c>
      <c r="E72" s="242"/>
      <c r="F72" s="263" t="s">
        <v>122</v>
      </c>
      <c r="G72" s="263" t="s">
        <v>563</v>
      </c>
      <c r="H72" s="241"/>
      <c r="I72" s="243">
        <f t="shared" si="3"/>
        <v>1</v>
      </c>
      <c r="J72" s="241" t="s">
        <v>785</v>
      </c>
      <c r="K72" s="283"/>
      <c r="L72" s="283"/>
      <c r="M72" s="283"/>
      <c r="N72" s="283"/>
      <c r="O72" s="283"/>
      <c r="P72" s="243" t="s">
        <v>814</v>
      </c>
      <c r="Q72" s="241" t="s">
        <v>845</v>
      </c>
      <c r="R72" s="284" t="str">
        <f t="shared" si="2"/>
        <v>cli</v>
      </c>
      <c r="S72" s="284" t="s">
        <v>1025</v>
      </c>
      <c r="U72" s="246" t="s">
        <v>2546</v>
      </c>
    </row>
    <row r="73" spans="1:23" s="253" customFormat="1" ht="75">
      <c r="A73" s="265">
        <v>1</v>
      </c>
      <c r="B73" s="282" t="s">
        <v>1540</v>
      </c>
      <c r="C73" s="274" t="s">
        <v>2794</v>
      </c>
      <c r="D73" s="286" t="s">
        <v>2613</v>
      </c>
      <c r="E73" s="249"/>
      <c r="F73" s="265" t="s">
        <v>123</v>
      </c>
      <c r="G73" s="277" t="s">
        <v>2563</v>
      </c>
      <c r="H73" s="248"/>
      <c r="I73" s="250" t="str">
        <f t="shared" si="3"/>
        <v>kg m-2 s-1</v>
      </c>
      <c r="J73" s="248" t="s">
        <v>785</v>
      </c>
      <c r="K73" s="254"/>
      <c r="L73" s="254"/>
      <c r="M73" s="254"/>
      <c r="N73" s="254"/>
      <c r="O73" s="246" t="s">
        <v>775</v>
      </c>
      <c r="P73" s="250" t="s">
        <v>814</v>
      </c>
      <c r="Q73" s="246" t="s">
        <v>2599</v>
      </c>
      <c r="R73" s="257" t="str">
        <f t="shared" si="2"/>
        <v>mc</v>
      </c>
      <c r="S73" s="257" t="s">
        <v>1025</v>
      </c>
      <c r="U73" s="246" t="s">
        <v>2546</v>
      </c>
    </row>
    <row r="74" spans="1:23" s="253" customFormat="1" ht="30">
      <c r="A74" s="263">
        <v>1</v>
      </c>
      <c r="B74" s="282" t="s">
        <v>1541</v>
      </c>
      <c r="C74" s="263" t="s">
        <v>17</v>
      </c>
      <c r="D74" s="264"/>
      <c r="E74" s="242"/>
      <c r="F74" s="263" t="s">
        <v>101</v>
      </c>
      <c r="G74" s="263" t="s">
        <v>413</v>
      </c>
      <c r="H74" s="241"/>
      <c r="I74" s="243" t="str">
        <f t="shared" si="3"/>
        <v>K</v>
      </c>
      <c r="J74" s="241" t="s">
        <v>785</v>
      </c>
      <c r="K74" s="283"/>
      <c r="L74" s="283"/>
      <c r="M74" s="283"/>
      <c r="N74" s="283"/>
      <c r="O74" s="283"/>
      <c r="P74" s="243" t="s">
        <v>814</v>
      </c>
      <c r="Q74" s="243" t="s">
        <v>2527</v>
      </c>
      <c r="R74" s="284" t="str">
        <f t="shared" si="2"/>
        <v>ta</v>
      </c>
      <c r="S74" s="284" t="s">
        <v>1025</v>
      </c>
      <c r="U74" s="246" t="s">
        <v>2546</v>
      </c>
    </row>
    <row r="75" spans="1:23" s="253" customFormat="1" ht="30">
      <c r="A75" s="265">
        <v>1</v>
      </c>
      <c r="B75" s="282" t="s">
        <v>1542</v>
      </c>
      <c r="C75" s="265" t="s">
        <v>2786</v>
      </c>
      <c r="D75" s="266"/>
      <c r="E75" s="249"/>
      <c r="F75" s="265" t="s">
        <v>102</v>
      </c>
      <c r="G75" s="265" t="s">
        <v>417</v>
      </c>
      <c r="H75" s="248"/>
      <c r="I75" s="250" t="str">
        <f t="shared" si="3"/>
        <v>m s-1</v>
      </c>
      <c r="J75" s="248" t="s">
        <v>785</v>
      </c>
      <c r="K75" s="254"/>
      <c r="L75" s="254"/>
      <c r="M75" s="254"/>
      <c r="N75" s="254"/>
      <c r="O75" s="254"/>
      <c r="P75" s="250" t="s">
        <v>814</v>
      </c>
      <c r="Q75" s="250" t="s">
        <v>2527</v>
      </c>
      <c r="R75" s="257" t="str">
        <f t="shared" si="2"/>
        <v>ua</v>
      </c>
      <c r="S75" s="257" t="s">
        <v>1025</v>
      </c>
      <c r="U75" s="246" t="s">
        <v>2546</v>
      </c>
    </row>
    <row r="76" spans="1:23" s="253" customFormat="1" ht="30">
      <c r="A76" s="263">
        <v>1</v>
      </c>
      <c r="B76" s="282" t="s">
        <v>1543</v>
      </c>
      <c r="C76" s="263" t="s">
        <v>2786</v>
      </c>
      <c r="D76" s="264"/>
      <c r="E76" s="242"/>
      <c r="F76" s="263" t="s">
        <v>103</v>
      </c>
      <c r="G76" s="263" t="s">
        <v>418</v>
      </c>
      <c r="H76" s="241"/>
      <c r="I76" s="243" t="str">
        <f t="shared" si="3"/>
        <v>m s-1</v>
      </c>
      <c r="J76" s="241" t="s">
        <v>785</v>
      </c>
      <c r="K76" s="283"/>
      <c r="L76" s="283"/>
      <c r="M76" s="283"/>
      <c r="N76" s="283"/>
      <c r="O76" s="283"/>
      <c r="P76" s="243" t="s">
        <v>814</v>
      </c>
      <c r="Q76" s="243" t="s">
        <v>2527</v>
      </c>
      <c r="R76" s="284" t="str">
        <f t="shared" si="2"/>
        <v>va</v>
      </c>
      <c r="S76" s="284" t="s">
        <v>1025</v>
      </c>
      <c r="U76" s="246" t="s">
        <v>2546</v>
      </c>
    </row>
    <row r="77" spans="1:23" s="253" customFormat="1" ht="30">
      <c r="A77" s="265">
        <v>1</v>
      </c>
      <c r="B77" s="282" t="s">
        <v>1544</v>
      </c>
      <c r="C77" s="265">
        <v>1</v>
      </c>
      <c r="D77" s="266"/>
      <c r="E77" s="249"/>
      <c r="F77" s="265" t="s">
        <v>104</v>
      </c>
      <c r="G77" s="265" t="s">
        <v>421</v>
      </c>
      <c r="H77" s="248"/>
      <c r="I77" s="250">
        <f t="shared" si="3"/>
        <v>1</v>
      </c>
      <c r="J77" s="248" t="s">
        <v>785</v>
      </c>
      <c r="K77" s="254"/>
      <c r="L77" s="254"/>
      <c r="M77" s="254"/>
      <c r="N77" s="254"/>
      <c r="O77" s="254"/>
      <c r="P77" s="250" t="s">
        <v>814</v>
      </c>
      <c r="Q77" s="250" t="s">
        <v>2527</v>
      </c>
      <c r="R77" s="257" t="str">
        <f t="shared" si="2"/>
        <v>hus</v>
      </c>
      <c r="S77" s="257" t="s">
        <v>1025</v>
      </c>
      <c r="U77" s="246" t="s">
        <v>2546</v>
      </c>
    </row>
    <row r="78" spans="1:23" s="253" customFormat="1" ht="30">
      <c r="A78" s="263">
        <v>1</v>
      </c>
      <c r="B78" s="282" t="s">
        <v>1545</v>
      </c>
      <c r="C78" s="263" t="s">
        <v>41</v>
      </c>
      <c r="D78" s="264" t="s">
        <v>1967</v>
      </c>
      <c r="E78" s="242"/>
      <c r="F78" s="263" t="s">
        <v>109</v>
      </c>
      <c r="G78" s="263" t="s">
        <v>420</v>
      </c>
      <c r="H78" s="241"/>
      <c r="I78" s="243" t="str">
        <f t="shared" si="3"/>
        <v>%</v>
      </c>
      <c r="J78" s="241" t="s">
        <v>785</v>
      </c>
      <c r="K78" s="283"/>
      <c r="L78" s="283"/>
      <c r="M78" s="283"/>
      <c r="N78" s="283"/>
      <c r="O78" s="283"/>
      <c r="P78" s="243" t="s">
        <v>814</v>
      </c>
      <c r="Q78" s="243" t="s">
        <v>2527</v>
      </c>
      <c r="R78" s="284" t="str">
        <f t="shared" si="2"/>
        <v>hur</v>
      </c>
      <c r="S78" s="284" t="s">
        <v>1025</v>
      </c>
      <c r="U78" s="246" t="s">
        <v>2546</v>
      </c>
    </row>
    <row r="79" spans="1:23" s="253" customFormat="1" ht="45">
      <c r="A79" s="265">
        <v>1</v>
      </c>
      <c r="B79" s="282" t="s">
        <v>1898</v>
      </c>
      <c r="C79" s="265" t="s">
        <v>2795</v>
      </c>
      <c r="D79" s="266" t="s">
        <v>107</v>
      </c>
      <c r="E79" s="249"/>
      <c r="F79" s="265" t="s">
        <v>106</v>
      </c>
      <c r="G79" s="265" t="s">
        <v>560</v>
      </c>
      <c r="H79" s="248"/>
      <c r="I79" s="250" t="str">
        <f t="shared" si="3"/>
        <v>Pa s-1</v>
      </c>
      <c r="J79" s="248" t="s">
        <v>785</v>
      </c>
      <c r="K79" s="254"/>
      <c r="L79" s="254"/>
      <c r="M79" s="254"/>
      <c r="N79" s="254"/>
      <c r="O79" s="254"/>
      <c r="P79" s="250" t="s">
        <v>814</v>
      </c>
      <c r="Q79" s="250" t="s">
        <v>2527</v>
      </c>
      <c r="R79" s="257" t="str">
        <f t="shared" si="2"/>
        <v>wap</v>
      </c>
      <c r="S79" s="257" t="s">
        <v>1025</v>
      </c>
      <c r="U79" s="246" t="s">
        <v>2546</v>
      </c>
    </row>
    <row r="80" spans="1:23" s="253" customFormat="1" ht="30">
      <c r="A80" s="263">
        <v>1</v>
      </c>
      <c r="B80" s="282" t="s">
        <v>1546</v>
      </c>
      <c r="C80" s="263" t="s">
        <v>23</v>
      </c>
      <c r="D80" s="264"/>
      <c r="E80" s="242"/>
      <c r="F80" s="263" t="s">
        <v>108</v>
      </c>
      <c r="G80" s="263" t="s">
        <v>561</v>
      </c>
      <c r="H80" s="241"/>
      <c r="I80" s="243" t="str">
        <f t="shared" si="3"/>
        <v>m</v>
      </c>
      <c r="J80" s="241" t="s">
        <v>785</v>
      </c>
      <c r="K80" s="283"/>
      <c r="L80" s="283"/>
      <c r="M80" s="283"/>
      <c r="N80" s="283"/>
      <c r="O80" s="283"/>
      <c r="P80" s="243" t="s">
        <v>814</v>
      </c>
      <c r="Q80" s="243" t="s">
        <v>2527</v>
      </c>
      <c r="R80" s="284" t="str">
        <f t="shared" si="2"/>
        <v>zg</v>
      </c>
      <c r="S80" s="284" t="s">
        <v>1025</v>
      </c>
      <c r="U80" s="246" t="s">
        <v>2546</v>
      </c>
    </row>
    <row r="81" spans="1:23" s="253" customFormat="1" ht="165">
      <c r="A81" s="265">
        <v>1</v>
      </c>
      <c r="B81" s="282" t="s">
        <v>1805</v>
      </c>
      <c r="C81" s="287" t="s">
        <v>1122</v>
      </c>
      <c r="D81" s="266" t="s">
        <v>2512</v>
      </c>
      <c r="E81" s="288" t="s">
        <v>252</v>
      </c>
      <c r="F81" s="265" t="s">
        <v>110</v>
      </c>
      <c r="G81" s="265" t="s">
        <v>1022</v>
      </c>
      <c r="H81" s="248"/>
      <c r="I81" s="250" t="str">
        <f>C81</f>
        <v>1e-9</v>
      </c>
      <c r="J81" s="248" t="s">
        <v>785</v>
      </c>
      <c r="K81" s="254"/>
      <c r="L81" s="254"/>
      <c r="M81" s="254"/>
      <c r="N81" s="254"/>
      <c r="O81" s="254"/>
      <c r="P81" s="250" t="s">
        <v>814</v>
      </c>
      <c r="Q81" s="250" t="s">
        <v>2527</v>
      </c>
      <c r="R81" s="257" t="str">
        <f t="shared" si="2"/>
        <v>tro3</v>
      </c>
      <c r="S81" s="248" t="s">
        <v>1026</v>
      </c>
      <c r="U81" s="246" t="s">
        <v>2546</v>
      </c>
    </row>
    <row r="82" spans="1:23" s="253" customFormat="1" ht="165">
      <c r="A82" s="415">
        <v>1</v>
      </c>
      <c r="B82" s="683" t="s">
        <v>1805</v>
      </c>
      <c r="C82" s="684" t="s">
        <v>1122</v>
      </c>
      <c r="D82" s="306" t="s">
        <v>2524</v>
      </c>
      <c r="E82" s="288" t="s">
        <v>252</v>
      </c>
      <c r="F82" s="415" t="s">
        <v>110</v>
      </c>
      <c r="G82" s="415" t="s">
        <v>1022</v>
      </c>
      <c r="H82" s="424"/>
      <c r="I82" s="421" t="str">
        <f>C82</f>
        <v>1e-9</v>
      </c>
      <c r="J82" s="424" t="s">
        <v>792</v>
      </c>
      <c r="K82" s="682"/>
      <c r="L82" s="682"/>
      <c r="M82" s="682"/>
      <c r="N82" s="682"/>
      <c r="O82" s="682"/>
      <c r="P82" s="421" t="s">
        <v>814</v>
      </c>
      <c r="Q82" s="424" t="s">
        <v>2528</v>
      </c>
      <c r="R82" s="431" t="s">
        <v>2511</v>
      </c>
      <c r="S82" s="424" t="s">
        <v>1026</v>
      </c>
      <c r="T82" s="246" t="s">
        <v>2534</v>
      </c>
      <c r="U82" s="246" t="s">
        <v>2546</v>
      </c>
    </row>
    <row r="83" spans="1:23" s="253" customFormat="1" ht="165">
      <c r="A83" s="265">
        <v>1</v>
      </c>
      <c r="B83" s="282" t="s">
        <v>1806</v>
      </c>
      <c r="C83" s="287" t="s">
        <v>1123</v>
      </c>
      <c r="D83" s="266" t="s">
        <v>2525</v>
      </c>
      <c r="E83" s="288" t="s">
        <v>252</v>
      </c>
      <c r="F83" s="248" t="s">
        <v>1007</v>
      </c>
      <c r="G83" s="265" t="s">
        <v>1023</v>
      </c>
      <c r="H83" s="248"/>
      <c r="I83" s="248" t="str">
        <f>C83</f>
        <v>1e-6</v>
      </c>
      <c r="J83" s="248" t="s">
        <v>785</v>
      </c>
      <c r="K83" s="254"/>
      <c r="L83" s="254"/>
      <c r="M83" s="254"/>
      <c r="N83" s="254"/>
      <c r="O83" s="254"/>
      <c r="P83" s="248" t="s">
        <v>814</v>
      </c>
      <c r="Q83" s="248" t="s">
        <v>2527</v>
      </c>
      <c r="R83" s="257" t="str">
        <f>F83</f>
        <v>co2</v>
      </c>
      <c r="S83" s="257" t="s">
        <v>1025</v>
      </c>
      <c r="U83" s="246" t="s">
        <v>2546</v>
      </c>
    </row>
    <row r="84" spans="1:23" s="253" customFormat="1" ht="165">
      <c r="A84" s="415">
        <v>1</v>
      </c>
      <c r="B84" s="683" t="s">
        <v>1806</v>
      </c>
      <c r="C84" s="684" t="s">
        <v>1123</v>
      </c>
      <c r="D84" s="306" t="s">
        <v>2517</v>
      </c>
      <c r="E84" s="288" t="s">
        <v>252</v>
      </c>
      <c r="F84" s="424" t="s">
        <v>1007</v>
      </c>
      <c r="G84" s="415" t="s">
        <v>1023</v>
      </c>
      <c r="H84" s="424"/>
      <c r="I84" s="421" t="str">
        <f>C84</f>
        <v>1e-6</v>
      </c>
      <c r="J84" s="424" t="s">
        <v>792</v>
      </c>
      <c r="K84" s="682"/>
      <c r="L84" s="682"/>
      <c r="M84" s="682"/>
      <c r="N84" s="682"/>
      <c r="O84" s="682"/>
      <c r="P84" s="421" t="s">
        <v>814</v>
      </c>
      <c r="Q84" s="424" t="s">
        <v>2528</v>
      </c>
      <c r="R84" s="431" t="s">
        <v>2516</v>
      </c>
      <c r="S84" s="431" t="s">
        <v>1025</v>
      </c>
      <c r="T84" s="246" t="s">
        <v>2534</v>
      </c>
      <c r="U84" s="246" t="s">
        <v>2546</v>
      </c>
    </row>
    <row r="85" spans="1:23" s="253" customFormat="1" ht="90">
      <c r="A85" s="265">
        <v>1</v>
      </c>
      <c r="B85" s="282" t="s">
        <v>1126</v>
      </c>
      <c r="C85" s="287" t="s">
        <v>1125</v>
      </c>
      <c r="D85" s="266" t="s">
        <v>2515</v>
      </c>
      <c r="E85" s="262"/>
      <c r="F85" s="289" t="s">
        <v>1124</v>
      </c>
      <c r="G85" s="290"/>
      <c r="H85" s="248"/>
      <c r="I85" s="250" t="str">
        <f t="shared" si="3"/>
        <v>kg</v>
      </c>
      <c r="J85" s="248" t="s">
        <v>785</v>
      </c>
      <c r="K85" s="254"/>
      <c r="L85" s="254"/>
      <c r="M85" s="254"/>
      <c r="N85" s="254"/>
      <c r="O85" s="254"/>
      <c r="P85" s="250" t="s">
        <v>814</v>
      </c>
      <c r="Q85" s="248" t="s">
        <v>853</v>
      </c>
      <c r="R85" s="284" t="str">
        <f>F85</f>
        <v>co2mass</v>
      </c>
      <c r="S85" s="257" t="s">
        <v>1025</v>
      </c>
      <c r="U85" s="246"/>
    </row>
    <row r="86" spans="1:23" s="253" customFormat="1" ht="135">
      <c r="A86" s="415">
        <v>1</v>
      </c>
      <c r="B86" s="683" t="s">
        <v>1126</v>
      </c>
      <c r="C86" s="684" t="s">
        <v>1125</v>
      </c>
      <c r="D86" s="306" t="s">
        <v>2518</v>
      </c>
      <c r="E86" s="685"/>
      <c r="F86" s="424" t="s">
        <v>1124</v>
      </c>
      <c r="G86" s="290"/>
      <c r="H86" s="424"/>
      <c r="I86" s="421" t="str">
        <f>C86</f>
        <v>kg</v>
      </c>
      <c r="J86" s="424" t="s">
        <v>792</v>
      </c>
      <c r="K86" s="682"/>
      <c r="L86" s="682"/>
      <c r="M86" s="682"/>
      <c r="N86" s="682"/>
      <c r="O86" s="682"/>
      <c r="P86" s="421" t="s">
        <v>814</v>
      </c>
      <c r="Q86" s="424" t="s">
        <v>865</v>
      </c>
      <c r="R86" s="431" t="s">
        <v>2537</v>
      </c>
      <c r="S86" s="431" t="s">
        <v>1025</v>
      </c>
      <c r="T86" s="246" t="s">
        <v>2534</v>
      </c>
      <c r="U86" s="246"/>
    </row>
    <row r="87" spans="1:23" s="253" customFormat="1" ht="165">
      <c r="A87" s="265">
        <v>1</v>
      </c>
      <c r="B87" s="282" t="s">
        <v>1807</v>
      </c>
      <c r="C87" s="287" t="s">
        <v>1122</v>
      </c>
      <c r="D87" s="266" t="s">
        <v>2536</v>
      </c>
      <c r="E87" s="291" t="s">
        <v>252</v>
      </c>
      <c r="F87" s="248" t="s">
        <v>1008</v>
      </c>
      <c r="G87" s="265" t="s">
        <v>1089</v>
      </c>
      <c r="H87" s="248"/>
      <c r="I87" s="250" t="str">
        <f t="shared" si="3"/>
        <v>1e-9</v>
      </c>
      <c r="J87" s="248" t="s">
        <v>785</v>
      </c>
      <c r="K87" s="254"/>
      <c r="L87" s="254"/>
      <c r="M87" s="254"/>
      <c r="N87" s="254"/>
      <c r="O87" s="254"/>
      <c r="P87" s="250" t="s">
        <v>814</v>
      </c>
      <c r="Q87" s="248" t="s">
        <v>2527</v>
      </c>
      <c r="R87" s="257" t="str">
        <f>F87</f>
        <v>ch4</v>
      </c>
      <c r="S87" s="248" t="s">
        <v>1026</v>
      </c>
      <c r="U87" s="246" t="s">
        <v>2546</v>
      </c>
    </row>
    <row r="88" spans="1:23" s="253" customFormat="1" ht="165">
      <c r="A88" s="415">
        <v>1</v>
      </c>
      <c r="B88" s="683" t="s">
        <v>1807</v>
      </c>
      <c r="C88" s="684" t="s">
        <v>1122</v>
      </c>
      <c r="D88" s="306" t="s">
        <v>2521</v>
      </c>
      <c r="E88" s="686" t="s">
        <v>252</v>
      </c>
      <c r="F88" s="424" t="s">
        <v>1008</v>
      </c>
      <c r="G88" s="415" t="s">
        <v>1089</v>
      </c>
      <c r="H88" s="424"/>
      <c r="I88" s="421" t="str">
        <f>C88</f>
        <v>1e-9</v>
      </c>
      <c r="J88" s="424" t="s">
        <v>792</v>
      </c>
      <c r="K88" s="682"/>
      <c r="L88" s="682"/>
      <c r="M88" s="682"/>
      <c r="N88" s="682"/>
      <c r="O88" s="682"/>
      <c r="P88" s="421" t="s">
        <v>814</v>
      </c>
      <c r="Q88" s="424" t="s">
        <v>2528</v>
      </c>
      <c r="R88" s="689" t="s">
        <v>2866</v>
      </c>
      <c r="S88" s="424" t="s">
        <v>1026</v>
      </c>
      <c r="T88" s="246" t="s">
        <v>2534</v>
      </c>
      <c r="U88" s="246" t="s">
        <v>2546</v>
      </c>
    </row>
    <row r="89" spans="1:23" s="253" customFormat="1" ht="165">
      <c r="A89" s="265">
        <v>1</v>
      </c>
      <c r="B89" s="282" t="s">
        <v>2205</v>
      </c>
      <c r="C89" s="287" t="s">
        <v>1122</v>
      </c>
      <c r="D89" s="266" t="s">
        <v>2554</v>
      </c>
      <c r="E89" s="262" t="s">
        <v>252</v>
      </c>
      <c r="F89" s="248" t="s">
        <v>2202</v>
      </c>
      <c r="G89" s="265" t="s">
        <v>1089</v>
      </c>
      <c r="H89" s="248"/>
      <c r="I89" s="250" t="str">
        <f>C89</f>
        <v>1e-9</v>
      </c>
      <c r="J89" s="248" t="s">
        <v>785</v>
      </c>
      <c r="K89" s="254"/>
      <c r="L89" s="254"/>
      <c r="M89" s="254"/>
      <c r="N89" s="254"/>
      <c r="O89" s="254"/>
      <c r="P89" s="250" t="s">
        <v>814</v>
      </c>
      <c r="Q89" s="248" t="s">
        <v>853</v>
      </c>
      <c r="R89" s="248" t="str">
        <f>F89</f>
        <v>ch4global</v>
      </c>
      <c r="S89" s="248" t="s">
        <v>1026</v>
      </c>
      <c r="U89" s="246"/>
    </row>
    <row r="90" spans="1:23" s="253" customFormat="1" ht="165">
      <c r="A90" s="415">
        <v>1</v>
      </c>
      <c r="B90" s="683" t="s">
        <v>2205</v>
      </c>
      <c r="C90" s="684" t="s">
        <v>1122</v>
      </c>
      <c r="D90" s="306" t="s">
        <v>2541</v>
      </c>
      <c r="E90" s="685" t="s">
        <v>252</v>
      </c>
      <c r="F90" s="424" t="s">
        <v>2202</v>
      </c>
      <c r="G90" s="415" t="s">
        <v>1089</v>
      </c>
      <c r="H90" s="424"/>
      <c r="I90" s="421" t="str">
        <f>C90</f>
        <v>1e-9</v>
      </c>
      <c r="J90" s="424" t="s">
        <v>792</v>
      </c>
      <c r="K90" s="682"/>
      <c r="L90" s="682"/>
      <c r="M90" s="682"/>
      <c r="N90" s="682"/>
      <c r="O90" s="682"/>
      <c r="P90" s="421" t="s">
        <v>814</v>
      </c>
      <c r="Q90" s="424" t="s">
        <v>865</v>
      </c>
      <c r="R90" s="424" t="s">
        <v>2538</v>
      </c>
      <c r="S90" s="424" t="s">
        <v>1026</v>
      </c>
      <c r="T90" s="246" t="s">
        <v>2534</v>
      </c>
      <c r="U90" s="246"/>
    </row>
    <row r="91" spans="1:23" s="294" customFormat="1" ht="165">
      <c r="A91" s="265">
        <v>1</v>
      </c>
      <c r="B91" s="292" t="s">
        <v>1808</v>
      </c>
      <c r="C91" s="287" t="s">
        <v>1122</v>
      </c>
      <c r="D91" s="266" t="s">
        <v>2522</v>
      </c>
      <c r="E91" s="293" t="s">
        <v>252</v>
      </c>
      <c r="F91" s="248" t="s">
        <v>1009</v>
      </c>
      <c r="G91" s="265" t="s">
        <v>1090</v>
      </c>
      <c r="H91" s="248"/>
      <c r="I91" s="250" t="str">
        <f>C91</f>
        <v>1e-9</v>
      </c>
      <c r="J91" s="248" t="s">
        <v>785</v>
      </c>
      <c r="K91" s="254"/>
      <c r="L91" s="254"/>
      <c r="M91" s="254"/>
      <c r="N91" s="254"/>
      <c r="O91" s="254"/>
      <c r="P91" s="250" t="s">
        <v>814</v>
      </c>
      <c r="Q91" s="248" t="s">
        <v>2527</v>
      </c>
      <c r="R91" s="257" t="str">
        <f>F91</f>
        <v>n2o</v>
      </c>
      <c r="S91" s="248" t="s">
        <v>1026</v>
      </c>
      <c r="T91" s="253"/>
      <c r="U91" s="246" t="s">
        <v>2546</v>
      </c>
    </row>
    <row r="92" spans="1:23" s="294" customFormat="1" ht="165">
      <c r="A92" s="415">
        <v>1</v>
      </c>
      <c r="B92" s="687" t="s">
        <v>1808</v>
      </c>
      <c r="C92" s="684" t="s">
        <v>1122</v>
      </c>
      <c r="D92" s="306" t="s">
        <v>2523</v>
      </c>
      <c r="E92" s="293" t="s">
        <v>252</v>
      </c>
      <c r="F92" s="424" t="s">
        <v>1009</v>
      </c>
      <c r="G92" s="415" t="s">
        <v>1090</v>
      </c>
      <c r="H92" s="424"/>
      <c r="I92" s="421" t="str">
        <f>C92</f>
        <v>1e-9</v>
      </c>
      <c r="J92" s="424" t="s">
        <v>792</v>
      </c>
      <c r="K92" s="682"/>
      <c r="L92" s="682"/>
      <c r="M92" s="682"/>
      <c r="N92" s="682"/>
      <c r="O92" s="682"/>
      <c r="P92" s="421" t="s">
        <v>814</v>
      </c>
      <c r="Q92" s="424" t="s">
        <v>2528</v>
      </c>
      <c r="R92" s="431" t="s">
        <v>2539</v>
      </c>
      <c r="S92" s="424" t="s">
        <v>1026</v>
      </c>
      <c r="T92" s="246" t="s">
        <v>2534</v>
      </c>
      <c r="U92" s="246" t="s">
        <v>2546</v>
      </c>
    </row>
    <row r="93" spans="1:23" s="294" customFormat="1" ht="165">
      <c r="A93" s="265">
        <v>1</v>
      </c>
      <c r="B93" s="295" t="s">
        <v>2204</v>
      </c>
      <c r="C93" s="287" t="s">
        <v>1122</v>
      </c>
      <c r="D93" s="266" t="s">
        <v>2555</v>
      </c>
      <c r="E93" s="296" t="s">
        <v>252</v>
      </c>
      <c r="F93" s="248" t="s">
        <v>2203</v>
      </c>
      <c r="G93" s="265" t="s">
        <v>1090</v>
      </c>
      <c r="H93" s="248"/>
      <c r="I93" s="250" t="str">
        <f t="shared" si="3"/>
        <v>1e-9</v>
      </c>
      <c r="J93" s="248" t="s">
        <v>785</v>
      </c>
      <c r="K93" s="254"/>
      <c r="L93" s="254"/>
      <c r="M93" s="254"/>
      <c r="N93" s="254"/>
      <c r="O93" s="254"/>
      <c r="P93" s="250" t="s">
        <v>814</v>
      </c>
      <c r="Q93" s="248" t="s">
        <v>853</v>
      </c>
      <c r="R93" s="257" t="str">
        <f>F93</f>
        <v>n2oglobal</v>
      </c>
      <c r="S93" s="248" t="s">
        <v>1026</v>
      </c>
      <c r="T93" s="253"/>
      <c r="U93" s="246"/>
    </row>
    <row r="94" spans="1:23" s="294" customFormat="1" ht="165">
      <c r="A94" s="415">
        <v>1</v>
      </c>
      <c r="B94" s="687" t="s">
        <v>2204</v>
      </c>
      <c r="C94" s="684" t="s">
        <v>1122</v>
      </c>
      <c r="D94" s="306" t="s">
        <v>2556</v>
      </c>
      <c r="E94" s="688" t="s">
        <v>252</v>
      </c>
      <c r="F94" s="424" t="s">
        <v>2203</v>
      </c>
      <c r="G94" s="415" t="s">
        <v>1090</v>
      </c>
      <c r="H94" s="424"/>
      <c r="I94" s="421" t="str">
        <f>C94</f>
        <v>1e-9</v>
      </c>
      <c r="J94" s="424" t="s">
        <v>792</v>
      </c>
      <c r="K94" s="682"/>
      <c r="L94" s="682"/>
      <c r="M94" s="682"/>
      <c r="N94" s="682"/>
      <c r="O94" s="682"/>
      <c r="P94" s="421" t="s">
        <v>814</v>
      </c>
      <c r="Q94" s="424" t="s">
        <v>865</v>
      </c>
      <c r="R94" s="431" t="s">
        <v>2540</v>
      </c>
      <c r="S94" s="424" t="s">
        <v>1026</v>
      </c>
      <c r="T94" s="246" t="s">
        <v>2534</v>
      </c>
      <c r="U94" s="246"/>
    </row>
    <row r="95" spans="1:23" s="253" customFormat="1" ht="105">
      <c r="A95" s="409">
        <v>1</v>
      </c>
      <c r="B95" s="298" t="s">
        <v>1622</v>
      </c>
      <c r="C95" s="299"/>
      <c r="D95" s="311" t="s">
        <v>928</v>
      </c>
      <c r="E95" s="301" t="s">
        <v>251</v>
      </c>
      <c r="F95" s="302"/>
      <c r="G95" s="258"/>
      <c r="H95" s="411"/>
      <c r="I95" s="302">
        <f t="shared" si="3"/>
        <v>0</v>
      </c>
      <c r="J95" s="303"/>
      <c r="K95" s="525"/>
      <c r="L95" s="525"/>
      <c r="M95" s="525"/>
      <c r="N95" s="525"/>
      <c r="O95" s="525"/>
      <c r="P95" s="411" t="s">
        <v>814</v>
      </c>
      <c r="Q95" s="411" t="s">
        <v>2527</v>
      </c>
      <c r="R95" s="313">
        <f>F95</f>
        <v>0</v>
      </c>
      <c r="S95" s="411" t="s">
        <v>1026</v>
      </c>
      <c r="T95" s="261"/>
      <c r="U95" s="304" t="s">
        <v>2546</v>
      </c>
      <c r="V95" s="261"/>
      <c r="W95" s="261"/>
    </row>
    <row r="97" spans="1:23" s="84" customFormat="1" ht="50.25" customHeight="1">
      <c r="A97" s="785" t="s">
        <v>2074</v>
      </c>
      <c r="B97" s="785"/>
      <c r="C97" s="785"/>
      <c r="D97" s="785"/>
      <c r="E97" s="785"/>
      <c r="F97" s="55"/>
      <c r="G97" s="55"/>
      <c r="H97" s="81"/>
      <c r="I97" s="83"/>
      <c r="J97" s="81"/>
      <c r="K97" s="81"/>
      <c r="L97" s="81"/>
      <c r="M97" s="81"/>
      <c r="N97" s="81"/>
      <c r="O97" s="81"/>
      <c r="P97" s="81"/>
      <c r="Q97" s="81"/>
    </row>
    <row r="98" spans="1:23" s="1" customFormat="1" ht="138.75" customHeight="1">
      <c r="A98" s="786" t="s">
        <v>2077</v>
      </c>
      <c r="B98" s="787"/>
      <c r="C98" s="787"/>
      <c r="D98" s="787"/>
      <c r="E98" s="787"/>
      <c r="F98" s="227"/>
      <c r="G98" s="122"/>
      <c r="H98" s="122"/>
      <c r="I98" s="59"/>
      <c r="J98" s="118"/>
      <c r="K98" s="118"/>
      <c r="L98" s="118"/>
      <c r="M98" s="118"/>
      <c r="N98" s="118"/>
      <c r="O98" s="118"/>
      <c r="P98" s="118"/>
      <c r="Q98" s="118"/>
      <c r="R98" s="10"/>
      <c r="S98" s="10"/>
      <c r="T98" s="10"/>
    </row>
    <row r="99" spans="1:23" ht="54" customHeight="1">
      <c r="A99" s="23" t="str">
        <f>fx!A$15</f>
        <v>priority</v>
      </c>
      <c r="B99" s="22" t="str">
        <f>fx!B$15</f>
        <v>long name</v>
      </c>
      <c r="C99" s="22" t="str">
        <f>fx!C$15</f>
        <v xml:space="preserve">units </v>
      </c>
      <c r="D99" s="22" t="str">
        <f>fx!D$15</f>
        <v xml:space="preserve">comment </v>
      </c>
      <c r="E99" s="22" t="str">
        <f>fx!E$15</f>
        <v>questions</v>
      </c>
      <c r="F99" s="22" t="str">
        <f>fx!F$15</f>
        <v xml:space="preserve">output variable name </v>
      </c>
      <c r="G99" s="22" t="str">
        <f>fx!G$15</f>
        <v>standard name</v>
      </c>
      <c r="H99" s="22" t="str">
        <f>fx!H$15</f>
        <v>unconfirmed or proposed standard name</v>
      </c>
      <c r="I99" s="22" t="str">
        <f>fx!I$15</f>
        <v>unformatted units</v>
      </c>
      <c r="J99" s="22" t="str">
        <f>fx!J$15</f>
        <v>cell_methods</v>
      </c>
      <c r="K99" s="22" t="str">
        <f>fx!K$15</f>
        <v>valid min</v>
      </c>
      <c r="L99" s="22" t="str">
        <f>fx!L$15</f>
        <v>valid max</v>
      </c>
      <c r="M99" s="22" t="str">
        <f>fx!M$15</f>
        <v>mean absolute min</v>
      </c>
      <c r="N99" s="22" t="str">
        <f>fx!N$15</f>
        <v>mean absolute max</v>
      </c>
      <c r="O99" s="22" t="str">
        <f>fx!O$15</f>
        <v>positive</v>
      </c>
      <c r="P99" s="22" t="str">
        <f>fx!P$15</f>
        <v>type</v>
      </c>
      <c r="Q99" s="22" t="str">
        <f>fx!Q$15</f>
        <v>CMOR dimensions</v>
      </c>
      <c r="R99" s="22" t="str">
        <f>fx!R$15</f>
        <v>CMOR variable name</v>
      </c>
      <c r="S99" s="22" t="str">
        <f>fx!S$15</f>
        <v>realm</v>
      </c>
      <c r="T99" s="22" t="str">
        <f>fx!T$15</f>
        <v>frequency</v>
      </c>
      <c r="U99" s="235" t="str">
        <f>fx!U$15</f>
        <v>cell_measures</v>
      </c>
      <c r="V99" s="235" t="str">
        <f>fx!V$15</f>
        <v>flag_values</v>
      </c>
      <c r="W99" s="235" t="str">
        <f>fx!W$15</f>
        <v>flag_meanings</v>
      </c>
    </row>
    <row r="100" spans="1:23" s="294" customFormat="1" ht="60">
      <c r="A100" s="305">
        <v>1</v>
      </c>
      <c r="B100" s="306" t="s">
        <v>2005</v>
      </c>
      <c r="C100" s="305" t="s">
        <v>14</v>
      </c>
      <c r="D100" s="306"/>
      <c r="E100" s="306"/>
      <c r="F100" s="305" t="s">
        <v>983</v>
      </c>
      <c r="G100" s="307" t="s">
        <v>1436</v>
      </c>
      <c r="H100" s="307"/>
      <c r="I100" s="307" t="str">
        <f>C100</f>
        <v>Pa</v>
      </c>
      <c r="J100" s="307" t="s">
        <v>792</v>
      </c>
      <c r="K100" s="307"/>
      <c r="L100" s="307"/>
      <c r="M100" s="307"/>
      <c r="N100" s="307"/>
      <c r="O100" s="307"/>
      <c r="P100" s="307" t="s">
        <v>814</v>
      </c>
      <c r="Q100" s="307" t="s">
        <v>2201</v>
      </c>
      <c r="R100" s="307" t="str">
        <f>F100</f>
        <v>pfull</v>
      </c>
      <c r="S100" s="308" t="s">
        <v>1025</v>
      </c>
      <c r="T100" s="309" t="s">
        <v>2534</v>
      </c>
      <c r="U100" s="246" t="s">
        <v>2546</v>
      </c>
      <c r="V100" s="247"/>
      <c r="W100" s="247"/>
    </row>
    <row r="101" spans="1:23" s="294" customFormat="1" ht="60">
      <c r="A101" s="310">
        <v>1</v>
      </c>
      <c r="B101" s="311" t="s">
        <v>2006</v>
      </c>
      <c r="C101" s="310" t="s">
        <v>14</v>
      </c>
      <c r="D101" s="311"/>
      <c r="E101" s="311"/>
      <c r="F101" s="310" t="s">
        <v>984</v>
      </c>
      <c r="G101" s="310" t="s">
        <v>1436</v>
      </c>
      <c r="H101" s="310"/>
      <c r="I101" s="310" t="str">
        <f>C101</f>
        <v>Pa</v>
      </c>
      <c r="J101" s="310" t="s">
        <v>792</v>
      </c>
      <c r="K101" s="310"/>
      <c r="L101" s="310"/>
      <c r="M101" s="310"/>
      <c r="N101" s="310"/>
      <c r="O101" s="310"/>
      <c r="P101" s="310" t="s">
        <v>814</v>
      </c>
      <c r="Q101" s="312" t="s">
        <v>2598</v>
      </c>
      <c r="R101" s="310" t="str">
        <f>F101</f>
        <v>phalf</v>
      </c>
      <c r="S101" s="313" t="s">
        <v>1025</v>
      </c>
      <c r="T101" s="312" t="s">
        <v>2534</v>
      </c>
      <c r="U101" s="304" t="s">
        <v>2546</v>
      </c>
      <c r="V101" s="314"/>
      <c r="W101" s="314"/>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7">
    <mergeCell ref="A97:E97"/>
    <mergeCell ref="A98:E98"/>
    <mergeCell ref="A68:E68"/>
    <mergeCell ref="A1:E1"/>
    <mergeCell ref="A2:E2"/>
    <mergeCell ref="A3:E3"/>
    <mergeCell ref="A67:E67"/>
  </mergeCells>
  <phoneticPr fontId="72" type="noConversion"/>
  <printOptions horizontalCentered="1"/>
  <pageMargins left="0.25" right="0.25" top="0.75" bottom="0.75" header="0.3" footer="0.3"/>
  <pageSetup scale="68" fitToWidth="0" fitToHeight="0" pageOrder="overThenDown" orientation="landscape" r:id="rId1"/>
  <headerFooter>
    <oddHeader>&amp;C&amp;A</oddHeader>
    <oddFooter>&amp;LKarl Taylor&amp;CPage &amp;P&amp;R2 April 2010</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71"/>
  <sheetViews>
    <sheetView topLeftCell="I65" zoomScale="80" zoomScaleNormal="80" zoomScalePageLayoutView="80" workbookViewId="0">
      <selection activeCell="D111" sqref="D111"/>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775" t="s">
        <v>1133</v>
      </c>
      <c r="B1" s="775"/>
      <c r="C1" s="775"/>
      <c r="D1" s="775"/>
      <c r="E1" s="775"/>
      <c r="F1" s="91" t="s">
        <v>721</v>
      </c>
      <c r="G1" s="106" t="s">
        <v>2308</v>
      </c>
    </row>
    <row r="2" spans="1:23" ht="34.5" customHeight="1">
      <c r="A2" s="781" t="s">
        <v>255</v>
      </c>
      <c r="B2" s="781"/>
      <c r="C2" s="781"/>
      <c r="D2" s="781"/>
      <c r="E2" s="781"/>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782" t="s">
        <v>1283</v>
      </c>
      <c r="B11" s="782"/>
      <c r="C11" s="782"/>
      <c r="D11" s="782"/>
      <c r="E11" s="782"/>
      <c r="F11" s="28"/>
      <c r="I11" s="57"/>
    </row>
    <row r="12" spans="1:23" ht="51.75" hidden="1" customHeight="1">
      <c r="A12" s="712"/>
      <c r="B12" s="712"/>
      <c r="C12" s="712"/>
      <c r="D12" s="712"/>
      <c r="E12" s="712"/>
      <c r="F12" s="62"/>
      <c r="I12" s="57"/>
    </row>
    <row r="13" spans="1:23" ht="51.75" hidden="1" customHeight="1">
      <c r="A13" s="712"/>
      <c r="B13" s="712"/>
      <c r="C13" s="712"/>
      <c r="D13" s="712"/>
      <c r="E13" s="712"/>
      <c r="F13" s="62"/>
      <c r="I13" s="57"/>
    </row>
    <row r="14" spans="1:23" ht="51.75" hidden="1" customHeight="1">
      <c r="A14" s="712"/>
      <c r="B14" s="712"/>
      <c r="C14" s="712"/>
      <c r="D14" s="712"/>
      <c r="E14" s="712"/>
      <c r="F14" s="62"/>
      <c r="I14" s="57"/>
    </row>
    <row r="15" spans="1:23" ht="56.2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35" t="str">
        <f>fx!U$15</f>
        <v>cell_measures</v>
      </c>
      <c r="V15" s="235" t="str">
        <f>fx!V$15</f>
        <v>flag_values</v>
      </c>
      <c r="W15" s="235" t="str">
        <f>fx!W$15</f>
        <v>flag_meanings</v>
      </c>
    </row>
    <row r="16" spans="1:23" s="454" customFormat="1" ht="66">
      <c r="A16" s="263">
        <v>2</v>
      </c>
      <c r="B16" s="441" t="s">
        <v>2210</v>
      </c>
      <c r="C16" s="277" t="s">
        <v>2811</v>
      </c>
      <c r="D16" s="441" t="s">
        <v>1088</v>
      </c>
      <c r="E16" s="441"/>
      <c r="F16" s="263" t="s">
        <v>2209</v>
      </c>
      <c r="G16" s="241"/>
      <c r="H16" s="241"/>
      <c r="I16" s="241" t="str">
        <f>C16</f>
        <v>mol m-3 or kg m-3 or 1, consistent with first table in Oyr</v>
      </c>
      <c r="J16" s="241" t="s">
        <v>904</v>
      </c>
      <c r="K16" s="241"/>
      <c r="L16" s="241"/>
      <c r="M16" s="241"/>
      <c r="N16" s="241"/>
      <c r="O16" s="241"/>
      <c r="P16" s="241" t="s">
        <v>814</v>
      </c>
      <c r="Q16" s="241" t="s">
        <v>716</v>
      </c>
      <c r="R16" s="284"/>
      <c r="S16" s="453" t="s">
        <v>1034</v>
      </c>
      <c r="U16" s="455" t="s">
        <v>2547</v>
      </c>
      <c r="V16" s="456"/>
      <c r="W16" s="456"/>
    </row>
    <row r="17" spans="1:23" s="454" customFormat="1" ht="60">
      <c r="A17" s="265">
        <v>1</v>
      </c>
      <c r="B17" s="396" t="s">
        <v>1903</v>
      </c>
      <c r="C17" s="277" t="s">
        <v>2806</v>
      </c>
      <c r="D17" s="396" t="s">
        <v>2507</v>
      </c>
      <c r="E17" s="396"/>
      <c r="F17" s="265" t="s">
        <v>489</v>
      </c>
      <c r="G17" s="769" t="s">
        <v>2641</v>
      </c>
      <c r="H17" s="767"/>
      <c r="I17" s="248" t="str">
        <f t="shared" ref="I17:I63" si="0">C17</f>
        <v>mol m-2 s-1</v>
      </c>
      <c r="J17" s="248" t="s">
        <v>904</v>
      </c>
      <c r="K17" s="248"/>
      <c r="L17" s="248"/>
      <c r="M17" s="248"/>
      <c r="N17" s="248"/>
      <c r="O17" s="248"/>
      <c r="P17" s="248" t="s">
        <v>814</v>
      </c>
      <c r="Q17" s="248" t="s">
        <v>716</v>
      </c>
      <c r="R17" s="257" t="str">
        <f t="shared" ref="R17:R63" si="1">F17</f>
        <v>intpp</v>
      </c>
      <c r="S17" s="457" t="s">
        <v>1034</v>
      </c>
      <c r="U17" s="455" t="s">
        <v>2547</v>
      </c>
      <c r="V17" s="456"/>
      <c r="W17" s="456"/>
    </row>
    <row r="18" spans="1:23" s="454" customFormat="1" ht="30">
      <c r="A18" s="263">
        <v>2</v>
      </c>
      <c r="B18" s="443" t="s">
        <v>2575</v>
      </c>
      <c r="C18" s="277" t="s">
        <v>2806</v>
      </c>
      <c r="D18" s="441" t="s">
        <v>199</v>
      </c>
      <c r="E18" s="441"/>
      <c r="F18" s="263" t="s">
        <v>490</v>
      </c>
      <c r="G18" s="739"/>
      <c r="H18" s="739"/>
      <c r="I18" s="241" t="str">
        <f t="shared" si="0"/>
        <v>mol m-2 s-1</v>
      </c>
      <c r="J18" s="246" t="s">
        <v>2532</v>
      </c>
      <c r="K18" s="241"/>
      <c r="L18" s="241"/>
      <c r="M18" s="241"/>
      <c r="N18" s="241"/>
      <c r="O18" s="241"/>
      <c r="P18" s="241" t="s">
        <v>814</v>
      </c>
      <c r="Q18" s="241" t="s">
        <v>716</v>
      </c>
      <c r="R18" s="284" t="str">
        <f t="shared" si="1"/>
        <v>intpnew</v>
      </c>
      <c r="S18" s="453" t="s">
        <v>1034</v>
      </c>
      <c r="U18" s="455" t="s">
        <v>2547</v>
      </c>
    </row>
    <row r="19" spans="1:23" s="454" customFormat="1" ht="45">
      <c r="A19" s="265">
        <v>2</v>
      </c>
      <c r="B19" s="443" t="s">
        <v>2579</v>
      </c>
      <c r="C19" s="277" t="s">
        <v>2806</v>
      </c>
      <c r="D19" s="396" t="s">
        <v>200</v>
      </c>
      <c r="E19" s="396"/>
      <c r="F19" s="265" t="s">
        <v>491</v>
      </c>
      <c r="G19" s="739" t="s">
        <v>2642</v>
      </c>
      <c r="H19" s="739"/>
      <c r="I19" s="248" t="str">
        <f t="shared" si="0"/>
        <v>mol m-2 s-1</v>
      </c>
      <c r="J19" s="248" t="s">
        <v>904</v>
      </c>
      <c r="K19" s="248"/>
      <c r="L19" s="248"/>
      <c r="M19" s="248"/>
      <c r="N19" s="248"/>
      <c r="O19" s="248"/>
      <c r="P19" s="248" t="s">
        <v>814</v>
      </c>
      <c r="Q19" s="248" t="s">
        <v>716</v>
      </c>
      <c r="R19" s="257" t="str">
        <f t="shared" si="1"/>
        <v>intpdiat</v>
      </c>
      <c r="S19" s="457" t="s">
        <v>1034</v>
      </c>
      <c r="U19" s="455" t="s">
        <v>2547</v>
      </c>
    </row>
    <row r="20" spans="1:23" s="454" customFormat="1" ht="30">
      <c r="A20" s="277">
        <v>3</v>
      </c>
      <c r="B20" s="440" t="s">
        <v>2767</v>
      </c>
      <c r="C20" s="277" t="s">
        <v>2806</v>
      </c>
      <c r="D20" s="443"/>
      <c r="E20" s="443"/>
      <c r="F20" s="277"/>
      <c r="G20" s="739" t="s">
        <v>2684</v>
      </c>
      <c r="H20" s="764"/>
      <c r="I20" s="246" t="str">
        <f t="shared" si="0"/>
        <v>mol m-2 s-1</v>
      </c>
      <c r="J20" s="246" t="s">
        <v>2532</v>
      </c>
      <c r="K20" s="246"/>
      <c r="L20" s="246"/>
      <c r="M20" s="246"/>
      <c r="N20" s="246"/>
      <c r="O20" s="246"/>
      <c r="P20" s="246" t="s">
        <v>814</v>
      </c>
      <c r="Q20" s="246" t="s">
        <v>716</v>
      </c>
      <c r="R20" s="399">
        <f t="shared" si="1"/>
        <v>0</v>
      </c>
      <c r="S20" s="455" t="s">
        <v>1034</v>
      </c>
      <c r="T20" s="458"/>
      <c r="U20" s="455" t="s">
        <v>2547</v>
      </c>
    </row>
    <row r="21" spans="1:23" s="454" customFormat="1" ht="30">
      <c r="A21" s="277">
        <v>3</v>
      </c>
      <c r="B21" s="440" t="s">
        <v>2768</v>
      </c>
      <c r="C21" s="277" t="s">
        <v>2806</v>
      </c>
      <c r="D21" s="443"/>
      <c r="E21" s="443"/>
      <c r="F21" s="277"/>
      <c r="G21" s="739" t="s">
        <v>2685</v>
      </c>
      <c r="H21" s="764"/>
      <c r="I21" s="246" t="str">
        <f t="shared" si="0"/>
        <v>mol m-2 s-1</v>
      </c>
      <c r="J21" s="246" t="s">
        <v>2532</v>
      </c>
      <c r="K21" s="246"/>
      <c r="L21" s="246"/>
      <c r="M21" s="246"/>
      <c r="N21" s="246"/>
      <c r="O21" s="246"/>
      <c r="P21" s="246" t="s">
        <v>814</v>
      </c>
      <c r="Q21" s="246" t="s">
        <v>716</v>
      </c>
      <c r="R21" s="399">
        <f t="shared" si="1"/>
        <v>0</v>
      </c>
      <c r="S21" s="455" t="s">
        <v>1034</v>
      </c>
      <c r="T21" s="458"/>
      <c r="U21" s="455" t="s">
        <v>2547</v>
      </c>
    </row>
    <row r="22" spans="1:23" s="454" customFormat="1" ht="30">
      <c r="A22" s="277">
        <v>3</v>
      </c>
      <c r="B22" s="440" t="s">
        <v>2769</v>
      </c>
      <c r="C22" s="277" t="s">
        <v>2806</v>
      </c>
      <c r="D22" s="443"/>
      <c r="E22" s="443"/>
      <c r="F22" s="277"/>
      <c r="G22" s="739" t="s">
        <v>2686</v>
      </c>
      <c r="H22" s="764"/>
      <c r="I22" s="246" t="str">
        <f t="shared" si="0"/>
        <v>mol m-2 s-1</v>
      </c>
      <c r="J22" s="246" t="s">
        <v>2532</v>
      </c>
      <c r="K22" s="246"/>
      <c r="L22" s="246"/>
      <c r="M22" s="246"/>
      <c r="N22" s="246"/>
      <c r="O22" s="246"/>
      <c r="P22" s="246" t="s">
        <v>814</v>
      </c>
      <c r="Q22" s="246" t="s">
        <v>716</v>
      </c>
      <c r="R22" s="399">
        <f t="shared" si="1"/>
        <v>0</v>
      </c>
      <c r="S22" s="455" t="s">
        <v>1034</v>
      </c>
      <c r="T22" s="458"/>
      <c r="U22" s="455" t="s">
        <v>2547</v>
      </c>
    </row>
    <row r="23" spans="1:23" s="454" customFormat="1">
      <c r="A23" s="277"/>
      <c r="B23" s="443"/>
      <c r="C23" s="277"/>
      <c r="D23" s="443"/>
      <c r="E23" s="443"/>
      <c r="F23" s="277"/>
      <c r="G23" s="739"/>
      <c r="H23" s="739"/>
      <c r="I23" s="246"/>
      <c r="J23" s="246"/>
      <c r="K23" s="246"/>
      <c r="L23" s="246"/>
      <c r="M23" s="246"/>
      <c r="N23" s="246"/>
      <c r="O23" s="246"/>
      <c r="P23" s="246"/>
      <c r="Q23" s="246"/>
      <c r="R23" s="399"/>
      <c r="S23" s="455"/>
      <c r="T23" s="458"/>
      <c r="U23" s="455"/>
    </row>
    <row r="24" spans="1:23" s="454" customFormat="1" ht="30">
      <c r="A24" s="263">
        <v>3</v>
      </c>
      <c r="B24" s="441" t="s">
        <v>1904</v>
      </c>
      <c r="C24" s="277" t="s">
        <v>2806</v>
      </c>
      <c r="D24" s="441" t="s">
        <v>201</v>
      </c>
      <c r="E24" s="441"/>
      <c r="F24" s="277" t="s">
        <v>2578</v>
      </c>
      <c r="G24" s="739" t="s">
        <v>2643</v>
      </c>
      <c r="H24" s="764"/>
      <c r="I24" s="241" t="str">
        <f t="shared" si="0"/>
        <v>mol m-2 s-1</v>
      </c>
      <c r="J24" s="246" t="s">
        <v>2532</v>
      </c>
      <c r="K24" s="241"/>
      <c r="L24" s="241"/>
      <c r="M24" s="241"/>
      <c r="N24" s="241"/>
      <c r="O24" s="241"/>
      <c r="P24" s="241" t="s">
        <v>814</v>
      </c>
      <c r="Q24" s="241" t="s">
        <v>716</v>
      </c>
      <c r="R24" s="399" t="str">
        <f t="shared" si="1"/>
        <v>intpmisc</v>
      </c>
      <c r="S24" s="453" t="s">
        <v>1034</v>
      </c>
      <c r="U24" s="455" t="s">
        <v>2547</v>
      </c>
    </row>
    <row r="25" spans="1:23" s="454" customFormat="1" ht="30">
      <c r="A25" s="265">
        <v>3</v>
      </c>
      <c r="B25" s="396" t="s">
        <v>1905</v>
      </c>
      <c r="C25" s="277" t="s">
        <v>2806</v>
      </c>
      <c r="D25" s="396" t="s">
        <v>202</v>
      </c>
      <c r="E25" s="396"/>
      <c r="F25" s="265" t="s">
        <v>492</v>
      </c>
      <c r="G25" s="767" t="s">
        <v>2665</v>
      </c>
      <c r="H25" s="767"/>
      <c r="I25" s="248" t="str">
        <f t="shared" si="0"/>
        <v>mol m-2 s-1</v>
      </c>
      <c r="J25" s="248" t="s">
        <v>904</v>
      </c>
      <c r="K25" s="248"/>
      <c r="L25" s="248"/>
      <c r="M25" s="248"/>
      <c r="N25" s="248"/>
      <c r="O25" s="248"/>
      <c r="P25" s="248" t="s">
        <v>814</v>
      </c>
      <c r="Q25" s="248" t="s">
        <v>716</v>
      </c>
      <c r="R25" s="257" t="str">
        <f t="shared" si="1"/>
        <v>intpbfe</v>
      </c>
      <c r="S25" s="457" t="s">
        <v>1034</v>
      </c>
      <c r="U25" s="455" t="s">
        <v>2547</v>
      </c>
    </row>
    <row r="26" spans="1:23" s="454" customFormat="1" ht="30">
      <c r="A26" s="263">
        <v>3</v>
      </c>
      <c r="B26" s="441" t="s">
        <v>1906</v>
      </c>
      <c r="C26" s="277" t="s">
        <v>2806</v>
      </c>
      <c r="D26" s="441" t="s">
        <v>203</v>
      </c>
      <c r="E26" s="441"/>
      <c r="F26" s="263" t="s">
        <v>493</v>
      </c>
      <c r="G26" s="762" t="s">
        <v>2644</v>
      </c>
      <c r="H26" s="767"/>
      <c r="I26" s="241" t="str">
        <f t="shared" si="0"/>
        <v>mol m-2 s-1</v>
      </c>
      <c r="J26" s="246" t="s">
        <v>2532</v>
      </c>
      <c r="K26" s="241"/>
      <c r="L26" s="241"/>
      <c r="M26" s="241"/>
      <c r="N26" s="241"/>
      <c r="O26" s="241"/>
      <c r="P26" s="241" t="s">
        <v>814</v>
      </c>
      <c r="Q26" s="241" t="s">
        <v>716</v>
      </c>
      <c r="R26" s="284" t="str">
        <f t="shared" si="1"/>
        <v>intpbsi</v>
      </c>
      <c r="S26" s="453" t="s">
        <v>1034</v>
      </c>
      <c r="U26" s="455" t="s">
        <v>2547</v>
      </c>
    </row>
    <row r="27" spans="1:23" s="454" customFormat="1" ht="45">
      <c r="A27" s="265">
        <v>3</v>
      </c>
      <c r="B27" s="396" t="s">
        <v>1449</v>
      </c>
      <c r="C27" s="277" t="s">
        <v>2806</v>
      </c>
      <c r="D27" s="396" t="s">
        <v>204</v>
      </c>
      <c r="E27" s="396"/>
      <c r="F27" s="265" t="s">
        <v>494</v>
      </c>
      <c r="G27" s="762" t="s">
        <v>2703</v>
      </c>
      <c r="H27" s="767"/>
      <c r="I27" s="248" t="str">
        <f t="shared" si="0"/>
        <v>mol m-2 s-1</v>
      </c>
      <c r="J27" s="248" t="s">
        <v>904</v>
      </c>
      <c r="K27" s="248"/>
      <c r="L27" s="248"/>
      <c r="M27" s="248"/>
      <c r="N27" s="248"/>
      <c r="O27" s="248"/>
      <c r="P27" s="248" t="s">
        <v>814</v>
      </c>
      <c r="Q27" s="248" t="s">
        <v>716</v>
      </c>
      <c r="R27" s="257" t="str">
        <f t="shared" si="1"/>
        <v>intpcalc</v>
      </c>
      <c r="S27" s="457" t="s">
        <v>1034</v>
      </c>
      <c r="U27" s="455" t="s">
        <v>2547</v>
      </c>
    </row>
    <row r="28" spans="1:23" s="454" customFormat="1" ht="45">
      <c r="A28" s="263">
        <v>3</v>
      </c>
      <c r="B28" s="441" t="s">
        <v>1450</v>
      </c>
      <c r="C28" s="277" t="s">
        <v>2806</v>
      </c>
      <c r="D28" s="441" t="s">
        <v>205</v>
      </c>
      <c r="E28" s="441"/>
      <c r="F28" s="263" t="s">
        <v>495</v>
      </c>
      <c r="G28" s="762" t="s">
        <v>2704</v>
      </c>
      <c r="H28" s="767"/>
      <c r="I28" s="241" t="str">
        <f t="shared" si="0"/>
        <v>mol m-2 s-1</v>
      </c>
      <c r="J28" s="246" t="s">
        <v>2532</v>
      </c>
      <c r="K28" s="241"/>
      <c r="L28" s="241"/>
      <c r="M28" s="241"/>
      <c r="N28" s="241"/>
      <c r="O28" s="241"/>
      <c r="P28" s="241" t="s">
        <v>814</v>
      </c>
      <c r="Q28" s="241" t="s">
        <v>716</v>
      </c>
      <c r="R28" s="284" t="str">
        <f t="shared" si="1"/>
        <v>intparag</v>
      </c>
      <c r="S28" s="453" t="s">
        <v>1034</v>
      </c>
      <c r="U28" s="455" t="s">
        <v>2547</v>
      </c>
    </row>
    <row r="29" spans="1:23" s="454" customFormat="1" ht="30">
      <c r="A29" s="265">
        <v>1</v>
      </c>
      <c r="B29" s="396" t="s">
        <v>1907</v>
      </c>
      <c r="C29" s="277" t="s">
        <v>2806</v>
      </c>
      <c r="D29" s="396" t="s">
        <v>206</v>
      </c>
      <c r="E29" s="396"/>
      <c r="F29" s="265" t="s">
        <v>496</v>
      </c>
      <c r="G29" s="762" t="s">
        <v>2886</v>
      </c>
      <c r="H29" s="767"/>
      <c r="I29" s="248" t="str">
        <f t="shared" si="0"/>
        <v>mol m-2 s-1</v>
      </c>
      <c r="J29" s="248" t="s">
        <v>904</v>
      </c>
      <c r="K29" s="248"/>
      <c r="L29" s="248"/>
      <c r="M29" s="248"/>
      <c r="N29" s="248"/>
      <c r="O29" s="246" t="s">
        <v>773</v>
      </c>
      <c r="P29" s="248" t="s">
        <v>814</v>
      </c>
      <c r="Q29" s="246" t="s">
        <v>2690</v>
      </c>
      <c r="R29" s="257" t="str">
        <f t="shared" si="1"/>
        <v>epc100</v>
      </c>
      <c r="S29" s="457" t="s">
        <v>1034</v>
      </c>
      <c r="U29" s="455" t="s">
        <v>2547</v>
      </c>
    </row>
    <row r="30" spans="1:23" s="454" customFormat="1" ht="30">
      <c r="A30" s="263">
        <v>3</v>
      </c>
      <c r="B30" s="441" t="s">
        <v>1908</v>
      </c>
      <c r="C30" s="277" t="s">
        <v>2806</v>
      </c>
      <c r="D30" s="441" t="s">
        <v>207</v>
      </c>
      <c r="E30" s="441"/>
      <c r="F30" s="263" t="s">
        <v>497</v>
      </c>
      <c r="G30" s="762" t="s">
        <v>2637</v>
      </c>
      <c r="H30" s="767"/>
      <c r="I30" s="241" t="str">
        <f t="shared" si="0"/>
        <v>mol m-2 s-1</v>
      </c>
      <c r="J30" s="246" t="s">
        <v>2532</v>
      </c>
      <c r="K30" s="241"/>
      <c r="L30" s="241"/>
      <c r="M30" s="241"/>
      <c r="N30" s="241"/>
      <c r="O30" s="246" t="s">
        <v>773</v>
      </c>
      <c r="P30" s="241" t="s">
        <v>814</v>
      </c>
      <c r="Q30" s="246" t="s">
        <v>2690</v>
      </c>
      <c r="R30" s="284" t="str">
        <f t="shared" si="1"/>
        <v>epfe100</v>
      </c>
      <c r="S30" s="453" t="s">
        <v>1034</v>
      </c>
      <c r="U30" s="455" t="s">
        <v>2547</v>
      </c>
    </row>
    <row r="31" spans="1:23" s="454" customFormat="1" ht="30">
      <c r="A31" s="265">
        <v>3</v>
      </c>
      <c r="B31" s="396" t="s">
        <v>1909</v>
      </c>
      <c r="C31" s="277" t="s">
        <v>2806</v>
      </c>
      <c r="D31" s="396" t="s">
        <v>208</v>
      </c>
      <c r="E31" s="396"/>
      <c r="F31" s="265" t="s">
        <v>498</v>
      </c>
      <c r="G31" s="762" t="s">
        <v>2638</v>
      </c>
      <c r="H31" s="704"/>
      <c r="I31" s="248" t="str">
        <f t="shared" si="0"/>
        <v>mol m-2 s-1</v>
      </c>
      <c r="J31" s="248" t="s">
        <v>904</v>
      </c>
      <c r="K31" s="248"/>
      <c r="L31" s="248"/>
      <c r="M31" s="248"/>
      <c r="N31" s="248"/>
      <c r="O31" s="246" t="s">
        <v>773</v>
      </c>
      <c r="P31" s="248" t="s">
        <v>814</v>
      </c>
      <c r="Q31" s="246" t="s">
        <v>2690</v>
      </c>
      <c r="R31" s="257" t="str">
        <f t="shared" si="1"/>
        <v>epsi100</v>
      </c>
      <c r="S31" s="457" t="s">
        <v>1034</v>
      </c>
      <c r="U31" s="455" t="s">
        <v>2547</v>
      </c>
    </row>
    <row r="32" spans="1:23" s="454" customFormat="1" ht="30">
      <c r="A32" s="263">
        <v>1</v>
      </c>
      <c r="B32" s="441" t="s">
        <v>1910</v>
      </c>
      <c r="C32" s="277" t="s">
        <v>2806</v>
      </c>
      <c r="D32" s="441" t="s">
        <v>116</v>
      </c>
      <c r="E32" s="441"/>
      <c r="F32" s="263" t="s">
        <v>499</v>
      </c>
      <c r="G32" s="762" t="s">
        <v>2887</v>
      </c>
      <c r="H32" s="704"/>
      <c r="I32" s="241" t="str">
        <f t="shared" si="0"/>
        <v>mol m-2 s-1</v>
      </c>
      <c r="J32" s="246" t="s">
        <v>2532</v>
      </c>
      <c r="K32" s="241"/>
      <c r="L32" s="241"/>
      <c r="M32" s="241"/>
      <c r="N32" s="241"/>
      <c r="O32" s="246" t="s">
        <v>773</v>
      </c>
      <c r="P32" s="241" t="s">
        <v>814</v>
      </c>
      <c r="Q32" s="246" t="s">
        <v>2690</v>
      </c>
      <c r="R32" s="284" t="str">
        <f t="shared" si="1"/>
        <v>epcalc100</v>
      </c>
      <c r="S32" s="453" t="s">
        <v>1034</v>
      </c>
      <c r="U32" s="455" t="s">
        <v>2547</v>
      </c>
    </row>
    <row r="33" spans="1:21" s="454" customFormat="1" ht="30">
      <c r="A33" s="265">
        <v>1</v>
      </c>
      <c r="B33" s="396" t="s">
        <v>1911</v>
      </c>
      <c r="C33" s="277" t="s">
        <v>2806</v>
      </c>
      <c r="D33" s="396" t="s">
        <v>117</v>
      </c>
      <c r="E33" s="396"/>
      <c r="F33" s="265" t="s">
        <v>500</v>
      </c>
      <c r="G33" s="762" t="s">
        <v>2888</v>
      </c>
      <c r="H33" s="704"/>
      <c r="I33" s="248" t="str">
        <f t="shared" si="0"/>
        <v>mol m-2 s-1</v>
      </c>
      <c r="J33" s="248" t="s">
        <v>904</v>
      </c>
      <c r="K33" s="248"/>
      <c r="L33" s="248"/>
      <c r="M33" s="248"/>
      <c r="N33" s="248"/>
      <c r="O33" s="246" t="s">
        <v>773</v>
      </c>
      <c r="P33" s="248" t="s">
        <v>814</v>
      </c>
      <c r="Q33" s="246" t="s">
        <v>2690</v>
      </c>
      <c r="R33" s="257" t="str">
        <f t="shared" si="1"/>
        <v>eparag100</v>
      </c>
      <c r="S33" s="457" t="s">
        <v>1034</v>
      </c>
      <c r="U33" s="455" t="s">
        <v>2547</v>
      </c>
    </row>
    <row r="34" spans="1:21" s="454" customFormat="1" ht="30">
      <c r="A34" s="263">
        <v>2</v>
      </c>
      <c r="B34" s="441" t="s">
        <v>1912</v>
      </c>
      <c r="C34" s="277" t="s">
        <v>2789</v>
      </c>
      <c r="D34" s="441" t="s">
        <v>2506</v>
      </c>
      <c r="E34" s="459"/>
      <c r="F34" s="263" t="s">
        <v>501</v>
      </c>
      <c r="G34" s="762" t="s">
        <v>2705</v>
      </c>
      <c r="H34" s="704"/>
      <c r="I34" s="246" t="str">
        <f t="shared" si="0"/>
        <v>kg m-2</v>
      </c>
      <c r="J34" s="246" t="s">
        <v>2532</v>
      </c>
      <c r="K34" s="241"/>
      <c r="L34" s="241"/>
      <c r="M34" s="241"/>
      <c r="N34" s="241"/>
      <c r="O34" s="241"/>
      <c r="P34" s="241" t="s">
        <v>814</v>
      </c>
      <c r="Q34" s="241" t="s">
        <v>716</v>
      </c>
      <c r="R34" s="284" t="str">
        <f t="shared" si="1"/>
        <v>intdic</v>
      </c>
      <c r="S34" s="453" t="s">
        <v>1034</v>
      </c>
      <c r="U34" s="455" t="s">
        <v>2547</v>
      </c>
    </row>
    <row r="35" spans="1:21" s="454" customFormat="1" ht="30">
      <c r="A35" s="265">
        <v>1</v>
      </c>
      <c r="B35" s="396" t="s">
        <v>1913</v>
      </c>
      <c r="C35" s="277" t="s">
        <v>14</v>
      </c>
      <c r="D35" s="396" t="s">
        <v>118</v>
      </c>
      <c r="E35" s="444"/>
      <c r="F35" s="265" t="s">
        <v>502</v>
      </c>
      <c r="G35" s="248" t="s">
        <v>2812</v>
      </c>
      <c r="H35" s="248"/>
      <c r="I35" s="248" t="str">
        <f t="shared" si="0"/>
        <v>Pa</v>
      </c>
      <c r="J35" s="248" t="s">
        <v>904</v>
      </c>
      <c r="K35" s="248"/>
      <c r="L35" s="248"/>
      <c r="M35" s="248"/>
      <c r="N35" s="248"/>
      <c r="O35" s="248"/>
      <c r="P35" s="248" t="s">
        <v>814</v>
      </c>
      <c r="Q35" s="248" t="s">
        <v>716</v>
      </c>
      <c r="R35" s="257" t="str">
        <f t="shared" si="1"/>
        <v>spco2</v>
      </c>
      <c r="S35" s="457" t="s">
        <v>1034</v>
      </c>
      <c r="U35" s="455" t="s">
        <v>2547</v>
      </c>
    </row>
    <row r="36" spans="1:21" s="454" customFormat="1" ht="45">
      <c r="A36" s="263">
        <v>3</v>
      </c>
      <c r="B36" s="441" t="s">
        <v>1727</v>
      </c>
      <c r="C36" s="277" t="s">
        <v>14</v>
      </c>
      <c r="D36" s="441" t="s">
        <v>119</v>
      </c>
      <c r="E36" s="444"/>
      <c r="F36" s="263" t="s">
        <v>503</v>
      </c>
      <c r="G36" s="762" t="s">
        <v>2656</v>
      </c>
      <c r="H36" s="767"/>
      <c r="I36" s="241" t="str">
        <f t="shared" si="0"/>
        <v>Pa</v>
      </c>
      <c r="J36" s="246" t="s">
        <v>2532</v>
      </c>
      <c r="K36" s="241"/>
      <c r="L36" s="241"/>
      <c r="M36" s="241"/>
      <c r="N36" s="241"/>
      <c r="O36" s="241"/>
      <c r="P36" s="241" t="s">
        <v>814</v>
      </c>
      <c r="Q36" s="241" t="s">
        <v>716</v>
      </c>
      <c r="R36" s="284" t="str">
        <f t="shared" si="1"/>
        <v>dpco2</v>
      </c>
      <c r="S36" s="453" t="s">
        <v>1034</v>
      </c>
      <c r="U36" s="455" t="s">
        <v>2547</v>
      </c>
    </row>
    <row r="37" spans="1:21" s="454" customFormat="1" ht="30">
      <c r="A37" s="265">
        <v>3</v>
      </c>
      <c r="B37" s="396" t="s">
        <v>1733</v>
      </c>
      <c r="C37" s="277" t="s">
        <v>14</v>
      </c>
      <c r="D37" s="396" t="s">
        <v>211</v>
      </c>
      <c r="E37" s="444"/>
      <c r="F37" s="265" t="s">
        <v>504</v>
      </c>
      <c r="G37" s="762" t="s">
        <v>2657</v>
      </c>
      <c r="H37" s="767"/>
      <c r="I37" s="246" t="str">
        <f t="shared" si="0"/>
        <v>Pa</v>
      </c>
      <c r="J37" s="248" t="s">
        <v>904</v>
      </c>
      <c r="K37" s="248"/>
      <c r="L37" s="248"/>
      <c r="M37" s="248"/>
      <c r="N37" s="248"/>
      <c r="O37" s="248"/>
      <c r="P37" s="248" t="s">
        <v>814</v>
      </c>
      <c r="Q37" s="248" t="s">
        <v>716</v>
      </c>
      <c r="R37" s="257" t="str">
        <f t="shared" si="1"/>
        <v>dpo2</v>
      </c>
      <c r="S37" s="457" t="s">
        <v>1034</v>
      </c>
      <c r="U37" s="455" t="s">
        <v>2547</v>
      </c>
    </row>
    <row r="38" spans="1:21" s="454" customFormat="1" ht="108">
      <c r="A38" s="263">
        <v>1</v>
      </c>
      <c r="B38" s="441" t="s">
        <v>1914</v>
      </c>
      <c r="C38" s="277" t="s">
        <v>2794</v>
      </c>
      <c r="D38" s="441" t="s">
        <v>212</v>
      </c>
      <c r="E38" s="460" t="s">
        <v>2813</v>
      </c>
      <c r="F38" s="263" t="s">
        <v>505</v>
      </c>
      <c r="G38" s="767" t="s">
        <v>2658</v>
      </c>
      <c r="H38" s="767"/>
      <c r="I38" s="241" t="str">
        <f t="shared" si="0"/>
        <v>kg m-2 s-1</v>
      </c>
      <c r="J38" s="246" t="s">
        <v>2532</v>
      </c>
      <c r="K38" s="241"/>
      <c r="L38" s="241"/>
      <c r="M38" s="241"/>
      <c r="N38" s="241"/>
      <c r="O38" s="246" t="s">
        <v>773</v>
      </c>
      <c r="P38" s="241" t="s">
        <v>814</v>
      </c>
      <c r="Q38" s="241" t="s">
        <v>716</v>
      </c>
      <c r="R38" s="284" t="str">
        <f t="shared" si="1"/>
        <v>fgco2</v>
      </c>
      <c r="S38" s="453" t="s">
        <v>1034</v>
      </c>
      <c r="U38" s="455" t="s">
        <v>2547</v>
      </c>
    </row>
    <row r="39" spans="1:21" s="454" customFormat="1" ht="30">
      <c r="A39" s="265">
        <v>1</v>
      </c>
      <c r="B39" s="396" t="s">
        <v>1915</v>
      </c>
      <c r="C39" s="277" t="s">
        <v>2814</v>
      </c>
      <c r="D39" s="396" t="s">
        <v>213</v>
      </c>
      <c r="E39" s="396"/>
      <c r="F39" s="265" t="s">
        <v>506</v>
      </c>
      <c r="G39" s="739" t="s">
        <v>2666</v>
      </c>
      <c r="H39" s="739"/>
      <c r="I39" s="248" t="str">
        <f t="shared" si="0"/>
        <v>mol m-2 s-1</v>
      </c>
      <c r="J39" s="248" t="s">
        <v>904</v>
      </c>
      <c r="K39" s="248"/>
      <c r="L39" s="248"/>
      <c r="M39" s="248"/>
      <c r="N39" s="248"/>
      <c r="O39" s="246" t="s">
        <v>773</v>
      </c>
      <c r="P39" s="248" t="s">
        <v>814</v>
      </c>
      <c r="Q39" s="248" t="s">
        <v>716</v>
      </c>
      <c r="R39" s="257" t="str">
        <f t="shared" si="1"/>
        <v>fgo2</v>
      </c>
      <c r="S39" s="457" t="s">
        <v>1034</v>
      </c>
      <c r="U39" s="455" t="s">
        <v>2547</v>
      </c>
    </row>
    <row r="40" spans="1:21" s="454" customFormat="1" ht="30">
      <c r="A40" s="263">
        <v>3</v>
      </c>
      <c r="B40" s="441" t="s">
        <v>1916</v>
      </c>
      <c r="C40" s="277" t="s">
        <v>2814</v>
      </c>
      <c r="D40" s="441" t="s">
        <v>214</v>
      </c>
      <c r="E40" s="441"/>
      <c r="F40" s="263" t="s">
        <v>507</v>
      </c>
      <c r="G40" s="763" t="s">
        <v>2779</v>
      </c>
      <c r="H40" s="739"/>
      <c r="I40" s="241" t="str">
        <f t="shared" si="0"/>
        <v>mol m-2 s-1</v>
      </c>
      <c r="J40" s="246" t="s">
        <v>2532</v>
      </c>
      <c r="K40" s="241"/>
      <c r="L40" s="241"/>
      <c r="M40" s="241"/>
      <c r="N40" s="241"/>
      <c r="O40" s="246" t="s">
        <v>775</v>
      </c>
      <c r="P40" s="241" t="s">
        <v>814</v>
      </c>
      <c r="Q40" s="241" t="s">
        <v>716</v>
      </c>
      <c r="R40" s="284" t="str">
        <f t="shared" si="1"/>
        <v>fgdms</v>
      </c>
      <c r="S40" s="453" t="s">
        <v>1034</v>
      </c>
      <c r="U40" s="455" t="s">
        <v>2547</v>
      </c>
    </row>
    <row r="41" spans="1:21" s="454" customFormat="1" ht="30">
      <c r="A41" s="265">
        <v>3</v>
      </c>
      <c r="B41" s="396" t="s">
        <v>1918</v>
      </c>
      <c r="C41" s="277" t="s">
        <v>2814</v>
      </c>
      <c r="D41" s="396" t="s">
        <v>215</v>
      </c>
      <c r="E41" s="396"/>
      <c r="F41" s="265" t="s">
        <v>508</v>
      </c>
      <c r="G41" s="767" t="s">
        <v>2659</v>
      </c>
      <c r="H41" s="767"/>
      <c r="I41" s="248" t="str">
        <f t="shared" si="0"/>
        <v>mol m-2 s-1</v>
      </c>
      <c r="J41" s="248" t="s">
        <v>904</v>
      </c>
      <c r="K41" s="248"/>
      <c r="L41" s="248"/>
      <c r="M41" s="248"/>
      <c r="N41" s="248"/>
      <c r="O41" s="248"/>
      <c r="P41" s="248" t="s">
        <v>814</v>
      </c>
      <c r="Q41" s="248" t="s">
        <v>716</v>
      </c>
      <c r="R41" s="257" t="str">
        <f t="shared" si="1"/>
        <v>fsc</v>
      </c>
      <c r="S41" s="457" t="s">
        <v>1034</v>
      </c>
      <c r="U41" s="455" t="s">
        <v>2547</v>
      </c>
    </row>
    <row r="42" spans="1:21" s="454" customFormat="1" ht="30">
      <c r="A42" s="263">
        <v>3</v>
      </c>
      <c r="B42" s="441" t="s">
        <v>1917</v>
      </c>
      <c r="C42" s="277" t="s">
        <v>2814</v>
      </c>
      <c r="D42" s="441" t="s">
        <v>216</v>
      </c>
      <c r="E42" s="441"/>
      <c r="F42" s="263" t="s">
        <v>509</v>
      </c>
      <c r="G42" s="739" t="s">
        <v>2660</v>
      </c>
      <c r="H42" s="739"/>
      <c r="I42" s="241" t="str">
        <f t="shared" si="0"/>
        <v>mol m-2 s-1</v>
      </c>
      <c r="J42" s="246" t="s">
        <v>2532</v>
      </c>
      <c r="K42" s="241"/>
      <c r="L42" s="241"/>
      <c r="M42" s="241"/>
      <c r="N42" s="241"/>
      <c r="O42" s="241" t="s">
        <v>773</v>
      </c>
      <c r="P42" s="241" t="s">
        <v>814</v>
      </c>
      <c r="Q42" s="241" t="s">
        <v>716</v>
      </c>
      <c r="R42" s="284" t="str">
        <f t="shared" si="1"/>
        <v>frc</v>
      </c>
      <c r="S42" s="453" t="s">
        <v>1034</v>
      </c>
      <c r="U42" s="455" t="s">
        <v>2547</v>
      </c>
    </row>
    <row r="43" spans="1:21" s="454" customFormat="1" ht="30">
      <c r="A43" s="265">
        <v>3</v>
      </c>
      <c r="B43" s="396" t="s">
        <v>1919</v>
      </c>
      <c r="C43" s="277" t="s">
        <v>2814</v>
      </c>
      <c r="D43" s="396" t="s">
        <v>217</v>
      </c>
      <c r="E43" s="396"/>
      <c r="F43" s="265" t="s">
        <v>510</v>
      </c>
      <c r="G43" s="767" t="s">
        <v>2667</v>
      </c>
      <c r="H43" s="767"/>
      <c r="I43" s="248" t="str">
        <f t="shared" si="0"/>
        <v>mol m-2 s-1</v>
      </c>
      <c r="J43" s="248" t="s">
        <v>904</v>
      </c>
      <c r="K43" s="248"/>
      <c r="L43" s="248"/>
      <c r="M43" s="248"/>
      <c r="N43" s="248"/>
      <c r="O43" s="248"/>
      <c r="P43" s="248" t="s">
        <v>814</v>
      </c>
      <c r="Q43" s="248" t="s">
        <v>716</v>
      </c>
      <c r="R43" s="257" t="str">
        <f t="shared" si="1"/>
        <v>intpn2</v>
      </c>
      <c r="S43" s="457" t="s">
        <v>1034</v>
      </c>
      <c r="U43" s="455" t="s">
        <v>2547</v>
      </c>
    </row>
    <row r="44" spans="1:21" s="454" customFormat="1" ht="45">
      <c r="A44" s="263">
        <v>3</v>
      </c>
      <c r="B44" s="441" t="s">
        <v>1920</v>
      </c>
      <c r="C44" s="277" t="s">
        <v>2814</v>
      </c>
      <c r="D44" s="441" t="s">
        <v>218</v>
      </c>
      <c r="E44" s="441"/>
      <c r="F44" s="263" t="s">
        <v>511</v>
      </c>
      <c r="G44" s="767" t="s">
        <v>2668</v>
      </c>
      <c r="H44" s="767"/>
      <c r="I44" s="241" t="str">
        <f t="shared" si="0"/>
        <v>mol m-2 s-1</v>
      </c>
      <c r="J44" s="246" t="s">
        <v>2532</v>
      </c>
      <c r="K44" s="241"/>
      <c r="L44" s="241"/>
      <c r="M44" s="241"/>
      <c r="N44" s="241"/>
      <c r="O44" s="241" t="s">
        <v>773</v>
      </c>
      <c r="P44" s="241" t="s">
        <v>814</v>
      </c>
      <c r="Q44" s="241" t="s">
        <v>716</v>
      </c>
      <c r="R44" s="284" t="str">
        <f t="shared" si="1"/>
        <v>fsn</v>
      </c>
      <c r="S44" s="453" t="s">
        <v>1034</v>
      </c>
      <c r="U44" s="455" t="s">
        <v>2547</v>
      </c>
    </row>
    <row r="45" spans="1:21" s="454" customFormat="1" ht="45">
      <c r="A45" s="265">
        <v>3</v>
      </c>
      <c r="B45" s="396" t="s">
        <v>1923</v>
      </c>
      <c r="C45" s="277" t="s">
        <v>2814</v>
      </c>
      <c r="D45" s="396" t="s">
        <v>219</v>
      </c>
      <c r="E45" s="396"/>
      <c r="F45" s="265" t="s">
        <v>512</v>
      </c>
      <c r="G45" s="767" t="s">
        <v>2669</v>
      </c>
      <c r="H45" s="767"/>
      <c r="I45" s="248" t="str">
        <f t="shared" si="0"/>
        <v>mol m-2 s-1</v>
      </c>
      <c r="J45" s="248" t="s">
        <v>904</v>
      </c>
      <c r="K45" s="248"/>
      <c r="L45" s="248"/>
      <c r="M45" s="248"/>
      <c r="N45" s="248"/>
      <c r="O45" s="248"/>
      <c r="P45" s="248" t="s">
        <v>814</v>
      </c>
      <c r="Q45" s="248" t="s">
        <v>716</v>
      </c>
      <c r="R45" s="257" t="str">
        <f t="shared" si="1"/>
        <v>frn</v>
      </c>
      <c r="S45" s="457" t="s">
        <v>1034</v>
      </c>
      <c r="U45" s="455" t="s">
        <v>2547</v>
      </c>
    </row>
    <row r="46" spans="1:21" s="454" customFormat="1" ht="45">
      <c r="A46" s="263">
        <v>3</v>
      </c>
      <c r="B46" s="441" t="s">
        <v>1921</v>
      </c>
      <c r="C46" s="277" t="s">
        <v>2814</v>
      </c>
      <c r="D46" s="441" t="s">
        <v>220</v>
      </c>
      <c r="E46" s="441"/>
      <c r="F46" s="263" t="s">
        <v>513</v>
      </c>
      <c r="G46" s="762" t="s">
        <v>2661</v>
      </c>
      <c r="H46" s="767"/>
      <c r="I46" s="241" t="str">
        <f t="shared" si="0"/>
        <v>mol m-2 s-1</v>
      </c>
      <c r="J46" s="246" t="s">
        <v>2532</v>
      </c>
      <c r="K46" s="241"/>
      <c r="L46" s="241"/>
      <c r="M46" s="241"/>
      <c r="N46" s="241"/>
      <c r="O46" s="241" t="s">
        <v>773</v>
      </c>
      <c r="P46" s="241" t="s">
        <v>814</v>
      </c>
      <c r="Q46" s="241" t="s">
        <v>716</v>
      </c>
      <c r="R46" s="284" t="str">
        <f t="shared" si="1"/>
        <v>fsfe</v>
      </c>
      <c r="S46" s="453" t="s">
        <v>1034</v>
      </c>
      <c r="U46" s="455" t="s">
        <v>2547</v>
      </c>
    </row>
    <row r="47" spans="1:21" s="454" customFormat="1" ht="30">
      <c r="A47" s="265">
        <v>3</v>
      </c>
      <c r="B47" s="396" t="s">
        <v>1922</v>
      </c>
      <c r="C47" s="277" t="s">
        <v>2814</v>
      </c>
      <c r="D47" s="396" t="s">
        <v>221</v>
      </c>
      <c r="E47" s="396"/>
      <c r="F47" s="265" t="s">
        <v>514</v>
      </c>
      <c r="G47" s="762" t="s">
        <v>2662</v>
      </c>
      <c r="H47" s="767"/>
      <c r="I47" s="248" t="str">
        <f t="shared" si="0"/>
        <v>mol m-2 s-1</v>
      </c>
      <c r="J47" s="248" t="s">
        <v>904</v>
      </c>
      <c r="K47" s="248"/>
      <c r="L47" s="248"/>
      <c r="M47" s="248"/>
      <c r="N47" s="248"/>
      <c r="O47" s="248"/>
      <c r="P47" s="248" t="s">
        <v>814</v>
      </c>
      <c r="Q47" s="248" t="s">
        <v>716</v>
      </c>
      <c r="R47" s="257" t="str">
        <f t="shared" si="1"/>
        <v>frfe</v>
      </c>
      <c r="S47" s="457" t="s">
        <v>1034</v>
      </c>
      <c r="U47" s="455" t="s">
        <v>2547</v>
      </c>
    </row>
    <row r="48" spans="1:21" s="454" customFormat="1" ht="45">
      <c r="A48" s="263">
        <v>3</v>
      </c>
      <c r="B48" s="441" t="s">
        <v>2208</v>
      </c>
      <c r="C48" s="277" t="s">
        <v>2815</v>
      </c>
      <c r="D48" s="441" t="s">
        <v>222</v>
      </c>
      <c r="E48" s="441"/>
      <c r="F48" s="263" t="s">
        <v>515</v>
      </c>
      <c r="G48" s="739" t="s">
        <v>2670</v>
      </c>
      <c r="H48" s="739"/>
      <c r="I48" s="241" t="str">
        <f t="shared" si="0"/>
        <v>mol m-3</v>
      </c>
      <c r="J48" s="246" t="s">
        <v>2533</v>
      </c>
      <c r="K48" s="241"/>
      <c r="L48" s="241"/>
      <c r="M48" s="241"/>
      <c r="N48" s="241"/>
      <c r="O48" s="241"/>
      <c r="P48" s="241" t="s">
        <v>814</v>
      </c>
      <c r="Q48" s="241" t="s">
        <v>716</v>
      </c>
      <c r="R48" s="284" t="str">
        <f t="shared" si="1"/>
        <v>o2min</v>
      </c>
      <c r="S48" s="453" t="s">
        <v>1034</v>
      </c>
      <c r="U48" s="455" t="s">
        <v>2547</v>
      </c>
    </row>
    <row r="49" spans="1:23" s="454" customFormat="1" ht="45">
      <c r="A49" s="265">
        <v>3</v>
      </c>
      <c r="B49" s="443" t="s">
        <v>2816</v>
      </c>
      <c r="C49" s="277" t="s">
        <v>23</v>
      </c>
      <c r="D49" s="396" t="s">
        <v>223</v>
      </c>
      <c r="E49" s="396"/>
      <c r="F49" s="265" t="s">
        <v>516</v>
      </c>
      <c r="G49" s="762" t="s">
        <v>2781</v>
      </c>
      <c r="H49" s="767"/>
      <c r="I49" s="248" t="str">
        <f t="shared" si="0"/>
        <v>m</v>
      </c>
      <c r="J49" s="248" t="s">
        <v>904</v>
      </c>
      <c r="K49" s="248"/>
      <c r="L49" s="248"/>
      <c r="M49" s="248"/>
      <c r="N49" s="248"/>
      <c r="O49" s="248"/>
      <c r="P49" s="248" t="s">
        <v>814</v>
      </c>
      <c r="Q49" s="248" t="s">
        <v>716</v>
      </c>
      <c r="R49" s="257" t="str">
        <f t="shared" si="1"/>
        <v>zo2min</v>
      </c>
      <c r="S49" s="457" t="s">
        <v>1034</v>
      </c>
      <c r="U49" s="455" t="s">
        <v>2547</v>
      </c>
    </row>
    <row r="50" spans="1:23" s="454" customFormat="1" ht="30">
      <c r="A50" s="263">
        <v>3</v>
      </c>
      <c r="B50" s="461" t="s">
        <v>1636</v>
      </c>
      <c r="C50" s="263" t="s">
        <v>23</v>
      </c>
      <c r="D50" s="461" t="s">
        <v>1137</v>
      </c>
      <c r="E50" s="441"/>
      <c r="F50" s="263" t="s">
        <v>517</v>
      </c>
      <c r="G50" s="767" t="s">
        <v>2663</v>
      </c>
      <c r="H50" s="767"/>
      <c r="I50" s="241" t="str">
        <f t="shared" si="0"/>
        <v>m</v>
      </c>
      <c r="J50" s="246" t="s">
        <v>2532</v>
      </c>
      <c r="K50" s="241"/>
      <c r="L50" s="241"/>
      <c r="M50" s="241"/>
      <c r="N50" s="241"/>
      <c r="O50" s="241"/>
      <c r="P50" s="241" t="s">
        <v>814</v>
      </c>
      <c r="Q50" s="241" t="s">
        <v>716</v>
      </c>
      <c r="R50" s="284" t="str">
        <f t="shared" si="1"/>
        <v>zsatcalc</v>
      </c>
      <c r="S50" s="453" t="s">
        <v>1034</v>
      </c>
      <c r="U50" s="455" t="s">
        <v>2547</v>
      </c>
    </row>
    <row r="51" spans="1:23" s="454" customFormat="1" ht="30">
      <c r="A51" s="265">
        <v>3</v>
      </c>
      <c r="B51" s="462" t="s">
        <v>1637</v>
      </c>
      <c r="C51" s="265" t="s">
        <v>23</v>
      </c>
      <c r="D51" s="462" t="s">
        <v>1138</v>
      </c>
      <c r="E51" s="396"/>
      <c r="F51" s="265" t="s">
        <v>518</v>
      </c>
      <c r="G51" s="767" t="s">
        <v>2664</v>
      </c>
      <c r="H51" s="767"/>
      <c r="I51" s="248" t="str">
        <f t="shared" si="0"/>
        <v>m</v>
      </c>
      <c r="J51" s="248" t="s">
        <v>904</v>
      </c>
      <c r="K51" s="248"/>
      <c r="L51" s="248"/>
      <c r="M51" s="248"/>
      <c r="N51" s="248"/>
      <c r="O51" s="248"/>
      <c r="P51" s="248" t="s">
        <v>814</v>
      </c>
      <c r="Q51" s="248" t="s">
        <v>716</v>
      </c>
      <c r="R51" s="257" t="str">
        <f t="shared" si="1"/>
        <v>zsatarag</v>
      </c>
      <c r="S51" s="457" t="s">
        <v>1034</v>
      </c>
      <c r="U51" s="455" t="s">
        <v>2547</v>
      </c>
    </row>
    <row r="52" spans="1:23" s="454" customFormat="1" ht="30">
      <c r="A52" s="263">
        <v>3</v>
      </c>
      <c r="B52" s="443" t="s">
        <v>2576</v>
      </c>
      <c r="C52" s="277" t="s">
        <v>2806</v>
      </c>
      <c r="D52" s="443" t="s">
        <v>2577</v>
      </c>
      <c r="E52" s="443"/>
      <c r="F52" s="263" t="s">
        <v>519</v>
      </c>
      <c r="G52" s="762" t="s">
        <v>2696</v>
      </c>
      <c r="H52" s="767"/>
      <c r="I52" s="241" t="str">
        <f t="shared" si="0"/>
        <v>mol m-2 s-1</v>
      </c>
      <c r="J52" s="246" t="s">
        <v>2532</v>
      </c>
      <c r="K52" s="241"/>
      <c r="L52" s="241"/>
      <c r="M52" s="241"/>
      <c r="N52" s="241"/>
      <c r="O52" s="241"/>
      <c r="P52" s="241" t="s">
        <v>814</v>
      </c>
      <c r="Q52" s="246" t="s">
        <v>2695</v>
      </c>
      <c r="R52" s="284" t="str">
        <f t="shared" si="1"/>
        <v>fddtdic</v>
      </c>
      <c r="S52" s="453" t="s">
        <v>1034</v>
      </c>
      <c r="U52" s="455" t="s">
        <v>2547</v>
      </c>
    </row>
    <row r="53" spans="1:23" s="454" customFormat="1" ht="30">
      <c r="A53" s="265">
        <v>3</v>
      </c>
      <c r="B53" s="396" t="s">
        <v>1990</v>
      </c>
      <c r="C53" s="277" t="s">
        <v>2806</v>
      </c>
      <c r="D53" s="396" t="s">
        <v>224</v>
      </c>
      <c r="E53" s="396"/>
      <c r="F53" s="265" t="s">
        <v>520</v>
      </c>
      <c r="G53" s="762" t="s">
        <v>2697</v>
      </c>
      <c r="H53" s="767"/>
      <c r="I53" s="248" t="str">
        <f t="shared" si="0"/>
        <v>mol m-2 s-1</v>
      </c>
      <c r="J53" s="248" t="s">
        <v>904</v>
      </c>
      <c r="K53" s="248"/>
      <c r="L53" s="248"/>
      <c r="M53" s="248"/>
      <c r="N53" s="248"/>
      <c r="O53" s="248"/>
      <c r="P53" s="248" t="s">
        <v>814</v>
      </c>
      <c r="Q53" s="246" t="s">
        <v>2695</v>
      </c>
      <c r="R53" s="257" t="str">
        <f t="shared" si="1"/>
        <v>fddtdin</v>
      </c>
      <c r="S53" s="457" t="s">
        <v>1034</v>
      </c>
      <c r="U53" s="455" t="s">
        <v>2547</v>
      </c>
    </row>
    <row r="54" spans="1:23" s="454" customFormat="1" ht="30">
      <c r="A54" s="263">
        <v>3</v>
      </c>
      <c r="B54" s="441" t="s">
        <v>1991</v>
      </c>
      <c r="C54" s="277" t="s">
        <v>2806</v>
      </c>
      <c r="D54" s="441" t="s">
        <v>225</v>
      </c>
      <c r="E54" s="441"/>
      <c r="F54" s="263" t="s">
        <v>521</v>
      </c>
      <c r="G54" s="762" t="s">
        <v>2698</v>
      </c>
      <c r="H54" s="767"/>
      <c r="I54" s="241" t="str">
        <f t="shared" si="0"/>
        <v>mol m-2 s-1</v>
      </c>
      <c r="J54" s="246" t="s">
        <v>2532</v>
      </c>
      <c r="K54" s="241"/>
      <c r="L54" s="241"/>
      <c r="M54" s="241"/>
      <c r="N54" s="241"/>
      <c r="O54" s="241"/>
      <c r="P54" s="241" t="s">
        <v>814</v>
      </c>
      <c r="Q54" s="246" t="s">
        <v>2695</v>
      </c>
      <c r="R54" s="284" t="str">
        <f t="shared" si="1"/>
        <v>fddtdip</v>
      </c>
      <c r="S54" s="453" t="s">
        <v>1034</v>
      </c>
      <c r="U54" s="455" t="s">
        <v>2547</v>
      </c>
    </row>
    <row r="55" spans="1:23" s="454" customFormat="1" ht="30">
      <c r="A55" s="265">
        <v>3</v>
      </c>
      <c r="B55" s="396" t="s">
        <v>1932</v>
      </c>
      <c r="C55" s="277" t="s">
        <v>2806</v>
      </c>
      <c r="D55" s="396" t="s">
        <v>226</v>
      </c>
      <c r="E55" s="396"/>
      <c r="F55" s="265" t="s">
        <v>522</v>
      </c>
      <c r="G55" s="762" t="s">
        <v>2699</v>
      </c>
      <c r="H55" s="767"/>
      <c r="I55" s="248" t="str">
        <f t="shared" si="0"/>
        <v>mol m-2 s-1</v>
      </c>
      <c r="J55" s="248" t="s">
        <v>904</v>
      </c>
      <c r="K55" s="248"/>
      <c r="L55" s="248"/>
      <c r="M55" s="248"/>
      <c r="N55" s="248"/>
      <c r="O55" s="248"/>
      <c r="P55" s="248" t="s">
        <v>814</v>
      </c>
      <c r="Q55" s="246" t="s">
        <v>2695</v>
      </c>
      <c r="R55" s="257" t="str">
        <f t="shared" si="1"/>
        <v>fddtdife</v>
      </c>
      <c r="S55" s="457" t="s">
        <v>1034</v>
      </c>
      <c r="U55" s="455" t="s">
        <v>2547</v>
      </c>
    </row>
    <row r="56" spans="1:23" s="454" customFormat="1" ht="30">
      <c r="A56" s="263">
        <v>3</v>
      </c>
      <c r="B56" s="441" t="s">
        <v>1933</v>
      </c>
      <c r="C56" s="277" t="s">
        <v>2806</v>
      </c>
      <c r="D56" s="441" t="s">
        <v>227</v>
      </c>
      <c r="E56" s="441"/>
      <c r="F56" s="263" t="s">
        <v>523</v>
      </c>
      <c r="G56" s="762" t="s">
        <v>2700</v>
      </c>
      <c r="H56" s="767"/>
      <c r="I56" s="241" t="str">
        <f t="shared" si="0"/>
        <v>mol m-2 s-1</v>
      </c>
      <c r="J56" s="246" t="s">
        <v>2532</v>
      </c>
      <c r="K56" s="241"/>
      <c r="L56" s="241"/>
      <c r="M56" s="241"/>
      <c r="N56" s="241"/>
      <c r="O56" s="241"/>
      <c r="P56" s="241" t="s">
        <v>814</v>
      </c>
      <c r="Q56" s="246" t="s">
        <v>2695</v>
      </c>
      <c r="R56" s="284" t="str">
        <f t="shared" si="1"/>
        <v>fddtdisi</v>
      </c>
      <c r="S56" s="453" t="s">
        <v>1034</v>
      </c>
      <c r="U56" s="455" t="s">
        <v>2547</v>
      </c>
    </row>
    <row r="57" spans="1:23" s="454" customFormat="1" ht="30">
      <c r="A57" s="265">
        <v>3</v>
      </c>
      <c r="B57" s="396" t="s">
        <v>1934</v>
      </c>
      <c r="C57" s="277" t="s">
        <v>2806</v>
      </c>
      <c r="D57" s="396" t="s">
        <v>228</v>
      </c>
      <c r="E57" s="396"/>
      <c r="F57" s="265" t="s">
        <v>524</v>
      </c>
      <c r="G57" s="767" t="s">
        <v>2701</v>
      </c>
      <c r="H57" s="767"/>
      <c r="I57" s="248" t="str">
        <f t="shared" si="0"/>
        <v>mol m-2 s-1</v>
      </c>
      <c r="J57" s="248" t="s">
        <v>904</v>
      </c>
      <c r="K57" s="248"/>
      <c r="L57" s="248"/>
      <c r="M57" s="248"/>
      <c r="N57" s="248"/>
      <c r="O57" s="248"/>
      <c r="P57" s="248" t="s">
        <v>814</v>
      </c>
      <c r="Q57" s="246" t="s">
        <v>2695</v>
      </c>
      <c r="R57" s="257" t="str">
        <f t="shared" si="1"/>
        <v>fddtalk</v>
      </c>
      <c r="S57" s="457" t="s">
        <v>1034</v>
      </c>
      <c r="U57" s="455" t="s">
        <v>2547</v>
      </c>
    </row>
    <row r="58" spans="1:23" s="454" customFormat="1" ht="45">
      <c r="A58" s="263">
        <v>3</v>
      </c>
      <c r="B58" s="441" t="s">
        <v>1935</v>
      </c>
      <c r="C58" s="277" t="s">
        <v>2806</v>
      </c>
      <c r="D58" s="441" t="s">
        <v>229</v>
      </c>
      <c r="E58" s="441"/>
      <c r="F58" s="263" t="s">
        <v>525</v>
      </c>
      <c r="G58" s="767" t="s">
        <v>2702</v>
      </c>
      <c r="H58" s="767"/>
      <c r="I58" s="241" t="str">
        <f t="shared" si="0"/>
        <v>mol m-2 s-1</v>
      </c>
      <c r="J58" s="246" t="s">
        <v>2532</v>
      </c>
      <c r="K58" s="241"/>
      <c r="L58" s="241"/>
      <c r="M58" s="241"/>
      <c r="N58" s="241"/>
      <c r="O58" s="241"/>
      <c r="P58" s="241" t="s">
        <v>814</v>
      </c>
      <c r="Q58" s="246" t="s">
        <v>2695</v>
      </c>
      <c r="R58" s="284" t="str">
        <f t="shared" si="1"/>
        <v>fbddtdic</v>
      </c>
      <c r="S58" s="453" t="s">
        <v>1034</v>
      </c>
      <c r="U58" s="455" t="s">
        <v>2547</v>
      </c>
    </row>
    <row r="59" spans="1:23" s="454" customFormat="1" ht="45">
      <c r="A59" s="265">
        <v>3</v>
      </c>
      <c r="B59" s="396" t="s">
        <v>1936</v>
      </c>
      <c r="C59" s="277" t="s">
        <v>2806</v>
      </c>
      <c r="D59" s="396" t="s">
        <v>230</v>
      </c>
      <c r="E59" s="396"/>
      <c r="F59" s="265" t="s">
        <v>526</v>
      </c>
      <c r="G59" s="767" t="s">
        <v>2706</v>
      </c>
      <c r="H59" s="767"/>
      <c r="I59" s="248" t="str">
        <f t="shared" si="0"/>
        <v>mol m-2 s-1</v>
      </c>
      <c r="J59" s="248" t="s">
        <v>904</v>
      </c>
      <c r="K59" s="248"/>
      <c r="L59" s="248"/>
      <c r="M59" s="248"/>
      <c r="N59" s="248"/>
      <c r="O59" s="248"/>
      <c r="P59" s="248" t="s">
        <v>814</v>
      </c>
      <c r="Q59" s="246" t="s">
        <v>2695</v>
      </c>
      <c r="R59" s="257" t="str">
        <f t="shared" si="1"/>
        <v>fbddtdin</v>
      </c>
      <c r="S59" s="457" t="s">
        <v>1034</v>
      </c>
      <c r="U59" s="455" t="s">
        <v>2547</v>
      </c>
    </row>
    <row r="60" spans="1:23" s="454" customFormat="1" ht="45">
      <c r="A60" s="263">
        <v>3</v>
      </c>
      <c r="B60" s="441" t="s">
        <v>1937</v>
      </c>
      <c r="C60" s="277" t="s">
        <v>2806</v>
      </c>
      <c r="D60" s="441" t="s">
        <v>231</v>
      </c>
      <c r="E60" s="441"/>
      <c r="F60" s="263" t="s">
        <v>527</v>
      </c>
      <c r="G60" s="767" t="s">
        <v>2782</v>
      </c>
      <c r="H60" s="767"/>
      <c r="I60" s="241" t="str">
        <f t="shared" si="0"/>
        <v>mol m-2 s-1</v>
      </c>
      <c r="J60" s="246" t="s">
        <v>2532</v>
      </c>
      <c r="K60" s="241"/>
      <c r="L60" s="241"/>
      <c r="M60" s="241"/>
      <c r="N60" s="241"/>
      <c r="O60" s="241"/>
      <c r="P60" s="241" t="s">
        <v>814</v>
      </c>
      <c r="Q60" s="246" t="s">
        <v>2695</v>
      </c>
      <c r="R60" s="284" t="str">
        <f t="shared" si="1"/>
        <v>fbddtdip</v>
      </c>
      <c r="S60" s="453" t="s">
        <v>1034</v>
      </c>
      <c r="U60" s="455" t="s">
        <v>2547</v>
      </c>
    </row>
    <row r="61" spans="1:23" s="454" customFormat="1" ht="45">
      <c r="A61" s="265">
        <v>3</v>
      </c>
      <c r="B61" s="396" t="s">
        <v>1938</v>
      </c>
      <c r="C61" s="277" t="s">
        <v>2806</v>
      </c>
      <c r="D61" s="396" t="s">
        <v>232</v>
      </c>
      <c r="E61" s="396"/>
      <c r="F61" s="265" t="s">
        <v>528</v>
      </c>
      <c r="G61" s="767" t="s">
        <v>2780</v>
      </c>
      <c r="H61" s="767"/>
      <c r="I61" s="248" t="str">
        <f t="shared" si="0"/>
        <v>mol m-2 s-1</v>
      </c>
      <c r="J61" s="248" t="s">
        <v>904</v>
      </c>
      <c r="K61" s="248"/>
      <c r="L61" s="248"/>
      <c r="M61" s="248"/>
      <c r="N61" s="248"/>
      <c r="O61" s="248"/>
      <c r="P61" s="248" t="s">
        <v>814</v>
      </c>
      <c r="Q61" s="246" t="s">
        <v>2695</v>
      </c>
      <c r="R61" s="257" t="str">
        <f t="shared" si="1"/>
        <v>fbddtdife</v>
      </c>
      <c r="S61" s="457" t="s">
        <v>1034</v>
      </c>
      <c r="U61" s="455" t="s">
        <v>2547</v>
      </c>
    </row>
    <row r="62" spans="1:23" s="454" customFormat="1" ht="45">
      <c r="A62" s="263">
        <v>3</v>
      </c>
      <c r="B62" s="441" t="s">
        <v>1939</v>
      </c>
      <c r="C62" s="277" t="s">
        <v>2806</v>
      </c>
      <c r="D62" s="441" t="s">
        <v>172</v>
      </c>
      <c r="E62" s="441"/>
      <c r="F62" s="263" t="s">
        <v>529</v>
      </c>
      <c r="G62" s="767" t="s">
        <v>2707</v>
      </c>
      <c r="H62" s="767"/>
      <c r="I62" s="241" t="str">
        <f t="shared" si="0"/>
        <v>mol m-2 s-1</v>
      </c>
      <c r="J62" s="246" t="s">
        <v>2532</v>
      </c>
      <c r="K62" s="241"/>
      <c r="L62" s="241"/>
      <c r="M62" s="241"/>
      <c r="N62" s="241"/>
      <c r="O62" s="241"/>
      <c r="P62" s="241" t="s">
        <v>814</v>
      </c>
      <c r="Q62" s="246" t="s">
        <v>2695</v>
      </c>
      <c r="R62" s="284" t="str">
        <f t="shared" si="1"/>
        <v>fbddtdisi</v>
      </c>
      <c r="S62" s="453" t="s">
        <v>1034</v>
      </c>
      <c r="U62" s="455" t="s">
        <v>2547</v>
      </c>
    </row>
    <row r="63" spans="1:23" s="454" customFormat="1" ht="45">
      <c r="A63" s="409">
        <v>3</v>
      </c>
      <c r="B63" s="410" t="s">
        <v>1940</v>
      </c>
      <c r="C63" s="445" t="s">
        <v>2806</v>
      </c>
      <c r="D63" s="410" t="s">
        <v>173</v>
      </c>
      <c r="E63" s="410"/>
      <c r="F63" s="409" t="s">
        <v>530</v>
      </c>
      <c r="G63" s="771" t="s">
        <v>2708</v>
      </c>
      <c r="H63" s="745"/>
      <c r="I63" s="411" t="str">
        <f t="shared" si="0"/>
        <v>mol m-2 s-1</v>
      </c>
      <c r="J63" s="411" t="s">
        <v>904</v>
      </c>
      <c r="K63" s="411"/>
      <c r="L63" s="411"/>
      <c r="M63" s="411"/>
      <c r="N63" s="411"/>
      <c r="O63" s="411"/>
      <c r="P63" s="411" t="s">
        <v>814</v>
      </c>
      <c r="Q63" s="246" t="s">
        <v>2695</v>
      </c>
      <c r="R63" s="313" t="str">
        <f t="shared" si="1"/>
        <v>fbddtalk</v>
      </c>
      <c r="S63" s="463" t="s">
        <v>1034</v>
      </c>
      <c r="T63" s="464"/>
      <c r="U63" s="465" t="s">
        <v>2547</v>
      </c>
      <c r="V63" s="464"/>
      <c r="W63" s="464"/>
    </row>
    <row r="64" spans="1:23" ht="80.25" customHeight="1">
      <c r="A64" s="784" t="s">
        <v>1520</v>
      </c>
      <c r="B64" s="784"/>
      <c r="C64" s="784"/>
      <c r="D64" s="784"/>
      <c r="E64" s="784"/>
      <c r="F64" s="30"/>
      <c r="G64" s="52"/>
      <c r="H64" s="52"/>
      <c r="I64" s="57"/>
      <c r="J64" s="52"/>
      <c r="K64" s="52"/>
      <c r="L64" s="52"/>
      <c r="M64" s="52"/>
      <c r="N64" s="52"/>
      <c r="O64" s="52"/>
      <c r="P64" s="52"/>
      <c r="Q64" s="52"/>
      <c r="R64" s="1"/>
      <c r="S64" s="1"/>
    </row>
    <row r="65" spans="1:23" ht="57.75" customHeight="1">
      <c r="A65" s="782" t="s">
        <v>1284</v>
      </c>
      <c r="B65" s="782"/>
      <c r="C65" s="782"/>
      <c r="D65" s="782"/>
      <c r="E65" s="782"/>
      <c r="F65" s="28"/>
      <c r="I65" s="57"/>
    </row>
    <row r="66" spans="1:23" s="1" customFormat="1" ht="54.75" customHeight="1">
      <c r="A66" s="23" t="str">
        <f>fx!A$15</f>
        <v>priority</v>
      </c>
      <c r="B66" s="22" t="str">
        <f>fx!B$15</f>
        <v>long name</v>
      </c>
      <c r="C66" s="22" t="str">
        <f>fx!C$15</f>
        <v xml:space="preserve">units </v>
      </c>
      <c r="D66" s="22" t="str">
        <f>fx!D$15</f>
        <v xml:space="preserve">comment </v>
      </c>
      <c r="E66" s="22" t="str">
        <f>fx!E$15</f>
        <v>questions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35" t="str">
        <f>fx!U$15</f>
        <v>cell_measures</v>
      </c>
      <c r="V66" s="235" t="str">
        <f>fx!V$15</f>
        <v>flag_values</v>
      </c>
      <c r="W66" s="235" t="str">
        <f>fx!W$15</f>
        <v>flag_meanings</v>
      </c>
    </row>
    <row r="67" spans="1:23" s="255" customFormat="1" ht="30">
      <c r="A67" s="263">
        <v>1</v>
      </c>
      <c r="B67" s="441" t="s">
        <v>1638</v>
      </c>
      <c r="C67" s="263" t="s">
        <v>175</v>
      </c>
      <c r="D67" s="441"/>
      <c r="E67" s="441"/>
      <c r="F67" s="263" t="s">
        <v>1171</v>
      </c>
      <c r="G67" s="451" t="s">
        <v>567</v>
      </c>
      <c r="H67" s="263"/>
      <c r="I67" s="241" t="str">
        <f>C67</f>
        <v xml:space="preserve">kg </v>
      </c>
      <c r="J67" s="241" t="s">
        <v>905</v>
      </c>
      <c r="K67" s="241"/>
      <c r="L67" s="241"/>
      <c r="M67" s="241"/>
      <c r="N67" s="241"/>
      <c r="O67" s="241"/>
      <c r="P67" s="241" t="s">
        <v>814</v>
      </c>
      <c r="Q67" s="241" t="s">
        <v>853</v>
      </c>
      <c r="R67" s="284" t="str">
        <f t="shared" ref="R67:R94" si="2">F67</f>
        <v>masso</v>
      </c>
      <c r="S67" s="241" t="s">
        <v>1030</v>
      </c>
      <c r="U67" s="248"/>
      <c r="V67" s="247"/>
      <c r="W67" s="247"/>
    </row>
    <row r="68" spans="1:23" s="255" customFormat="1">
      <c r="A68" s="265">
        <v>1</v>
      </c>
      <c r="B68" s="396" t="s">
        <v>2226</v>
      </c>
      <c r="C68" s="265" t="s">
        <v>176</v>
      </c>
      <c r="D68" s="396"/>
      <c r="E68" s="396"/>
      <c r="F68" s="265" t="s">
        <v>1172</v>
      </c>
      <c r="G68" s="452" t="s">
        <v>1091</v>
      </c>
      <c r="H68" s="265"/>
      <c r="I68" s="248" t="str">
        <f t="shared" ref="I68:I94" si="3">C68</f>
        <v xml:space="preserve">dbar </v>
      </c>
      <c r="J68" s="248" t="s">
        <v>785</v>
      </c>
      <c r="K68" s="248"/>
      <c r="L68" s="248"/>
      <c r="M68" s="248"/>
      <c r="N68" s="248"/>
      <c r="O68" s="248"/>
      <c r="P68" s="248" t="s">
        <v>814</v>
      </c>
      <c r="Q68" s="248" t="s">
        <v>716</v>
      </c>
      <c r="R68" s="257" t="str">
        <f t="shared" si="2"/>
        <v>pbo</v>
      </c>
      <c r="S68" s="248" t="s">
        <v>1030</v>
      </c>
      <c r="U68" s="246" t="s">
        <v>2547</v>
      </c>
      <c r="V68" s="247"/>
      <c r="W68" s="247"/>
    </row>
    <row r="69" spans="1:23" s="255" customFormat="1" ht="30">
      <c r="A69" s="263">
        <v>2</v>
      </c>
      <c r="B69" s="441" t="s">
        <v>1728</v>
      </c>
      <c r="C69" s="263" t="s">
        <v>176</v>
      </c>
      <c r="D69" s="441"/>
      <c r="E69" s="441"/>
      <c r="F69" s="263" t="s">
        <v>1173</v>
      </c>
      <c r="G69" s="451" t="s">
        <v>568</v>
      </c>
      <c r="H69" s="263"/>
      <c r="I69" s="241" t="str">
        <f t="shared" si="3"/>
        <v xml:space="preserve">dbar </v>
      </c>
      <c r="J69" s="241" t="s">
        <v>785</v>
      </c>
      <c r="K69" s="241"/>
      <c r="L69" s="241"/>
      <c r="M69" s="241"/>
      <c r="N69" s="241"/>
      <c r="O69" s="241"/>
      <c r="P69" s="241" t="s">
        <v>814</v>
      </c>
      <c r="Q69" s="241" t="s">
        <v>716</v>
      </c>
      <c r="R69" s="284" t="str">
        <f t="shared" si="2"/>
        <v>pso</v>
      </c>
      <c r="S69" s="241" t="s">
        <v>1030</v>
      </c>
      <c r="U69" s="246" t="s">
        <v>2547</v>
      </c>
    </row>
    <row r="70" spans="1:23" s="255" customFormat="1" ht="30">
      <c r="A70" s="265">
        <v>1</v>
      </c>
      <c r="B70" s="396" t="s">
        <v>1639</v>
      </c>
      <c r="C70" s="265" t="s">
        <v>2800</v>
      </c>
      <c r="D70" s="396"/>
      <c r="E70" s="396"/>
      <c r="F70" s="265" t="s">
        <v>1174</v>
      </c>
      <c r="G70" s="452" t="s">
        <v>569</v>
      </c>
      <c r="H70" s="265"/>
      <c r="I70" s="248" t="str">
        <f t="shared" si="3"/>
        <v>m3</v>
      </c>
      <c r="J70" s="248" t="s">
        <v>905</v>
      </c>
      <c r="K70" s="248"/>
      <c r="L70" s="248"/>
      <c r="M70" s="248"/>
      <c r="N70" s="248"/>
      <c r="O70" s="248"/>
      <c r="P70" s="248" t="s">
        <v>814</v>
      </c>
      <c r="Q70" s="248" t="s">
        <v>853</v>
      </c>
      <c r="R70" s="257" t="str">
        <f t="shared" si="2"/>
        <v>volo</v>
      </c>
      <c r="S70" s="248" t="s">
        <v>1030</v>
      </c>
    </row>
    <row r="71" spans="1:23" s="255" customFormat="1">
      <c r="A71" s="263">
        <v>1</v>
      </c>
      <c r="B71" s="441" t="s">
        <v>1640</v>
      </c>
      <c r="C71" s="263" t="s">
        <v>174</v>
      </c>
      <c r="D71" s="441"/>
      <c r="E71" s="441"/>
      <c r="F71" s="263" t="s">
        <v>531</v>
      </c>
      <c r="G71" s="451" t="s">
        <v>570</v>
      </c>
      <c r="H71" s="263"/>
      <c r="I71" s="241" t="str">
        <f t="shared" si="3"/>
        <v xml:space="preserve">m </v>
      </c>
      <c r="J71" s="241" t="s">
        <v>785</v>
      </c>
      <c r="K71" s="241"/>
      <c r="L71" s="241"/>
      <c r="M71" s="241"/>
      <c r="N71" s="241"/>
      <c r="O71" s="241"/>
      <c r="P71" s="241" t="s">
        <v>814</v>
      </c>
      <c r="Q71" s="241" t="s">
        <v>716</v>
      </c>
      <c r="R71" s="284" t="str">
        <f t="shared" si="2"/>
        <v>zos</v>
      </c>
      <c r="S71" s="241" t="s">
        <v>1030</v>
      </c>
      <c r="U71" s="246" t="s">
        <v>2547</v>
      </c>
    </row>
    <row r="72" spans="1:23" s="255" customFormat="1" ht="30">
      <c r="A72" s="265">
        <v>3</v>
      </c>
      <c r="B72" s="396" t="s">
        <v>1623</v>
      </c>
      <c r="C72" s="265" t="s">
        <v>2799</v>
      </c>
      <c r="D72" s="396"/>
      <c r="E72" s="396"/>
      <c r="F72" s="265" t="s">
        <v>1175</v>
      </c>
      <c r="G72" s="452" t="s">
        <v>571</v>
      </c>
      <c r="H72" s="265"/>
      <c r="I72" s="248" t="str">
        <f t="shared" si="3"/>
        <v>m2</v>
      </c>
      <c r="J72" s="248" t="s">
        <v>785</v>
      </c>
      <c r="K72" s="248"/>
      <c r="L72" s="248"/>
      <c r="M72" s="248"/>
      <c r="N72" s="248"/>
      <c r="O72" s="248"/>
      <c r="P72" s="248" t="s">
        <v>814</v>
      </c>
      <c r="Q72" s="248" t="s">
        <v>716</v>
      </c>
      <c r="R72" s="257" t="str">
        <f t="shared" si="2"/>
        <v>zossq</v>
      </c>
      <c r="S72" s="248" t="s">
        <v>1030</v>
      </c>
      <c r="U72" s="246" t="s">
        <v>2547</v>
      </c>
    </row>
    <row r="73" spans="1:23" s="255" customFormat="1" ht="30">
      <c r="A73" s="263">
        <v>1</v>
      </c>
      <c r="B73" s="441" t="s">
        <v>1641</v>
      </c>
      <c r="C73" s="263" t="s">
        <v>174</v>
      </c>
      <c r="D73" s="441"/>
      <c r="E73" s="441"/>
      <c r="F73" s="263" t="s">
        <v>532</v>
      </c>
      <c r="G73" s="451" t="s">
        <v>572</v>
      </c>
      <c r="H73" s="263"/>
      <c r="I73" s="241" t="str">
        <f t="shared" si="3"/>
        <v xml:space="preserve">m </v>
      </c>
      <c r="J73" s="241" t="s">
        <v>904</v>
      </c>
      <c r="K73" s="241"/>
      <c r="L73" s="241"/>
      <c r="M73" s="241"/>
      <c r="N73" s="241"/>
      <c r="O73" s="241"/>
      <c r="P73" s="241" t="s">
        <v>814</v>
      </c>
      <c r="Q73" s="241" t="s">
        <v>853</v>
      </c>
      <c r="R73" s="284" t="str">
        <f t="shared" si="2"/>
        <v>zosga</v>
      </c>
      <c r="S73" s="241" t="s">
        <v>1030</v>
      </c>
    </row>
    <row r="74" spans="1:23" s="255" customFormat="1" ht="30">
      <c r="A74" s="265">
        <v>1</v>
      </c>
      <c r="B74" s="396" t="s">
        <v>1642</v>
      </c>
      <c r="C74" s="265" t="s">
        <v>174</v>
      </c>
      <c r="D74" s="396"/>
      <c r="E74" s="396"/>
      <c r="F74" s="265" t="s">
        <v>1177</v>
      </c>
      <c r="G74" s="452" t="s">
        <v>573</v>
      </c>
      <c r="H74" s="265"/>
      <c r="I74" s="248" t="str">
        <f t="shared" si="3"/>
        <v xml:space="preserve">m </v>
      </c>
      <c r="J74" s="248" t="s">
        <v>904</v>
      </c>
      <c r="K74" s="248"/>
      <c r="L74" s="248"/>
      <c r="M74" s="248"/>
      <c r="N74" s="248"/>
      <c r="O74" s="248"/>
      <c r="P74" s="248" t="s">
        <v>814</v>
      </c>
      <c r="Q74" s="248" t="s">
        <v>853</v>
      </c>
      <c r="R74" s="257" t="str">
        <f t="shared" si="2"/>
        <v>zossga</v>
      </c>
      <c r="S74" s="248" t="s">
        <v>1030</v>
      </c>
    </row>
    <row r="75" spans="1:23" s="255" customFormat="1" ht="30">
      <c r="A75" s="263">
        <v>1</v>
      </c>
      <c r="B75" s="441" t="s">
        <v>1643</v>
      </c>
      <c r="C75" s="263" t="s">
        <v>174</v>
      </c>
      <c r="D75" s="441"/>
      <c r="E75" s="441"/>
      <c r="F75" s="263" t="s">
        <v>533</v>
      </c>
      <c r="G75" s="451" t="s">
        <v>574</v>
      </c>
      <c r="H75" s="263"/>
      <c r="I75" s="241" t="str">
        <f t="shared" si="3"/>
        <v xml:space="preserve">m </v>
      </c>
      <c r="J75" s="241" t="s">
        <v>904</v>
      </c>
      <c r="K75" s="241"/>
      <c r="L75" s="241"/>
      <c r="M75" s="241"/>
      <c r="N75" s="241"/>
      <c r="O75" s="241"/>
      <c r="P75" s="241" t="s">
        <v>814</v>
      </c>
      <c r="Q75" s="241" t="s">
        <v>853</v>
      </c>
      <c r="R75" s="284" t="str">
        <f t="shared" si="2"/>
        <v>zostoga</v>
      </c>
      <c r="S75" s="241" t="s">
        <v>1030</v>
      </c>
    </row>
    <row r="76" spans="1:23" s="255" customFormat="1" ht="30">
      <c r="A76" s="265">
        <v>1</v>
      </c>
      <c r="B76" s="396" t="s">
        <v>1644</v>
      </c>
      <c r="C76" s="265" t="s">
        <v>2789</v>
      </c>
      <c r="D76" s="396"/>
      <c r="E76" s="396"/>
      <c r="F76" s="265" t="s">
        <v>1176</v>
      </c>
      <c r="G76" s="452" t="s">
        <v>434</v>
      </c>
      <c r="H76" s="265"/>
      <c r="I76" s="248" t="str">
        <f t="shared" si="3"/>
        <v>kg m-2</v>
      </c>
      <c r="J76" s="248" t="s">
        <v>785</v>
      </c>
      <c r="K76" s="248"/>
      <c r="L76" s="248"/>
      <c r="M76" s="248"/>
      <c r="N76" s="248"/>
      <c r="O76" s="248"/>
      <c r="P76" s="248" t="s">
        <v>814</v>
      </c>
      <c r="Q76" s="248" t="s">
        <v>885</v>
      </c>
      <c r="R76" s="257" t="str">
        <f t="shared" si="2"/>
        <v>masscello</v>
      </c>
      <c r="S76" s="248" t="s">
        <v>1030</v>
      </c>
      <c r="U76" s="246" t="s">
        <v>2561</v>
      </c>
    </row>
    <row r="77" spans="1:23" s="255" customFormat="1" ht="30">
      <c r="A77" s="263">
        <v>1</v>
      </c>
      <c r="B77" s="441" t="s">
        <v>1941</v>
      </c>
      <c r="C77" s="263" t="s">
        <v>174</v>
      </c>
      <c r="D77" s="441"/>
      <c r="E77" s="441"/>
      <c r="F77" s="263" t="s">
        <v>1182</v>
      </c>
      <c r="G77" s="451" t="s">
        <v>435</v>
      </c>
      <c r="H77" s="263"/>
      <c r="I77" s="241" t="str">
        <f t="shared" si="3"/>
        <v xml:space="preserve">m </v>
      </c>
      <c r="J77" s="241" t="s">
        <v>785</v>
      </c>
      <c r="K77" s="241"/>
      <c r="L77" s="241"/>
      <c r="M77" s="241"/>
      <c r="N77" s="241"/>
      <c r="O77" s="241"/>
      <c r="P77" s="241" t="s">
        <v>814</v>
      </c>
      <c r="Q77" s="241" t="s">
        <v>885</v>
      </c>
      <c r="R77" s="284" t="str">
        <f t="shared" si="2"/>
        <v>thkcello</v>
      </c>
      <c r="S77" s="241" t="s">
        <v>1030</v>
      </c>
      <c r="U77" s="246" t="s">
        <v>2561</v>
      </c>
    </row>
    <row r="78" spans="1:23" s="255" customFormat="1" ht="30">
      <c r="A78" s="265">
        <v>1</v>
      </c>
      <c r="B78" s="396" t="s">
        <v>1645</v>
      </c>
      <c r="C78" s="265" t="s">
        <v>177</v>
      </c>
      <c r="D78" s="396"/>
      <c r="E78" s="396"/>
      <c r="F78" s="265" t="s">
        <v>534</v>
      </c>
      <c r="G78" s="452" t="s">
        <v>436</v>
      </c>
      <c r="H78" s="265"/>
      <c r="I78" s="248" t="str">
        <f t="shared" si="3"/>
        <v xml:space="preserve">K </v>
      </c>
      <c r="J78" s="248" t="s">
        <v>785</v>
      </c>
      <c r="K78" s="248"/>
      <c r="L78" s="248"/>
      <c r="M78" s="248"/>
      <c r="N78" s="248"/>
      <c r="O78" s="248"/>
      <c r="P78" s="248" t="s">
        <v>814</v>
      </c>
      <c r="Q78" s="248" t="s">
        <v>885</v>
      </c>
      <c r="R78" s="257" t="str">
        <f t="shared" si="2"/>
        <v>thetao</v>
      </c>
      <c r="S78" s="248" t="s">
        <v>1030</v>
      </c>
      <c r="U78" s="246" t="s">
        <v>2561</v>
      </c>
    </row>
    <row r="79" spans="1:23" s="255" customFormat="1" ht="30">
      <c r="A79" s="263">
        <v>1</v>
      </c>
      <c r="B79" s="441" t="s">
        <v>1646</v>
      </c>
      <c r="C79" s="263" t="s">
        <v>177</v>
      </c>
      <c r="D79" s="441"/>
      <c r="E79" s="441"/>
      <c r="F79" s="263" t="s">
        <v>1183</v>
      </c>
      <c r="G79" s="451" t="s">
        <v>436</v>
      </c>
      <c r="H79" s="263"/>
      <c r="I79" s="241" t="str">
        <f t="shared" si="3"/>
        <v xml:space="preserve">K </v>
      </c>
      <c r="J79" s="241" t="s">
        <v>904</v>
      </c>
      <c r="K79" s="241"/>
      <c r="L79" s="241"/>
      <c r="M79" s="241"/>
      <c r="N79" s="241"/>
      <c r="O79" s="241"/>
      <c r="P79" s="241" t="s">
        <v>814</v>
      </c>
      <c r="Q79" s="241" t="s">
        <v>853</v>
      </c>
      <c r="R79" s="284" t="str">
        <f t="shared" si="2"/>
        <v>thetaoga</v>
      </c>
      <c r="S79" s="241" t="s">
        <v>1030</v>
      </c>
    </row>
    <row r="80" spans="1:23" s="255" customFormat="1" ht="30">
      <c r="A80" s="265">
        <v>2</v>
      </c>
      <c r="B80" s="396" t="s">
        <v>1647</v>
      </c>
      <c r="C80" s="265" t="s">
        <v>177</v>
      </c>
      <c r="D80" s="396" t="s">
        <v>535</v>
      </c>
      <c r="E80" s="396"/>
      <c r="F80" s="265" t="s">
        <v>536</v>
      </c>
      <c r="G80" s="452" t="s">
        <v>437</v>
      </c>
      <c r="H80" s="265"/>
      <c r="I80" s="248" t="str">
        <f t="shared" si="3"/>
        <v xml:space="preserve">K </v>
      </c>
      <c r="J80" s="248" t="s">
        <v>785</v>
      </c>
      <c r="K80" s="248"/>
      <c r="L80" s="248"/>
      <c r="M80" s="248"/>
      <c r="N80" s="248"/>
      <c r="O80" s="248"/>
      <c r="P80" s="248" t="s">
        <v>814</v>
      </c>
      <c r="Q80" s="248" t="s">
        <v>716</v>
      </c>
      <c r="R80" s="257" t="str">
        <f t="shared" si="2"/>
        <v>tos</v>
      </c>
      <c r="S80" s="248" t="s">
        <v>1030</v>
      </c>
      <c r="U80" s="246" t="s">
        <v>2547</v>
      </c>
    </row>
    <row r="81" spans="1:23" s="255" customFormat="1">
      <c r="A81" s="263"/>
      <c r="B81" s="441" t="s">
        <v>1533</v>
      </c>
      <c r="C81" s="263"/>
      <c r="D81" s="441"/>
      <c r="E81" s="441"/>
      <c r="F81" s="263"/>
      <c r="G81" s="451"/>
      <c r="H81" s="263"/>
      <c r="I81" s="241"/>
      <c r="J81" s="241"/>
      <c r="K81" s="241"/>
      <c r="L81" s="241"/>
      <c r="M81" s="241"/>
      <c r="N81" s="241"/>
      <c r="O81" s="241"/>
      <c r="P81" s="241"/>
      <c r="Q81" s="450"/>
      <c r="R81" s="284"/>
      <c r="S81" s="241"/>
    </row>
    <row r="82" spans="1:23" s="255" customFormat="1" ht="18">
      <c r="A82" s="265">
        <v>3</v>
      </c>
      <c r="B82" s="396" t="s">
        <v>1624</v>
      </c>
      <c r="C82" s="265" t="s">
        <v>2817</v>
      </c>
      <c r="D82" s="396"/>
      <c r="E82" s="396"/>
      <c r="F82" s="265" t="s">
        <v>1184</v>
      </c>
      <c r="G82" s="452" t="s">
        <v>438</v>
      </c>
      <c r="H82" s="265"/>
      <c r="I82" s="248" t="str">
        <f t="shared" si="3"/>
        <v xml:space="preserve">K2 </v>
      </c>
      <c r="J82" s="248" t="s">
        <v>785</v>
      </c>
      <c r="K82" s="248"/>
      <c r="L82" s="248"/>
      <c r="M82" s="248"/>
      <c r="N82" s="248"/>
      <c r="O82" s="248"/>
      <c r="P82" s="248" t="s">
        <v>814</v>
      </c>
      <c r="Q82" s="248" t="s">
        <v>716</v>
      </c>
      <c r="R82" s="257" t="str">
        <f t="shared" si="2"/>
        <v>tossq</v>
      </c>
      <c r="S82" s="248" t="s">
        <v>1030</v>
      </c>
      <c r="U82" s="246" t="s">
        <v>2547</v>
      </c>
    </row>
    <row r="83" spans="1:23" s="255" customFormat="1">
      <c r="A83" s="263"/>
      <c r="B83" s="441" t="s">
        <v>1533</v>
      </c>
      <c r="C83" s="263"/>
      <c r="D83" s="441"/>
      <c r="E83" s="441"/>
      <c r="F83" s="263"/>
      <c r="G83" s="451"/>
      <c r="H83" s="263"/>
      <c r="I83" s="241"/>
      <c r="J83" s="241"/>
      <c r="K83" s="241"/>
      <c r="L83" s="241"/>
      <c r="M83" s="241"/>
      <c r="N83" s="241"/>
      <c r="O83" s="241"/>
      <c r="P83" s="241"/>
      <c r="Q83" s="241"/>
      <c r="R83" s="284"/>
      <c r="S83" s="241"/>
    </row>
    <row r="84" spans="1:23" s="255" customFormat="1" ht="30">
      <c r="A84" s="265">
        <v>1</v>
      </c>
      <c r="B84" s="396" t="s">
        <v>1648</v>
      </c>
      <c r="C84" s="265" t="s">
        <v>178</v>
      </c>
      <c r="D84" s="396"/>
      <c r="E84" s="396"/>
      <c r="F84" s="265" t="s">
        <v>537</v>
      </c>
      <c r="G84" s="452" t="s">
        <v>439</v>
      </c>
      <c r="H84" s="265"/>
      <c r="I84" s="248" t="str">
        <f t="shared" si="3"/>
        <v xml:space="preserve">psu </v>
      </c>
      <c r="J84" s="248" t="s">
        <v>785</v>
      </c>
      <c r="K84" s="248"/>
      <c r="L84" s="248"/>
      <c r="M84" s="248"/>
      <c r="N84" s="248"/>
      <c r="O84" s="248"/>
      <c r="P84" s="248" t="s">
        <v>814</v>
      </c>
      <c r="Q84" s="248" t="s">
        <v>885</v>
      </c>
      <c r="R84" s="257" t="str">
        <f t="shared" si="2"/>
        <v>so</v>
      </c>
      <c r="S84" s="248" t="s">
        <v>1030</v>
      </c>
      <c r="U84" s="246" t="s">
        <v>2561</v>
      </c>
    </row>
    <row r="85" spans="1:23" s="255" customFormat="1" ht="30">
      <c r="A85" s="263">
        <v>1</v>
      </c>
      <c r="B85" s="441" t="s">
        <v>1649</v>
      </c>
      <c r="C85" s="263" t="s">
        <v>178</v>
      </c>
      <c r="D85" s="441"/>
      <c r="E85" s="441"/>
      <c r="F85" s="263" t="s">
        <v>1185</v>
      </c>
      <c r="G85" s="451" t="s">
        <v>439</v>
      </c>
      <c r="H85" s="263"/>
      <c r="I85" s="241" t="str">
        <f t="shared" si="3"/>
        <v xml:space="preserve">psu </v>
      </c>
      <c r="J85" s="241" t="s">
        <v>904</v>
      </c>
      <c r="K85" s="241"/>
      <c r="L85" s="241"/>
      <c r="M85" s="241"/>
      <c r="N85" s="241"/>
      <c r="O85" s="241"/>
      <c r="P85" s="241" t="s">
        <v>814</v>
      </c>
      <c r="Q85" s="241" t="s">
        <v>853</v>
      </c>
      <c r="R85" s="284" t="str">
        <f t="shared" si="2"/>
        <v>soga</v>
      </c>
      <c r="S85" s="241" t="s">
        <v>1030</v>
      </c>
    </row>
    <row r="86" spans="1:23" s="255" customFormat="1">
      <c r="A86" s="265">
        <v>2</v>
      </c>
      <c r="B86" s="396" t="s">
        <v>1650</v>
      </c>
      <c r="C86" s="265" t="s">
        <v>178</v>
      </c>
      <c r="D86" s="396"/>
      <c r="E86" s="396"/>
      <c r="F86" s="265" t="s">
        <v>1186</v>
      </c>
      <c r="G86" s="452" t="s">
        <v>440</v>
      </c>
      <c r="H86" s="265"/>
      <c r="I86" s="248" t="str">
        <f t="shared" si="3"/>
        <v xml:space="preserve">psu </v>
      </c>
      <c r="J86" s="248" t="s">
        <v>785</v>
      </c>
      <c r="K86" s="248"/>
      <c r="L86" s="248"/>
      <c r="M86" s="248"/>
      <c r="N86" s="248"/>
      <c r="O86" s="248"/>
      <c r="P86" s="248" t="s">
        <v>814</v>
      </c>
      <c r="Q86" s="248" t="s">
        <v>716</v>
      </c>
      <c r="R86" s="257" t="str">
        <f t="shared" si="2"/>
        <v>sos</v>
      </c>
      <c r="S86" s="248" t="s">
        <v>1030</v>
      </c>
      <c r="U86" s="246" t="s">
        <v>2547</v>
      </c>
    </row>
    <row r="87" spans="1:23" s="255" customFormat="1" ht="30">
      <c r="A87" s="263">
        <v>3</v>
      </c>
      <c r="B87" s="441" t="s">
        <v>1651</v>
      </c>
      <c r="C87" s="263" t="s">
        <v>2818</v>
      </c>
      <c r="D87" s="441"/>
      <c r="E87" s="441"/>
      <c r="F87" s="263" t="s">
        <v>538</v>
      </c>
      <c r="G87" s="451" t="s">
        <v>441</v>
      </c>
      <c r="H87" s="263"/>
      <c r="I87" s="241" t="str">
        <f t="shared" si="3"/>
        <v>kg m-3</v>
      </c>
      <c r="J87" s="241" t="s">
        <v>785</v>
      </c>
      <c r="K87" s="241"/>
      <c r="L87" s="241"/>
      <c r="M87" s="241"/>
      <c r="N87" s="241"/>
      <c r="O87" s="241"/>
      <c r="P87" s="241" t="s">
        <v>814</v>
      </c>
      <c r="Q87" s="241" t="s">
        <v>885</v>
      </c>
      <c r="R87" s="284" t="str">
        <f t="shared" si="2"/>
        <v>rhopoto</v>
      </c>
      <c r="S87" s="241" t="s">
        <v>1030</v>
      </c>
      <c r="U87" s="246" t="s">
        <v>2561</v>
      </c>
    </row>
    <row r="88" spans="1:23" s="255" customFormat="1" ht="30">
      <c r="A88" s="265">
        <v>3</v>
      </c>
      <c r="B88" s="396" t="s">
        <v>1652</v>
      </c>
      <c r="C88" s="265" t="s">
        <v>1038</v>
      </c>
      <c r="D88" s="396"/>
      <c r="E88" s="396"/>
      <c r="F88" s="265" t="s">
        <v>1187</v>
      </c>
      <c r="G88" s="452" t="s">
        <v>442</v>
      </c>
      <c r="H88" s="265"/>
      <c r="I88" s="248" t="str">
        <f t="shared" si="3"/>
        <v xml:space="preserve">yr </v>
      </c>
      <c r="J88" s="248" t="s">
        <v>785</v>
      </c>
      <c r="K88" s="248"/>
      <c r="L88" s="248"/>
      <c r="M88" s="248"/>
      <c r="N88" s="248"/>
      <c r="O88" s="248"/>
      <c r="P88" s="248" t="s">
        <v>814</v>
      </c>
      <c r="Q88" s="248" t="s">
        <v>885</v>
      </c>
      <c r="R88" s="257" t="str">
        <f t="shared" si="2"/>
        <v>agessc</v>
      </c>
      <c r="S88" s="248" t="s">
        <v>1030</v>
      </c>
      <c r="U88" s="246" t="s">
        <v>2561</v>
      </c>
    </row>
    <row r="89" spans="1:23" s="255" customFormat="1" ht="30">
      <c r="A89" s="263">
        <v>3</v>
      </c>
      <c r="B89" s="441" t="s">
        <v>1942</v>
      </c>
      <c r="C89" s="263" t="s">
        <v>2819</v>
      </c>
      <c r="D89" s="441"/>
      <c r="E89" s="441"/>
      <c r="F89" s="263" t="s">
        <v>1188</v>
      </c>
      <c r="G89" s="277" t="s">
        <v>2820</v>
      </c>
      <c r="H89" s="263"/>
      <c r="I89" s="241" t="str">
        <f t="shared" si="3"/>
        <v xml:space="preserve">mol kg-1 </v>
      </c>
      <c r="J89" s="241" t="s">
        <v>785</v>
      </c>
      <c r="K89" s="241"/>
      <c r="L89" s="241"/>
      <c r="M89" s="241"/>
      <c r="N89" s="241"/>
      <c r="O89" s="241"/>
      <c r="P89" s="241" t="s">
        <v>814</v>
      </c>
      <c r="Q89" s="241" t="s">
        <v>885</v>
      </c>
      <c r="R89" s="284" t="str">
        <f t="shared" si="2"/>
        <v>cfc11</v>
      </c>
      <c r="S89" s="241" t="s">
        <v>1030</v>
      </c>
      <c r="U89" s="246" t="s">
        <v>2561</v>
      </c>
    </row>
    <row r="90" spans="1:23" s="255" customFormat="1" ht="30">
      <c r="A90" s="265">
        <v>3</v>
      </c>
      <c r="B90" s="396" t="s">
        <v>1653</v>
      </c>
      <c r="C90" s="265" t="s">
        <v>2821</v>
      </c>
      <c r="D90" s="396" t="s">
        <v>539</v>
      </c>
      <c r="E90" s="396"/>
      <c r="F90" s="265" t="s">
        <v>1189</v>
      </c>
      <c r="G90" s="452" t="s">
        <v>443</v>
      </c>
      <c r="H90" s="265"/>
      <c r="I90" s="248" t="str">
        <f t="shared" si="3"/>
        <v>kg s-1</v>
      </c>
      <c r="J90" s="248" t="s">
        <v>785</v>
      </c>
      <c r="K90" s="248"/>
      <c r="L90" s="248"/>
      <c r="M90" s="248"/>
      <c r="N90" s="248"/>
      <c r="O90" s="248"/>
      <c r="P90" s="248" t="s">
        <v>814</v>
      </c>
      <c r="Q90" s="248" t="s">
        <v>716</v>
      </c>
      <c r="R90" s="257" t="str">
        <f t="shared" si="2"/>
        <v>msftbarot</v>
      </c>
      <c r="S90" s="248" t="s">
        <v>1030</v>
      </c>
      <c r="U90" s="246" t="s">
        <v>2547</v>
      </c>
    </row>
    <row r="91" spans="1:23" s="255" customFormat="1" ht="30">
      <c r="A91" s="263">
        <v>3</v>
      </c>
      <c r="B91" s="441" t="s">
        <v>1734</v>
      </c>
      <c r="C91" s="263" t="s">
        <v>174</v>
      </c>
      <c r="D91" s="441"/>
      <c r="E91" s="441"/>
      <c r="F91" s="263" t="s">
        <v>1190</v>
      </c>
      <c r="G91" s="451" t="s">
        <v>1092</v>
      </c>
      <c r="H91" s="263"/>
      <c r="I91" s="241" t="str">
        <f t="shared" si="3"/>
        <v xml:space="preserve">m </v>
      </c>
      <c r="J91" s="241" t="s">
        <v>785</v>
      </c>
      <c r="K91" s="241"/>
      <c r="L91" s="241"/>
      <c r="M91" s="241"/>
      <c r="N91" s="241"/>
      <c r="O91" s="241"/>
      <c r="P91" s="241" t="s">
        <v>814</v>
      </c>
      <c r="Q91" s="241" t="s">
        <v>716</v>
      </c>
      <c r="R91" s="284" t="str">
        <f t="shared" si="2"/>
        <v>mlotst</v>
      </c>
      <c r="S91" s="241" t="s">
        <v>1030</v>
      </c>
      <c r="U91" s="246" t="s">
        <v>2547</v>
      </c>
    </row>
    <row r="92" spans="1:23" s="255" customFormat="1" ht="30">
      <c r="A92" s="265">
        <v>3</v>
      </c>
      <c r="B92" s="396" t="s">
        <v>1735</v>
      </c>
      <c r="C92" s="265" t="s">
        <v>2799</v>
      </c>
      <c r="D92" s="396"/>
      <c r="E92" s="396"/>
      <c r="F92" s="265" t="s">
        <v>1191</v>
      </c>
      <c r="G92" s="452" t="s">
        <v>1093</v>
      </c>
      <c r="H92" s="265"/>
      <c r="I92" s="248" t="str">
        <f t="shared" si="3"/>
        <v>m2</v>
      </c>
      <c r="J92" s="248" t="s">
        <v>785</v>
      </c>
      <c r="K92" s="248"/>
      <c r="L92" s="248"/>
      <c r="M92" s="248"/>
      <c r="N92" s="248"/>
      <c r="O92" s="248"/>
      <c r="P92" s="248" t="s">
        <v>814</v>
      </c>
      <c r="Q92" s="248" t="s">
        <v>716</v>
      </c>
      <c r="R92" s="257" t="str">
        <f t="shared" si="2"/>
        <v>mlotstsq</v>
      </c>
      <c r="S92" s="248" t="s">
        <v>1030</v>
      </c>
      <c r="U92" s="246" t="s">
        <v>2547</v>
      </c>
    </row>
    <row r="93" spans="1:23" s="294" customFormat="1" ht="45">
      <c r="A93" s="263">
        <v>3</v>
      </c>
      <c r="B93" s="441" t="s">
        <v>1655</v>
      </c>
      <c r="C93" s="263" t="s">
        <v>174</v>
      </c>
      <c r="D93" s="441"/>
      <c r="E93" s="441"/>
      <c r="F93" s="263" t="s">
        <v>2014</v>
      </c>
      <c r="G93" s="451" t="s">
        <v>1094</v>
      </c>
      <c r="H93" s="263"/>
      <c r="I93" s="241" t="str">
        <f t="shared" si="3"/>
        <v xml:space="preserve">m </v>
      </c>
      <c r="J93" s="241" t="s">
        <v>887</v>
      </c>
      <c r="K93" s="241"/>
      <c r="L93" s="241"/>
      <c r="M93" s="241"/>
      <c r="N93" s="241"/>
      <c r="O93" s="241"/>
      <c r="P93" s="241" t="s">
        <v>814</v>
      </c>
      <c r="Q93" s="241" t="s">
        <v>716</v>
      </c>
      <c r="R93" s="284" t="str">
        <f t="shared" si="2"/>
        <v>omldamax</v>
      </c>
      <c r="S93" s="241" t="s">
        <v>1030</v>
      </c>
      <c r="U93" s="246" t="s">
        <v>2547</v>
      </c>
    </row>
    <row r="94" spans="1:23" s="294" customFormat="1" ht="45">
      <c r="A94" s="409">
        <v>3</v>
      </c>
      <c r="B94" s="410" t="s">
        <v>1656</v>
      </c>
      <c r="C94" s="409" t="s">
        <v>174</v>
      </c>
      <c r="D94" s="410"/>
      <c r="E94" s="410"/>
      <c r="F94" s="409" t="s">
        <v>2013</v>
      </c>
      <c r="G94" s="310" t="s">
        <v>1094</v>
      </c>
      <c r="H94" s="409"/>
      <c r="I94" s="411" t="str">
        <f t="shared" si="3"/>
        <v xml:space="preserve">m </v>
      </c>
      <c r="J94" s="411" t="s">
        <v>886</v>
      </c>
      <c r="K94" s="411"/>
      <c r="L94" s="411"/>
      <c r="M94" s="411"/>
      <c r="N94" s="411"/>
      <c r="O94" s="411"/>
      <c r="P94" s="411" t="s">
        <v>814</v>
      </c>
      <c r="Q94" s="411" t="s">
        <v>716</v>
      </c>
      <c r="R94" s="313" t="str">
        <f t="shared" si="2"/>
        <v>omlmax</v>
      </c>
      <c r="S94" s="411" t="s">
        <v>1030</v>
      </c>
      <c r="T94" s="412"/>
      <c r="U94" s="304" t="s">
        <v>2547</v>
      </c>
      <c r="V94" s="412"/>
      <c r="W94" s="412"/>
    </row>
    <row r="95" spans="1:23" s="1" customFormat="1" ht="39" customHeight="1">
      <c r="A95" s="783" t="s">
        <v>1285</v>
      </c>
      <c r="B95" s="783"/>
      <c r="C95" s="783"/>
      <c r="D95" s="783"/>
      <c r="E95" s="783"/>
      <c r="F95" s="28"/>
      <c r="G95" s="2"/>
      <c r="H95" s="2"/>
      <c r="I95" s="57"/>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35" t="str">
        <f>fx!U$15</f>
        <v>cell_measures</v>
      </c>
      <c r="V96" s="235" t="str">
        <f>fx!V$15</f>
        <v>flag_values</v>
      </c>
      <c r="W96" s="235" t="str">
        <f>fx!W$15</f>
        <v>flag_meanings</v>
      </c>
    </row>
    <row r="97" spans="1:23" s="255" customFormat="1" ht="30">
      <c r="A97" s="263">
        <v>1</v>
      </c>
      <c r="B97" s="441" t="s">
        <v>1654</v>
      </c>
      <c r="C97" s="263" t="s">
        <v>2786</v>
      </c>
      <c r="D97" s="441"/>
      <c r="E97" s="441"/>
      <c r="F97" s="263" t="s">
        <v>540</v>
      </c>
      <c r="G97" s="451" t="s">
        <v>444</v>
      </c>
      <c r="H97" s="264"/>
      <c r="I97" s="241" t="str">
        <f>C97</f>
        <v>m s-1</v>
      </c>
      <c r="J97" s="241" t="s">
        <v>785</v>
      </c>
      <c r="K97" s="241"/>
      <c r="L97" s="241"/>
      <c r="M97" s="241"/>
      <c r="N97" s="241"/>
      <c r="O97" s="241"/>
      <c r="P97" s="241" t="s">
        <v>814</v>
      </c>
      <c r="Q97" s="241" t="s">
        <v>885</v>
      </c>
      <c r="R97" s="284" t="str">
        <f t="shared" ref="R97:R123" si="4">F97</f>
        <v>uo</v>
      </c>
      <c r="S97" s="241" t="s">
        <v>1030</v>
      </c>
      <c r="U97" s="246" t="s">
        <v>2561</v>
      </c>
      <c r="V97" s="247"/>
      <c r="W97" s="247"/>
    </row>
    <row r="98" spans="1:23" s="255" customFormat="1" ht="30">
      <c r="A98" s="265">
        <v>1</v>
      </c>
      <c r="B98" s="396" t="s">
        <v>1553</v>
      </c>
      <c r="C98" s="265" t="s">
        <v>2786</v>
      </c>
      <c r="D98" s="396"/>
      <c r="E98" s="396"/>
      <c r="F98" s="265" t="s">
        <v>541</v>
      </c>
      <c r="G98" s="452" t="s">
        <v>445</v>
      </c>
      <c r="H98" s="266"/>
      <c r="I98" s="248" t="str">
        <f t="shared" ref="I98:I123" si="5">C98</f>
        <v>m s-1</v>
      </c>
      <c r="J98" s="248" t="s">
        <v>785</v>
      </c>
      <c r="K98" s="248"/>
      <c r="L98" s="248"/>
      <c r="M98" s="248"/>
      <c r="N98" s="248"/>
      <c r="O98" s="248"/>
      <c r="P98" s="248" t="s">
        <v>814</v>
      </c>
      <c r="Q98" s="248" t="s">
        <v>885</v>
      </c>
      <c r="R98" s="257" t="str">
        <f t="shared" si="4"/>
        <v>vo</v>
      </c>
      <c r="S98" s="248" t="s">
        <v>1030</v>
      </c>
      <c r="U98" s="246" t="s">
        <v>2561</v>
      </c>
    </row>
    <row r="99" spans="1:23" s="255" customFormat="1" ht="30">
      <c r="A99" s="263">
        <v>1</v>
      </c>
      <c r="B99" s="441" t="s">
        <v>1554</v>
      </c>
      <c r="C99" s="263" t="s">
        <v>2821</v>
      </c>
      <c r="D99" s="441" t="s">
        <v>542</v>
      </c>
      <c r="E99" s="441"/>
      <c r="F99" s="263" t="s">
        <v>1268</v>
      </c>
      <c r="G99" s="451" t="s">
        <v>446</v>
      </c>
      <c r="H99" s="264"/>
      <c r="I99" s="241" t="str">
        <f t="shared" si="5"/>
        <v>kg s-1</v>
      </c>
      <c r="J99" s="241" t="s">
        <v>785</v>
      </c>
      <c r="K99" s="241"/>
      <c r="L99" s="241"/>
      <c r="M99" s="241"/>
      <c r="N99" s="241"/>
      <c r="O99" s="241"/>
      <c r="P99" s="241" t="s">
        <v>814</v>
      </c>
      <c r="Q99" s="241" t="s">
        <v>885</v>
      </c>
      <c r="R99" s="284" t="str">
        <f t="shared" si="4"/>
        <v>wmo</v>
      </c>
      <c r="S99" s="241" t="s">
        <v>1030</v>
      </c>
      <c r="U99" s="246" t="s">
        <v>2561</v>
      </c>
    </row>
    <row r="100" spans="1:23" s="255" customFormat="1" ht="30">
      <c r="A100" s="265">
        <v>1</v>
      </c>
      <c r="B100" s="396" t="s">
        <v>1625</v>
      </c>
      <c r="C100" s="265" t="s">
        <v>2822</v>
      </c>
      <c r="D100" s="396"/>
      <c r="E100" s="396"/>
      <c r="F100" s="265" t="s">
        <v>1269</v>
      </c>
      <c r="G100" s="452" t="s">
        <v>447</v>
      </c>
      <c r="H100" s="266"/>
      <c r="I100" s="248" t="str">
        <f t="shared" si="5"/>
        <v>kg2 s-2</v>
      </c>
      <c r="J100" s="248" t="s">
        <v>785</v>
      </c>
      <c r="K100" s="248"/>
      <c r="L100" s="248"/>
      <c r="M100" s="248"/>
      <c r="N100" s="248"/>
      <c r="O100" s="248"/>
      <c r="P100" s="248" t="s">
        <v>814</v>
      </c>
      <c r="Q100" s="248" t="s">
        <v>885</v>
      </c>
      <c r="R100" s="257" t="str">
        <f t="shared" si="4"/>
        <v>wmosq</v>
      </c>
      <c r="S100" s="248" t="s">
        <v>1030</v>
      </c>
      <c r="U100" s="246" t="s">
        <v>2561</v>
      </c>
    </row>
    <row r="101" spans="1:23" s="255" customFormat="1" ht="30">
      <c r="A101" s="263">
        <v>2</v>
      </c>
      <c r="B101" s="441" t="s">
        <v>1555</v>
      </c>
      <c r="C101" s="263" t="s">
        <v>2821</v>
      </c>
      <c r="D101" s="441"/>
      <c r="E101" s="441"/>
      <c r="F101" s="263" t="s">
        <v>1270</v>
      </c>
      <c r="G101" s="451" t="s">
        <v>448</v>
      </c>
      <c r="H101" s="264"/>
      <c r="I101" s="241" t="str">
        <f t="shared" si="5"/>
        <v>kg s-1</v>
      </c>
      <c r="J101" s="241" t="s">
        <v>785</v>
      </c>
      <c r="K101" s="241"/>
      <c r="L101" s="241"/>
      <c r="M101" s="241"/>
      <c r="N101" s="241"/>
      <c r="O101" s="241"/>
      <c r="P101" s="241" t="s">
        <v>814</v>
      </c>
      <c r="Q101" s="241" t="s">
        <v>885</v>
      </c>
      <c r="R101" s="284" t="str">
        <f t="shared" si="4"/>
        <v>umo</v>
      </c>
      <c r="S101" s="241" t="s">
        <v>1030</v>
      </c>
      <c r="U101" s="246" t="s">
        <v>2561</v>
      </c>
    </row>
    <row r="102" spans="1:23" s="255" customFormat="1" ht="30">
      <c r="A102" s="265">
        <v>2</v>
      </c>
      <c r="B102" s="396" t="s">
        <v>1556</v>
      </c>
      <c r="C102" s="265" t="s">
        <v>2821</v>
      </c>
      <c r="D102" s="396"/>
      <c r="E102" s="396"/>
      <c r="F102" s="265" t="s">
        <v>1271</v>
      </c>
      <c r="G102" s="452" t="s">
        <v>449</v>
      </c>
      <c r="H102" s="266"/>
      <c r="I102" s="248" t="str">
        <f t="shared" si="5"/>
        <v>kg s-1</v>
      </c>
      <c r="J102" s="248" t="s">
        <v>785</v>
      </c>
      <c r="K102" s="248"/>
      <c r="L102" s="248"/>
      <c r="M102" s="248"/>
      <c r="N102" s="248"/>
      <c r="O102" s="248"/>
      <c r="P102" s="248" t="s">
        <v>814</v>
      </c>
      <c r="Q102" s="248" t="s">
        <v>885</v>
      </c>
      <c r="R102" s="257" t="str">
        <f t="shared" si="4"/>
        <v>vmo</v>
      </c>
      <c r="S102" s="248" t="s">
        <v>1030</v>
      </c>
      <c r="U102" s="246" t="s">
        <v>2561</v>
      </c>
    </row>
    <row r="103" spans="1:23" s="255" customFormat="1" ht="30">
      <c r="A103" s="263">
        <v>2</v>
      </c>
      <c r="B103" s="441" t="s">
        <v>1557</v>
      </c>
      <c r="C103" s="263" t="s">
        <v>2821</v>
      </c>
      <c r="D103" s="764" t="s">
        <v>2918</v>
      </c>
      <c r="E103" s="441"/>
      <c r="F103" s="263" t="s">
        <v>1277</v>
      </c>
      <c r="G103" s="451" t="s">
        <v>450</v>
      </c>
      <c r="H103" s="264"/>
      <c r="I103" s="241" t="str">
        <f t="shared" si="5"/>
        <v>kg s-1</v>
      </c>
      <c r="J103" s="241" t="s">
        <v>906</v>
      </c>
      <c r="K103" s="241"/>
      <c r="L103" s="241"/>
      <c r="M103" s="241"/>
      <c r="N103" s="241"/>
      <c r="O103" s="241"/>
      <c r="P103" s="241" t="s">
        <v>814</v>
      </c>
      <c r="Q103" s="241" t="s">
        <v>889</v>
      </c>
      <c r="R103" s="284" t="str">
        <f t="shared" si="4"/>
        <v>msftmyz</v>
      </c>
      <c r="S103" s="241" t="s">
        <v>1030</v>
      </c>
    </row>
    <row r="104" spans="1:23" s="255" customFormat="1" ht="30">
      <c r="A104" s="265">
        <v>2</v>
      </c>
      <c r="B104" s="396" t="s">
        <v>1557</v>
      </c>
      <c r="C104" s="265" t="s">
        <v>2821</v>
      </c>
      <c r="D104" s="764" t="s">
        <v>2922</v>
      </c>
      <c r="E104" s="396"/>
      <c r="F104" s="265" t="s">
        <v>1278</v>
      </c>
      <c r="G104" s="452" t="s">
        <v>450</v>
      </c>
      <c r="H104" s="266"/>
      <c r="I104" s="248" t="str">
        <f t="shared" si="5"/>
        <v>kg s-1</v>
      </c>
      <c r="J104" s="248" t="s">
        <v>906</v>
      </c>
      <c r="K104" s="248"/>
      <c r="L104" s="248"/>
      <c r="M104" s="248"/>
      <c r="N104" s="248"/>
      <c r="O104" s="248"/>
      <c r="P104" s="248" t="s">
        <v>814</v>
      </c>
      <c r="Q104" s="248" t="s">
        <v>896</v>
      </c>
      <c r="R104" s="257" t="str">
        <f t="shared" si="4"/>
        <v>msftmrhoz</v>
      </c>
      <c r="S104" s="248" t="s">
        <v>1030</v>
      </c>
    </row>
    <row r="105" spans="1:23" s="255" customFormat="1" ht="30">
      <c r="A105" s="263">
        <v>2</v>
      </c>
      <c r="B105" s="441" t="s">
        <v>1558</v>
      </c>
      <c r="C105" s="263" t="s">
        <v>2821</v>
      </c>
      <c r="D105" s="764" t="s">
        <v>2919</v>
      </c>
      <c r="E105" s="441"/>
      <c r="F105" s="263" t="s">
        <v>1280</v>
      </c>
      <c r="G105" s="451" t="s">
        <v>451</v>
      </c>
      <c r="H105" s="264"/>
      <c r="I105" s="241" t="str">
        <f t="shared" si="5"/>
        <v>kg s-1</v>
      </c>
      <c r="J105" s="241" t="s">
        <v>906</v>
      </c>
      <c r="K105" s="241"/>
      <c r="L105" s="241"/>
      <c r="M105" s="241"/>
      <c r="N105" s="241"/>
      <c r="O105" s="241"/>
      <c r="P105" s="241" t="s">
        <v>814</v>
      </c>
      <c r="Q105" s="241" t="s">
        <v>889</v>
      </c>
      <c r="R105" s="284" t="str">
        <f t="shared" si="4"/>
        <v>msftyyz</v>
      </c>
      <c r="S105" s="241" t="s">
        <v>1030</v>
      </c>
    </row>
    <row r="106" spans="1:23" s="255" customFormat="1" ht="30">
      <c r="A106" s="265">
        <v>2</v>
      </c>
      <c r="B106" s="396" t="s">
        <v>1558</v>
      </c>
      <c r="C106" s="265" t="s">
        <v>2821</v>
      </c>
      <c r="D106" s="764" t="s">
        <v>2920</v>
      </c>
      <c r="E106" s="253"/>
      <c r="F106" s="265" t="s">
        <v>1279</v>
      </c>
      <c r="G106" s="452" t="s">
        <v>451</v>
      </c>
      <c r="H106" s="266"/>
      <c r="I106" s="248" t="str">
        <f t="shared" si="5"/>
        <v>kg s-1</v>
      </c>
      <c r="J106" s="248" t="s">
        <v>906</v>
      </c>
      <c r="K106" s="248"/>
      <c r="L106" s="248"/>
      <c r="M106" s="248"/>
      <c r="N106" s="248"/>
      <c r="O106" s="248"/>
      <c r="P106" s="248" t="s">
        <v>814</v>
      </c>
      <c r="Q106" s="248" t="s">
        <v>896</v>
      </c>
      <c r="R106" s="257" t="str">
        <f t="shared" si="4"/>
        <v>msftyrhoz</v>
      </c>
      <c r="S106" s="248" t="s">
        <v>1030</v>
      </c>
    </row>
    <row r="107" spans="1:23" s="255" customFormat="1" ht="45">
      <c r="A107" s="263">
        <v>3</v>
      </c>
      <c r="B107" s="441" t="s">
        <v>1771</v>
      </c>
      <c r="C107" s="263" t="s">
        <v>2821</v>
      </c>
      <c r="D107" s="764" t="s">
        <v>2919</v>
      </c>
      <c r="E107" s="441"/>
      <c r="F107" s="263" t="s">
        <v>1281</v>
      </c>
      <c r="G107" s="451" t="s">
        <v>452</v>
      </c>
      <c r="H107" s="264"/>
      <c r="I107" s="241" t="str">
        <f t="shared" si="5"/>
        <v>kg s-1</v>
      </c>
      <c r="J107" s="241" t="s">
        <v>906</v>
      </c>
      <c r="K107" s="241"/>
      <c r="L107" s="241"/>
      <c r="M107" s="241"/>
      <c r="N107" s="241"/>
      <c r="O107" s="241"/>
      <c r="P107" s="241" t="s">
        <v>814</v>
      </c>
      <c r="Q107" s="241" t="s">
        <v>889</v>
      </c>
      <c r="R107" s="284" t="str">
        <f t="shared" si="4"/>
        <v>msftmyzba</v>
      </c>
      <c r="S107" s="241" t="s">
        <v>1030</v>
      </c>
    </row>
    <row r="108" spans="1:23" s="255" customFormat="1" ht="45">
      <c r="A108" s="265">
        <v>3</v>
      </c>
      <c r="B108" s="396" t="s">
        <v>1771</v>
      </c>
      <c r="C108" s="265" t="s">
        <v>2821</v>
      </c>
      <c r="D108" s="764" t="s">
        <v>2920</v>
      </c>
      <c r="E108" s="396"/>
      <c r="F108" s="265" t="s">
        <v>1282</v>
      </c>
      <c r="G108" s="452" t="s">
        <v>452</v>
      </c>
      <c r="H108" s="266"/>
      <c r="I108" s="248" t="str">
        <f t="shared" si="5"/>
        <v>kg s-1</v>
      </c>
      <c r="J108" s="248" t="s">
        <v>906</v>
      </c>
      <c r="K108" s="248"/>
      <c r="L108" s="248"/>
      <c r="M108" s="248"/>
      <c r="N108" s="248"/>
      <c r="O108" s="248"/>
      <c r="P108" s="248" t="s">
        <v>814</v>
      </c>
      <c r="Q108" s="248" t="s">
        <v>896</v>
      </c>
      <c r="R108" s="257" t="str">
        <f t="shared" si="4"/>
        <v>msftmrhozba</v>
      </c>
      <c r="S108" s="248" t="s">
        <v>1030</v>
      </c>
    </row>
    <row r="109" spans="1:23" s="255" customFormat="1" ht="45">
      <c r="A109" s="263">
        <v>3</v>
      </c>
      <c r="B109" s="441" t="s">
        <v>1772</v>
      </c>
      <c r="C109" s="263" t="s">
        <v>2821</v>
      </c>
      <c r="D109" s="764" t="s">
        <v>2919</v>
      </c>
      <c r="E109" s="441"/>
      <c r="F109" s="263" t="s">
        <v>1358</v>
      </c>
      <c r="G109" s="451" t="s">
        <v>453</v>
      </c>
      <c r="H109" s="264"/>
      <c r="I109" s="241" t="str">
        <f t="shared" si="5"/>
        <v>kg s-1</v>
      </c>
      <c r="J109" s="241" t="s">
        <v>906</v>
      </c>
      <c r="K109" s="241"/>
      <c r="L109" s="241"/>
      <c r="M109" s="241"/>
      <c r="N109" s="241"/>
      <c r="O109" s="241"/>
      <c r="P109" s="241" t="s">
        <v>814</v>
      </c>
      <c r="Q109" s="241" t="s">
        <v>889</v>
      </c>
      <c r="R109" s="284" t="str">
        <f t="shared" si="4"/>
        <v>msftyyzba</v>
      </c>
      <c r="S109" s="241" t="s">
        <v>1030</v>
      </c>
    </row>
    <row r="110" spans="1:23" s="255" customFormat="1" ht="45">
      <c r="A110" s="265">
        <v>3</v>
      </c>
      <c r="B110" s="396" t="s">
        <v>1772</v>
      </c>
      <c r="C110" s="265" t="s">
        <v>2821</v>
      </c>
      <c r="D110" s="764" t="s">
        <v>2920</v>
      </c>
      <c r="E110" s="396"/>
      <c r="F110" s="265" t="s">
        <v>1359</v>
      </c>
      <c r="G110" s="452" t="s">
        <v>453</v>
      </c>
      <c r="H110" s="266"/>
      <c r="I110" s="248" t="str">
        <f t="shared" si="5"/>
        <v>kg s-1</v>
      </c>
      <c r="J110" s="248" t="s">
        <v>906</v>
      </c>
      <c r="K110" s="248"/>
      <c r="L110" s="248"/>
      <c r="M110" s="248"/>
      <c r="N110" s="248"/>
      <c r="O110" s="248"/>
      <c r="P110" s="248" t="s">
        <v>814</v>
      </c>
      <c r="Q110" s="248" t="s">
        <v>896</v>
      </c>
      <c r="R110" s="257" t="str">
        <f t="shared" si="4"/>
        <v>msftyrhozba</v>
      </c>
      <c r="S110" s="248" t="s">
        <v>1030</v>
      </c>
    </row>
    <row r="111" spans="1:23" s="255" customFormat="1" ht="45">
      <c r="A111" s="263">
        <v>2</v>
      </c>
      <c r="B111" s="441" t="s">
        <v>1559</v>
      </c>
      <c r="C111" s="263" t="s">
        <v>179</v>
      </c>
      <c r="D111" s="764" t="s">
        <v>2916</v>
      </c>
      <c r="E111" s="441"/>
      <c r="F111" s="263" t="s">
        <v>1363</v>
      </c>
      <c r="G111" s="451" t="s">
        <v>454</v>
      </c>
      <c r="H111" s="264"/>
      <c r="I111" s="241" t="str">
        <f t="shared" si="5"/>
        <v xml:space="preserve">W </v>
      </c>
      <c r="J111" s="241" t="s">
        <v>785</v>
      </c>
      <c r="K111" s="241"/>
      <c r="L111" s="241"/>
      <c r="M111" s="241"/>
      <c r="N111" s="241"/>
      <c r="O111" s="241"/>
      <c r="P111" s="241" t="s">
        <v>814</v>
      </c>
      <c r="Q111" s="241" t="s">
        <v>716</v>
      </c>
      <c r="R111" s="284" t="str">
        <f t="shared" si="4"/>
        <v>hfnorth</v>
      </c>
      <c r="S111" s="241" t="s">
        <v>1030</v>
      </c>
      <c r="U111" s="246" t="s">
        <v>2547</v>
      </c>
    </row>
    <row r="112" spans="1:23" s="255" customFormat="1" ht="30">
      <c r="A112" s="265">
        <v>3</v>
      </c>
      <c r="B112" s="396" t="s">
        <v>1773</v>
      </c>
      <c r="C112" s="265" t="s">
        <v>179</v>
      </c>
      <c r="D112" s="396"/>
      <c r="E112" s="396"/>
      <c r="F112" s="277" t="s">
        <v>2569</v>
      </c>
      <c r="G112" s="452" t="s">
        <v>455</v>
      </c>
      <c r="H112" s="266"/>
      <c r="I112" s="248" t="str">
        <f t="shared" si="5"/>
        <v xml:space="preserve">W </v>
      </c>
      <c r="J112" s="248" t="s">
        <v>785</v>
      </c>
      <c r="K112" s="248"/>
      <c r="L112" s="248"/>
      <c r="M112" s="248"/>
      <c r="N112" s="248"/>
      <c r="O112" s="248"/>
      <c r="P112" s="248" t="s">
        <v>814</v>
      </c>
      <c r="Q112" s="248" t="s">
        <v>716</v>
      </c>
      <c r="R112" s="257" t="str">
        <f t="shared" si="4"/>
        <v>hfnorthba</v>
      </c>
      <c r="S112" s="248" t="s">
        <v>1030</v>
      </c>
      <c r="U112" s="246" t="s">
        <v>2547</v>
      </c>
    </row>
    <row r="113" spans="1:23" s="255" customFormat="1" ht="30">
      <c r="A113" s="263">
        <v>3</v>
      </c>
      <c r="B113" s="441" t="s">
        <v>1774</v>
      </c>
      <c r="C113" s="263" t="s">
        <v>179</v>
      </c>
      <c r="D113" s="441"/>
      <c r="E113" s="441"/>
      <c r="F113" s="277" t="s">
        <v>2570</v>
      </c>
      <c r="G113" s="451" t="s">
        <v>2294</v>
      </c>
      <c r="H113" s="264"/>
      <c r="I113" s="241" t="str">
        <f t="shared" si="5"/>
        <v xml:space="preserve">W </v>
      </c>
      <c r="J113" s="241" t="s">
        <v>785</v>
      </c>
      <c r="K113" s="241"/>
      <c r="L113" s="241"/>
      <c r="M113" s="241"/>
      <c r="N113" s="241"/>
      <c r="O113" s="241"/>
      <c r="P113" s="241" t="s">
        <v>814</v>
      </c>
      <c r="Q113" s="241" t="s">
        <v>716</v>
      </c>
      <c r="R113" s="284" t="str">
        <f t="shared" si="4"/>
        <v>hfnorthdiff</v>
      </c>
      <c r="S113" s="241" t="s">
        <v>1030</v>
      </c>
      <c r="U113" s="246" t="s">
        <v>2547</v>
      </c>
    </row>
    <row r="114" spans="1:23" s="255" customFormat="1">
      <c r="A114" s="265">
        <v>2</v>
      </c>
      <c r="B114" s="396" t="s">
        <v>1560</v>
      </c>
      <c r="C114" s="265" t="s">
        <v>179</v>
      </c>
      <c r="D114" s="396"/>
      <c r="E114" s="396"/>
      <c r="F114" s="277" t="s">
        <v>2571</v>
      </c>
      <c r="G114" s="452" t="s">
        <v>456</v>
      </c>
      <c r="H114" s="266"/>
      <c r="I114" s="248" t="str">
        <f t="shared" si="5"/>
        <v xml:space="preserve">W </v>
      </c>
      <c r="J114" s="248" t="s">
        <v>785</v>
      </c>
      <c r="K114" s="248"/>
      <c r="L114" s="248"/>
      <c r="M114" s="248"/>
      <c r="N114" s="248"/>
      <c r="O114" s="248"/>
      <c r="P114" s="248" t="s">
        <v>814</v>
      </c>
      <c r="Q114" s="248" t="s">
        <v>716</v>
      </c>
      <c r="R114" s="257" t="str">
        <f t="shared" si="4"/>
        <v>hfx</v>
      </c>
      <c r="S114" s="248" t="s">
        <v>1030</v>
      </c>
      <c r="U114" s="246" t="s">
        <v>2547</v>
      </c>
    </row>
    <row r="115" spans="1:23" s="255" customFormat="1" ht="60">
      <c r="A115" s="263">
        <v>2</v>
      </c>
      <c r="B115" s="441" t="s">
        <v>1561</v>
      </c>
      <c r="C115" s="263" t="s">
        <v>179</v>
      </c>
      <c r="D115" s="764" t="s">
        <v>2917</v>
      </c>
      <c r="E115" s="441"/>
      <c r="F115" s="263" t="s">
        <v>1360</v>
      </c>
      <c r="G115" s="451" t="s">
        <v>594</v>
      </c>
      <c r="H115" s="264"/>
      <c r="I115" s="241" t="str">
        <f t="shared" si="5"/>
        <v xml:space="preserve">W </v>
      </c>
      <c r="J115" s="241" t="s">
        <v>785</v>
      </c>
      <c r="K115" s="241"/>
      <c r="L115" s="241"/>
      <c r="M115" s="241"/>
      <c r="N115" s="241"/>
      <c r="O115" s="241"/>
      <c r="P115" s="241" t="s">
        <v>814</v>
      </c>
      <c r="Q115" s="241" t="s">
        <v>716</v>
      </c>
      <c r="R115" s="284" t="str">
        <f t="shared" si="4"/>
        <v>hfy</v>
      </c>
      <c r="S115" s="241" t="s">
        <v>1030</v>
      </c>
      <c r="U115" s="246" t="s">
        <v>2547</v>
      </c>
    </row>
    <row r="116" spans="1:23" s="255" customFormat="1" ht="30">
      <c r="A116" s="265">
        <v>3</v>
      </c>
      <c r="B116" s="396" t="s">
        <v>1775</v>
      </c>
      <c r="C116" s="265" t="s">
        <v>179</v>
      </c>
      <c r="D116" s="396"/>
      <c r="E116" s="396"/>
      <c r="F116" s="265" t="s">
        <v>1365</v>
      </c>
      <c r="G116" s="452" t="s">
        <v>595</v>
      </c>
      <c r="H116" s="266"/>
      <c r="I116" s="248" t="str">
        <f t="shared" si="5"/>
        <v xml:space="preserve">W </v>
      </c>
      <c r="J116" s="248" t="s">
        <v>785</v>
      </c>
      <c r="K116" s="248"/>
      <c r="L116" s="248"/>
      <c r="M116" s="248"/>
      <c r="N116" s="248"/>
      <c r="O116" s="248"/>
      <c r="P116" s="248" t="s">
        <v>814</v>
      </c>
      <c r="Q116" s="248" t="s">
        <v>716</v>
      </c>
      <c r="R116" s="257" t="str">
        <f t="shared" si="4"/>
        <v>hfxba</v>
      </c>
      <c r="S116" s="248" t="s">
        <v>1030</v>
      </c>
      <c r="U116" s="246" t="s">
        <v>2547</v>
      </c>
    </row>
    <row r="117" spans="1:23" s="255" customFormat="1" ht="30">
      <c r="A117" s="263">
        <v>3</v>
      </c>
      <c r="B117" s="441" t="s">
        <v>1776</v>
      </c>
      <c r="C117" s="263" t="s">
        <v>179</v>
      </c>
      <c r="D117" s="441"/>
      <c r="E117" s="441"/>
      <c r="F117" s="263" t="s">
        <v>1364</v>
      </c>
      <c r="G117" s="451" t="s">
        <v>596</v>
      </c>
      <c r="H117" s="264"/>
      <c r="I117" s="241" t="str">
        <f t="shared" si="5"/>
        <v xml:space="preserve">W </v>
      </c>
      <c r="J117" s="241" t="s">
        <v>785</v>
      </c>
      <c r="K117" s="241"/>
      <c r="L117" s="241"/>
      <c r="M117" s="241"/>
      <c r="N117" s="241"/>
      <c r="O117" s="241"/>
      <c r="P117" s="241" t="s">
        <v>814</v>
      </c>
      <c r="Q117" s="241" t="s">
        <v>716</v>
      </c>
      <c r="R117" s="284" t="str">
        <f t="shared" si="4"/>
        <v>hfxdiff</v>
      </c>
      <c r="S117" s="241" t="s">
        <v>1030</v>
      </c>
      <c r="U117" s="246" t="s">
        <v>2547</v>
      </c>
    </row>
    <row r="118" spans="1:23" s="255" customFormat="1" ht="30">
      <c r="A118" s="265">
        <v>3</v>
      </c>
      <c r="B118" s="396" t="s">
        <v>1777</v>
      </c>
      <c r="C118" s="265" t="s">
        <v>179</v>
      </c>
      <c r="D118" s="396"/>
      <c r="E118" s="396"/>
      <c r="F118" s="265" t="s">
        <v>1361</v>
      </c>
      <c r="G118" s="452" t="s">
        <v>597</v>
      </c>
      <c r="H118" s="266"/>
      <c r="I118" s="248" t="str">
        <f t="shared" si="5"/>
        <v xml:space="preserve">W </v>
      </c>
      <c r="J118" s="248" t="s">
        <v>785</v>
      </c>
      <c r="K118" s="248"/>
      <c r="L118" s="248"/>
      <c r="M118" s="248"/>
      <c r="N118" s="248"/>
      <c r="O118" s="248"/>
      <c r="P118" s="248" t="s">
        <v>814</v>
      </c>
      <c r="Q118" s="248" t="s">
        <v>716</v>
      </c>
      <c r="R118" s="257" t="str">
        <f t="shared" si="4"/>
        <v>hfyba</v>
      </c>
      <c r="S118" s="248" t="s">
        <v>1030</v>
      </c>
      <c r="U118" s="246" t="s">
        <v>2547</v>
      </c>
    </row>
    <row r="119" spans="1:23" s="255" customFormat="1" ht="30">
      <c r="A119" s="263">
        <v>3</v>
      </c>
      <c r="B119" s="441" t="s">
        <v>1778</v>
      </c>
      <c r="C119" s="263" t="s">
        <v>179</v>
      </c>
      <c r="D119" s="441"/>
      <c r="E119" s="441"/>
      <c r="F119" s="263" t="s">
        <v>1362</v>
      </c>
      <c r="G119" s="451" t="s">
        <v>1095</v>
      </c>
      <c r="H119" s="264"/>
      <c r="I119" s="241" t="str">
        <f t="shared" si="5"/>
        <v xml:space="preserve">W </v>
      </c>
      <c r="J119" s="241" t="s">
        <v>785</v>
      </c>
      <c r="K119" s="241"/>
      <c r="L119" s="241"/>
      <c r="M119" s="241"/>
      <c r="N119" s="241"/>
      <c r="O119" s="241"/>
      <c r="P119" s="241" t="s">
        <v>814</v>
      </c>
      <c r="Q119" s="241" t="s">
        <v>716</v>
      </c>
      <c r="R119" s="284" t="str">
        <f t="shared" si="4"/>
        <v>hfydiff</v>
      </c>
      <c r="S119" s="241" t="s">
        <v>1030</v>
      </c>
      <c r="U119" s="246" t="s">
        <v>2547</v>
      </c>
    </row>
    <row r="120" spans="1:23" s="255" customFormat="1" ht="30">
      <c r="A120" s="265">
        <v>2</v>
      </c>
      <c r="B120" s="396" t="s">
        <v>1699</v>
      </c>
      <c r="C120" s="265" t="s">
        <v>179</v>
      </c>
      <c r="D120" s="764" t="s">
        <v>2921</v>
      </c>
      <c r="E120" s="396"/>
      <c r="F120" s="250" t="s">
        <v>543</v>
      </c>
      <c r="G120" s="452" t="s">
        <v>598</v>
      </c>
      <c r="H120" s="266"/>
      <c r="I120" s="248" t="str">
        <f t="shared" si="5"/>
        <v xml:space="preserve">W </v>
      </c>
      <c r="J120" s="248" t="s">
        <v>906</v>
      </c>
      <c r="K120" s="248"/>
      <c r="L120" s="248"/>
      <c r="M120" s="248"/>
      <c r="N120" s="248"/>
      <c r="O120" s="248"/>
      <c r="P120" s="248" t="s">
        <v>814</v>
      </c>
      <c r="Q120" s="248" t="s">
        <v>897</v>
      </c>
      <c r="R120" s="257" t="str">
        <f t="shared" si="4"/>
        <v>htovgyre</v>
      </c>
      <c r="S120" s="248" t="s">
        <v>1030</v>
      </c>
    </row>
    <row r="121" spans="1:23" s="294" customFormat="1" ht="30">
      <c r="A121" s="263">
        <v>2</v>
      </c>
      <c r="B121" s="441" t="s">
        <v>1700</v>
      </c>
      <c r="C121" s="263" t="s">
        <v>179</v>
      </c>
      <c r="D121" s="764" t="s">
        <v>2921</v>
      </c>
      <c r="E121" s="441"/>
      <c r="F121" s="263" t="s">
        <v>544</v>
      </c>
      <c r="G121" s="451" t="s">
        <v>599</v>
      </c>
      <c r="H121" s="264"/>
      <c r="I121" s="241" t="str">
        <f t="shared" si="5"/>
        <v xml:space="preserve">W </v>
      </c>
      <c r="J121" s="241" t="s">
        <v>906</v>
      </c>
      <c r="K121" s="241"/>
      <c r="L121" s="241"/>
      <c r="M121" s="241"/>
      <c r="N121" s="241"/>
      <c r="O121" s="241"/>
      <c r="P121" s="241" t="s">
        <v>814</v>
      </c>
      <c r="Q121" s="241" t="s">
        <v>897</v>
      </c>
      <c r="R121" s="284" t="str">
        <f t="shared" si="4"/>
        <v>htovovrt</v>
      </c>
      <c r="S121" s="241" t="s">
        <v>1030</v>
      </c>
    </row>
    <row r="122" spans="1:23" s="294" customFormat="1" ht="30">
      <c r="A122" s="265">
        <v>2</v>
      </c>
      <c r="B122" s="396" t="s">
        <v>1701</v>
      </c>
      <c r="C122" s="265" t="s">
        <v>2821</v>
      </c>
      <c r="D122" s="764" t="s">
        <v>2921</v>
      </c>
      <c r="E122" s="396"/>
      <c r="F122" s="250" t="s">
        <v>545</v>
      </c>
      <c r="G122" s="452" t="s">
        <v>600</v>
      </c>
      <c r="H122" s="266"/>
      <c r="I122" s="248" t="str">
        <f t="shared" si="5"/>
        <v>kg s-1</v>
      </c>
      <c r="J122" s="248" t="s">
        <v>906</v>
      </c>
      <c r="K122" s="248"/>
      <c r="L122" s="248"/>
      <c r="M122" s="248"/>
      <c r="N122" s="248"/>
      <c r="O122" s="248"/>
      <c r="P122" s="248" t="s">
        <v>814</v>
      </c>
      <c r="Q122" s="248" t="s">
        <v>897</v>
      </c>
      <c r="R122" s="257" t="str">
        <f t="shared" si="4"/>
        <v>sltovgyre</v>
      </c>
      <c r="S122" s="248" t="s">
        <v>1030</v>
      </c>
    </row>
    <row r="123" spans="1:23" s="294" customFormat="1" ht="30">
      <c r="A123" s="297">
        <v>2</v>
      </c>
      <c r="B123" s="466" t="s">
        <v>1702</v>
      </c>
      <c r="C123" s="297" t="s">
        <v>2821</v>
      </c>
      <c r="D123" s="703" t="s">
        <v>2921</v>
      </c>
      <c r="E123" s="466"/>
      <c r="F123" s="297" t="s">
        <v>546</v>
      </c>
      <c r="G123" s="467" t="s">
        <v>601</v>
      </c>
      <c r="H123" s="300"/>
      <c r="I123" s="259" t="str">
        <f t="shared" si="5"/>
        <v>kg s-1</v>
      </c>
      <c r="J123" s="259" t="s">
        <v>906</v>
      </c>
      <c r="K123" s="259"/>
      <c r="L123" s="259"/>
      <c r="M123" s="259"/>
      <c r="N123" s="259"/>
      <c r="O123" s="259"/>
      <c r="P123" s="259" t="s">
        <v>814</v>
      </c>
      <c r="Q123" s="259" t="s">
        <v>897</v>
      </c>
      <c r="R123" s="260" t="str">
        <f t="shared" si="4"/>
        <v>sltovovrt</v>
      </c>
      <c r="S123" s="259" t="s">
        <v>1030</v>
      </c>
      <c r="T123" s="412"/>
      <c r="U123" s="412"/>
      <c r="V123" s="412"/>
      <c r="W123" s="412"/>
    </row>
    <row r="124" spans="1:23" s="1" customFormat="1" ht="51.75" customHeight="1">
      <c r="A124" s="782" t="s">
        <v>1286</v>
      </c>
      <c r="B124" s="782"/>
      <c r="C124" s="782"/>
      <c r="D124" s="782"/>
      <c r="E124" s="782"/>
      <c r="F124" s="28"/>
      <c r="G124" s="2"/>
      <c r="H124" s="2"/>
      <c r="I124" s="57"/>
      <c r="J124" s="2"/>
      <c r="K124" s="2"/>
      <c r="L124" s="2"/>
      <c r="M124" s="2"/>
      <c r="N124" s="2"/>
      <c r="O124" s="2"/>
      <c r="P124" s="2"/>
      <c r="Q124" s="2"/>
      <c r="R124"/>
      <c r="S124"/>
    </row>
    <row r="125" spans="1:23" ht="146.25" customHeight="1">
      <c r="A125" s="791" t="s">
        <v>2236</v>
      </c>
      <c r="B125" s="792"/>
      <c r="C125" s="792"/>
      <c r="D125" s="792"/>
      <c r="E125" s="792"/>
      <c r="F125" s="62"/>
      <c r="G125" s="76"/>
      <c r="I125" s="57"/>
      <c r="T125" s="108"/>
    </row>
    <row r="126" spans="1:23" ht="53.25" customHeight="1">
      <c r="A126" s="23" t="str">
        <f>fx!A$15</f>
        <v>priority</v>
      </c>
      <c r="B126" s="22" t="str">
        <f>fx!B$15</f>
        <v>long name</v>
      </c>
      <c r="C126" s="22" t="str">
        <f>fx!C$15</f>
        <v xml:space="preserve">units </v>
      </c>
      <c r="D126" s="22" t="str">
        <f>fx!D$15</f>
        <v xml:space="preserve">comment </v>
      </c>
      <c r="E126" s="22" t="str">
        <f>fx!E$15</f>
        <v>questions</v>
      </c>
      <c r="F126" s="22" t="str">
        <f>fx!F$15</f>
        <v xml:space="preserve">output variable name </v>
      </c>
      <c r="G126" s="22" t="str">
        <f>fx!G$15</f>
        <v>standard name</v>
      </c>
      <c r="H126" s="22" t="str">
        <f>fx!H$15</f>
        <v>unconfirmed or proposed standard name</v>
      </c>
      <c r="I126" s="22" t="str">
        <f>fx!I$15</f>
        <v>unformatted units</v>
      </c>
      <c r="J126" s="22" t="str">
        <f>fx!J$15</f>
        <v>cell_methods</v>
      </c>
      <c r="K126" s="22" t="str">
        <f>fx!K$15</f>
        <v>valid min</v>
      </c>
      <c r="L126" s="22" t="str">
        <f>fx!L$15</f>
        <v>valid max</v>
      </c>
      <c r="M126" s="22" t="str">
        <f>fx!M$15</f>
        <v>mean absolute min</v>
      </c>
      <c r="N126" s="22" t="str">
        <f>fx!N$15</f>
        <v>mean absolute max</v>
      </c>
      <c r="O126" s="22" t="str">
        <f>fx!O$15</f>
        <v>positive</v>
      </c>
      <c r="P126" s="22" t="str">
        <f>fx!P$15</f>
        <v>type</v>
      </c>
      <c r="Q126" s="22" t="str">
        <f>fx!Q$15</f>
        <v>CMOR dimensions</v>
      </c>
      <c r="R126" s="22" t="str">
        <f>fx!R$15</f>
        <v>CMOR variable name</v>
      </c>
      <c r="S126" s="22" t="str">
        <f>fx!S$15</f>
        <v>realm</v>
      </c>
      <c r="T126" s="22" t="str">
        <f>fx!T$15</f>
        <v>frequency</v>
      </c>
      <c r="U126" s="235" t="str">
        <f>fx!U$15</f>
        <v>cell_measures</v>
      </c>
      <c r="V126" s="235" t="str">
        <f>fx!V$15</f>
        <v>flag_values</v>
      </c>
      <c r="W126" s="235" t="str">
        <f>fx!W$15</f>
        <v>flag_meanings</v>
      </c>
    </row>
    <row r="127" spans="1:23" s="255" customFormat="1" ht="30">
      <c r="A127" s="468">
        <v>2</v>
      </c>
      <c r="B127" s="425" t="s">
        <v>1562</v>
      </c>
      <c r="C127" s="469" t="s">
        <v>2821</v>
      </c>
      <c r="D127" s="470"/>
      <c r="E127" s="470"/>
      <c r="F127" s="469" t="s">
        <v>2272</v>
      </c>
      <c r="G127" s="471"/>
      <c r="H127" s="472" t="s">
        <v>565</v>
      </c>
      <c r="I127" s="472" t="str">
        <f>C127</f>
        <v>kg s-1</v>
      </c>
      <c r="J127" s="472" t="s">
        <v>785</v>
      </c>
      <c r="K127" s="472"/>
      <c r="L127" s="472"/>
      <c r="M127" s="472"/>
      <c r="N127" s="472"/>
      <c r="O127" s="472"/>
      <c r="P127" s="472" t="s">
        <v>814</v>
      </c>
      <c r="Q127" s="473" t="s">
        <v>2823</v>
      </c>
      <c r="R127" s="474" t="str">
        <f>F127</f>
        <v>mfo</v>
      </c>
      <c r="S127" s="472" t="s">
        <v>1030</v>
      </c>
      <c r="T127" s="475"/>
      <c r="U127" s="476"/>
      <c r="V127" s="477"/>
      <c r="W127" s="477"/>
    </row>
    <row r="128" spans="1:23" s="1" customFormat="1" ht="48" customHeight="1">
      <c r="A128" s="783" t="s">
        <v>1287</v>
      </c>
      <c r="B128" s="783"/>
      <c r="C128" s="783"/>
      <c r="D128" s="783"/>
      <c r="E128" s="783"/>
      <c r="F128" s="28"/>
      <c r="G128" s="2"/>
      <c r="H128" s="2"/>
      <c r="I128" s="57"/>
      <c r="J128" s="2"/>
      <c r="K128" s="2"/>
      <c r="L128" s="2"/>
      <c r="M128" s="2"/>
      <c r="N128" s="2"/>
      <c r="O128" s="2"/>
      <c r="P128" s="2"/>
      <c r="Q128" s="2"/>
      <c r="R128"/>
      <c r="S128"/>
      <c r="T128" s="237"/>
      <c r="U128" s="68"/>
      <c r="V128" s="228"/>
      <c r="W128" s="228"/>
    </row>
    <row r="129" spans="1:23" s="1" customFormat="1" ht="55.5" customHeight="1">
      <c r="A129" s="23" t="str">
        <f>fx!A$15</f>
        <v>priority</v>
      </c>
      <c r="B129" s="22" t="str">
        <f>fx!B$15</f>
        <v>long name</v>
      </c>
      <c r="C129" s="22" t="str">
        <f>fx!C$15</f>
        <v xml:space="preserve">units </v>
      </c>
      <c r="D129" s="22" t="str">
        <f>fx!D$15</f>
        <v xml:space="preserve">comment </v>
      </c>
      <c r="E129" s="22" t="str">
        <f>fx!E$15</f>
        <v>questions</v>
      </c>
      <c r="F129" s="22" t="str">
        <f>fx!F$15</f>
        <v xml:space="preserve">output variable name </v>
      </c>
      <c r="G129" s="22" t="str">
        <f>fx!G$15</f>
        <v>standard name</v>
      </c>
      <c r="H129" s="22" t="str">
        <f>fx!H$15</f>
        <v>unconfirmed or proposed standard name</v>
      </c>
      <c r="I129" s="22" t="str">
        <f>fx!I$15</f>
        <v>unformatted units</v>
      </c>
      <c r="J129" s="22" t="str">
        <f>fx!J$15</f>
        <v>cell_methods</v>
      </c>
      <c r="K129" s="22" t="str">
        <f>fx!K$15</f>
        <v>valid min</v>
      </c>
      <c r="L129" s="22" t="str">
        <f>fx!L$15</f>
        <v>valid max</v>
      </c>
      <c r="M129" s="22" t="str">
        <f>fx!M$15</f>
        <v>mean absolute min</v>
      </c>
      <c r="N129" s="22" t="str">
        <f>fx!N$15</f>
        <v>mean absolute max</v>
      </c>
      <c r="O129" s="22" t="str">
        <f>fx!O$15</f>
        <v>positive</v>
      </c>
      <c r="P129" s="22" t="str">
        <f>fx!P$15</f>
        <v>type</v>
      </c>
      <c r="Q129" s="22" t="str">
        <f>fx!Q$15</f>
        <v>CMOR dimensions</v>
      </c>
      <c r="R129" s="22" t="str">
        <f>fx!R$15</f>
        <v>CMOR variable name</v>
      </c>
      <c r="S129" s="22" t="str">
        <f>fx!S$15</f>
        <v>realm</v>
      </c>
      <c r="T129" s="22" t="str">
        <f>fx!T$15</f>
        <v>frequency</v>
      </c>
      <c r="U129" s="235" t="str">
        <f>fx!U$15</f>
        <v>cell_measures</v>
      </c>
      <c r="V129" s="235" t="str">
        <f>fx!V$15</f>
        <v>flag_values</v>
      </c>
      <c r="W129" s="235" t="str">
        <f>fx!W$15</f>
        <v>flag_meanings</v>
      </c>
    </row>
    <row r="130" spans="1:23" s="255" customFormat="1" ht="60">
      <c r="A130" s="263">
        <v>2</v>
      </c>
      <c r="B130" s="478" t="s">
        <v>1943</v>
      </c>
      <c r="C130" s="263" t="s">
        <v>2787</v>
      </c>
      <c r="D130" s="478" t="s">
        <v>328</v>
      </c>
      <c r="E130" s="441"/>
      <c r="F130" s="263" t="s">
        <v>15</v>
      </c>
      <c r="G130" s="479" t="s">
        <v>566</v>
      </c>
      <c r="H130" s="264"/>
      <c r="I130" s="241" t="str">
        <f t="shared" ref="I130:I138" si="6">C130</f>
        <v>kg m-2 s-1</v>
      </c>
      <c r="J130" s="241" t="s">
        <v>907</v>
      </c>
      <c r="K130" s="241"/>
      <c r="L130" s="241"/>
      <c r="M130" s="241"/>
      <c r="N130" s="241"/>
      <c r="O130" s="241"/>
      <c r="P130" s="241" t="s">
        <v>814</v>
      </c>
      <c r="Q130" s="241" t="s">
        <v>716</v>
      </c>
      <c r="R130" s="284" t="str">
        <f t="shared" ref="R130:R138" si="7">F130</f>
        <v>pr</v>
      </c>
      <c r="S130" s="241" t="s">
        <v>1030</v>
      </c>
      <c r="U130" s="246" t="s">
        <v>2547</v>
      </c>
    </row>
    <row r="131" spans="1:23" s="255" customFormat="1" ht="60">
      <c r="A131" s="265">
        <v>2</v>
      </c>
      <c r="B131" s="266" t="s">
        <v>1944</v>
      </c>
      <c r="C131" s="265" t="s">
        <v>2787</v>
      </c>
      <c r="D131" s="266" t="s">
        <v>359</v>
      </c>
      <c r="E131" s="396"/>
      <c r="F131" s="265" t="s">
        <v>32</v>
      </c>
      <c r="G131" s="480" t="s">
        <v>423</v>
      </c>
      <c r="H131" s="266"/>
      <c r="I131" s="248" t="str">
        <f t="shared" si="6"/>
        <v>kg m-2 s-1</v>
      </c>
      <c r="J131" s="248" t="s">
        <v>907</v>
      </c>
      <c r="K131" s="248"/>
      <c r="L131" s="248"/>
      <c r="M131" s="248"/>
      <c r="N131" s="248"/>
      <c r="O131" s="248"/>
      <c r="P131" s="248" t="s">
        <v>814</v>
      </c>
      <c r="Q131" s="248" t="s">
        <v>716</v>
      </c>
      <c r="R131" s="257" t="str">
        <f t="shared" si="7"/>
        <v>prsn</v>
      </c>
      <c r="S131" s="248" t="s">
        <v>1030</v>
      </c>
      <c r="U131" s="246" t="s">
        <v>2547</v>
      </c>
    </row>
    <row r="132" spans="1:23" s="255" customFormat="1" ht="60">
      <c r="A132" s="263">
        <v>2</v>
      </c>
      <c r="B132" s="264" t="s">
        <v>1945</v>
      </c>
      <c r="C132" s="263" t="s">
        <v>2787</v>
      </c>
      <c r="D132" s="264" t="s">
        <v>355</v>
      </c>
      <c r="E132" s="441"/>
      <c r="F132" s="263" t="s">
        <v>1272</v>
      </c>
      <c r="G132" s="479" t="s">
        <v>426</v>
      </c>
      <c r="H132" s="264"/>
      <c r="I132" s="241" t="str">
        <f t="shared" si="6"/>
        <v>kg m-2 s-1</v>
      </c>
      <c r="J132" s="241" t="s">
        <v>907</v>
      </c>
      <c r="K132" s="241"/>
      <c r="L132" s="241"/>
      <c r="M132" s="241"/>
      <c r="N132" s="241"/>
      <c r="O132" s="241"/>
      <c r="P132" s="241" t="s">
        <v>814</v>
      </c>
      <c r="Q132" s="241" t="s">
        <v>716</v>
      </c>
      <c r="R132" s="284" t="str">
        <f t="shared" si="7"/>
        <v>evs</v>
      </c>
      <c r="S132" s="241" t="s">
        <v>1030</v>
      </c>
      <c r="U132" s="246" t="s">
        <v>2547</v>
      </c>
    </row>
    <row r="133" spans="1:23" s="255" customFormat="1" ht="45">
      <c r="A133" s="265">
        <v>2</v>
      </c>
      <c r="B133" s="396" t="s">
        <v>1946</v>
      </c>
      <c r="C133" s="265" t="s">
        <v>2787</v>
      </c>
      <c r="D133" s="396" t="s">
        <v>1548</v>
      </c>
      <c r="E133" s="396"/>
      <c r="F133" s="265" t="s">
        <v>1273</v>
      </c>
      <c r="G133" s="452" t="s">
        <v>2227</v>
      </c>
      <c r="H133" s="266"/>
      <c r="I133" s="248" t="str">
        <f t="shared" si="6"/>
        <v>kg m-2 s-1</v>
      </c>
      <c r="J133" s="248" t="s">
        <v>904</v>
      </c>
      <c r="K133" s="248"/>
      <c r="L133" s="248"/>
      <c r="M133" s="248"/>
      <c r="N133" s="248"/>
      <c r="O133" s="248"/>
      <c r="P133" s="248" t="s">
        <v>814</v>
      </c>
      <c r="Q133" s="248" t="s">
        <v>716</v>
      </c>
      <c r="R133" s="257" t="str">
        <f t="shared" si="7"/>
        <v>friver</v>
      </c>
      <c r="S133" s="248" t="s">
        <v>1030</v>
      </c>
      <c r="U133" s="246" t="s">
        <v>2547</v>
      </c>
    </row>
    <row r="134" spans="1:23" s="481" customFormat="1" ht="45">
      <c r="A134" s="263">
        <v>2</v>
      </c>
      <c r="B134" s="441" t="s">
        <v>1947</v>
      </c>
      <c r="C134" s="263" t="s">
        <v>2787</v>
      </c>
      <c r="D134" s="441" t="s">
        <v>1549</v>
      </c>
      <c r="E134" s="441"/>
      <c r="F134" s="263" t="s">
        <v>1274</v>
      </c>
      <c r="G134" s="451" t="s">
        <v>1096</v>
      </c>
      <c r="H134" s="264"/>
      <c r="I134" s="241" t="str">
        <f t="shared" si="6"/>
        <v>kg m-2 s-1</v>
      </c>
      <c r="J134" s="241" t="s">
        <v>904</v>
      </c>
      <c r="K134" s="241"/>
      <c r="L134" s="241"/>
      <c r="M134" s="241"/>
      <c r="N134" s="241"/>
      <c r="O134" s="241"/>
      <c r="P134" s="241" t="s">
        <v>814</v>
      </c>
      <c r="Q134" s="241" t="s">
        <v>885</v>
      </c>
      <c r="R134" s="284" t="str">
        <f t="shared" si="7"/>
        <v>ficeberg</v>
      </c>
      <c r="S134" s="241" t="s">
        <v>1030</v>
      </c>
      <c r="U134" s="246" t="s">
        <v>2561</v>
      </c>
    </row>
    <row r="135" spans="1:23" s="294" customFormat="1" ht="75">
      <c r="A135" s="265">
        <v>1</v>
      </c>
      <c r="B135" s="396" t="s">
        <v>1948</v>
      </c>
      <c r="C135" s="265" t="s">
        <v>2787</v>
      </c>
      <c r="D135" s="396" t="s">
        <v>1550</v>
      </c>
      <c r="E135" s="266" t="s">
        <v>334</v>
      </c>
      <c r="F135" s="265" t="s">
        <v>1275</v>
      </c>
      <c r="G135" s="452" t="s">
        <v>1097</v>
      </c>
      <c r="H135" s="266"/>
      <c r="I135" s="248" t="str">
        <f t="shared" si="6"/>
        <v>kg m-2 s-1</v>
      </c>
      <c r="J135" s="248" t="s">
        <v>904</v>
      </c>
      <c r="K135" s="248"/>
      <c r="L135" s="248"/>
      <c r="M135" s="248"/>
      <c r="N135" s="248"/>
      <c r="O135" s="248"/>
      <c r="P135" s="248" t="s">
        <v>814</v>
      </c>
      <c r="Q135" s="248" t="s">
        <v>716</v>
      </c>
      <c r="R135" s="257" t="str">
        <f t="shared" si="7"/>
        <v>fsitherm</v>
      </c>
      <c r="S135" s="248" t="s">
        <v>1031</v>
      </c>
      <c r="U135" s="246" t="s">
        <v>2547</v>
      </c>
    </row>
    <row r="136" spans="1:23" s="294" customFormat="1" ht="45">
      <c r="A136" s="263">
        <v>2</v>
      </c>
      <c r="B136" s="441" t="s">
        <v>1949</v>
      </c>
      <c r="C136" s="263" t="s">
        <v>2787</v>
      </c>
      <c r="D136" s="441" t="s">
        <v>2015</v>
      </c>
      <c r="E136" s="441"/>
      <c r="F136" s="263" t="s">
        <v>680</v>
      </c>
      <c r="G136" s="451" t="s">
        <v>2228</v>
      </c>
      <c r="H136" s="264"/>
      <c r="I136" s="241" t="str">
        <f t="shared" si="6"/>
        <v>kg m-2 s-1</v>
      </c>
      <c r="J136" s="241" t="s">
        <v>904</v>
      </c>
      <c r="K136" s="241"/>
      <c r="L136" s="241"/>
      <c r="M136" s="241"/>
      <c r="N136" s="241"/>
      <c r="O136" s="241"/>
      <c r="P136" s="241" t="s">
        <v>814</v>
      </c>
      <c r="Q136" s="241" t="s">
        <v>716</v>
      </c>
      <c r="R136" s="284" t="str">
        <f t="shared" si="7"/>
        <v>wfo</v>
      </c>
      <c r="S136" s="241" t="s">
        <v>1030</v>
      </c>
      <c r="U136" s="246" t="s">
        <v>2547</v>
      </c>
    </row>
    <row r="137" spans="1:23" s="255" customFormat="1" ht="60">
      <c r="A137" s="265">
        <v>2</v>
      </c>
      <c r="B137" s="396" t="s">
        <v>1950</v>
      </c>
      <c r="C137" s="265" t="s">
        <v>2787</v>
      </c>
      <c r="D137" s="396" t="s">
        <v>2016</v>
      </c>
      <c r="E137" s="266"/>
      <c r="F137" s="265" t="s">
        <v>1276</v>
      </c>
      <c r="G137" s="452" t="s">
        <v>2229</v>
      </c>
      <c r="H137" s="266"/>
      <c r="I137" s="248" t="str">
        <f t="shared" si="6"/>
        <v>kg m-2 s-1</v>
      </c>
      <c r="J137" s="248" t="s">
        <v>904</v>
      </c>
      <c r="K137" s="248"/>
      <c r="L137" s="248"/>
      <c r="M137" s="248"/>
      <c r="N137" s="248"/>
      <c r="O137" s="248"/>
      <c r="P137" s="248" t="s">
        <v>814</v>
      </c>
      <c r="Q137" s="248" t="s">
        <v>716</v>
      </c>
      <c r="R137" s="257" t="str">
        <f t="shared" si="7"/>
        <v>wfonocorr</v>
      </c>
      <c r="S137" s="248" t="s">
        <v>1030</v>
      </c>
      <c r="U137" s="246" t="s">
        <v>2547</v>
      </c>
    </row>
    <row r="138" spans="1:23" s="255" customFormat="1" ht="45">
      <c r="A138" s="482">
        <v>2</v>
      </c>
      <c r="B138" s="466" t="s">
        <v>1953</v>
      </c>
      <c r="C138" s="482" t="s">
        <v>2787</v>
      </c>
      <c r="D138" s="466" t="s">
        <v>1039</v>
      </c>
      <c r="E138" s="483"/>
      <c r="F138" s="297" t="s">
        <v>681</v>
      </c>
      <c r="G138" s="484" t="s">
        <v>2273</v>
      </c>
      <c r="H138" s="300"/>
      <c r="I138" s="259" t="str">
        <f t="shared" si="6"/>
        <v>kg m-2 s-1</v>
      </c>
      <c r="J138" s="259" t="s">
        <v>904</v>
      </c>
      <c r="K138" s="259"/>
      <c r="L138" s="259"/>
      <c r="M138" s="259"/>
      <c r="N138" s="259"/>
      <c r="O138" s="259" t="s">
        <v>773</v>
      </c>
      <c r="P138" s="259" t="s">
        <v>814</v>
      </c>
      <c r="Q138" s="259" t="s">
        <v>716</v>
      </c>
      <c r="R138" s="260" t="str">
        <f t="shared" si="7"/>
        <v xml:space="preserve">wfcorr </v>
      </c>
      <c r="S138" s="259" t="s">
        <v>1030</v>
      </c>
      <c r="T138" s="412"/>
      <c r="U138" s="304" t="s">
        <v>2547</v>
      </c>
      <c r="V138" s="412"/>
      <c r="W138" s="412"/>
    </row>
    <row r="139" spans="1:23" s="1" customFormat="1" ht="39" customHeight="1">
      <c r="A139" s="783" t="s">
        <v>1288</v>
      </c>
      <c r="B139" s="783"/>
      <c r="C139" s="783"/>
      <c r="D139" s="783"/>
      <c r="E139" s="783"/>
      <c r="F139" s="28"/>
      <c r="G139" s="2"/>
      <c r="H139" s="2"/>
      <c r="I139" s="57"/>
      <c r="J139" s="2"/>
      <c r="K139" s="2"/>
      <c r="L139" s="2"/>
      <c r="M139" s="2"/>
      <c r="N139" s="2"/>
      <c r="O139" s="2"/>
      <c r="P139" s="2"/>
      <c r="Q139" s="2"/>
      <c r="R139"/>
      <c r="S139"/>
    </row>
    <row r="140" spans="1:23" s="1" customFormat="1" ht="55.5" customHeight="1">
      <c r="A140" s="23" t="str">
        <f>fx!A$15</f>
        <v>priority</v>
      </c>
      <c r="B140" s="22" t="str">
        <f>fx!B$15</f>
        <v>long name</v>
      </c>
      <c r="C140" s="22" t="str">
        <f>fx!C$15</f>
        <v xml:space="preserve">units </v>
      </c>
      <c r="D140" s="22" t="str">
        <f>fx!D$15</f>
        <v xml:space="preserve">comment </v>
      </c>
      <c r="E140" s="22" t="str">
        <f>fx!E$15</f>
        <v>questions</v>
      </c>
      <c r="F140" s="22" t="str">
        <f>fx!F$15</f>
        <v xml:space="preserve">output variable name </v>
      </c>
      <c r="G140" s="22" t="str">
        <f>fx!G$15</f>
        <v>standard name</v>
      </c>
      <c r="H140" s="22" t="str">
        <f>fx!H$15</f>
        <v>unconfirmed or proposed standard name</v>
      </c>
      <c r="I140" s="22" t="str">
        <f>fx!I$15</f>
        <v>unformatted units</v>
      </c>
      <c r="J140" s="22" t="str">
        <f>fx!J$15</f>
        <v>cell_methods</v>
      </c>
      <c r="K140" s="22" t="str">
        <f>fx!K$15</f>
        <v>valid min</v>
      </c>
      <c r="L140" s="22" t="str">
        <f>fx!L$15</f>
        <v>valid max</v>
      </c>
      <c r="M140" s="22" t="str">
        <f>fx!M$15</f>
        <v>mean absolute min</v>
      </c>
      <c r="N140" s="22" t="str">
        <f>fx!N$15</f>
        <v>mean absolute max</v>
      </c>
      <c r="O140" s="22" t="str">
        <f>fx!O$15</f>
        <v>positive</v>
      </c>
      <c r="P140" s="22" t="str">
        <f>fx!P$15</f>
        <v>type</v>
      </c>
      <c r="Q140" s="22" t="str">
        <f>fx!Q$15</f>
        <v>CMOR dimensions</v>
      </c>
      <c r="R140" s="22" t="str">
        <f>fx!R$15</f>
        <v>CMOR variable name</v>
      </c>
      <c r="S140" s="22" t="str">
        <f>fx!S$15</f>
        <v>realm</v>
      </c>
      <c r="T140" s="235" t="str">
        <f>fx!T$15</f>
        <v>frequency</v>
      </c>
      <c r="U140" s="235" t="str">
        <f>fx!U$15</f>
        <v>cell_measures</v>
      </c>
      <c r="V140" s="235" t="str">
        <f>fx!V$15</f>
        <v>flag_values</v>
      </c>
      <c r="W140" s="235" t="str">
        <f>fx!W$15</f>
        <v>flag_meanings</v>
      </c>
    </row>
    <row r="141" spans="1:23" s="255" customFormat="1" ht="30">
      <c r="A141" s="263">
        <v>2</v>
      </c>
      <c r="B141" s="441" t="s">
        <v>1703</v>
      </c>
      <c r="C141" s="263" t="s">
        <v>2787</v>
      </c>
      <c r="D141" s="441"/>
      <c r="E141" s="441"/>
      <c r="F141" s="263" t="s">
        <v>1366</v>
      </c>
      <c r="G141" s="451" t="s">
        <v>1098</v>
      </c>
      <c r="H141" s="264"/>
      <c r="I141" s="241" t="str">
        <f t="shared" ref="I141:I148" si="8">C141</f>
        <v>kg m-2 s-1</v>
      </c>
      <c r="J141" s="241" t="s">
        <v>904</v>
      </c>
      <c r="K141" s="241"/>
      <c r="L141" s="241"/>
      <c r="M141" s="241"/>
      <c r="N141" s="241"/>
      <c r="O141" s="241"/>
      <c r="P141" s="241" t="s">
        <v>814</v>
      </c>
      <c r="Q141" s="241" t="s">
        <v>716</v>
      </c>
      <c r="R141" s="284" t="str">
        <f t="shared" ref="R141:R148" si="9">F141</f>
        <v>vsfpr</v>
      </c>
      <c r="S141" s="241" t="s">
        <v>1030</v>
      </c>
      <c r="U141" s="246" t="s">
        <v>2547</v>
      </c>
      <c r="V141" s="247"/>
    </row>
    <row r="142" spans="1:23" s="255" customFormat="1" ht="30">
      <c r="A142" s="265">
        <v>2</v>
      </c>
      <c r="B142" s="396" t="s">
        <v>1704</v>
      </c>
      <c r="C142" s="265" t="s">
        <v>2787</v>
      </c>
      <c r="D142" s="396"/>
      <c r="E142" s="396"/>
      <c r="F142" s="265" t="s">
        <v>1367</v>
      </c>
      <c r="G142" s="452" t="s">
        <v>1099</v>
      </c>
      <c r="H142" s="266"/>
      <c r="I142" s="248" t="str">
        <f t="shared" si="8"/>
        <v>kg m-2 s-1</v>
      </c>
      <c r="J142" s="248" t="s">
        <v>904</v>
      </c>
      <c r="K142" s="248"/>
      <c r="L142" s="248"/>
      <c r="M142" s="248"/>
      <c r="N142" s="248"/>
      <c r="O142" s="248"/>
      <c r="P142" s="248" t="s">
        <v>814</v>
      </c>
      <c r="Q142" s="248" t="s">
        <v>716</v>
      </c>
      <c r="R142" s="257" t="str">
        <f t="shared" si="9"/>
        <v>vsfevap</v>
      </c>
      <c r="S142" s="248" t="s">
        <v>1030</v>
      </c>
      <c r="U142" s="246" t="s">
        <v>2547</v>
      </c>
      <c r="V142" s="247"/>
    </row>
    <row r="143" spans="1:23" s="255" customFormat="1" ht="30">
      <c r="A143" s="263">
        <v>2</v>
      </c>
      <c r="B143" s="441" t="s">
        <v>1666</v>
      </c>
      <c r="C143" s="263" t="s">
        <v>2787</v>
      </c>
      <c r="D143" s="441"/>
      <c r="E143" s="441"/>
      <c r="F143" s="263" t="s">
        <v>1368</v>
      </c>
      <c r="G143" s="451" t="s">
        <v>1100</v>
      </c>
      <c r="H143" s="264"/>
      <c r="I143" s="241" t="str">
        <f t="shared" si="8"/>
        <v>kg m-2 s-1</v>
      </c>
      <c r="J143" s="241" t="s">
        <v>904</v>
      </c>
      <c r="K143" s="241"/>
      <c r="L143" s="241"/>
      <c r="M143" s="241"/>
      <c r="N143" s="241"/>
      <c r="O143" s="241"/>
      <c r="P143" s="241" t="s">
        <v>814</v>
      </c>
      <c r="Q143" s="241" t="s">
        <v>716</v>
      </c>
      <c r="R143" s="284" t="str">
        <f t="shared" si="9"/>
        <v>vsfriver</v>
      </c>
      <c r="S143" s="241" t="s">
        <v>1030</v>
      </c>
      <c r="U143" s="246" t="s">
        <v>2547</v>
      </c>
    </row>
    <row r="144" spans="1:23" s="294" customFormat="1" ht="75">
      <c r="A144" s="265">
        <v>1</v>
      </c>
      <c r="B144" s="396" t="s">
        <v>1705</v>
      </c>
      <c r="C144" s="265" t="s">
        <v>2787</v>
      </c>
      <c r="D144" s="396" t="s">
        <v>2017</v>
      </c>
      <c r="E144" s="266" t="s">
        <v>334</v>
      </c>
      <c r="F144" s="265" t="s">
        <v>1369</v>
      </c>
      <c r="G144" s="452" t="s">
        <v>1101</v>
      </c>
      <c r="H144" s="266"/>
      <c r="I144" s="248" t="str">
        <f t="shared" si="8"/>
        <v>kg m-2 s-1</v>
      </c>
      <c r="J144" s="248" t="s">
        <v>904</v>
      </c>
      <c r="K144" s="248"/>
      <c r="L144" s="248"/>
      <c r="M144" s="248"/>
      <c r="N144" s="248"/>
      <c r="O144" s="248"/>
      <c r="P144" s="248" t="s">
        <v>814</v>
      </c>
      <c r="Q144" s="248" t="s">
        <v>716</v>
      </c>
      <c r="R144" s="257" t="str">
        <f t="shared" si="9"/>
        <v>vsfsit</v>
      </c>
      <c r="S144" s="248" t="s">
        <v>1031</v>
      </c>
      <c r="U144" s="246" t="s">
        <v>2547</v>
      </c>
    </row>
    <row r="145" spans="1:23" s="294" customFormat="1" ht="60">
      <c r="A145" s="263">
        <v>2</v>
      </c>
      <c r="B145" s="441" t="s">
        <v>1667</v>
      </c>
      <c r="C145" s="263" t="s">
        <v>2787</v>
      </c>
      <c r="D145" s="441" t="s">
        <v>2020</v>
      </c>
      <c r="E145" s="441"/>
      <c r="F145" s="263" t="s">
        <v>1370</v>
      </c>
      <c r="G145" s="451" t="s">
        <v>2274</v>
      </c>
      <c r="H145" s="264"/>
      <c r="I145" s="241" t="str">
        <f t="shared" si="8"/>
        <v>kg m-2 s-1</v>
      </c>
      <c r="J145" s="241" t="s">
        <v>904</v>
      </c>
      <c r="K145" s="241"/>
      <c r="L145" s="241"/>
      <c r="M145" s="241"/>
      <c r="N145" s="241"/>
      <c r="O145" s="241"/>
      <c r="P145" s="241" t="s">
        <v>814</v>
      </c>
      <c r="Q145" s="241" t="s">
        <v>716</v>
      </c>
      <c r="R145" s="284" t="str">
        <f t="shared" si="9"/>
        <v>vsf</v>
      </c>
      <c r="S145" s="241" t="s">
        <v>1030</v>
      </c>
      <c r="U145" s="246" t="s">
        <v>2547</v>
      </c>
    </row>
    <row r="146" spans="1:23" s="255" customFormat="1" ht="30">
      <c r="A146" s="265">
        <v>2</v>
      </c>
      <c r="B146" s="396" t="s">
        <v>1668</v>
      </c>
      <c r="C146" s="265" t="s">
        <v>2787</v>
      </c>
      <c r="D146" s="396"/>
      <c r="E146" s="396"/>
      <c r="F146" s="252" t="s">
        <v>2568</v>
      </c>
      <c r="G146" s="452" t="s">
        <v>1102</v>
      </c>
      <c r="H146" s="266"/>
      <c r="I146" s="248" t="str">
        <f t="shared" si="8"/>
        <v>kg m-2 s-1</v>
      </c>
      <c r="J146" s="248" t="s">
        <v>904</v>
      </c>
      <c r="K146" s="248"/>
      <c r="L146" s="248"/>
      <c r="M146" s="248"/>
      <c r="N146" s="248"/>
      <c r="O146" s="248"/>
      <c r="P146" s="248" t="s">
        <v>814</v>
      </c>
      <c r="Q146" s="248" t="s">
        <v>716</v>
      </c>
      <c r="R146" s="399" t="str">
        <f t="shared" si="9"/>
        <v xml:space="preserve">vsfcorr </v>
      </c>
      <c r="S146" s="248" t="s">
        <v>1030</v>
      </c>
      <c r="U146" s="246" t="s">
        <v>2547</v>
      </c>
    </row>
    <row r="147" spans="1:23" s="255" customFormat="1" ht="75">
      <c r="A147" s="263">
        <v>1</v>
      </c>
      <c r="B147" s="441" t="s">
        <v>1669</v>
      </c>
      <c r="C147" s="263" t="s">
        <v>2787</v>
      </c>
      <c r="D147" s="441" t="s">
        <v>2021</v>
      </c>
      <c r="E147" s="441" t="s">
        <v>2022</v>
      </c>
      <c r="F147" s="263" t="s">
        <v>1371</v>
      </c>
      <c r="G147" s="451" t="s">
        <v>2275</v>
      </c>
      <c r="H147" s="264"/>
      <c r="I147" s="241" t="str">
        <f t="shared" si="8"/>
        <v>kg m-2 s-1</v>
      </c>
      <c r="J147" s="241" t="s">
        <v>904</v>
      </c>
      <c r="K147" s="241"/>
      <c r="L147" s="241"/>
      <c r="M147" s="241"/>
      <c r="N147" s="241"/>
      <c r="O147" s="241"/>
      <c r="P147" s="241" t="s">
        <v>814</v>
      </c>
      <c r="Q147" s="241" t="s">
        <v>716</v>
      </c>
      <c r="R147" s="284" t="str">
        <f t="shared" si="9"/>
        <v>sfdsi</v>
      </c>
      <c r="S147" s="241" t="s">
        <v>1031</v>
      </c>
      <c r="U147" s="246" t="s">
        <v>2547</v>
      </c>
    </row>
    <row r="148" spans="1:23" s="255" customFormat="1" ht="30">
      <c r="A148" s="409">
        <v>2</v>
      </c>
      <c r="B148" s="410" t="s">
        <v>1663</v>
      </c>
      <c r="C148" s="409" t="s">
        <v>2787</v>
      </c>
      <c r="D148" s="410"/>
      <c r="E148" s="410"/>
      <c r="F148" s="409" t="s">
        <v>1372</v>
      </c>
      <c r="G148" s="310" t="s">
        <v>1103</v>
      </c>
      <c r="H148" s="311"/>
      <c r="I148" s="411" t="str">
        <f t="shared" si="8"/>
        <v>kg m-2 s-1</v>
      </c>
      <c r="J148" s="411" t="s">
        <v>904</v>
      </c>
      <c r="K148" s="411"/>
      <c r="L148" s="411"/>
      <c r="M148" s="411"/>
      <c r="N148" s="411"/>
      <c r="O148" s="411"/>
      <c r="P148" s="411" t="s">
        <v>814</v>
      </c>
      <c r="Q148" s="411" t="s">
        <v>716</v>
      </c>
      <c r="R148" s="313" t="str">
        <f t="shared" si="9"/>
        <v>sfriver</v>
      </c>
      <c r="S148" s="411" t="s">
        <v>1030</v>
      </c>
      <c r="T148" s="412"/>
      <c r="U148" s="304" t="s">
        <v>2547</v>
      </c>
      <c r="V148" s="412"/>
      <c r="W148" s="412"/>
    </row>
    <row r="149" spans="1:23" s="1" customFormat="1" ht="43.5" customHeight="1">
      <c r="A149" s="783" t="s">
        <v>1289</v>
      </c>
      <c r="B149" s="783"/>
      <c r="C149" s="783"/>
      <c r="D149" s="783"/>
      <c r="E149" s="783"/>
      <c r="F149" s="62"/>
      <c r="G149" s="2"/>
      <c r="H149" s="2"/>
      <c r="I149" s="57"/>
      <c r="J149" s="2"/>
      <c r="K149" s="2"/>
      <c r="L149" s="2"/>
      <c r="M149" s="2"/>
      <c r="N149" s="2"/>
      <c r="O149" s="2"/>
      <c r="P149" s="2"/>
      <c r="Q149" s="2"/>
      <c r="R149"/>
      <c r="S149"/>
    </row>
    <row r="150" spans="1:23" s="1" customFormat="1" ht="58.5" customHeight="1">
      <c r="A150" s="23" t="str">
        <f>fx!A$15</f>
        <v>priority</v>
      </c>
      <c r="B150" s="22" t="str">
        <f>fx!B$15</f>
        <v>long name</v>
      </c>
      <c r="C150" s="22" t="str">
        <f>fx!C$15</f>
        <v xml:space="preserve">units </v>
      </c>
      <c r="D150" s="22" t="str">
        <f>fx!D$15</f>
        <v xml:space="preserve">comment </v>
      </c>
      <c r="E150" s="22" t="str">
        <f>fx!E$15</f>
        <v>questions</v>
      </c>
      <c r="F150" s="22" t="str">
        <f>fx!F$15</f>
        <v xml:space="preserve">output variable name </v>
      </c>
      <c r="G150" s="22" t="str">
        <f>fx!G$15</f>
        <v>standard name</v>
      </c>
      <c r="H150" s="22" t="str">
        <f>fx!H$15</f>
        <v>unconfirmed or proposed standard name</v>
      </c>
      <c r="I150" s="22" t="str">
        <f>fx!I$15</f>
        <v>unformatted units</v>
      </c>
      <c r="J150" s="22" t="str">
        <f>fx!J$15</f>
        <v>cell_methods</v>
      </c>
      <c r="K150" s="22" t="str">
        <f>fx!K$15</f>
        <v>valid min</v>
      </c>
      <c r="L150" s="22" t="str">
        <f>fx!L$15</f>
        <v>valid max</v>
      </c>
      <c r="M150" s="22" t="str">
        <f>fx!M$15</f>
        <v>mean absolute min</v>
      </c>
      <c r="N150" s="22" t="str">
        <f>fx!N$15</f>
        <v>mean absolute max</v>
      </c>
      <c r="O150" s="22" t="str">
        <f>fx!O$15</f>
        <v>positive</v>
      </c>
      <c r="P150" s="22" t="str">
        <f>fx!P$15</f>
        <v>type</v>
      </c>
      <c r="Q150" s="22" t="str">
        <f>fx!Q$15</f>
        <v>CMOR dimensions</v>
      </c>
      <c r="R150" s="22" t="str">
        <f>fx!R$15</f>
        <v>CMOR variable name</v>
      </c>
      <c r="S150" s="22" t="str">
        <f>fx!S$15</f>
        <v>realm</v>
      </c>
      <c r="T150" s="22" t="str">
        <f>fx!T$15</f>
        <v>frequency</v>
      </c>
      <c r="U150" s="235" t="str">
        <f>fx!U$15</f>
        <v>cell_measures</v>
      </c>
      <c r="V150" s="235" t="str">
        <f>fx!V$15</f>
        <v>flag_values</v>
      </c>
      <c r="W150" s="235" t="str">
        <f>fx!W$15</f>
        <v>flag_meanings</v>
      </c>
    </row>
    <row r="151" spans="1:23" s="255" customFormat="1" ht="30">
      <c r="A151" s="263">
        <v>2</v>
      </c>
      <c r="B151" s="441" t="s">
        <v>1951</v>
      </c>
      <c r="C151" s="263" t="s">
        <v>2788</v>
      </c>
      <c r="D151" s="441"/>
      <c r="E151" s="441"/>
      <c r="F151" s="263" t="s">
        <v>1373</v>
      </c>
      <c r="G151" s="451" t="s">
        <v>1104</v>
      </c>
      <c r="H151" s="264"/>
      <c r="I151" s="241" t="str">
        <f t="shared" ref="I151:I164" si="10">C151</f>
        <v>W m-2</v>
      </c>
      <c r="J151" s="241" t="s">
        <v>1551</v>
      </c>
      <c r="K151" s="241"/>
      <c r="L151" s="241"/>
      <c r="M151" s="241"/>
      <c r="N151" s="241"/>
      <c r="O151" s="241" t="s">
        <v>775</v>
      </c>
      <c r="P151" s="241" t="s">
        <v>814</v>
      </c>
      <c r="Q151" s="241" t="s">
        <v>716</v>
      </c>
      <c r="R151" s="284" t="str">
        <f t="shared" ref="R151:R164" si="11">F151</f>
        <v>hfgeou</v>
      </c>
      <c r="S151" s="241" t="s">
        <v>1030</v>
      </c>
      <c r="U151" s="246" t="s">
        <v>2547</v>
      </c>
      <c r="V151" s="247"/>
      <c r="W151" s="247"/>
    </row>
    <row r="152" spans="1:23" s="255" customFormat="1" ht="60">
      <c r="A152" s="265">
        <v>2</v>
      </c>
      <c r="B152" s="266" t="s">
        <v>1954</v>
      </c>
      <c r="C152" s="265" t="s">
        <v>2788</v>
      </c>
      <c r="D152" s="266" t="s">
        <v>360</v>
      </c>
      <c r="E152" s="396"/>
      <c r="F152" s="265" t="s">
        <v>1380</v>
      </c>
      <c r="G152" s="452" t="s">
        <v>1040</v>
      </c>
      <c r="H152" s="266"/>
      <c r="I152" s="248" t="str">
        <f t="shared" si="10"/>
        <v>W m-2</v>
      </c>
      <c r="J152" s="248" t="s">
        <v>907</v>
      </c>
      <c r="K152" s="248"/>
      <c r="L152" s="248"/>
      <c r="M152" s="248"/>
      <c r="N152" s="248"/>
      <c r="O152" s="248" t="s">
        <v>773</v>
      </c>
      <c r="P152" s="248" t="s">
        <v>814</v>
      </c>
      <c r="Q152" s="248" t="s">
        <v>716</v>
      </c>
      <c r="R152" s="257" t="str">
        <f t="shared" si="11"/>
        <v>hfrainds</v>
      </c>
      <c r="S152" s="248" t="s">
        <v>1030</v>
      </c>
      <c r="U152" s="246" t="s">
        <v>2547</v>
      </c>
      <c r="V152" s="247"/>
      <c r="W152" s="247"/>
    </row>
    <row r="153" spans="1:23" s="255" customFormat="1" ht="60">
      <c r="A153" s="263">
        <v>2</v>
      </c>
      <c r="B153" s="264" t="s">
        <v>1706</v>
      </c>
      <c r="C153" s="263" t="s">
        <v>2788</v>
      </c>
      <c r="D153" s="264" t="s">
        <v>336</v>
      </c>
      <c r="E153" s="441"/>
      <c r="F153" s="263" t="s">
        <v>1379</v>
      </c>
      <c r="G153" s="451" t="s">
        <v>1041</v>
      </c>
      <c r="H153" s="264"/>
      <c r="I153" s="241" t="str">
        <f t="shared" si="10"/>
        <v>W m-2</v>
      </c>
      <c r="J153" s="241" t="s">
        <v>907</v>
      </c>
      <c r="K153" s="241"/>
      <c r="L153" s="241"/>
      <c r="M153" s="241"/>
      <c r="N153" s="241"/>
      <c r="O153" s="241" t="s">
        <v>775</v>
      </c>
      <c r="P153" s="241" t="s">
        <v>814</v>
      </c>
      <c r="Q153" s="241" t="s">
        <v>716</v>
      </c>
      <c r="R153" s="284" t="str">
        <f t="shared" si="11"/>
        <v>hfevapds</v>
      </c>
      <c r="S153" s="241" t="s">
        <v>1030</v>
      </c>
      <c r="U153" s="246" t="s">
        <v>2547</v>
      </c>
    </row>
    <row r="154" spans="1:23" s="255" customFormat="1" ht="75">
      <c r="A154" s="265">
        <v>2</v>
      </c>
      <c r="B154" s="266" t="s">
        <v>1952</v>
      </c>
      <c r="C154" s="265" t="s">
        <v>2788</v>
      </c>
      <c r="D154" s="266" t="s">
        <v>363</v>
      </c>
      <c r="E154" s="396"/>
      <c r="F154" s="265" t="s">
        <v>1378</v>
      </c>
      <c r="G154" s="452" t="s">
        <v>1042</v>
      </c>
      <c r="H154" s="266"/>
      <c r="I154" s="248" t="str">
        <f t="shared" si="10"/>
        <v>W m-2</v>
      </c>
      <c r="J154" s="248" t="s">
        <v>904</v>
      </c>
      <c r="K154" s="248"/>
      <c r="L154" s="248"/>
      <c r="M154" s="248"/>
      <c r="N154" s="248"/>
      <c r="O154" s="248"/>
      <c r="P154" s="248" t="s">
        <v>814</v>
      </c>
      <c r="Q154" s="248" t="s">
        <v>885</v>
      </c>
      <c r="R154" s="257" t="str">
        <f t="shared" si="11"/>
        <v>hfrunoffds</v>
      </c>
      <c r="S154" s="248" t="s">
        <v>1030</v>
      </c>
      <c r="U154" s="246" t="s">
        <v>2561</v>
      </c>
    </row>
    <row r="155" spans="1:23" s="255" customFormat="1" ht="75">
      <c r="A155" s="263">
        <v>2</v>
      </c>
      <c r="B155" s="264" t="s">
        <v>1707</v>
      </c>
      <c r="C155" s="263" t="s">
        <v>2788</v>
      </c>
      <c r="D155" s="264" t="s">
        <v>363</v>
      </c>
      <c r="E155" s="441"/>
      <c r="F155" s="263" t="s">
        <v>1377</v>
      </c>
      <c r="G155" s="451" t="s">
        <v>1043</v>
      </c>
      <c r="H155" s="264"/>
      <c r="I155" s="241" t="str">
        <f t="shared" si="10"/>
        <v>W m-2</v>
      </c>
      <c r="J155" s="241" t="s">
        <v>904</v>
      </c>
      <c r="K155" s="241"/>
      <c r="L155" s="241"/>
      <c r="M155" s="241"/>
      <c r="N155" s="241"/>
      <c r="O155" s="241"/>
      <c r="P155" s="241" t="s">
        <v>814</v>
      </c>
      <c r="Q155" s="241" t="s">
        <v>885</v>
      </c>
      <c r="R155" s="284" t="str">
        <f t="shared" si="11"/>
        <v>hfsnthermds</v>
      </c>
      <c r="S155" s="241" t="s">
        <v>1030</v>
      </c>
      <c r="U155" s="246" t="s">
        <v>2561</v>
      </c>
    </row>
    <row r="156" spans="1:23" s="255" customFormat="1" ht="75">
      <c r="A156" s="265">
        <v>1</v>
      </c>
      <c r="B156" s="266" t="s">
        <v>1708</v>
      </c>
      <c r="C156" s="265" t="s">
        <v>2788</v>
      </c>
      <c r="D156" s="266" t="s">
        <v>363</v>
      </c>
      <c r="E156" s="266" t="s">
        <v>334</v>
      </c>
      <c r="F156" s="265" t="s">
        <v>1376</v>
      </c>
      <c r="G156" s="452" t="s">
        <v>1044</v>
      </c>
      <c r="H156" s="266"/>
      <c r="I156" s="248" t="str">
        <f t="shared" si="10"/>
        <v>W m-2</v>
      </c>
      <c r="J156" s="248" t="s">
        <v>904</v>
      </c>
      <c r="K156" s="248"/>
      <c r="L156" s="248"/>
      <c r="M156" s="248"/>
      <c r="N156" s="248"/>
      <c r="O156" s="248"/>
      <c r="P156" s="248" t="s">
        <v>814</v>
      </c>
      <c r="Q156" s="248" t="s">
        <v>885</v>
      </c>
      <c r="R156" s="257" t="str">
        <f t="shared" si="11"/>
        <v>hfsithermds</v>
      </c>
      <c r="S156" s="248" t="s">
        <v>1031</v>
      </c>
      <c r="U156" s="246" t="s">
        <v>2561</v>
      </c>
    </row>
    <row r="157" spans="1:23" s="255" customFormat="1" ht="75">
      <c r="A157" s="263">
        <v>2</v>
      </c>
      <c r="B157" s="264" t="s">
        <v>1709</v>
      </c>
      <c r="C157" s="263" t="s">
        <v>2788</v>
      </c>
      <c r="D157" s="264" t="s">
        <v>363</v>
      </c>
      <c r="E157" s="441"/>
      <c r="F157" s="263" t="s">
        <v>1375</v>
      </c>
      <c r="G157" s="451" t="s">
        <v>1045</v>
      </c>
      <c r="H157" s="264"/>
      <c r="I157" s="241" t="str">
        <f t="shared" si="10"/>
        <v>W m-2</v>
      </c>
      <c r="J157" s="241" t="s">
        <v>904</v>
      </c>
      <c r="K157" s="241"/>
      <c r="L157" s="241"/>
      <c r="M157" s="241"/>
      <c r="N157" s="241"/>
      <c r="O157" s="241"/>
      <c r="P157" s="241" t="s">
        <v>814</v>
      </c>
      <c r="Q157" s="241" t="s">
        <v>885</v>
      </c>
      <c r="R157" s="284" t="str">
        <f t="shared" si="11"/>
        <v>hfibthermds</v>
      </c>
      <c r="S157" s="241" t="s">
        <v>1030</v>
      </c>
      <c r="U157" s="246" t="s">
        <v>2561</v>
      </c>
    </row>
    <row r="158" spans="1:23" s="255" customFormat="1" ht="60">
      <c r="A158" s="265">
        <v>2</v>
      </c>
      <c r="B158" s="266" t="s">
        <v>1867</v>
      </c>
      <c r="C158" s="265" t="s">
        <v>2788</v>
      </c>
      <c r="D158" s="266" t="s">
        <v>336</v>
      </c>
      <c r="E158" s="396"/>
      <c r="F158" s="265" t="s">
        <v>26</v>
      </c>
      <c r="G158" s="452" t="s">
        <v>2276</v>
      </c>
      <c r="H158" s="266"/>
      <c r="I158" s="248" t="str">
        <f t="shared" si="10"/>
        <v>W m-2</v>
      </c>
      <c r="J158" s="248" t="s">
        <v>907</v>
      </c>
      <c r="K158" s="248"/>
      <c r="L158" s="248"/>
      <c r="M158" s="248"/>
      <c r="N158" s="248"/>
      <c r="O158" s="248" t="s">
        <v>773</v>
      </c>
      <c r="P158" s="248" t="s">
        <v>814</v>
      </c>
      <c r="Q158" s="248" t="s">
        <v>716</v>
      </c>
      <c r="R158" s="257" t="str">
        <f t="shared" si="11"/>
        <v>rlds</v>
      </c>
      <c r="S158" s="248" t="s">
        <v>1030</v>
      </c>
      <c r="U158" s="246" t="s">
        <v>2547</v>
      </c>
    </row>
    <row r="159" spans="1:23" s="294" customFormat="1" ht="60">
      <c r="A159" s="263">
        <v>2</v>
      </c>
      <c r="B159" s="264" t="s">
        <v>1670</v>
      </c>
      <c r="C159" s="263" t="s">
        <v>2788</v>
      </c>
      <c r="D159" s="264" t="s">
        <v>336</v>
      </c>
      <c r="E159" s="441"/>
      <c r="F159" s="263" t="s">
        <v>24</v>
      </c>
      <c r="G159" s="451" t="s">
        <v>2222</v>
      </c>
      <c r="H159" s="264"/>
      <c r="I159" s="241" t="str">
        <f t="shared" si="10"/>
        <v>W m-2</v>
      </c>
      <c r="J159" s="241" t="s">
        <v>907</v>
      </c>
      <c r="K159" s="241"/>
      <c r="L159" s="241"/>
      <c r="M159" s="241"/>
      <c r="N159" s="241"/>
      <c r="O159" s="241" t="s">
        <v>773</v>
      </c>
      <c r="P159" s="241" t="s">
        <v>814</v>
      </c>
      <c r="Q159" s="241" t="s">
        <v>716</v>
      </c>
      <c r="R159" s="284" t="str">
        <f t="shared" si="11"/>
        <v>hfls</v>
      </c>
      <c r="S159" s="241" t="s">
        <v>1030</v>
      </c>
      <c r="U159" s="246" t="s">
        <v>2547</v>
      </c>
    </row>
    <row r="160" spans="1:23" s="294" customFormat="1" ht="60">
      <c r="A160" s="265">
        <v>2</v>
      </c>
      <c r="B160" s="266" t="s">
        <v>1671</v>
      </c>
      <c r="C160" s="265" t="s">
        <v>2788</v>
      </c>
      <c r="D160" s="266" t="s">
        <v>336</v>
      </c>
      <c r="E160" s="396"/>
      <c r="F160" s="265" t="s">
        <v>25</v>
      </c>
      <c r="G160" s="452" t="s">
        <v>2223</v>
      </c>
      <c r="H160" s="266"/>
      <c r="I160" s="248" t="str">
        <f t="shared" si="10"/>
        <v>W m-2</v>
      </c>
      <c r="J160" s="248" t="s">
        <v>907</v>
      </c>
      <c r="K160" s="248"/>
      <c r="L160" s="248"/>
      <c r="M160" s="248"/>
      <c r="N160" s="248"/>
      <c r="O160" s="248" t="s">
        <v>773</v>
      </c>
      <c r="P160" s="248" t="s">
        <v>814</v>
      </c>
      <c r="Q160" s="248" t="s">
        <v>716</v>
      </c>
      <c r="R160" s="257" t="str">
        <f t="shared" si="11"/>
        <v>hfss</v>
      </c>
      <c r="S160" s="248" t="s">
        <v>1030</v>
      </c>
      <c r="U160" s="246" t="s">
        <v>2547</v>
      </c>
    </row>
    <row r="161" spans="1:23" s="255" customFormat="1" ht="60">
      <c r="A161" s="263">
        <v>2</v>
      </c>
      <c r="B161" s="264" t="s">
        <v>1875</v>
      </c>
      <c r="C161" s="263" t="s">
        <v>2788</v>
      </c>
      <c r="D161" s="264" t="s">
        <v>1552</v>
      </c>
      <c r="E161" s="441"/>
      <c r="F161" s="263" t="s">
        <v>1381</v>
      </c>
      <c r="G161" s="485"/>
      <c r="H161" s="264" t="s">
        <v>2225</v>
      </c>
      <c r="I161" s="241" t="str">
        <f t="shared" si="10"/>
        <v>W m-2</v>
      </c>
      <c r="J161" s="241" t="s">
        <v>904</v>
      </c>
      <c r="K161" s="241"/>
      <c r="L161" s="241"/>
      <c r="M161" s="241"/>
      <c r="N161" s="241"/>
      <c r="O161" s="241" t="s">
        <v>773</v>
      </c>
      <c r="P161" s="241" t="s">
        <v>814</v>
      </c>
      <c r="Q161" s="241" t="s">
        <v>716</v>
      </c>
      <c r="R161" s="284" t="str">
        <f t="shared" si="11"/>
        <v>rsntds</v>
      </c>
      <c r="S161" s="241" t="s">
        <v>1030</v>
      </c>
      <c r="U161" s="246" t="s">
        <v>2547</v>
      </c>
    </row>
    <row r="162" spans="1:23" s="255" customFormat="1" ht="75">
      <c r="A162" s="265">
        <v>2</v>
      </c>
      <c r="B162" s="266" t="s">
        <v>1878</v>
      </c>
      <c r="C162" s="265" t="s">
        <v>2788</v>
      </c>
      <c r="D162" s="266" t="s">
        <v>365</v>
      </c>
      <c r="E162" s="396"/>
      <c r="F162" s="265" t="s">
        <v>28</v>
      </c>
      <c r="G162" s="452" t="s">
        <v>1046</v>
      </c>
      <c r="H162" s="266"/>
      <c r="I162" s="248" t="str">
        <f t="shared" si="10"/>
        <v>W m-2</v>
      </c>
      <c r="J162" s="248" t="s">
        <v>904</v>
      </c>
      <c r="K162" s="248"/>
      <c r="L162" s="248"/>
      <c r="M162" s="248"/>
      <c r="N162" s="248"/>
      <c r="O162" s="248" t="s">
        <v>773</v>
      </c>
      <c r="P162" s="248" t="s">
        <v>814</v>
      </c>
      <c r="Q162" s="248" t="s">
        <v>885</v>
      </c>
      <c r="R162" s="257" t="str">
        <f t="shared" si="11"/>
        <v>rsds</v>
      </c>
      <c r="S162" s="248" t="s">
        <v>1030</v>
      </c>
      <c r="U162" s="246" t="s">
        <v>2561</v>
      </c>
    </row>
    <row r="163" spans="1:23" s="255" customFormat="1" ht="45">
      <c r="A163" s="263">
        <v>2</v>
      </c>
      <c r="B163" s="441" t="s">
        <v>1672</v>
      </c>
      <c r="C163" s="263" t="s">
        <v>2788</v>
      </c>
      <c r="D163" s="441" t="s">
        <v>951</v>
      </c>
      <c r="E163" s="441"/>
      <c r="F163" s="263" t="s">
        <v>682</v>
      </c>
      <c r="G163" s="451" t="s">
        <v>2224</v>
      </c>
      <c r="H163" s="264"/>
      <c r="I163" s="241" t="str">
        <f t="shared" si="10"/>
        <v>W m-2</v>
      </c>
      <c r="J163" s="241" t="s">
        <v>904</v>
      </c>
      <c r="K163" s="241"/>
      <c r="L163" s="241"/>
      <c r="M163" s="241"/>
      <c r="N163" s="241"/>
      <c r="O163" s="241" t="s">
        <v>773</v>
      </c>
      <c r="P163" s="241" t="s">
        <v>814</v>
      </c>
      <c r="Q163" s="241" t="s">
        <v>716</v>
      </c>
      <c r="R163" s="284" t="str">
        <f t="shared" si="11"/>
        <v xml:space="preserve">hfcorr </v>
      </c>
      <c r="S163" s="241" t="s">
        <v>1030</v>
      </c>
      <c r="U163" s="246" t="s">
        <v>2547</v>
      </c>
    </row>
    <row r="164" spans="1:23" s="255" customFormat="1" ht="45">
      <c r="A164" s="409">
        <v>1</v>
      </c>
      <c r="B164" s="410" t="s">
        <v>1729</v>
      </c>
      <c r="C164" s="409" t="s">
        <v>2788</v>
      </c>
      <c r="D164" s="410" t="s">
        <v>367</v>
      </c>
      <c r="E164" s="410"/>
      <c r="F164" s="409" t="s">
        <v>1374</v>
      </c>
      <c r="G164" s="310"/>
      <c r="H164" s="311" t="s">
        <v>364</v>
      </c>
      <c r="I164" s="411" t="str">
        <f t="shared" si="10"/>
        <v>W m-2</v>
      </c>
      <c r="J164" s="411" t="s">
        <v>904</v>
      </c>
      <c r="K164" s="411"/>
      <c r="L164" s="411"/>
      <c r="M164" s="411"/>
      <c r="N164" s="411"/>
      <c r="O164" s="411" t="s">
        <v>773</v>
      </c>
      <c r="P164" s="411" t="s">
        <v>814</v>
      </c>
      <c r="Q164" s="411" t="s">
        <v>716</v>
      </c>
      <c r="R164" s="313" t="str">
        <f t="shared" si="11"/>
        <v>hfds</v>
      </c>
      <c r="S164" s="411" t="s">
        <v>1030</v>
      </c>
      <c r="T164" s="412"/>
      <c r="U164" s="304" t="s">
        <v>2547</v>
      </c>
      <c r="V164" s="412"/>
      <c r="W164" s="412"/>
    </row>
    <row r="165" spans="1:23" ht="44.25" customHeight="1">
      <c r="A165" s="783" t="s">
        <v>1290</v>
      </c>
      <c r="B165" s="783"/>
      <c r="C165" s="783"/>
      <c r="D165" s="783"/>
      <c r="E165" s="783"/>
      <c r="F165" s="28"/>
      <c r="I165" s="57"/>
    </row>
    <row r="166" spans="1:23" ht="54" customHeight="1">
      <c r="A166" s="23" t="str">
        <f>fx!A$15</f>
        <v>priority</v>
      </c>
      <c r="B166" s="22" t="str">
        <f>fx!B$15</f>
        <v>long name</v>
      </c>
      <c r="C166" s="22" t="str">
        <f>fx!C$15</f>
        <v xml:space="preserve">units </v>
      </c>
      <c r="D166" s="22" t="str">
        <f>fx!D$15</f>
        <v xml:space="preserve">comment </v>
      </c>
      <c r="E166" s="22" t="str">
        <f>fx!E$15</f>
        <v>questions</v>
      </c>
      <c r="F166" s="22" t="str">
        <f>fx!F$15</f>
        <v xml:space="preserve">output variable name </v>
      </c>
      <c r="G166" s="22" t="str">
        <f>fx!G$15</f>
        <v>standard name</v>
      </c>
      <c r="H166" s="22" t="str">
        <f>fx!H$15</f>
        <v>unconfirmed or proposed standard name</v>
      </c>
      <c r="I166" s="22" t="str">
        <f>fx!I$15</f>
        <v>unformatted units</v>
      </c>
      <c r="J166" s="22" t="str">
        <f>fx!J$15</f>
        <v>cell_methods</v>
      </c>
      <c r="K166" s="22" t="str">
        <f>fx!K$15</f>
        <v>valid min</v>
      </c>
      <c r="L166" s="22" t="str">
        <f>fx!L$15</f>
        <v>valid max</v>
      </c>
      <c r="M166" s="22" t="str">
        <f>fx!M$15</f>
        <v>mean absolute min</v>
      </c>
      <c r="N166" s="22" t="str">
        <f>fx!N$15</f>
        <v>mean absolute max</v>
      </c>
      <c r="O166" s="22" t="str">
        <f>fx!O$15</f>
        <v>positive</v>
      </c>
      <c r="P166" s="22" t="str">
        <f>fx!P$15</f>
        <v>type</v>
      </c>
      <c r="Q166" s="22" t="str">
        <f>fx!Q$15</f>
        <v>CMOR dimensions</v>
      </c>
      <c r="R166" s="22" t="str">
        <f>fx!R$15</f>
        <v>CMOR variable name</v>
      </c>
      <c r="S166" s="22" t="str">
        <f>fx!S$15</f>
        <v>realm</v>
      </c>
      <c r="T166" s="22" t="str">
        <f>fx!T$15</f>
        <v>frequency</v>
      </c>
      <c r="U166" s="235" t="str">
        <f>fx!U$15</f>
        <v>cell_measures</v>
      </c>
      <c r="V166" s="235" t="str">
        <f>fx!V$15</f>
        <v>flag_values</v>
      </c>
      <c r="W166" s="235" t="str">
        <f>fx!W$15</f>
        <v>flag_meanings</v>
      </c>
    </row>
    <row r="167" spans="1:23" s="294" customFormat="1" ht="30">
      <c r="A167" s="263">
        <v>2</v>
      </c>
      <c r="B167" s="478" t="s">
        <v>1563</v>
      </c>
      <c r="C167" s="263" t="s">
        <v>2824</v>
      </c>
      <c r="D167" s="478" t="s">
        <v>361</v>
      </c>
      <c r="E167" s="441"/>
      <c r="F167" s="263" t="s">
        <v>685</v>
      </c>
      <c r="G167" s="451" t="s">
        <v>602</v>
      </c>
      <c r="H167" s="264"/>
      <c r="I167" s="241" t="str">
        <f>C167</f>
        <v>N m-2</v>
      </c>
      <c r="J167" s="241" t="s">
        <v>904</v>
      </c>
      <c r="K167" s="241"/>
      <c r="L167" s="241"/>
      <c r="M167" s="241"/>
      <c r="N167" s="241"/>
      <c r="O167" s="241" t="s">
        <v>773</v>
      </c>
      <c r="P167" s="241" t="s">
        <v>814</v>
      </c>
      <c r="Q167" s="241" t="s">
        <v>716</v>
      </c>
      <c r="R167" s="284" t="str">
        <f>F167</f>
        <v xml:space="preserve">tauuo </v>
      </c>
      <c r="S167" s="241" t="s">
        <v>1030</v>
      </c>
      <c r="U167" s="246" t="s">
        <v>2547</v>
      </c>
      <c r="V167" s="247"/>
      <c r="W167" s="247"/>
    </row>
    <row r="168" spans="1:23" s="294" customFormat="1" ht="30">
      <c r="A168" s="265">
        <v>2</v>
      </c>
      <c r="B168" s="266" t="s">
        <v>1564</v>
      </c>
      <c r="C168" s="265" t="s">
        <v>2824</v>
      </c>
      <c r="D168" s="266" t="s">
        <v>361</v>
      </c>
      <c r="E168" s="396"/>
      <c r="F168" s="265" t="s">
        <v>686</v>
      </c>
      <c r="G168" s="452" t="s">
        <v>603</v>
      </c>
      <c r="H168" s="266"/>
      <c r="I168" s="248" t="str">
        <f>C168</f>
        <v>N m-2</v>
      </c>
      <c r="J168" s="248" t="s">
        <v>904</v>
      </c>
      <c r="K168" s="248"/>
      <c r="L168" s="248"/>
      <c r="M168" s="248"/>
      <c r="N168" s="248"/>
      <c r="O168" s="248" t="s">
        <v>773</v>
      </c>
      <c r="P168" s="248" t="s">
        <v>814</v>
      </c>
      <c r="Q168" s="248" t="s">
        <v>716</v>
      </c>
      <c r="R168" s="257" t="str">
        <f>F168</f>
        <v xml:space="preserve">tauvo </v>
      </c>
      <c r="S168" s="248" t="s">
        <v>1030</v>
      </c>
      <c r="U168" s="246" t="s">
        <v>2547</v>
      </c>
      <c r="V168" s="247"/>
      <c r="W168" s="247"/>
    </row>
    <row r="169" spans="1:23" s="294" customFormat="1" ht="60">
      <c r="A169" s="263">
        <v>2</v>
      </c>
      <c r="B169" s="264" t="s">
        <v>1565</v>
      </c>
      <c r="C169" s="263" t="s">
        <v>2824</v>
      </c>
      <c r="D169" s="264" t="s">
        <v>378</v>
      </c>
      <c r="E169" s="441"/>
      <c r="F169" s="263" t="s">
        <v>683</v>
      </c>
      <c r="G169" s="451" t="s">
        <v>604</v>
      </c>
      <c r="H169" s="264"/>
      <c r="I169" s="241" t="str">
        <f>C169</f>
        <v>N m-2</v>
      </c>
      <c r="J169" s="241" t="s">
        <v>904</v>
      </c>
      <c r="K169" s="241"/>
      <c r="L169" s="241"/>
      <c r="M169" s="241"/>
      <c r="N169" s="241"/>
      <c r="O169" s="241" t="s">
        <v>773</v>
      </c>
      <c r="P169" s="241" t="s">
        <v>814</v>
      </c>
      <c r="Q169" s="241" t="s">
        <v>716</v>
      </c>
      <c r="R169" s="284" t="str">
        <f>F169</f>
        <v xml:space="preserve">tauucorr </v>
      </c>
      <c r="S169" s="241" t="s">
        <v>1030</v>
      </c>
      <c r="U169" s="246" t="s">
        <v>2547</v>
      </c>
    </row>
    <row r="170" spans="1:23" s="294" customFormat="1" ht="60">
      <c r="A170" s="409">
        <v>2</v>
      </c>
      <c r="B170" s="311" t="s">
        <v>1566</v>
      </c>
      <c r="C170" s="409" t="s">
        <v>2824</v>
      </c>
      <c r="D170" s="311" t="s">
        <v>378</v>
      </c>
      <c r="E170" s="410"/>
      <c r="F170" s="409" t="s">
        <v>684</v>
      </c>
      <c r="G170" s="310" t="s">
        <v>605</v>
      </c>
      <c r="H170" s="311"/>
      <c r="I170" s="411" t="str">
        <f>C170</f>
        <v>N m-2</v>
      </c>
      <c r="J170" s="411" t="s">
        <v>904</v>
      </c>
      <c r="K170" s="411"/>
      <c r="L170" s="411"/>
      <c r="M170" s="411"/>
      <c r="N170" s="411"/>
      <c r="O170" s="411" t="s">
        <v>773</v>
      </c>
      <c r="P170" s="411" t="s">
        <v>814</v>
      </c>
      <c r="Q170" s="411" t="s">
        <v>716</v>
      </c>
      <c r="R170" s="313" t="str">
        <f>F170</f>
        <v xml:space="preserve">tauvcorr </v>
      </c>
      <c r="S170" s="411" t="s">
        <v>1030</v>
      </c>
      <c r="T170" s="412"/>
      <c r="U170" s="304" t="s">
        <v>2547</v>
      </c>
      <c r="V170" s="412"/>
      <c r="W170" s="412"/>
    </row>
    <row r="171" spans="1:23">
      <c r="I171" s="57"/>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2">
    <mergeCell ref="A1:E1"/>
    <mergeCell ref="A2:E2"/>
    <mergeCell ref="A11:E11"/>
    <mergeCell ref="A64:E64"/>
    <mergeCell ref="A65:E65"/>
    <mergeCell ref="A165:E165"/>
    <mergeCell ref="A95:E95"/>
    <mergeCell ref="A124:E124"/>
    <mergeCell ref="A128:E128"/>
    <mergeCell ref="A139:E139"/>
    <mergeCell ref="A149:E149"/>
    <mergeCell ref="A125:E125"/>
  </mergeCells>
  <phoneticPr fontId="72" type="noConversion"/>
  <printOptions horizontalCentered="1"/>
  <pageMargins left="0.25" right="0.25" top="0.75" bottom="0.75" header="0.3" footer="0.3"/>
  <pageSetup scale="68" fitToHeight="0" pageOrder="overThenDown" orientation="landscape" r:id="rId1"/>
  <headerFooter>
    <oddHeader>&amp;C&amp;A</oddHeader>
    <oddFooter>&amp;LKarl Taylor&amp;CPage &amp;P&amp;R2 April 2010</oddFooter>
  </headerFooter>
  <rowBreaks count="1" manualBreakCount="1">
    <brk id="123"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8"/>
  <sheetViews>
    <sheetView zoomScale="80" zoomScaleNormal="80" zoomScaleSheetLayoutView="80" zoomScalePageLayoutView="80" workbookViewId="0">
      <selection activeCell="S18" sqref="S18"/>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2" customWidth="1"/>
    <col min="8" max="8" width="29.28515625" style="2"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775" t="s">
        <v>1132</v>
      </c>
      <c r="B1" s="775"/>
      <c r="C1" s="775"/>
      <c r="D1" s="775"/>
      <c r="E1" s="775"/>
      <c r="F1" s="91" t="s">
        <v>722</v>
      </c>
      <c r="G1" s="106" t="s">
        <v>2308</v>
      </c>
    </row>
    <row r="2" spans="1:23" ht="51.75" customHeight="1">
      <c r="A2" s="793" t="s">
        <v>256</v>
      </c>
      <c r="B2" s="793"/>
      <c r="C2" s="793"/>
      <c r="D2" s="793"/>
      <c r="E2" s="793"/>
      <c r="F2" s="31"/>
    </row>
    <row r="3" spans="1:23" ht="51.75" customHeight="1">
      <c r="A3" s="794" t="s">
        <v>1518</v>
      </c>
      <c r="B3" s="794"/>
      <c r="C3" s="794"/>
      <c r="D3" s="794"/>
      <c r="E3" s="794"/>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41" t="s">
        <v>1859</v>
      </c>
      <c r="C16" s="263" t="s">
        <v>2789</v>
      </c>
      <c r="D16" s="441" t="s">
        <v>379</v>
      </c>
      <c r="E16" s="441"/>
      <c r="F16" s="263" t="s">
        <v>18</v>
      </c>
      <c r="G16" s="263" t="s">
        <v>692</v>
      </c>
      <c r="H16" s="243"/>
      <c r="I16" s="243" t="str">
        <f>C16</f>
        <v>kg m-2</v>
      </c>
      <c r="J16" s="243" t="s">
        <v>908</v>
      </c>
      <c r="K16" s="243"/>
      <c r="L16" s="243"/>
      <c r="M16" s="241"/>
      <c r="N16" s="241"/>
      <c r="O16" s="241"/>
      <c r="P16" s="243" t="s">
        <v>814</v>
      </c>
      <c r="Q16" s="241" t="s">
        <v>1000</v>
      </c>
      <c r="R16" s="284" t="str">
        <f>F16</f>
        <v>mrsos</v>
      </c>
      <c r="S16" s="284" t="s">
        <v>1028</v>
      </c>
      <c r="U16" s="246" t="s">
        <v>2546</v>
      </c>
    </row>
    <row r="17" spans="1:21" s="294" customFormat="1" ht="30">
      <c r="A17" s="265">
        <v>1</v>
      </c>
      <c r="B17" s="396" t="s">
        <v>1860</v>
      </c>
      <c r="C17" s="265" t="s">
        <v>2789</v>
      </c>
      <c r="D17" s="396" t="s">
        <v>786</v>
      </c>
      <c r="E17" s="396"/>
      <c r="F17" s="265" t="s">
        <v>19</v>
      </c>
      <c r="G17" s="265" t="s">
        <v>693</v>
      </c>
      <c r="H17" s="250"/>
      <c r="I17" s="250" t="str">
        <f t="shared" ref="I17:I64" si="0">C17</f>
        <v>kg m-2</v>
      </c>
      <c r="J17" s="250" t="s">
        <v>908</v>
      </c>
      <c r="K17" s="250"/>
      <c r="L17" s="250"/>
      <c r="M17" s="248"/>
      <c r="N17" s="248"/>
      <c r="O17" s="248"/>
      <c r="P17" s="250" t="s">
        <v>814</v>
      </c>
      <c r="Q17" s="248" t="s">
        <v>716</v>
      </c>
      <c r="R17" s="257" t="str">
        <f t="shared" ref="R17:R64" si="1">F17</f>
        <v>mrso</v>
      </c>
      <c r="S17" s="257" t="s">
        <v>1028</v>
      </c>
      <c r="U17" s="246" t="s">
        <v>2546</v>
      </c>
    </row>
    <row r="18" spans="1:21" s="294" customFormat="1" ht="30">
      <c r="A18" s="263">
        <v>1</v>
      </c>
      <c r="B18" s="441" t="s">
        <v>1567</v>
      </c>
      <c r="C18" s="263" t="s">
        <v>2789</v>
      </c>
      <c r="D18" s="441" t="s">
        <v>380</v>
      </c>
      <c r="E18" s="441"/>
      <c r="F18" s="741" t="s">
        <v>36</v>
      </c>
      <c r="G18" s="415" t="s">
        <v>711</v>
      </c>
      <c r="H18" s="243"/>
      <c r="I18" s="243" t="str">
        <f t="shared" si="0"/>
        <v>kg m-2</v>
      </c>
      <c r="J18" s="243" t="s">
        <v>908</v>
      </c>
      <c r="K18" s="243"/>
      <c r="L18" s="243"/>
      <c r="M18" s="241"/>
      <c r="N18" s="241"/>
      <c r="O18" s="241"/>
      <c r="P18" s="243" t="s">
        <v>814</v>
      </c>
      <c r="Q18" s="241" t="s">
        <v>716</v>
      </c>
      <c r="R18" s="284" t="str">
        <f t="shared" si="1"/>
        <v>mrfso</v>
      </c>
      <c r="S18" s="284" t="s">
        <v>2923</v>
      </c>
      <c r="U18" s="246" t="s">
        <v>2546</v>
      </c>
    </row>
    <row r="19" spans="1:21" s="294" customFormat="1" ht="30">
      <c r="A19" s="265">
        <v>1</v>
      </c>
      <c r="B19" s="396" t="s">
        <v>1879</v>
      </c>
      <c r="C19" s="265" t="s">
        <v>2787</v>
      </c>
      <c r="D19" s="396" t="s">
        <v>381</v>
      </c>
      <c r="E19" s="396"/>
      <c r="F19" s="265" t="s">
        <v>37</v>
      </c>
      <c r="G19" s="265" t="s">
        <v>694</v>
      </c>
      <c r="H19" s="250"/>
      <c r="I19" s="250" t="str">
        <f t="shared" si="0"/>
        <v>kg m-2 s-1</v>
      </c>
      <c r="J19" s="250" t="s">
        <v>908</v>
      </c>
      <c r="K19" s="250"/>
      <c r="L19" s="250"/>
      <c r="M19" s="248"/>
      <c r="N19" s="248"/>
      <c r="O19" s="248"/>
      <c r="P19" s="250" t="s">
        <v>814</v>
      </c>
      <c r="Q19" s="248" t="s">
        <v>716</v>
      </c>
      <c r="R19" s="257" t="str">
        <f t="shared" si="1"/>
        <v>mrros</v>
      </c>
      <c r="S19" s="257" t="s">
        <v>1028</v>
      </c>
      <c r="U19" s="246" t="s">
        <v>2546</v>
      </c>
    </row>
    <row r="20" spans="1:21" s="294" customFormat="1" ht="45">
      <c r="A20" s="263">
        <v>1</v>
      </c>
      <c r="B20" s="441" t="s">
        <v>1880</v>
      </c>
      <c r="C20" s="263" t="s">
        <v>2787</v>
      </c>
      <c r="D20" s="441" t="s">
        <v>382</v>
      </c>
      <c r="E20" s="441"/>
      <c r="F20" s="263" t="s">
        <v>38</v>
      </c>
      <c r="G20" s="263" t="s">
        <v>695</v>
      </c>
      <c r="H20" s="243"/>
      <c r="I20" s="243" t="str">
        <f t="shared" si="0"/>
        <v>kg m-2 s-1</v>
      </c>
      <c r="J20" s="243" t="s">
        <v>908</v>
      </c>
      <c r="K20" s="243"/>
      <c r="L20" s="243"/>
      <c r="M20" s="241"/>
      <c r="N20" s="241"/>
      <c r="O20" s="241"/>
      <c r="P20" s="243" t="s">
        <v>814</v>
      </c>
      <c r="Q20" s="241" t="s">
        <v>716</v>
      </c>
      <c r="R20" s="284" t="str">
        <f t="shared" si="1"/>
        <v>mrro</v>
      </c>
      <c r="S20" s="284" t="s">
        <v>1028</v>
      </c>
      <c r="U20" s="246" t="s">
        <v>2546</v>
      </c>
    </row>
    <row r="21" spans="1:21" s="294" customFormat="1" ht="45">
      <c r="A21" s="265">
        <v>2</v>
      </c>
      <c r="B21" s="396" t="s">
        <v>1857</v>
      </c>
      <c r="C21" s="265" t="s">
        <v>2787</v>
      </c>
      <c r="D21" s="396" t="s">
        <v>356</v>
      </c>
      <c r="E21" s="396"/>
      <c r="F21" s="265" t="s">
        <v>98</v>
      </c>
      <c r="G21" s="265" t="s">
        <v>696</v>
      </c>
      <c r="H21" s="250"/>
      <c r="I21" s="250" t="str">
        <f t="shared" si="0"/>
        <v>kg m-2 s-1</v>
      </c>
      <c r="J21" s="250" t="s">
        <v>908</v>
      </c>
      <c r="K21" s="250"/>
      <c r="L21" s="250"/>
      <c r="M21" s="248"/>
      <c r="N21" s="248"/>
      <c r="O21" s="248"/>
      <c r="P21" s="250" t="s">
        <v>814</v>
      </c>
      <c r="Q21" s="248" t="s">
        <v>716</v>
      </c>
      <c r="R21" s="257" t="str">
        <f t="shared" si="1"/>
        <v>prveg</v>
      </c>
      <c r="S21" s="257" t="s">
        <v>1028</v>
      </c>
      <c r="U21" s="246" t="s">
        <v>2546</v>
      </c>
    </row>
    <row r="22" spans="1:21" s="294" customFormat="1" ht="30">
      <c r="A22" s="263">
        <v>1</v>
      </c>
      <c r="B22" s="441" t="s">
        <v>1899</v>
      </c>
      <c r="C22" s="263" t="s">
        <v>2787</v>
      </c>
      <c r="D22" s="441" t="s">
        <v>369</v>
      </c>
      <c r="E22" s="441"/>
      <c r="F22" s="263" t="s">
        <v>99</v>
      </c>
      <c r="G22" s="263" t="s">
        <v>697</v>
      </c>
      <c r="H22" s="243"/>
      <c r="I22" s="243" t="str">
        <f t="shared" si="0"/>
        <v>kg m-2 s-1</v>
      </c>
      <c r="J22" s="243" t="s">
        <v>908</v>
      </c>
      <c r="K22" s="243"/>
      <c r="L22" s="243"/>
      <c r="M22" s="241"/>
      <c r="N22" s="241"/>
      <c r="O22" s="241" t="s">
        <v>775</v>
      </c>
      <c r="P22" s="243" t="s">
        <v>814</v>
      </c>
      <c r="Q22" s="241" t="s">
        <v>716</v>
      </c>
      <c r="R22" s="284" t="str">
        <f t="shared" si="1"/>
        <v>evspsblveg</v>
      </c>
      <c r="S22" s="284" t="s">
        <v>1028</v>
      </c>
      <c r="U22" s="246" t="s">
        <v>2546</v>
      </c>
    </row>
    <row r="23" spans="1:21" s="294" customFormat="1">
      <c r="A23" s="265"/>
      <c r="B23" s="396"/>
      <c r="C23" s="265"/>
      <c r="D23" s="396"/>
      <c r="E23" s="396"/>
      <c r="F23" s="265"/>
      <c r="G23" s="265"/>
      <c r="H23" s="265"/>
      <c r="I23" s="250"/>
      <c r="J23" s="250"/>
      <c r="K23" s="250"/>
      <c r="L23" s="250"/>
      <c r="M23" s="248"/>
      <c r="N23" s="248"/>
      <c r="O23" s="248"/>
      <c r="P23" s="250"/>
      <c r="Q23" s="248"/>
      <c r="R23" s="257"/>
      <c r="S23" s="257"/>
      <c r="U23" s="246" t="s">
        <v>2546</v>
      </c>
    </row>
    <row r="24" spans="1:21" s="294" customFormat="1" ht="30">
      <c r="A24" s="263">
        <v>1</v>
      </c>
      <c r="B24" s="441" t="s">
        <v>2191</v>
      </c>
      <c r="C24" s="263" t="s">
        <v>2787</v>
      </c>
      <c r="D24" s="441" t="s">
        <v>1976</v>
      </c>
      <c r="E24" s="441"/>
      <c r="F24" s="263" t="s">
        <v>111</v>
      </c>
      <c r="G24" s="486" t="s">
        <v>698</v>
      </c>
      <c r="H24" s="263"/>
      <c r="I24" s="243" t="str">
        <f t="shared" si="0"/>
        <v>kg m-2 s-1</v>
      </c>
      <c r="J24" s="243" t="s">
        <v>908</v>
      </c>
      <c r="K24" s="243"/>
      <c r="L24" s="243"/>
      <c r="M24" s="241"/>
      <c r="N24" s="241"/>
      <c r="O24" s="241" t="s">
        <v>775</v>
      </c>
      <c r="P24" s="243" t="s">
        <v>814</v>
      </c>
      <c r="Q24" s="241" t="s">
        <v>716</v>
      </c>
      <c r="R24" s="284" t="str">
        <f t="shared" si="1"/>
        <v>evspsblsoi</v>
      </c>
      <c r="S24" s="284" t="s">
        <v>1028</v>
      </c>
      <c r="U24" s="246" t="s">
        <v>2546</v>
      </c>
    </row>
    <row r="25" spans="1:21" s="294" customFormat="1" ht="30">
      <c r="A25" s="265">
        <v>1</v>
      </c>
      <c r="B25" s="396" t="s">
        <v>2193</v>
      </c>
      <c r="C25" s="265" t="s">
        <v>2787</v>
      </c>
      <c r="D25" s="396"/>
      <c r="E25" s="396"/>
      <c r="F25" s="265" t="s">
        <v>113</v>
      </c>
      <c r="G25" s="487" t="s">
        <v>699</v>
      </c>
      <c r="H25" s="265"/>
      <c r="I25" s="250" t="str">
        <f t="shared" si="0"/>
        <v>kg m-2 s-1</v>
      </c>
      <c r="J25" s="250" t="s">
        <v>908</v>
      </c>
      <c r="K25" s="250"/>
      <c r="L25" s="250"/>
      <c r="M25" s="248"/>
      <c r="N25" s="248"/>
      <c r="O25" s="248" t="s">
        <v>775</v>
      </c>
      <c r="P25" s="250" t="s">
        <v>814</v>
      </c>
      <c r="Q25" s="248" t="s">
        <v>716</v>
      </c>
      <c r="R25" s="257" t="str">
        <f t="shared" si="1"/>
        <v>tran</v>
      </c>
      <c r="S25" s="257" t="s">
        <v>1028</v>
      </c>
      <c r="U25" s="246" t="s">
        <v>2546</v>
      </c>
    </row>
    <row r="26" spans="1:21" s="294" customFormat="1" ht="30">
      <c r="A26" s="263">
        <v>1</v>
      </c>
      <c r="B26" s="441" t="s">
        <v>2192</v>
      </c>
      <c r="C26" s="263" t="s">
        <v>2789</v>
      </c>
      <c r="D26" s="441" t="s">
        <v>324</v>
      </c>
      <c r="E26" s="441"/>
      <c r="F26" s="263" t="s">
        <v>112</v>
      </c>
      <c r="G26" s="486" t="s">
        <v>692</v>
      </c>
      <c r="H26" s="263" t="s">
        <v>700</v>
      </c>
      <c r="I26" s="243" t="str">
        <f t="shared" si="0"/>
        <v>kg m-2</v>
      </c>
      <c r="J26" s="243" t="s">
        <v>908</v>
      </c>
      <c r="K26" s="243"/>
      <c r="L26" s="243"/>
      <c r="M26" s="241"/>
      <c r="N26" s="241"/>
      <c r="O26" s="241"/>
      <c r="P26" s="243" t="s">
        <v>814</v>
      </c>
      <c r="Q26" s="241" t="s">
        <v>852</v>
      </c>
      <c r="R26" s="284" t="str">
        <f t="shared" si="1"/>
        <v>mrlsl</v>
      </c>
      <c r="S26" s="284" t="s">
        <v>1028</v>
      </c>
      <c r="U26" s="246" t="s">
        <v>2546</v>
      </c>
    </row>
    <row r="27" spans="1:21" s="294" customFormat="1" ht="30">
      <c r="A27" s="265">
        <v>2</v>
      </c>
      <c r="B27" s="396" t="s">
        <v>1969</v>
      </c>
      <c r="C27" s="265" t="s">
        <v>17</v>
      </c>
      <c r="D27" s="396" t="s">
        <v>357</v>
      </c>
      <c r="E27" s="396"/>
      <c r="F27" s="265" t="s">
        <v>114</v>
      </c>
      <c r="G27" s="246" t="s">
        <v>2825</v>
      </c>
      <c r="H27" s="246"/>
      <c r="I27" s="250" t="str">
        <f t="shared" si="0"/>
        <v>K</v>
      </c>
      <c r="J27" s="250" t="s">
        <v>785</v>
      </c>
      <c r="K27" s="250"/>
      <c r="L27" s="250"/>
      <c r="M27" s="248"/>
      <c r="N27" s="248"/>
      <c r="O27" s="248"/>
      <c r="P27" s="250" t="s">
        <v>814</v>
      </c>
      <c r="Q27" s="248" t="s">
        <v>852</v>
      </c>
      <c r="R27" s="257" t="str">
        <f t="shared" si="1"/>
        <v>tsl</v>
      </c>
      <c r="S27" s="257" t="s">
        <v>1028</v>
      </c>
      <c r="U27" s="246" t="s">
        <v>2546</v>
      </c>
    </row>
    <row r="28" spans="1:21" s="294" customFormat="1" ht="60">
      <c r="A28" s="263">
        <v>1</v>
      </c>
      <c r="B28" s="441" t="s">
        <v>1568</v>
      </c>
      <c r="C28" s="263" t="s">
        <v>41</v>
      </c>
      <c r="D28" s="441" t="s">
        <v>2826</v>
      </c>
      <c r="E28" s="444" t="s">
        <v>2827</v>
      </c>
      <c r="F28" s="263" t="s">
        <v>1312</v>
      </c>
      <c r="G28" s="246" t="s">
        <v>2783</v>
      </c>
      <c r="H28" s="246"/>
      <c r="I28" s="243" t="str">
        <f t="shared" si="0"/>
        <v>%</v>
      </c>
      <c r="J28" s="243" t="s">
        <v>785</v>
      </c>
      <c r="K28" s="243"/>
      <c r="L28" s="243"/>
      <c r="M28" s="241"/>
      <c r="N28" s="241"/>
      <c r="O28" s="241"/>
      <c r="P28" s="243" t="s">
        <v>814</v>
      </c>
      <c r="Q28" s="241" t="s">
        <v>716</v>
      </c>
      <c r="R28" s="284" t="str">
        <f t="shared" si="1"/>
        <v>treeFrac</v>
      </c>
      <c r="S28" s="284" t="s">
        <v>1028</v>
      </c>
      <c r="U28" s="246" t="s">
        <v>2546</v>
      </c>
    </row>
    <row r="29" spans="1:21" s="294" customFormat="1" ht="60">
      <c r="A29" s="265">
        <v>1</v>
      </c>
      <c r="B29" s="396" t="s">
        <v>1569</v>
      </c>
      <c r="C29" s="265" t="s">
        <v>41</v>
      </c>
      <c r="D29" s="396" t="s">
        <v>2828</v>
      </c>
      <c r="E29" s="444" t="s">
        <v>2827</v>
      </c>
      <c r="F29" s="265" t="s">
        <v>1192</v>
      </c>
      <c r="G29" s="246" t="s">
        <v>2783</v>
      </c>
      <c r="H29" s="246"/>
      <c r="I29" s="250" t="str">
        <f t="shared" si="0"/>
        <v>%</v>
      </c>
      <c r="J29" s="250" t="s">
        <v>785</v>
      </c>
      <c r="K29" s="250"/>
      <c r="L29" s="250"/>
      <c r="M29" s="248"/>
      <c r="N29" s="248"/>
      <c r="O29" s="248"/>
      <c r="P29" s="250" t="s">
        <v>814</v>
      </c>
      <c r="Q29" s="248" t="s">
        <v>716</v>
      </c>
      <c r="R29" s="257" t="str">
        <f t="shared" si="1"/>
        <v>grassFrac</v>
      </c>
      <c r="S29" s="257" t="s">
        <v>1028</v>
      </c>
      <c r="U29" s="246" t="s">
        <v>2546</v>
      </c>
    </row>
    <row r="30" spans="1:21" s="294" customFormat="1" ht="60">
      <c r="A30" s="263">
        <v>1</v>
      </c>
      <c r="B30" s="441" t="s">
        <v>1570</v>
      </c>
      <c r="C30" s="263" t="s">
        <v>41</v>
      </c>
      <c r="D30" s="441" t="s">
        <v>2829</v>
      </c>
      <c r="E30" s="444" t="s">
        <v>2827</v>
      </c>
      <c r="F30" s="263" t="s">
        <v>1193</v>
      </c>
      <c r="G30" s="246" t="s">
        <v>2783</v>
      </c>
      <c r="H30" s="246"/>
      <c r="I30" s="243" t="str">
        <f t="shared" si="0"/>
        <v>%</v>
      </c>
      <c r="J30" s="243" t="s">
        <v>785</v>
      </c>
      <c r="K30" s="243"/>
      <c r="L30" s="243"/>
      <c r="M30" s="241"/>
      <c r="N30" s="241"/>
      <c r="O30" s="241"/>
      <c r="P30" s="243" t="s">
        <v>814</v>
      </c>
      <c r="Q30" s="241" t="s">
        <v>716</v>
      </c>
      <c r="R30" s="284" t="str">
        <f t="shared" si="1"/>
        <v>shrubFrac</v>
      </c>
      <c r="S30" s="284" t="s">
        <v>1028</v>
      </c>
      <c r="U30" s="246" t="s">
        <v>2546</v>
      </c>
    </row>
    <row r="31" spans="1:21" s="294" customFormat="1" ht="60">
      <c r="A31" s="265">
        <v>1</v>
      </c>
      <c r="B31" s="396" t="s">
        <v>1571</v>
      </c>
      <c r="C31" s="265" t="s">
        <v>41</v>
      </c>
      <c r="D31" s="396" t="s">
        <v>2830</v>
      </c>
      <c r="E31" s="444" t="s">
        <v>2827</v>
      </c>
      <c r="F31" s="265" t="s">
        <v>1194</v>
      </c>
      <c r="G31" s="246" t="s">
        <v>2783</v>
      </c>
      <c r="H31" s="246"/>
      <c r="I31" s="250" t="str">
        <f t="shared" si="0"/>
        <v>%</v>
      </c>
      <c r="J31" s="250" t="s">
        <v>785</v>
      </c>
      <c r="K31" s="250"/>
      <c r="L31" s="250"/>
      <c r="M31" s="248"/>
      <c r="N31" s="248"/>
      <c r="O31" s="248"/>
      <c r="P31" s="250" t="s">
        <v>814</v>
      </c>
      <c r="Q31" s="248" t="s">
        <v>716</v>
      </c>
      <c r="R31" s="257" t="str">
        <f t="shared" si="1"/>
        <v>cropFrac</v>
      </c>
      <c r="S31" s="257" t="s">
        <v>1028</v>
      </c>
      <c r="U31" s="246" t="s">
        <v>2546</v>
      </c>
    </row>
    <row r="32" spans="1:21" s="294" customFormat="1" ht="60">
      <c r="A32" s="263">
        <v>1</v>
      </c>
      <c r="B32" s="441" t="s">
        <v>1572</v>
      </c>
      <c r="C32" s="263" t="s">
        <v>41</v>
      </c>
      <c r="D32" s="441" t="s">
        <v>2831</v>
      </c>
      <c r="E32" s="444" t="s">
        <v>2827</v>
      </c>
      <c r="F32" s="263" t="s">
        <v>1195</v>
      </c>
      <c r="G32" s="246" t="s">
        <v>2783</v>
      </c>
      <c r="H32" s="246"/>
      <c r="I32" s="243" t="str">
        <f t="shared" si="0"/>
        <v>%</v>
      </c>
      <c r="J32" s="243" t="s">
        <v>785</v>
      </c>
      <c r="K32" s="243"/>
      <c r="L32" s="243"/>
      <c r="M32" s="241"/>
      <c r="N32" s="241"/>
      <c r="O32" s="241"/>
      <c r="P32" s="243" t="s">
        <v>814</v>
      </c>
      <c r="Q32" s="241" t="s">
        <v>716</v>
      </c>
      <c r="R32" s="284" t="str">
        <f t="shared" si="1"/>
        <v>pastureFrac</v>
      </c>
      <c r="S32" s="284" t="s">
        <v>1028</v>
      </c>
      <c r="U32" s="246" t="s">
        <v>2546</v>
      </c>
    </row>
    <row r="33" spans="1:21" s="294" customFormat="1" ht="60">
      <c r="A33" s="265">
        <v>1</v>
      </c>
      <c r="B33" s="396" t="s">
        <v>1573</v>
      </c>
      <c r="C33" s="265" t="s">
        <v>41</v>
      </c>
      <c r="D33" s="396" t="s">
        <v>2832</v>
      </c>
      <c r="E33" s="444" t="s">
        <v>2827</v>
      </c>
      <c r="F33" s="265" t="s">
        <v>1196</v>
      </c>
      <c r="G33" s="246" t="s">
        <v>2783</v>
      </c>
      <c r="H33" s="246"/>
      <c r="I33" s="250" t="str">
        <f t="shared" si="0"/>
        <v>%</v>
      </c>
      <c r="J33" s="250" t="s">
        <v>785</v>
      </c>
      <c r="K33" s="250"/>
      <c r="L33" s="250"/>
      <c r="M33" s="248"/>
      <c r="N33" s="248"/>
      <c r="O33" s="248"/>
      <c r="P33" s="250" t="s">
        <v>814</v>
      </c>
      <c r="Q33" s="248" t="s">
        <v>716</v>
      </c>
      <c r="R33" s="257" t="str">
        <f t="shared" si="1"/>
        <v>baresoilFrac</v>
      </c>
      <c r="S33" s="257" t="s">
        <v>1028</v>
      </c>
      <c r="U33" s="246" t="s">
        <v>2546</v>
      </c>
    </row>
    <row r="34" spans="1:21" s="294" customFormat="1" ht="60">
      <c r="A34" s="263">
        <v>1</v>
      </c>
      <c r="B34" s="441" t="s">
        <v>1970</v>
      </c>
      <c r="C34" s="263" t="s">
        <v>41</v>
      </c>
      <c r="D34" s="441" t="s">
        <v>2833</v>
      </c>
      <c r="E34" s="444" t="s">
        <v>2827</v>
      </c>
      <c r="F34" s="263" t="s">
        <v>1197</v>
      </c>
      <c r="G34" s="246" t="s">
        <v>2783</v>
      </c>
      <c r="H34" s="246"/>
      <c r="I34" s="243" t="str">
        <f t="shared" si="0"/>
        <v>%</v>
      </c>
      <c r="J34" s="243" t="s">
        <v>785</v>
      </c>
      <c r="K34" s="243"/>
      <c r="L34" s="243"/>
      <c r="M34" s="241"/>
      <c r="N34" s="241"/>
      <c r="O34" s="241"/>
      <c r="P34" s="243" t="s">
        <v>814</v>
      </c>
      <c r="Q34" s="241" t="s">
        <v>716</v>
      </c>
      <c r="R34" s="284" t="str">
        <f t="shared" si="1"/>
        <v>residualFrac</v>
      </c>
      <c r="S34" s="284" t="s">
        <v>1028</v>
      </c>
      <c r="U34" s="246" t="s">
        <v>2546</v>
      </c>
    </row>
    <row r="35" spans="1:21" s="294" customFormat="1" ht="60">
      <c r="A35" s="265">
        <v>1</v>
      </c>
      <c r="B35" s="396" t="s">
        <v>1574</v>
      </c>
      <c r="C35" s="265" t="s">
        <v>41</v>
      </c>
      <c r="D35" s="396" t="s">
        <v>2834</v>
      </c>
      <c r="E35" s="444" t="s">
        <v>2827</v>
      </c>
      <c r="F35" s="265" t="s">
        <v>1198</v>
      </c>
      <c r="G35" s="246" t="s">
        <v>2783</v>
      </c>
      <c r="H35" s="246"/>
      <c r="I35" s="250" t="str">
        <f t="shared" si="0"/>
        <v>%</v>
      </c>
      <c r="J35" s="250" t="s">
        <v>785</v>
      </c>
      <c r="K35" s="250"/>
      <c r="L35" s="250"/>
      <c r="M35" s="248"/>
      <c r="N35" s="248"/>
      <c r="O35" s="248"/>
      <c r="P35" s="250" t="s">
        <v>814</v>
      </c>
      <c r="Q35" s="248" t="s">
        <v>716</v>
      </c>
      <c r="R35" s="257" t="str">
        <f t="shared" si="1"/>
        <v>burntArea</v>
      </c>
      <c r="S35" s="257" t="s">
        <v>1028</v>
      </c>
      <c r="U35" s="246" t="s">
        <v>2546</v>
      </c>
    </row>
    <row r="36" spans="1:21" s="294" customFormat="1">
      <c r="A36" s="263"/>
      <c r="B36" s="488" t="s">
        <v>1575</v>
      </c>
      <c r="C36" s="284"/>
      <c r="D36" s="489"/>
      <c r="E36" s="441"/>
      <c r="F36" s="241"/>
      <c r="G36" s="490"/>
      <c r="H36" s="263"/>
      <c r="I36" s="243"/>
      <c r="J36" s="243"/>
      <c r="K36" s="243"/>
      <c r="L36" s="243"/>
      <c r="M36" s="241"/>
      <c r="N36" s="241"/>
      <c r="O36" s="241"/>
      <c r="P36" s="243"/>
      <c r="Q36" s="241"/>
      <c r="R36" s="284"/>
      <c r="S36" s="284" t="s">
        <v>1028</v>
      </c>
      <c r="U36" s="246" t="s">
        <v>2546</v>
      </c>
    </row>
    <row r="37" spans="1:21" s="294" customFormat="1" ht="30">
      <c r="A37" s="265">
        <v>1</v>
      </c>
      <c r="B37" s="443" t="s">
        <v>2726</v>
      </c>
      <c r="C37" s="277" t="s">
        <v>2789</v>
      </c>
      <c r="D37" s="396"/>
      <c r="E37" s="396"/>
      <c r="F37" s="265" t="s">
        <v>1199</v>
      </c>
      <c r="G37" s="487" t="s">
        <v>1047</v>
      </c>
      <c r="H37" s="265"/>
      <c r="I37" s="250" t="str">
        <f t="shared" si="0"/>
        <v>kg m-2</v>
      </c>
      <c r="J37" s="250" t="s">
        <v>908</v>
      </c>
      <c r="K37" s="250"/>
      <c r="L37" s="250"/>
      <c r="M37" s="248"/>
      <c r="N37" s="248"/>
      <c r="O37" s="248"/>
      <c r="P37" s="250" t="s">
        <v>814</v>
      </c>
      <c r="Q37" s="248" t="s">
        <v>716</v>
      </c>
      <c r="R37" s="257" t="str">
        <f t="shared" si="1"/>
        <v>cVeg</v>
      </c>
      <c r="S37" s="257" t="s">
        <v>1028</v>
      </c>
      <c r="U37" s="246" t="s">
        <v>2546</v>
      </c>
    </row>
    <row r="38" spans="1:21" s="294" customFormat="1" ht="30">
      <c r="A38" s="263">
        <v>1</v>
      </c>
      <c r="B38" s="443" t="s">
        <v>2727</v>
      </c>
      <c r="C38" s="277" t="s">
        <v>2789</v>
      </c>
      <c r="D38" s="441"/>
      <c r="E38" s="441"/>
      <c r="F38" s="263" t="s">
        <v>1200</v>
      </c>
      <c r="G38" s="486" t="s">
        <v>1048</v>
      </c>
      <c r="H38" s="263"/>
      <c r="I38" s="243" t="str">
        <f t="shared" si="0"/>
        <v>kg m-2</v>
      </c>
      <c r="J38" s="243" t="s">
        <v>908</v>
      </c>
      <c r="K38" s="243"/>
      <c r="L38" s="243"/>
      <c r="M38" s="241"/>
      <c r="N38" s="241"/>
      <c r="O38" s="241"/>
      <c r="P38" s="243" t="s">
        <v>814</v>
      </c>
      <c r="Q38" s="241" t="s">
        <v>716</v>
      </c>
      <c r="R38" s="284" t="str">
        <f t="shared" si="1"/>
        <v>cLitter</v>
      </c>
      <c r="S38" s="284" t="s">
        <v>1028</v>
      </c>
      <c r="U38" s="246" t="s">
        <v>2546</v>
      </c>
    </row>
    <row r="39" spans="1:21" s="294" customFormat="1" ht="30">
      <c r="A39" s="265">
        <v>1</v>
      </c>
      <c r="B39" s="443" t="s">
        <v>2728</v>
      </c>
      <c r="C39" s="277" t="s">
        <v>2789</v>
      </c>
      <c r="D39" s="396"/>
      <c r="E39" s="396"/>
      <c r="F39" s="265" t="s">
        <v>1201</v>
      </c>
      <c r="G39" s="487" t="s">
        <v>1049</v>
      </c>
      <c r="H39" s="265"/>
      <c r="I39" s="250" t="str">
        <f t="shared" si="0"/>
        <v>kg m-2</v>
      </c>
      <c r="J39" s="250" t="s">
        <v>908</v>
      </c>
      <c r="K39" s="250"/>
      <c r="L39" s="250"/>
      <c r="M39" s="248"/>
      <c r="N39" s="248"/>
      <c r="O39" s="248"/>
      <c r="P39" s="250" t="s">
        <v>814</v>
      </c>
      <c r="Q39" s="248" t="s">
        <v>716</v>
      </c>
      <c r="R39" s="257" t="str">
        <f t="shared" si="1"/>
        <v>cSoil</v>
      </c>
      <c r="S39" s="257" t="s">
        <v>1028</v>
      </c>
      <c r="U39" s="246" t="s">
        <v>2546</v>
      </c>
    </row>
    <row r="40" spans="1:21" s="492" customFormat="1" ht="30">
      <c r="A40" s="263">
        <v>1</v>
      </c>
      <c r="B40" s="443" t="s">
        <v>2729</v>
      </c>
      <c r="C40" s="277" t="s">
        <v>2789</v>
      </c>
      <c r="D40" s="441"/>
      <c r="E40" s="441"/>
      <c r="F40" s="263" t="s">
        <v>1202</v>
      </c>
      <c r="G40" s="491"/>
      <c r="H40" s="441" t="s">
        <v>2056</v>
      </c>
      <c r="I40" s="243" t="str">
        <f t="shared" si="0"/>
        <v>kg m-2</v>
      </c>
      <c r="J40" s="243" t="s">
        <v>908</v>
      </c>
      <c r="K40" s="243"/>
      <c r="L40" s="243"/>
      <c r="M40" s="241"/>
      <c r="N40" s="241"/>
      <c r="O40" s="241"/>
      <c r="P40" s="243" t="s">
        <v>814</v>
      </c>
      <c r="Q40" s="241" t="s">
        <v>716</v>
      </c>
      <c r="R40" s="284" t="str">
        <f t="shared" si="1"/>
        <v>cProduct</v>
      </c>
      <c r="S40" s="284" t="s">
        <v>1028</v>
      </c>
      <c r="U40" s="246" t="s">
        <v>2546</v>
      </c>
    </row>
    <row r="41" spans="1:21" s="294" customFormat="1" ht="45">
      <c r="A41" s="265">
        <v>1</v>
      </c>
      <c r="B41" s="396" t="s">
        <v>2486</v>
      </c>
      <c r="C41" s="265">
        <v>1</v>
      </c>
      <c r="D41" s="396" t="s">
        <v>2487</v>
      </c>
      <c r="E41" s="396"/>
      <c r="F41" s="265" t="s">
        <v>687</v>
      </c>
      <c r="G41" s="487" t="s">
        <v>701</v>
      </c>
      <c r="H41" s="265"/>
      <c r="I41" s="250">
        <f t="shared" si="0"/>
        <v>1</v>
      </c>
      <c r="J41" s="250" t="s">
        <v>908</v>
      </c>
      <c r="K41" s="250"/>
      <c r="L41" s="250"/>
      <c r="M41" s="248"/>
      <c r="N41" s="248"/>
      <c r="O41" s="248"/>
      <c r="P41" s="250" t="s">
        <v>814</v>
      </c>
      <c r="Q41" s="248" t="s">
        <v>716</v>
      </c>
      <c r="R41" s="248" t="str">
        <f t="shared" si="1"/>
        <v>lai</v>
      </c>
      <c r="S41" s="257" t="s">
        <v>1028</v>
      </c>
      <c r="U41" s="246" t="s">
        <v>2546</v>
      </c>
    </row>
    <row r="42" spans="1:21" s="294" customFormat="1" ht="45">
      <c r="A42" s="263">
        <v>1</v>
      </c>
      <c r="B42" s="443" t="s">
        <v>2751</v>
      </c>
      <c r="C42" s="277" t="s">
        <v>2787</v>
      </c>
      <c r="D42" s="441"/>
      <c r="E42" s="441"/>
      <c r="F42" s="263" t="s">
        <v>688</v>
      </c>
      <c r="G42" s="246" t="s">
        <v>2774</v>
      </c>
      <c r="H42" s="263" t="s">
        <v>2194</v>
      </c>
      <c r="I42" s="243" t="str">
        <f t="shared" si="0"/>
        <v>kg m-2 s-1</v>
      </c>
      <c r="J42" s="243" t="s">
        <v>908</v>
      </c>
      <c r="K42" s="243"/>
      <c r="L42" s="243"/>
      <c r="M42" s="241"/>
      <c r="N42" s="241"/>
      <c r="O42" s="246" t="s">
        <v>773</v>
      </c>
      <c r="P42" s="243" t="s">
        <v>814</v>
      </c>
      <c r="Q42" s="241" t="s">
        <v>716</v>
      </c>
      <c r="R42" s="284" t="str">
        <f t="shared" si="1"/>
        <v>gpp</v>
      </c>
      <c r="S42" s="284" t="s">
        <v>1028</v>
      </c>
      <c r="U42" s="246" t="s">
        <v>2546</v>
      </c>
    </row>
    <row r="43" spans="1:21" s="294" customFormat="1" ht="45">
      <c r="A43" s="265">
        <v>1</v>
      </c>
      <c r="B43" s="443" t="s">
        <v>2743</v>
      </c>
      <c r="C43" s="277" t="s">
        <v>2787</v>
      </c>
      <c r="D43" s="396"/>
      <c r="E43" s="396"/>
      <c r="F43" s="265" t="s">
        <v>689</v>
      </c>
      <c r="G43" s="246" t="s">
        <v>2775</v>
      </c>
      <c r="H43" s="265" t="s">
        <v>2195</v>
      </c>
      <c r="I43" s="250" t="str">
        <f t="shared" si="0"/>
        <v>kg m-2 s-1</v>
      </c>
      <c r="J43" s="250" t="s">
        <v>908</v>
      </c>
      <c r="K43" s="250"/>
      <c r="L43" s="250"/>
      <c r="M43" s="248"/>
      <c r="N43" s="248"/>
      <c r="O43" s="248" t="s">
        <v>775</v>
      </c>
      <c r="P43" s="250" t="s">
        <v>814</v>
      </c>
      <c r="Q43" s="248" t="s">
        <v>716</v>
      </c>
      <c r="R43" s="257" t="str">
        <f t="shared" si="1"/>
        <v>ra</v>
      </c>
      <c r="S43" s="257" t="s">
        <v>1028</v>
      </c>
      <c r="U43" s="246" t="s">
        <v>2546</v>
      </c>
    </row>
    <row r="44" spans="1:21" s="294" customFormat="1" ht="45">
      <c r="A44" s="263">
        <v>1</v>
      </c>
      <c r="B44" s="443" t="s">
        <v>2749</v>
      </c>
      <c r="C44" s="277" t="s">
        <v>2787</v>
      </c>
      <c r="D44" s="441" t="s">
        <v>115</v>
      </c>
      <c r="E44" s="444" t="s">
        <v>2750</v>
      </c>
      <c r="F44" s="263" t="s">
        <v>690</v>
      </c>
      <c r="G44" s="246" t="s">
        <v>2776</v>
      </c>
      <c r="H44" s="263" t="s">
        <v>2216</v>
      </c>
      <c r="I44" s="243" t="str">
        <f t="shared" si="0"/>
        <v>kg m-2 s-1</v>
      </c>
      <c r="J44" s="243" t="s">
        <v>908</v>
      </c>
      <c r="K44" s="243"/>
      <c r="L44" s="243"/>
      <c r="M44" s="241"/>
      <c r="N44" s="241"/>
      <c r="O44" s="246" t="s">
        <v>773</v>
      </c>
      <c r="P44" s="243" t="s">
        <v>814</v>
      </c>
      <c r="Q44" s="241" t="s">
        <v>716</v>
      </c>
      <c r="R44" s="284" t="str">
        <f t="shared" si="1"/>
        <v>npp</v>
      </c>
      <c r="S44" s="284" t="s">
        <v>1028</v>
      </c>
      <c r="U44" s="246" t="s">
        <v>2546</v>
      </c>
    </row>
    <row r="45" spans="1:21" s="294" customFormat="1" ht="45">
      <c r="A45" s="265">
        <v>1</v>
      </c>
      <c r="B45" s="443" t="s">
        <v>2744</v>
      </c>
      <c r="C45" s="277" t="s">
        <v>2787</v>
      </c>
      <c r="D45" s="396"/>
      <c r="E45" s="396"/>
      <c r="F45" s="265" t="s">
        <v>691</v>
      </c>
      <c r="G45" s="246" t="s">
        <v>2777</v>
      </c>
      <c r="H45" s="265" t="s">
        <v>2217</v>
      </c>
      <c r="I45" s="250" t="str">
        <f t="shared" si="0"/>
        <v>kg m-2 s-1</v>
      </c>
      <c r="J45" s="250" t="s">
        <v>908</v>
      </c>
      <c r="K45" s="250"/>
      <c r="L45" s="250"/>
      <c r="M45" s="248"/>
      <c r="N45" s="248"/>
      <c r="O45" s="248" t="s">
        <v>775</v>
      </c>
      <c r="P45" s="250" t="s">
        <v>814</v>
      </c>
      <c r="Q45" s="248" t="s">
        <v>716</v>
      </c>
      <c r="R45" s="257" t="str">
        <f t="shared" si="1"/>
        <v>rh</v>
      </c>
      <c r="S45" s="257" t="s">
        <v>1028</v>
      </c>
      <c r="U45" s="246" t="s">
        <v>2546</v>
      </c>
    </row>
    <row r="46" spans="1:21" s="294" customFormat="1" ht="120">
      <c r="A46" s="263">
        <v>1</v>
      </c>
      <c r="B46" s="443" t="s">
        <v>2742</v>
      </c>
      <c r="C46" s="277" t="s">
        <v>2787</v>
      </c>
      <c r="D46" s="441" t="s">
        <v>2736</v>
      </c>
      <c r="E46" s="441"/>
      <c r="F46" s="263" t="s">
        <v>1203</v>
      </c>
      <c r="G46" s="485"/>
      <c r="H46" s="441" t="s">
        <v>2062</v>
      </c>
      <c r="I46" s="243" t="str">
        <f t="shared" si="0"/>
        <v>kg m-2 s-1</v>
      </c>
      <c r="J46" s="243" t="s">
        <v>908</v>
      </c>
      <c r="K46" s="243"/>
      <c r="L46" s="243"/>
      <c r="M46" s="241"/>
      <c r="N46" s="241"/>
      <c r="O46" s="241" t="s">
        <v>775</v>
      </c>
      <c r="P46" s="243" t="s">
        <v>814</v>
      </c>
      <c r="Q46" s="241" t="s">
        <v>716</v>
      </c>
      <c r="R46" s="284" t="str">
        <f t="shared" si="1"/>
        <v>fFire</v>
      </c>
      <c r="S46" s="284" t="s">
        <v>1028</v>
      </c>
      <c r="U46" s="246" t="s">
        <v>2546</v>
      </c>
    </row>
    <row r="47" spans="1:21" s="294" customFormat="1" ht="120">
      <c r="A47" s="265">
        <v>1</v>
      </c>
      <c r="B47" s="443" t="s">
        <v>2745</v>
      </c>
      <c r="C47" s="277" t="s">
        <v>2787</v>
      </c>
      <c r="D47" s="396"/>
      <c r="F47" s="265" t="s">
        <v>1204</v>
      </c>
      <c r="G47" s="485"/>
      <c r="H47" s="396" t="s">
        <v>2063</v>
      </c>
      <c r="I47" s="250" t="str">
        <f t="shared" si="0"/>
        <v>kg m-2 s-1</v>
      </c>
      <c r="J47" s="250" t="s">
        <v>908</v>
      </c>
      <c r="K47" s="250"/>
      <c r="L47" s="250"/>
      <c r="M47" s="248"/>
      <c r="N47" s="248"/>
      <c r="O47" s="248" t="s">
        <v>775</v>
      </c>
      <c r="P47" s="250" t="s">
        <v>814</v>
      </c>
      <c r="Q47" s="248" t="s">
        <v>716</v>
      </c>
      <c r="R47" s="257" t="str">
        <f t="shared" si="1"/>
        <v>fGrazing</v>
      </c>
      <c r="S47" s="257" t="s">
        <v>1028</v>
      </c>
      <c r="U47" s="246" t="s">
        <v>2546</v>
      </c>
    </row>
    <row r="48" spans="1:21" s="294" customFormat="1" ht="135">
      <c r="A48" s="263">
        <v>1</v>
      </c>
      <c r="B48" s="443" t="s">
        <v>2741</v>
      </c>
      <c r="C48" s="277" t="s">
        <v>2787</v>
      </c>
      <c r="D48" s="441"/>
      <c r="E48" s="441"/>
      <c r="F48" s="263" t="s">
        <v>1205</v>
      </c>
      <c r="G48" s="485"/>
      <c r="H48" s="441" t="s">
        <v>2042</v>
      </c>
      <c r="I48" s="243" t="str">
        <f t="shared" si="0"/>
        <v>kg m-2 s-1</v>
      </c>
      <c r="J48" s="243" t="s">
        <v>908</v>
      </c>
      <c r="K48" s="243"/>
      <c r="L48" s="243"/>
      <c r="M48" s="241"/>
      <c r="N48" s="241"/>
      <c r="O48" s="241" t="s">
        <v>775</v>
      </c>
      <c r="P48" s="243" t="s">
        <v>814</v>
      </c>
      <c r="Q48" s="241" t="s">
        <v>716</v>
      </c>
      <c r="R48" s="284" t="str">
        <f t="shared" si="1"/>
        <v>fHarvest</v>
      </c>
      <c r="S48" s="284" t="s">
        <v>1028</v>
      </c>
      <c r="U48" s="246" t="s">
        <v>2546</v>
      </c>
    </row>
    <row r="49" spans="1:21" s="294" customFormat="1" ht="135">
      <c r="A49" s="265">
        <v>1</v>
      </c>
      <c r="B49" s="443" t="s">
        <v>2740</v>
      </c>
      <c r="C49" s="277" t="s">
        <v>2787</v>
      </c>
      <c r="D49" s="443" t="s">
        <v>2622</v>
      </c>
      <c r="E49" s="396"/>
      <c r="F49" s="265" t="s">
        <v>1206</v>
      </c>
      <c r="G49" s="485"/>
      <c r="H49" s="396" t="s">
        <v>2043</v>
      </c>
      <c r="I49" s="250" t="str">
        <f t="shared" si="0"/>
        <v>kg m-2 s-1</v>
      </c>
      <c r="J49" s="250" t="s">
        <v>908</v>
      </c>
      <c r="K49" s="250"/>
      <c r="L49" s="250"/>
      <c r="M49" s="248"/>
      <c r="N49" s="248"/>
      <c r="O49" s="248" t="s">
        <v>775</v>
      </c>
      <c r="P49" s="250" t="s">
        <v>814</v>
      </c>
      <c r="Q49" s="248" t="s">
        <v>716</v>
      </c>
      <c r="R49" s="257" t="str">
        <f t="shared" si="1"/>
        <v>fLuc</v>
      </c>
      <c r="S49" s="257" t="s">
        <v>1028</v>
      </c>
      <c r="U49" s="246" t="s">
        <v>2546</v>
      </c>
    </row>
    <row r="50" spans="1:21" s="294" customFormat="1" ht="75">
      <c r="A50" s="263">
        <v>1</v>
      </c>
      <c r="B50" s="443" t="s">
        <v>2770</v>
      </c>
      <c r="C50" s="277" t="s">
        <v>2787</v>
      </c>
      <c r="D50" s="441" t="s">
        <v>2737</v>
      </c>
      <c r="E50" s="441"/>
      <c r="F50" s="263" t="s">
        <v>2041</v>
      </c>
      <c r="G50" s="493"/>
      <c r="H50" s="441" t="s">
        <v>2044</v>
      </c>
      <c r="I50" s="243" t="str">
        <f t="shared" si="0"/>
        <v>kg m-2 s-1</v>
      </c>
      <c r="J50" s="243" t="s">
        <v>908</v>
      </c>
      <c r="K50" s="243"/>
      <c r="L50" s="243"/>
      <c r="M50" s="241"/>
      <c r="N50" s="241"/>
      <c r="O50" s="246" t="s">
        <v>773</v>
      </c>
      <c r="P50" s="243" t="s">
        <v>814</v>
      </c>
      <c r="Q50" s="241" t="s">
        <v>716</v>
      </c>
      <c r="R50" s="284" t="str">
        <f t="shared" si="1"/>
        <v>nbp</v>
      </c>
      <c r="S50" s="284" t="s">
        <v>1028</v>
      </c>
      <c r="U50" s="246" t="s">
        <v>2546</v>
      </c>
    </row>
    <row r="51" spans="1:21" s="294" customFormat="1" ht="75">
      <c r="A51" s="265">
        <v>1</v>
      </c>
      <c r="B51" s="443" t="s">
        <v>2731</v>
      </c>
      <c r="C51" s="277" t="s">
        <v>2787</v>
      </c>
      <c r="D51" s="396"/>
      <c r="E51" s="396"/>
      <c r="F51" s="265" t="s">
        <v>1207</v>
      </c>
      <c r="G51" s="246" t="s">
        <v>2778</v>
      </c>
      <c r="H51" s="396" t="s">
        <v>2045</v>
      </c>
      <c r="I51" s="250" t="str">
        <f t="shared" si="0"/>
        <v>kg m-2 s-1</v>
      </c>
      <c r="J51" s="250" t="s">
        <v>908</v>
      </c>
      <c r="K51" s="250"/>
      <c r="L51" s="250"/>
      <c r="M51" s="248"/>
      <c r="N51" s="248"/>
      <c r="O51" s="248"/>
      <c r="P51" s="250" t="s">
        <v>814</v>
      </c>
      <c r="Q51" s="248" t="s">
        <v>716</v>
      </c>
      <c r="R51" s="257" t="str">
        <f t="shared" si="1"/>
        <v>fVegLitter</v>
      </c>
      <c r="S51" s="257" t="s">
        <v>1028</v>
      </c>
      <c r="U51" s="246" t="s">
        <v>2546</v>
      </c>
    </row>
    <row r="52" spans="1:21" s="294" customFormat="1" ht="135">
      <c r="A52" s="263">
        <v>1</v>
      </c>
      <c r="B52" s="443" t="s">
        <v>2732</v>
      </c>
      <c r="C52" s="277" t="s">
        <v>2787</v>
      </c>
      <c r="D52" s="441"/>
      <c r="E52" s="441"/>
      <c r="F52" s="263" t="s">
        <v>1208</v>
      </c>
      <c r="G52" s="485"/>
      <c r="H52" s="441" t="s">
        <v>2046</v>
      </c>
      <c r="I52" s="243" t="str">
        <f t="shared" si="0"/>
        <v>kg m-2 s-1</v>
      </c>
      <c r="J52" s="243" t="s">
        <v>908</v>
      </c>
      <c r="K52" s="243"/>
      <c r="L52" s="243"/>
      <c r="M52" s="241"/>
      <c r="N52" s="241"/>
      <c r="O52" s="241"/>
      <c r="P52" s="243" t="s">
        <v>814</v>
      </c>
      <c r="Q52" s="241" t="s">
        <v>716</v>
      </c>
      <c r="R52" s="284" t="str">
        <f t="shared" si="1"/>
        <v>fLitterSoil</v>
      </c>
      <c r="S52" s="284" t="s">
        <v>1028</v>
      </c>
      <c r="U52" s="246" t="s">
        <v>2546</v>
      </c>
    </row>
    <row r="53" spans="1:21" s="294" customFormat="1" ht="150">
      <c r="A53" s="265">
        <v>1</v>
      </c>
      <c r="B53" s="443" t="s">
        <v>2730</v>
      </c>
      <c r="C53" s="277" t="s">
        <v>2787</v>
      </c>
      <c r="D53" s="396" t="s">
        <v>323</v>
      </c>
      <c r="E53" s="396"/>
      <c r="F53" s="265" t="s">
        <v>1209</v>
      </c>
      <c r="G53" s="485"/>
      <c r="H53" s="396" t="s">
        <v>2047</v>
      </c>
      <c r="I53" s="250" t="str">
        <f t="shared" si="0"/>
        <v>kg m-2 s-1</v>
      </c>
      <c r="J53" s="250" t="s">
        <v>908</v>
      </c>
      <c r="K53" s="250"/>
      <c r="L53" s="250"/>
      <c r="M53" s="248"/>
      <c r="N53" s="248"/>
      <c r="O53" s="248"/>
      <c r="P53" s="250" t="s">
        <v>814</v>
      </c>
      <c r="Q53" s="248" t="s">
        <v>716</v>
      </c>
      <c r="R53" s="257" t="str">
        <f t="shared" si="1"/>
        <v>fVegSoil</v>
      </c>
      <c r="S53" s="257" t="s">
        <v>1028</v>
      </c>
      <c r="U53" s="246" t="s">
        <v>2546</v>
      </c>
    </row>
    <row r="54" spans="1:21" s="294" customFormat="1" ht="90">
      <c r="A54" s="263">
        <v>2</v>
      </c>
      <c r="B54" s="443" t="s">
        <v>2725</v>
      </c>
      <c r="C54" s="277" t="s">
        <v>2789</v>
      </c>
      <c r="D54" s="441"/>
      <c r="E54" s="441" t="s">
        <v>1139</v>
      </c>
      <c r="F54" s="263" t="s">
        <v>1210</v>
      </c>
      <c r="G54" s="485"/>
      <c r="H54" s="441" t="s">
        <v>2049</v>
      </c>
      <c r="I54" s="243" t="str">
        <f t="shared" si="0"/>
        <v>kg m-2</v>
      </c>
      <c r="J54" s="243" t="s">
        <v>908</v>
      </c>
      <c r="K54" s="243"/>
      <c r="L54" s="243"/>
      <c r="M54" s="241"/>
      <c r="N54" s="241"/>
      <c r="O54" s="241"/>
      <c r="P54" s="243" t="s">
        <v>814</v>
      </c>
      <c r="Q54" s="241" t="s">
        <v>716</v>
      </c>
      <c r="R54" s="284" t="str">
        <f t="shared" si="1"/>
        <v>cLeaf</v>
      </c>
      <c r="S54" s="284" t="s">
        <v>1028</v>
      </c>
      <c r="U54" s="246" t="s">
        <v>2546</v>
      </c>
    </row>
    <row r="55" spans="1:21" s="294" customFormat="1" ht="90">
      <c r="A55" s="265">
        <v>2</v>
      </c>
      <c r="B55" s="443" t="s">
        <v>2724</v>
      </c>
      <c r="C55" s="277" t="s">
        <v>2789</v>
      </c>
      <c r="D55" s="396" t="s">
        <v>370</v>
      </c>
      <c r="E55" s="396"/>
      <c r="F55" s="265" t="s">
        <v>1211</v>
      </c>
      <c r="G55" s="485"/>
      <c r="H55" s="396" t="s">
        <v>2048</v>
      </c>
      <c r="I55" s="250" t="str">
        <f t="shared" si="0"/>
        <v>kg m-2</v>
      </c>
      <c r="J55" s="250" t="s">
        <v>908</v>
      </c>
      <c r="K55" s="250"/>
      <c r="L55" s="250"/>
      <c r="M55" s="248"/>
      <c r="N55" s="248"/>
      <c r="O55" s="248"/>
      <c r="P55" s="250" t="s">
        <v>814</v>
      </c>
      <c r="Q55" s="248" t="s">
        <v>716</v>
      </c>
      <c r="R55" s="257" t="str">
        <f t="shared" si="1"/>
        <v>cWood</v>
      </c>
      <c r="S55" s="257" t="s">
        <v>1028</v>
      </c>
      <c r="U55" s="246" t="s">
        <v>2546</v>
      </c>
    </row>
    <row r="56" spans="1:21" s="294" customFormat="1" ht="90">
      <c r="A56" s="263">
        <v>2</v>
      </c>
      <c r="B56" s="443" t="s">
        <v>2723</v>
      </c>
      <c r="C56" s="277" t="s">
        <v>2789</v>
      </c>
      <c r="D56" s="441" t="s">
        <v>371</v>
      </c>
      <c r="E56" s="441"/>
      <c r="F56" s="263" t="s">
        <v>1212</v>
      </c>
      <c r="G56" s="485"/>
      <c r="H56" s="441" t="s">
        <v>2050</v>
      </c>
      <c r="I56" s="243" t="str">
        <f t="shared" si="0"/>
        <v>kg m-2</v>
      </c>
      <c r="J56" s="243" t="s">
        <v>908</v>
      </c>
      <c r="K56" s="243"/>
      <c r="L56" s="243"/>
      <c r="M56" s="241"/>
      <c r="N56" s="241"/>
      <c r="O56" s="241"/>
      <c r="P56" s="243" t="s">
        <v>814</v>
      </c>
      <c r="Q56" s="241" t="s">
        <v>716</v>
      </c>
      <c r="R56" s="284" t="str">
        <f t="shared" si="1"/>
        <v>cRoot</v>
      </c>
      <c r="S56" s="284" t="s">
        <v>1028</v>
      </c>
      <c r="U56" s="246" t="s">
        <v>2546</v>
      </c>
    </row>
    <row r="57" spans="1:21" s="294" customFormat="1" ht="120">
      <c r="A57" s="265">
        <v>2</v>
      </c>
      <c r="B57" s="443" t="s">
        <v>2746</v>
      </c>
      <c r="C57" s="277" t="s">
        <v>2789</v>
      </c>
      <c r="D57" s="396" t="s">
        <v>341</v>
      </c>
      <c r="E57" s="396"/>
      <c r="F57" s="265" t="s">
        <v>1397</v>
      </c>
      <c r="G57" s="485"/>
      <c r="H57" s="396" t="s">
        <v>2051</v>
      </c>
      <c r="I57" s="250" t="str">
        <f t="shared" si="0"/>
        <v>kg m-2</v>
      </c>
      <c r="J57" s="250" t="s">
        <v>908</v>
      </c>
      <c r="K57" s="250"/>
      <c r="L57" s="250"/>
      <c r="M57" s="248"/>
      <c r="N57" s="248"/>
      <c r="O57" s="248"/>
      <c r="P57" s="250" t="s">
        <v>814</v>
      </c>
      <c r="Q57" s="248" t="s">
        <v>716</v>
      </c>
      <c r="R57" s="257" t="str">
        <f t="shared" si="1"/>
        <v>cMisc</v>
      </c>
      <c r="S57" s="257" t="s">
        <v>1028</v>
      </c>
      <c r="U57" s="246" t="s">
        <v>2546</v>
      </c>
    </row>
    <row r="58" spans="1:21" s="294" customFormat="1" ht="135">
      <c r="A58" s="263">
        <v>2</v>
      </c>
      <c r="B58" s="443" t="s">
        <v>2722</v>
      </c>
      <c r="C58" s="277" t="s">
        <v>2789</v>
      </c>
      <c r="D58" s="441"/>
      <c r="E58" s="441"/>
      <c r="F58" s="263" t="s">
        <v>1305</v>
      </c>
      <c r="G58" s="485"/>
      <c r="H58" s="441" t="s">
        <v>2075</v>
      </c>
      <c r="I58" s="243" t="str">
        <f t="shared" si="0"/>
        <v>kg m-2</v>
      </c>
      <c r="J58" s="243" t="s">
        <v>908</v>
      </c>
      <c r="K58" s="243"/>
      <c r="L58" s="243"/>
      <c r="M58" s="241"/>
      <c r="N58" s="241"/>
      <c r="O58" s="241"/>
      <c r="P58" s="243" t="s">
        <v>814</v>
      </c>
      <c r="Q58" s="241" t="s">
        <v>716</v>
      </c>
      <c r="R58" s="284" t="str">
        <f t="shared" si="1"/>
        <v>cCwd</v>
      </c>
      <c r="S58" s="284" t="s">
        <v>1028</v>
      </c>
      <c r="U58" s="246" t="s">
        <v>2546</v>
      </c>
    </row>
    <row r="59" spans="1:21" s="294" customFormat="1" ht="150">
      <c r="A59" s="265">
        <v>2</v>
      </c>
      <c r="B59" s="443" t="s">
        <v>2721</v>
      </c>
      <c r="C59" s="277" t="s">
        <v>2789</v>
      </c>
      <c r="D59" s="396"/>
      <c r="E59" s="396"/>
      <c r="F59" s="265" t="s">
        <v>1306</v>
      </c>
      <c r="G59" s="485"/>
      <c r="H59" s="396" t="s">
        <v>2076</v>
      </c>
      <c r="I59" s="250" t="str">
        <f t="shared" si="0"/>
        <v>kg m-2</v>
      </c>
      <c r="J59" s="250" t="s">
        <v>908</v>
      </c>
      <c r="K59" s="250"/>
      <c r="L59" s="250"/>
      <c r="M59" s="248"/>
      <c r="N59" s="248"/>
      <c r="O59" s="248"/>
      <c r="P59" s="250" t="s">
        <v>814</v>
      </c>
      <c r="Q59" s="248" t="s">
        <v>716</v>
      </c>
      <c r="R59" s="257" t="str">
        <f t="shared" si="1"/>
        <v>cLitterAbove</v>
      </c>
      <c r="S59" s="257" t="s">
        <v>1028</v>
      </c>
      <c r="U59" s="246" t="s">
        <v>2546</v>
      </c>
    </row>
    <row r="60" spans="1:21" s="294" customFormat="1" ht="165">
      <c r="A60" s="263">
        <v>2</v>
      </c>
      <c r="B60" s="443" t="s">
        <v>2720</v>
      </c>
      <c r="C60" s="277" t="s">
        <v>2789</v>
      </c>
      <c r="D60" s="441"/>
      <c r="E60" s="441"/>
      <c r="F60" s="263" t="s">
        <v>1307</v>
      </c>
      <c r="G60" s="485"/>
      <c r="H60" s="441" t="s">
        <v>2052</v>
      </c>
      <c r="I60" s="243" t="str">
        <f t="shared" si="0"/>
        <v>kg m-2</v>
      </c>
      <c r="J60" s="243" t="s">
        <v>908</v>
      </c>
      <c r="K60" s="243"/>
      <c r="L60" s="243"/>
      <c r="M60" s="241"/>
      <c r="N60" s="241"/>
      <c r="O60" s="241"/>
      <c r="P60" s="243" t="s">
        <v>814</v>
      </c>
      <c r="Q60" s="241" t="s">
        <v>716</v>
      </c>
      <c r="R60" s="284" t="str">
        <f t="shared" si="1"/>
        <v>cLitterBelow</v>
      </c>
      <c r="S60" s="284" t="s">
        <v>1028</v>
      </c>
      <c r="U60" s="246" t="s">
        <v>2546</v>
      </c>
    </row>
    <row r="61" spans="1:21" s="294" customFormat="1" ht="90">
      <c r="A61" s="265">
        <v>2</v>
      </c>
      <c r="B61" s="443" t="s">
        <v>2719</v>
      </c>
      <c r="C61" s="277" t="s">
        <v>2789</v>
      </c>
      <c r="D61" s="396" t="s">
        <v>342</v>
      </c>
      <c r="E61" s="396"/>
      <c r="F61" s="265" t="s">
        <v>1308</v>
      </c>
      <c r="G61" s="485"/>
      <c r="H61" s="396" t="s">
        <v>2053</v>
      </c>
      <c r="I61" s="250" t="str">
        <f t="shared" si="0"/>
        <v>kg m-2</v>
      </c>
      <c r="J61" s="250" t="s">
        <v>908</v>
      </c>
      <c r="K61" s="250"/>
      <c r="L61" s="250"/>
      <c r="M61" s="248"/>
      <c r="N61" s="248"/>
      <c r="O61" s="248"/>
      <c r="P61" s="250" t="s">
        <v>814</v>
      </c>
      <c r="Q61" s="248" t="s">
        <v>716</v>
      </c>
      <c r="R61" s="257" t="str">
        <f t="shared" si="1"/>
        <v>cSoilFast</v>
      </c>
      <c r="S61" s="257" t="s">
        <v>1028</v>
      </c>
      <c r="U61" s="246" t="s">
        <v>2546</v>
      </c>
    </row>
    <row r="62" spans="1:21" s="294" customFormat="1" ht="90">
      <c r="A62" s="263">
        <v>2</v>
      </c>
      <c r="B62" s="443" t="s">
        <v>2718</v>
      </c>
      <c r="C62" s="277" t="s">
        <v>2789</v>
      </c>
      <c r="D62" s="441" t="s">
        <v>0</v>
      </c>
      <c r="E62" s="441"/>
      <c r="F62" s="263" t="s">
        <v>1309</v>
      </c>
      <c r="G62" s="485"/>
      <c r="H62" s="441" t="s">
        <v>2054</v>
      </c>
      <c r="I62" s="243" t="str">
        <f t="shared" si="0"/>
        <v>kg m-2</v>
      </c>
      <c r="J62" s="243" t="s">
        <v>908</v>
      </c>
      <c r="K62" s="243"/>
      <c r="L62" s="243"/>
      <c r="M62" s="241"/>
      <c r="N62" s="241"/>
      <c r="O62" s="241"/>
      <c r="P62" s="243" t="s">
        <v>814</v>
      </c>
      <c r="Q62" s="241" t="s">
        <v>716</v>
      </c>
      <c r="R62" s="284" t="str">
        <f t="shared" si="1"/>
        <v>cSoilMedium</v>
      </c>
      <c r="S62" s="284" t="s">
        <v>1028</v>
      </c>
      <c r="U62" s="246" t="s">
        <v>2546</v>
      </c>
    </row>
    <row r="63" spans="1:21" s="294" customFormat="1" ht="90">
      <c r="A63" s="265">
        <v>2</v>
      </c>
      <c r="B63" s="443" t="s">
        <v>2717</v>
      </c>
      <c r="C63" s="277" t="s">
        <v>2789</v>
      </c>
      <c r="D63" s="396" t="s">
        <v>1</v>
      </c>
      <c r="E63" s="396"/>
      <c r="F63" s="265" t="s">
        <v>1310</v>
      </c>
      <c r="G63" s="485"/>
      <c r="H63" s="396" t="s">
        <v>2055</v>
      </c>
      <c r="I63" s="250" t="str">
        <f t="shared" si="0"/>
        <v>kg m-2</v>
      </c>
      <c r="J63" s="250" t="s">
        <v>908</v>
      </c>
      <c r="K63" s="250"/>
      <c r="L63" s="250"/>
      <c r="M63" s="248"/>
      <c r="N63" s="248"/>
      <c r="O63" s="248"/>
      <c r="P63" s="250" t="s">
        <v>814</v>
      </c>
      <c r="Q63" s="248" t="s">
        <v>716</v>
      </c>
      <c r="R63" s="257" t="str">
        <f t="shared" si="1"/>
        <v>cSoilSlow</v>
      </c>
      <c r="S63" s="257" t="s">
        <v>1028</v>
      </c>
      <c r="U63" s="246" t="s">
        <v>2546</v>
      </c>
    </row>
    <row r="64" spans="1:21" s="294" customFormat="1" ht="150">
      <c r="A64" s="263">
        <v>2</v>
      </c>
      <c r="B64" s="443" t="s">
        <v>2835</v>
      </c>
      <c r="C64" s="263" t="s">
        <v>41</v>
      </c>
      <c r="D64" s="443" t="s">
        <v>2836</v>
      </c>
      <c r="E64" s="444" t="s">
        <v>2837</v>
      </c>
      <c r="F64" s="263" t="s">
        <v>1311</v>
      </c>
      <c r="G64" s="246" t="s">
        <v>2783</v>
      </c>
      <c r="H64" s="246"/>
      <c r="I64" s="243" t="str">
        <f t="shared" si="0"/>
        <v>%</v>
      </c>
      <c r="J64" s="243" t="s">
        <v>785</v>
      </c>
      <c r="K64" s="243"/>
      <c r="L64" s="243"/>
      <c r="M64" s="241"/>
      <c r="N64" s="241"/>
      <c r="O64" s="241"/>
      <c r="P64" s="243" t="s">
        <v>814</v>
      </c>
      <c r="Q64" s="241" t="s">
        <v>1979</v>
      </c>
      <c r="R64" s="284" t="str">
        <f t="shared" si="1"/>
        <v>landCoverFrac</v>
      </c>
      <c r="S64" s="284" t="s">
        <v>1028</v>
      </c>
      <c r="U64" s="246" t="s">
        <v>2546</v>
      </c>
    </row>
    <row r="65" spans="1:23" s="294" customFormat="1" ht="60">
      <c r="A65" s="265">
        <v>2</v>
      </c>
      <c r="B65" s="443" t="s">
        <v>2838</v>
      </c>
      <c r="C65" s="265" t="s">
        <v>41</v>
      </c>
      <c r="D65" s="396" t="s">
        <v>2839</v>
      </c>
      <c r="E65" s="444" t="s">
        <v>2827</v>
      </c>
      <c r="F65" s="265" t="s">
        <v>1264</v>
      </c>
      <c r="G65" s="246" t="s">
        <v>2783</v>
      </c>
      <c r="H65" s="396"/>
      <c r="I65" s="250" t="str">
        <f t="shared" ref="I65:I76" si="2">C65</f>
        <v>%</v>
      </c>
      <c r="J65" s="250" t="s">
        <v>785</v>
      </c>
      <c r="K65" s="250"/>
      <c r="L65" s="250"/>
      <c r="M65" s="248"/>
      <c r="N65" s="248"/>
      <c r="O65" s="248"/>
      <c r="P65" s="250" t="s">
        <v>814</v>
      </c>
      <c r="Q65" s="248" t="s">
        <v>716</v>
      </c>
      <c r="R65" s="257" t="str">
        <f t="shared" ref="R65:R76" si="3">F65</f>
        <v>treeFracPrimDec</v>
      </c>
      <c r="S65" s="257" t="s">
        <v>1028</v>
      </c>
      <c r="U65" s="246" t="s">
        <v>2546</v>
      </c>
    </row>
    <row r="66" spans="1:23" s="294" customFormat="1" ht="30">
      <c r="A66" s="263">
        <v>2</v>
      </c>
      <c r="B66" s="441" t="s">
        <v>1576</v>
      </c>
      <c r="C66" s="263" t="s">
        <v>41</v>
      </c>
      <c r="D66" s="441" t="s">
        <v>358</v>
      </c>
      <c r="E66" s="441"/>
      <c r="F66" s="265" t="s">
        <v>1266</v>
      </c>
      <c r="G66" s="494"/>
      <c r="H66" s="441" t="s">
        <v>660</v>
      </c>
      <c r="I66" s="243" t="str">
        <f t="shared" si="2"/>
        <v>%</v>
      </c>
      <c r="J66" s="243" t="s">
        <v>785</v>
      </c>
      <c r="K66" s="243"/>
      <c r="L66" s="243"/>
      <c r="M66" s="241"/>
      <c r="N66" s="241"/>
      <c r="O66" s="241"/>
      <c r="P66" s="243" t="s">
        <v>814</v>
      </c>
      <c r="Q66" s="241" t="s">
        <v>716</v>
      </c>
      <c r="R66" s="284" t="str">
        <f t="shared" si="3"/>
        <v>treeFracPrimEver</v>
      </c>
      <c r="S66" s="284" t="s">
        <v>1028</v>
      </c>
      <c r="U66" s="246" t="s">
        <v>2546</v>
      </c>
    </row>
    <row r="67" spans="1:23" s="294" customFormat="1" ht="30">
      <c r="A67" s="265">
        <v>2</v>
      </c>
      <c r="B67" s="396" t="s">
        <v>1577</v>
      </c>
      <c r="C67" s="265" t="s">
        <v>41</v>
      </c>
      <c r="D67" s="396" t="s">
        <v>387</v>
      </c>
      <c r="E67" s="396"/>
      <c r="F67" s="265" t="s">
        <v>1267</v>
      </c>
      <c r="G67" s="494"/>
      <c r="H67" s="396" t="s">
        <v>702</v>
      </c>
      <c r="I67" s="250" t="str">
        <f t="shared" si="2"/>
        <v>%</v>
      </c>
      <c r="J67" s="250" t="s">
        <v>785</v>
      </c>
      <c r="K67" s="250"/>
      <c r="L67" s="250"/>
      <c r="M67" s="248"/>
      <c r="N67" s="248"/>
      <c r="O67" s="248"/>
      <c r="P67" s="250" t="s">
        <v>814</v>
      </c>
      <c r="Q67" s="248" t="s">
        <v>716</v>
      </c>
      <c r="R67" s="257" t="str">
        <f t="shared" si="3"/>
        <v>treeFracSecDec</v>
      </c>
      <c r="S67" s="257" t="s">
        <v>1028</v>
      </c>
      <c r="U67" s="246" t="s">
        <v>2546</v>
      </c>
    </row>
    <row r="68" spans="1:23" s="294" customFormat="1" ht="30">
      <c r="A68" s="263">
        <v>2</v>
      </c>
      <c r="B68" s="441" t="s">
        <v>1578</v>
      </c>
      <c r="C68" s="263" t="s">
        <v>41</v>
      </c>
      <c r="D68" s="441" t="s">
        <v>388</v>
      </c>
      <c r="E68" s="441"/>
      <c r="F68" s="265" t="s">
        <v>1265</v>
      </c>
      <c r="G68" s="494"/>
      <c r="H68" s="441" t="s">
        <v>703</v>
      </c>
      <c r="I68" s="243" t="str">
        <f t="shared" si="2"/>
        <v>%</v>
      </c>
      <c r="J68" s="243" t="s">
        <v>785</v>
      </c>
      <c r="K68" s="243"/>
      <c r="L68" s="243"/>
      <c r="M68" s="241"/>
      <c r="N68" s="241"/>
      <c r="O68" s="241"/>
      <c r="P68" s="243" t="s">
        <v>814</v>
      </c>
      <c r="Q68" s="241" t="s">
        <v>716</v>
      </c>
      <c r="R68" s="284" t="str">
        <f t="shared" si="3"/>
        <v>treeFracSecEver</v>
      </c>
      <c r="S68" s="284" t="s">
        <v>1028</v>
      </c>
      <c r="U68" s="246" t="s">
        <v>2546</v>
      </c>
    </row>
    <row r="69" spans="1:23" s="294" customFormat="1" ht="30">
      <c r="A69" s="265">
        <v>2</v>
      </c>
      <c r="B69" s="396" t="s">
        <v>1975</v>
      </c>
      <c r="C69" s="265" t="s">
        <v>41</v>
      </c>
      <c r="D69" s="396" t="s">
        <v>1973</v>
      </c>
      <c r="E69" s="396"/>
      <c r="F69" s="265" t="s">
        <v>1313</v>
      </c>
      <c r="G69" s="494"/>
      <c r="H69" s="396" t="s">
        <v>704</v>
      </c>
      <c r="I69" s="250" t="str">
        <f t="shared" si="2"/>
        <v>%</v>
      </c>
      <c r="J69" s="250" t="s">
        <v>785</v>
      </c>
      <c r="K69" s="250"/>
      <c r="L69" s="250"/>
      <c r="M69" s="248"/>
      <c r="N69" s="248"/>
      <c r="O69" s="248"/>
      <c r="P69" s="250" t="s">
        <v>814</v>
      </c>
      <c r="Q69" s="248" t="s">
        <v>716</v>
      </c>
      <c r="R69" s="257" t="str">
        <f t="shared" si="3"/>
        <v>c3PftFrac</v>
      </c>
      <c r="S69" s="257" t="s">
        <v>1028</v>
      </c>
      <c r="U69" s="246" t="s">
        <v>2546</v>
      </c>
    </row>
    <row r="70" spans="1:23" s="294" customFormat="1" ht="30">
      <c r="A70" s="263">
        <v>2</v>
      </c>
      <c r="B70" s="441" t="s">
        <v>1974</v>
      </c>
      <c r="C70" s="263" t="s">
        <v>41</v>
      </c>
      <c r="D70" s="441" t="s">
        <v>389</v>
      </c>
      <c r="E70" s="441"/>
      <c r="F70" s="263" t="s">
        <v>1314</v>
      </c>
      <c r="G70" s="494"/>
      <c r="H70" s="441" t="s">
        <v>705</v>
      </c>
      <c r="I70" s="243" t="str">
        <f t="shared" si="2"/>
        <v>%</v>
      </c>
      <c r="J70" s="243" t="s">
        <v>785</v>
      </c>
      <c r="K70" s="243"/>
      <c r="L70" s="243"/>
      <c r="M70" s="241"/>
      <c r="N70" s="241"/>
      <c r="O70" s="241"/>
      <c r="P70" s="243" t="s">
        <v>814</v>
      </c>
      <c r="Q70" s="241" t="s">
        <v>716</v>
      </c>
      <c r="R70" s="284" t="str">
        <f t="shared" si="3"/>
        <v>c4PftFrac</v>
      </c>
      <c r="S70" s="284" t="s">
        <v>1028</v>
      </c>
      <c r="U70" s="246" t="s">
        <v>2546</v>
      </c>
    </row>
    <row r="71" spans="1:23" s="294" customFormat="1" ht="105">
      <c r="A71" s="265">
        <v>2</v>
      </c>
      <c r="B71" s="443" t="s">
        <v>2747</v>
      </c>
      <c r="C71" s="277" t="s">
        <v>2787</v>
      </c>
      <c r="D71" s="396" t="s">
        <v>2039</v>
      </c>
      <c r="E71" s="396"/>
      <c r="F71" s="265" t="s">
        <v>1315</v>
      </c>
      <c r="G71" s="485"/>
      <c r="H71" s="396" t="s">
        <v>2057</v>
      </c>
      <c r="I71" s="250" t="str">
        <f t="shared" si="2"/>
        <v>kg m-2 s-1</v>
      </c>
      <c r="J71" s="250" t="s">
        <v>908</v>
      </c>
      <c r="K71" s="250"/>
      <c r="L71" s="250"/>
      <c r="M71" s="248"/>
      <c r="N71" s="248"/>
      <c r="O71" s="248" t="s">
        <v>775</v>
      </c>
      <c r="P71" s="250" t="s">
        <v>814</v>
      </c>
      <c r="Q71" s="248" t="s">
        <v>716</v>
      </c>
      <c r="R71" s="257" t="str">
        <f t="shared" si="3"/>
        <v>rGrowth</v>
      </c>
      <c r="S71" s="257" t="s">
        <v>1028</v>
      </c>
      <c r="U71" s="246" t="s">
        <v>2546</v>
      </c>
    </row>
    <row r="72" spans="1:23" s="294" customFormat="1" ht="120">
      <c r="A72" s="263">
        <v>2</v>
      </c>
      <c r="B72" s="443" t="s">
        <v>2748</v>
      </c>
      <c r="C72" s="277" t="s">
        <v>2787</v>
      </c>
      <c r="D72" s="441" t="s">
        <v>2040</v>
      </c>
      <c r="E72" s="441"/>
      <c r="F72" s="263" t="s">
        <v>1316</v>
      </c>
      <c r="G72" s="485"/>
      <c r="H72" s="441" t="s">
        <v>2058</v>
      </c>
      <c r="I72" s="243" t="str">
        <f t="shared" si="2"/>
        <v>kg m-2 s-1</v>
      </c>
      <c r="J72" s="243" t="s">
        <v>908</v>
      </c>
      <c r="K72" s="243"/>
      <c r="L72" s="243"/>
      <c r="M72" s="241"/>
      <c r="N72" s="241"/>
      <c r="O72" s="241" t="s">
        <v>775</v>
      </c>
      <c r="P72" s="243" t="s">
        <v>814</v>
      </c>
      <c r="Q72" s="241" t="s">
        <v>716</v>
      </c>
      <c r="R72" s="284" t="str">
        <f t="shared" si="3"/>
        <v>rMaint</v>
      </c>
      <c r="S72" s="284" t="s">
        <v>1028</v>
      </c>
      <c r="U72" s="246" t="s">
        <v>2546</v>
      </c>
    </row>
    <row r="73" spans="1:23" s="294" customFormat="1" ht="90">
      <c r="A73" s="265">
        <v>2</v>
      </c>
      <c r="B73" s="443" t="s">
        <v>2771</v>
      </c>
      <c r="C73" s="277" t="s">
        <v>2787</v>
      </c>
      <c r="D73" s="396" t="s">
        <v>1395</v>
      </c>
      <c r="E73" s="396"/>
      <c r="F73" s="265" t="s">
        <v>1317</v>
      </c>
      <c r="G73" s="485"/>
      <c r="H73" s="396" t="s">
        <v>2059</v>
      </c>
      <c r="I73" s="250" t="str">
        <f t="shared" si="2"/>
        <v>kg m-2 s-1</v>
      </c>
      <c r="J73" s="250" t="s">
        <v>908</v>
      </c>
      <c r="K73" s="250"/>
      <c r="L73" s="250"/>
      <c r="M73" s="248"/>
      <c r="N73" s="248"/>
      <c r="O73" s="248" t="s">
        <v>773</v>
      </c>
      <c r="P73" s="250" t="s">
        <v>814</v>
      </c>
      <c r="Q73" s="248" t="s">
        <v>716</v>
      </c>
      <c r="R73" s="257" t="str">
        <f t="shared" si="3"/>
        <v>nppLeaf</v>
      </c>
      <c r="S73" s="257" t="s">
        <v>1028</v>
      </c>
      <c r="U73" s="246" t="s">
        <v>2546</v>
      </c>
    </row>
    <row r="74" spans="1:23" s="294" customFormat="1" ht="90">
      <c r="A74" s="263">
        <v>2</v>
      </c>
      <c r="B74" s="443" t="s">
        <v>2772</v>
      </c>
      <c r="C74" s="277" t="s">
        <v>2787</v>
      </c>
      <c r="D74" s="441" t="s">
        <v>1394</v>
      </c>
      <c r="E74" s="441"/>
      <c r="F74" s="263" t="s">
        <v>1344</v>
      </c>
      <c r="G74" s="485"/>
      <c r="H74" s="441" t="s">
        <v>2060</v>
      </c>
      <c r="I74" s="243" t="str">
        <f t="shared" si="2"/>
        <v>kg m-2 s-1</v>
      </c>
      <c r="J74" s="243" t="s">
        <v>908</v>
      </c>
      <c r="K74" s="243"/>
      <c r="L74" s="243"/>
      <c r="M74" s="241"/>
      <c r="N74" s="241"/>
      <c r="O74" s="241" t="s">
        <v>773</v>
      </c>
      <c r="P74" s="243" t="s">
        <v>814</v>
      </c>
      <c r="Q74" s="241" t="s">
        <v>716</v>
      </c>
      <c r="R74" s="284" t="str">
        <f t="shared" si="3"/>
        <v>nppWood</v>
      </c>
      <c r="S74" s="284" t="s">
        <v>1028</v>
      </c>
      <c r="U74" s="246" t="s">
        <v>2546</v>
      </c>
    </row>
    <row r="75" spans="1:23" s="294" customFormat="1" ht="90">
      <c r="A75" s="265">
        <v>2</v>
      </c>
      <c r="B75" s="443" t="s">
        <v>2773</v>
      </c>
      <c r="C75" s="277" t="s">
        <v>2787</v>
      </c>
      <c r="D75" s="396" t="s">
        <v>1396</v>
      </c>
      <c r="E75" s="396"/>
      <c r="F75" s="265" t="s">
        <v>1345</v>
      </c>
      <c r="G75" s="485"/>
      <c r="H75" s="396" t="s">
        <v>2061</v>
      </c>
      <c r="I75" s="248" t="str">
        <f t="shared" si="2"/>
        <v>kg m-2 s-1</v>
      </c>
      <c r="J75" s="248" t="s">
        <v>908</v>
      </c>
      <c r="K75" s="248"/>
      <c r="L75" s="248"/>
      <c r="M75" s="248"/>
      <c r="N75" s="248"/>
      <c r="O75" s="248" t="s">
        <v>773</v>
      </c>
      <c r="P75" s="248" t="s">
        <v>814</v>
      </c>
      <c r="Q75" s="248" t="s">
        <v>716</v>
      </c>
      <c r="R75" s="257" t="str">
        <f t="shared" si="3"/>
        <v>nppRoot</v>
      </c>
      <c r="S75" s="257" t="s">
        <v>1028</v>
      </c>
      <c r="T75" s="255"/>
      <c r="U75" s="246" t="s">
        <v>2546</v>
      </c>
      <c r="V75" s="255"/>
      <c r="W75" s="255"/>
    </row>
    <row r="76" spans="1:23" s="294" customFormat="1" ht="150">
      <c r="A76" s="445">
        <v>1</v>
      </c>
      <c r="B76" s="447" t="s">
        <v>2739</v>
      </c>
      <c r="C76" s="445" t="s">
        <v>2787</v>
      </c>
      <c r="D76" s="447" t="s">
        <v>2738</v>
      </c>
      <c r="E76" s="495"/>
      <c r="F76" s="445" t="s">
        <v>2591</v>
      </c>
      <c r="G76" s="496"/>
      <c r="H76" s="447" t="s">
        <v>2592</v>
      </c>
      <c r="I76" s="304" t="str">
        <f t="shared" si="2"/>
        <v>kg m-2 s-1</v>
      </c>
      <c r="J76" s="304" t="s">
        <v>908</v>
      </c>
      <c r="K76" s="304"/>
      <c r="L76" s="304"/>
      <c r="M76" s="304"/>
      <c r="N76" s="304"/>
      <c r="O76" s="304" t="s">
        <v>773</v>
      </c>
      <c r="P76" s="304" t="s">
        <v>814</v>
      </c>
      <c r="Q76" s="304" t="s">
        <v>716</v>
      </c>
      <c r="R76" s="413" t="str">
        <f t="shared" si="3"/>
        <v>nep</v>
      </c>
      <c r="S76" s="413" t="s">
        <v>1028</v>
      </c>
      <c r="T76" s="414"/>
      <c r="U76" s="304" t="s">
        <v>2546</v>
      </c>
      <c r="V76" s="412"/>
      <c r="W76" s="412"/>
    </row>
    <row r="78" spans="1:23" s="1" customFormat="1">
      <c r="F78" s="52"/>
      <c r="G78" s="52"/>
      <c r="H78" s="52"/>
      <c r="I78" s="57"/>
      <c r="J78" s="52"/>
      <c r="K78" s="52"/>
      <c r="L78" s="52"/>
      <c r="M78" s="52"/>
      <c r="N78" s="52"/>
      <c r="O78" s="52"/>
      <c r="P78" s="52"/>
      <c r="Q78" s="52"/>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tabSelected="1" topLeftCell="A18" zoomScale="80" zoomScaleNormal="80" zoomScaleSheetLayoutView="80" zoomScalePageLayoutView="80" workbookViewId="0">
      <selection activeCell="D18" sqref="D18"/>
    </sheetView>
  </sheetViews>
  <sheetFormatPr defaultColWidth="8.85546875" defaultRowHeight="15"/>
  <cols>
    <col min="1" max="1" width="5.140625" customWidth="1"/>
    <col min="2" max="2" width="34.7109375" customWidth="1"/>
    <col min="3" max="3" width="14.85546875" customWidth="1"/>
    <col min="4" max="4" width="48.28515625" customWidth="1"/>
    <col min="5" max="5" width="26" customWidth="1"/>
    <col min="6" max="6" width="13.7109375" style="2" customWidth="1"/>
    <col min="7" max="7" width="40.140625" style="46" customWidth="1"/>
    <col min="8" max="8" width="29.28515625" style="46" customWidth="1"/>
    <col min="9" max="9" width="15.28515625" style="2" customWidth="1"/>
    <col min="10" max="10" width="15.7109375" style="2" customWidth="1"/>
    <col min="11" max="11" width="11.7109375" style="2" customWidth="1"/>
    <col min="12" max="16" width="11.14062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775" t="s">
        <v>1131</v>
      </c>
      <c r="B1" s="775"/>
      <c r="C1" s="775"/>
      <c r="D1" s="775"/>
      <c r="E1" s="775"/>
      <c r="F1" s="112" t="s">
        <v>2299</v>
      </c>
      <c r="G1" s="239" t="s">
        <v>2308</v>
      </c>
      <c r="H1" s="240"/>
    </row>
    <row r="2" spans="1:23" ht="68.25" customHeight="1">
      <c r="A2" s="795" t="s">
        <v>1518</v>
      </c>
      <c r="B2" s="795"/>
      <c r="C2" s="795"/>
      <c r="D2" s="795"/>
      <c r="E2" s="795"/>
      <c r="F2" s="33"/>
      <c r="G2" s="240"/>
      <c r="H2" s="240"/>
    </row>
    <row r="3" spans="1:23" hidden="1">
      <c r="A3" s="1"/>
      <c r="B3" s="1"/>
      <c r="C3" s="1"/>
      <c r="D3" s="1"/>
      <c r="E3" s="1"/>
      <c r="F3" s="52"/>
      <c r="G3" s="240"/>
      <c r="H3" s="240"/>
      <c r="Q3" s="52"/>
      <c r="R3" s="1"/>
      <c r="S3" s="1"/>
    </row>
    <row r="4" spans="1:23" hidden="1">
      <c r="A4" s="1"/>
      <c r="B4" s="1"/>
      <c r="C4" s="1"/>
      <c r="D4" s="1"/>
      <c r="E4" s="1"/>
      <c r="F4" s="52"/>
      <c r="G4" s="240"/>
      <c r="H4" s="240"/>
      <c r="Q4" s="52"/>
      <c r="R4" s="1"/>
      <c r="S4" s="1"/>
    </row>
    <row r="5" spans="1:23" hidden="1">
      <c r="A5" s="1"/>
      <c r="B5" s="1"/>
      <c r="C5" s="1"/>
      <c r="D5" s="1"/>
      <c r="E5" s="1"/>
      <c r="F5" s="52"/>
      <c r="G5" s="240"/>
      <c r="H5" s="240"/>
      <c r="Q5" s="52"/>
      <c r="R5" s="1"/>
      <c r="S5" s="1"/>
    </row>
    <row r="6" spans="1:23" hidden="1">
      <c r="A6" s="1"/>
      <c r="B6" s="1"/>
      <c r="C6" s="1"/>
      <c r="D6" s="1"/>
      <c r="E6" s="1"/>
      <c r="F6" s="52"/>
      <c r="G6" s="240"/>
      <c r="H6" s="240"/>
      <c r="Q6" s="52"/>
      <c r="R6" s="1"/>
      <c r="S6" s="1"/>
    </row>
    <row r="7" spans="1:23" hidden="1">
      <c r="A7" s="1"/>
      <c r="B7" s="1"/>
      <c r="C7" s="1"/>
      <c r="D7" s="1"/>
      <c r="E7" s="1"/>
      <c r="F7" s="52"/>
      <c r="G7" s="240"/>
      <c r="H7" s="240"/>
      <c r="Q7" s="52"/>
      <c r="R7" s="1"/>
      <c r="S7" s="1"/>
    </row>
    <row r="8" spans="1:23" hidden="1">
      <c r="A8" s="1"/>
      <c r="B8" s="1"/>
      <c r="C8" s="1"/>
      <c r="D8" s="1"/>
      <c r="E8" s="1"/>
      <c r="F8" s="52"/>
      <c r="G8" s="240"/>
      <c r="H8" s="240"/>
      <c r="Q8" s="52"/>
      <c r="R8" s="1"/>
      <c r="S8" s="1"/>
    </row>
    <row r="9" spans="1:23" hidden="1">
      <c r="A9" s="1"/>
      <c r="B9" s="1"/>
      <c r="C9" s="1"/>
      <c r="D9" s="1"/>
      <c r="E9" s="1"/>
      <c r="F9" s="52"/>
      <c r="G9" s="240"/>
      <c r="H9" s="240"/>
      <c r="Q9" s="52"/>
      <c r="R9" s="1"/>
      <c r="S9" s="1"/>
    </row>
    <row r="10" spans="1:23" hidden="1">
      <c r="A10" s="1"/>
      <c r="B10" s="1"/>
      <c r="C10" s="1"/>
      <c r="D10" s="1"/>
      <c r="E10" s="1"/>
      <c r="F10" s="52"/>
      <c r="G10" s="240"/>
      <c r="H10" s="240"/>
      <c r="Q10" s="52"/>
      <c r="R10" s="1"/>
      <c r="S10" s="1"/>
    </row>
    <row r="11" spans="1:23" hidden="1">
      <c r="A11" s="1"/>
      <c r="B11" s="1"/>
      <c r="C11" s="1"/>
      <c r="D11" s="1"/>
      <c r="E11" s="1"/>
      <c r="F11" s="52"/>
      <c r="G11" s="240"/>
      <c r="H11" s="240"/>
      <c r="Q11" s="52"/>
      <c r="R11" s="1"/>
      <c r="S11" s="1"/>
    </row>
    <row r="12" spans="1:23" hidden="1">
      <c r="A12" s="1"/>
      <c r="B12" s="1"/>
      <c r="C12" s="1"/>
      <c r="D12" s="1"/>
      <c r="E12" s="1"/>
      <c r="F12" s="52"/>
      <c r="G12" s="240"/>
      <c r="H12" s="240"/>
      <c r="Q12" s="52"/>
      <c r="R12" s="1"/>
      <c r="S12" s="1"/>
    </row>
    <row r="13" spans="1:23" hidden="1">
      <c r="A13" s="1"/>
      <c r="B13" s="1"/>
      <c r="C13" s="1"/>
      <c r="D13" s="1"/>
      <c r="E13" s="1"/>
      <c r="F13" s="52"/>
      <c r="G13" s="240"/>
      <c r="H13" s="240"/>
      <c r="Q13" s="52"/>
      <c r="R13" s="1"/>
      <c r="S13" s="1"/>
    </row>
    <row r="14" spans="1:23" hidden="1">
      <c r="A14" s="1"/>
      <c r="B14" s="1"/>
      <c r="C14" s="1"/>
      <c r="D14" s="1"/>
      <c r="E14" s="1"/>
      <c r="F14" s="52"/>
      <c r="G14" s="240"/>
      <c r="H14" s="240"/>
      <c r="Q14" s="52"/>
      <c r="R14" s="1"/>
      <c r="S14" s="1"/>
    </row>
    <row r="15" spans="1:23" ht="55.5" customHeight="1">
      <c r="A15" s="23" t="str">
        <f>fx!A$15</f>
        <v>priority</v>
      </c>
      <c r="B15" s="22" t="str">
        <f>fx!B$15</f>
        <v>long name</v>
      </c>
      <c r="C15" s="22" t="str">
        <f>fx!C$15</f>
        <v xml:space="preserve">units </v>
      </c>
      <c r="D15" s="22" t="str">
        <f>fx!D$15</f>
        <v xml:space="preserve">comment </v>
      </c>
      <c r="E15" s="22" t="str">
        <f>fx!E$15</f>
        <v>questions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94" customFormat="1" ht="30">
      <c r="A16" s="263">
        <v>1</v>
      </c>
      <c r="B16" s="441" t="s">
        <v>1688</v>
      </c>
      <c r="C16" s="263" t="s">
        <v>41</v>
      </c>
      <c r="D16" s="441" t="s">
        <v>1484</v>
      </c>
      <c r="E16" s="497"/>
      <c r="F16" s="263" t="s">
        <v>40</v>
      </c>
      <c r="G16" s="263" t="s">
        <v>708</v>
      </c>
      <c r="H16" s="263"/>
      <c r="I16" s="243" t="str">
        <f>C16</f>
        <v>%</v>
      </c>
      <c r="J16" s="243" t="s">
        <v>785</v>
      </c>
      <c r="K16" s="243"/>
      <c r="L16" s="243"/>
      <c r="M16" s="243"/>
      <c r="N16" s="243"/>
      <c r="O16" s="243"/>
      <c r="P16" s="243" t="s">
        <v>814</v>
      </c>
      <c r="Q16" s="241" t="s">
        <v>716</v>
      </c>
      <c r="R16" s="284" t="str">
        <f>F16</f>
        <v>snc</v>
      </c>
      <c r="S16" s="284" t="s">
        <v>1029</v>
      </c>
      <c r="U16" s="246" t="s">
        <v>2546</v>
      </c>
    </row>
    <row r="17" spans="1:23" s="294" customFormat="1" ht="60">
      <c r="A17" s="265">
        <v>1</v>
      </c>
      <c r="B17" s="396" t="s">
        <v>1689</v>
      </c>
      <c r="C17" s="265" t="s">
        <v>2789</v>
      </c>
      <c r="D17" s="396" t="s">
        <v>377</v>
      </c>
      <c r="E17" s="405"/>
      <c r="F17" s="265" t="s">
        <v>39</v>
      </c>
      <c r="G17" s="265" t="s">
        <v>709</v>
      </c>
      <c r="H17" s="250"/>
      <c r="I17" s="250" t="str">
        <f t="shared" ref="I17:I31" si="0">C17</f>
        <v>kg m-2</v>
      </c>
      <c r="J17" s="250" t="s">
        <v>908</v>
      </c>
      <c r="K17" s="250"/>
      <c r="L17" s="250"/>
      <c r="M17" s="250"/>
      <c r="N17" s="250"/>
      <c r="O17" s="250"/>
      <c r="P17" s="250" t="s">
        <v>814</v>
      </c>
      <c r="Q17" s="248" t="s">
        <v>716</v>
      </c>
      <c r="R17" s="257" t="str">
        <f t="shared" ref="R17:R31" si="1">F17</f>
        <v>snw</v>
      </c>
      <c r="S17" s="257" t="s">
        <v>1029</v>
      </c>
      <c r="U17" s="246" t="s">
        <v>2546</v>
      </c>
    </row>
    <row r="18" spans="1:23" s="294" customFormat="1" ht="60">
      <c r="A18" s="263">
        <v>1</v>
      </c>
      <c r="B18" s="441" t="s">
        <v>1863</v>
      </c>
      <c r="C18" s="263" t="s">
        <v>23</v>
      </c>
      <c r="D18" s="441" t="s">
        <v>393</v>
      </c>
      <c r="E18" s="441"/>
      <c r="F18" s="263" t="s">
        <v>22</v>
      </c>
      <c r="G18" s="263" t="s">
        <v>710</v>
      </c>
      <c r="H18" s="243"/>
      <c r="I18" s="243" t="str">
        <f t="shared" si="0"/>
        <v>m</v>
      </c>
      <c r="J18" s="243" t="s">
        <v>908</v>
      </c>
      <c r="K18" s="243"/>
      <c r="L18" s="243"/>
      <c r="M18" s="243"/>
      <c r="N18" s="243"/>
      <c r="O18" s="243"/>
      <c r="P18" s="243" t="s">
        <v>814</v>
      </c>
      <c r="Q18" s="241" t="s">
        <v>716</v>
      </c>
      <c r="R18" s="284" t="str">
        <f t="shared" si="1"/>
        <v>snd</v>
      </c>
      <c r="S18" s="284" t="s">
        <v>1029</v>
      </c>
      <c r="U18" s="246" t="s">
        <v>2546</v>
      </c>
    </row>
    <row r="19" spans="1:23" s="294" customFormat="1" ht="60">
      <c r="A19" s="265">
        <v>2</v>
      </c>
      <c r="B19" s="396" t="s">
        <v>1626</v>
      </c>
      <c r="C19" s="265" t="s">
        <v>2789</v>
      </c>
      <c r="D19" s="396" t="s">
        <v>373</v>
      </c>
      <c r="E19" s="396"/>
      <c r="F19" s="265" t="s">
        <v>706</v>
      </c>
      <c r="G19" s="265" t="s">
        <v>661</v>
      </c>
      <c r="H19" s="250"/>
      <c r="I19" s="250" t="str">
        <f t="shared" si="0"/>
        <v>kg m-2</v>
      </c>
      <c r="J19" s="250" t="s">
        <v>908</v>
      </c>
      <c r="K19" s="250"/>
      <c r="L19" s="250"/>
      <c r="M19" s="250"/>
      <c r="N19" s="250"/>
      <c r="O19" s="250"/>
      <c r="P19" s="250" t="s">
        <v>814</v>
      </c>
      <c r="Q19" s="248" t="s">
        <v>716</v>
      </c>
      <c r="R19" s="257" t="str">
        <f t="shared" si="1"/>
        <v>lwsnl</v>
      </c>
      <c r="S19" s="257" t="s">
        <v>1029</v>
      </c>
      <c r="U19" s="246" t="s">
        <v>2546</v>
      </c>
    </row>
    <row r="20" spans="1:23" s="294" customFormat="1">
      <c r="A20" s="741"/>
      <c r="B20" s="764"/>
      <c r="C20" s="741"/>
      <c r="D20" s="764"/>
      <c r="E20" s="852"/>
      <c r="F20" s="741"/>
      <c r="G20" s="741"/>
      <c r="H20" s="853"/>
      <c r="I20" s="853"/>
      <c r="J20" s="853"/>
      <c r="K20" s="853"/>
      <c r="L20" s="853"/>
      <c r="M20" s="853"/>
      <c r="N20" s="853"/>
      <c r="O20" s="853"/>
      <c r="P20" s="853"/>
      <c r="Q20" s="704"/>
      <c r="R20" s="854"/>
      <c r="S20" s="854"/>
      <c r="T20" s="855"/>
      <c r="U20" s="704"/>
    </row>
    <row r="21" spans="1:23" s="294" customFormat="1">
      <c r="A21" s="741"/>
      <c r="B21" s="764"/>
      <c r="C21" s="741"/>
      <c r="D21" s="764"/>
      <c r="E21" s="764"/>
      <c r="F21" s="741"/>
      <c r="G21" s="741"/>
      <c r="H21" s="853"/>
      <c r="I21" s="853"/>
      <c r="J21" s="853"/>
      <c r="K21" s="853"/>
      <c r="L21" s="853"/>
      <c r="M21" s="853"/>
      <c r="N21" s="853"/>
      <c r="O21" s="853"/>
      <c r="P21" s="853"/>
      <c r="Q21" s="704"/>
      <c r="R21" s="854"/>
      <c r="S21" s="854"/>
      <c r="T21" s="855"/>
      <c r="U21" s="704"/>
    </row>
    <row r="22" spans="1:23" s="294" customFormat="1">
      <c r="A22" s="415"/>
      <c r="B22" s="416"/>
      <c r="C22" s="415"/>
      <c r="D22" s="416"/>
      <c r="E22" s="498"/>
      <c r="F22" s="415"/>
      <c r="G22" s="243"/>
      <c r="H22" s="263"/>
      <c r="I22" s="421"/>
      <c r="J22" s="421"/>
      <c r="K22" s="421"/>
      <c r="L22" s="421"/>
      <c r="M22" s="421"/>
      <c r="N22" s="421"/>
      <c r="O22" s="421"/>
      <c r="P22" s="421"/>
      <c r="Q22" s="424"/>
      <c r="R22" s="431"/>
      <c r="S22" s="431"/>
      <c r="U22" s="246" t="s">
        <v>2546</v>
      </c>
    </row>
    <row r="23" spans="1:23" s="294" customFormat="1" ht="30">
      <c r="A23" s="265">
        <v>2</v>
      </c>
      <c r="B23" s="396" t="s">
        <v>1614</v>
      </c>
      <c r="C23" s="265" t="s">
        <v>2789</v>
      </c>
      <c r="D23" s="396" t="s">
        <v>374</v>
      </c>
      <c r="E23" s="396"/>
      <c r="F23" s="265" t="s">
        <v>1262</v>
      </c>
      <c r="G23" s="246" t="s">
        <v>576</v>
      </c>
      <c r="H23" s="265" t="s">
        <v>576</v>
      </c>
      <c r="I23" s="250" t="str">
        <f t="shared" si="0"/>
        <v>kg m-2</v>
      </c>
      <c r="J23" s="250" t="s">
        <v>908</v>
      </c>
      <c r="K23" s="250"/>
      <c r="L23" s="250"/>
      <c r="M23" s="250"/>
      <c r="N23" s="250"/>
      <c r="O23" s="250"/>
      <c r="P23" s="250" t="s">
        <v>814</v>
      </c>
      <c r="Q23" s="248" t="s">
        <v>716</v>
      </c>
      <c r="R23" s="257" t="str">
        <f t="shared" si="1"/>
        <v>sootsn</v>
      </c>
      <c r="S23" s="257" t="s">
        <v>1029</v>
      </c>
      <c r="U23" s="246" t="s">
        <v>2546</v>
      </c>
    </row>
    <row r="24" spans="1:23" s="294" customFormat="1" ht="75">
      <c r="A24" s="263">
        <v>1</v>
      </c>
      <c r="B24" s="441" t="s">
        <v>1615</v>
      </c>
      <c r="C24" s="263" t="s">
        <v>86</v>
      </c>
      <c r="D24" s="441" t="s">
        <v>385</v>
      </c>
      <c r="E24" s="441"/>
      <c r="F24" s="263" t="s">
        <v>1261</v>
      </c>
      <c r="G24" s="490"/>
      <c r="H24" s="263" t="s">
        <v>2840</v>
      </c>
      <c r="I24" s="243" t="str">
        <f t="shared" si="0"/>
        <v>day</v>
      </c>
      <c r="J24" s="243" t="s">
        <v>908</v>
      </c>
      <c r="K24" s="243"/>
      <c r="L24" s="243"/>
      <c r="M24" s="243"/>
      <c r="N24" s="243"/>
      <c r="O24" s="243"/>
      <c r="P24" s="243" t="s">
        <v>814</v>
      </c>
      <c r="Q24" s="241" t="s">
        <v>716</v>
      </c>
      <c r="R24" s="284" t="str">
        <f t="shared" si="1"/>
        <v>agesno</v>
      </c>
      <c r="S24" s="284" t="s">
        <v>1029</v>
      </c>
      <c r="U24" s="246" t="s">
        <v>2546</v>
      </c>
    </row>
    <row r="25" spans="1:23" s="294" customFormat="1" ht="105">
      <c r="A25" s="265">
        <v>1</v>
      </c>
      <c r="B25" s="396" t="s">
        <v>1616</v>
      </c>
      <c r="C25" s="265" t="s">
        <v>17</v>
      </c>
      <c r="D25" s="396" t="s">
        <v>384</v>
      </c>
      <c r="E25" s="396"/>
      <c r="F25" s="265" t="s">
        <v>1260</v>
      </c>
      <c r="G25" s="246" t="s">
        <v>2841</v>
      </c>
      <c r="H25" s="246"/>
      <c r="I25" s="250" t="str">
        <f t="shared" si="0"/>
        <v>K</v>
      </c>
      <c r="J25" s="250" t="s">
        <v>908</v>
      </c>
      <c r="K25" s="250"/>
      <c r="L25" s="250"/>
      <c r="M25" s="250"/>
      <c r="N25" s="250"/>
      <c r="O25" s="250"/>
      <c r="P25" s="250" t="s">
        <v>814</v>
      </c>
      <c r="Q25" s="248" t="s">
        <v>716</v>
      </c>
      <c r="R25" s="257" t="str">
        <f t="shared" si="1"/>
        <v>tsn</v>
      </c>
      <c r="S25" s="257" t="s">
        <v>1029</v>
      </c>
      <c r="U25" s="246" t="s">
        <v>2546</v>
      </c>
    </row>
    <row r="26" spans="1:23" s="294" customFormat="1">
      <c r="A26" s="415"/>
      <c r="B26" s="416"/>
      <c r="C26" s="415"/>
      <c r="D26" s="416"/>
      <c r="E26" s="498"/>
      <c r="F26" s="415"/>
      <c r="G26" s="263"/>
      <c r="H26" s="243"/>
      <c r="I26" s="421"/>
      <c r="J26" s="421"/>
      <c r="K26" s="421"/>
      <c r="L26" s="421"/>
      <c r="M26" s="421"/>
      <c r="N26" s="421"/>
      <c r="O26" s="421"/>
      <c r="P26" s="421"/>
      <c r="Q26" s="424"/>
      <c r="R26" s="431"/>
      <c r="S26" s="431"/>
      <c r="U26" s="246" t="s">
        <v>2546</v>
      </c>
    </row>
    <row r="27" spans="1:23" s="294" customFormat="1" ht="60">
      <c r="A27" s="265">
        <v>1</v>
      </c>
      <c r="B27" s="396" t="s">
        <v>1881</v>
      </c>
      <c r="C27" s="265" t="s">
        <v>2787</v>
      </c>
      <c r="D27" s="396" t="s">
        <v>403</v>
      </c>
      <c r="E27" s="405"/>
      <c r="F27" s="265" t="s">
        <v>42</v>
      </c>
      <c r="G27" s="265" t="s">
        <v>575</v>
      </c>
      <c r="H27" s="250"/>
      <c r="I27" s="250" t="str">
        <f t="shared" si="0"/>
        <v>kg m-2 s-1</v>
      </c>
      <c r="J27" s="250" t="s">
        <v>908</v>
      </c>
      <c r="K27" s="250"/>
      <c r="L27" s="250"/>
      <c r="M27" s="250"/>
      <c r="N27" s="250"/>
      <c r="O27" s="250"/>
      <c r="P27" s="250" t="s">
        <v>814</v>
      </c>
      <c r="Q27" s="248" t="s">
        <v>716</v>
      </c>
      <c r="R27" s="257" t="str">
        <f t="shared" si="1"/>
        <v>snm</v>
      </c>
      <c r="S27" s="257" t="s">
        <v>1029</v>
      </c>
      <c r="U27" s="246" t="s">
        <v>2546</v>
      </c>
    </row>
    <row r="28" spans="1:23" s="294" customFormat="1" ht="90">
      <c r="A28" s="263">
        <v>1</v>
      </c>
      <c r="B28" s="441" t="s">
        <v>1619</v>
      </c>
      <c r="C28" s="263" t="s">
        <v>2787</v>
      </c>
      <c r="D28" s="441" t="s">
        <v>1977</v>
      </c>
      <c r="E28" s="441"/>
      <c r="F28" s="263" t="s">
        <v>97</v>
      </c>
      <c r="G28" s="246" t="s">
        <v>790</v>
      </c>
      <c r="H28" s="243"/>
      <c r="I28" s="243" t="str">
        <f t="shared" si="0"/>
        <v>kg m-2 s-1</v>
      </c>
      <c r="J28" s="243" t="s">
        <v>908</v>
      </c>
      <c r="K28" s="243"/>
      <c r="L28" s="243"/>
      <c r="M28" s="243"/>
      <c r="N28" s="243"/>
      <c r="O28" s="243"/>
      <c r="P28" s="243" t="s">
        <v>814</v>
      </c>
      <c r="Q28" s="241" t="s">
        <v>716</v>
      </c>
      <c r="R28" s="284" t="str">
        <f t="shared" si="1"/>
        <v>sbl</v>
      </c>
      <c r="S28" s="284" t="s">
        <v>1029</v>
      </c>
      <c r="U28" s="246" t="s">
        <v>2546</v>
      </c>
    </row>
    <row r="29" spans="1:23" s="294" customFormat="1" ht="60">
      <c r="A29" s="265">
        <v>1</v>
      </c>
      <c r="B29" s="396" t="s">
        <v>1720</v>
      </c>
      <c r="C29" s="265" t="s">
        <v>2788</v>
      </c>
      <c r="D29" s="396" t="s">
        <v>952</v>
      </c>
      <c r="E29" s="396"/>
      <c r="F29" s="265" t="s">
        <v>707</v>
      </c>
      <c r="G29" s="490"/>
      <c r="H29" s="246" t="s">
        <v>2843</v>
      </c>
      <c r="I29" s="250" t="str">
        <f t="shared" si="0"/>
        <v>W m-2</v>
      </c>
      <c r="J29" s="250" t="s">
        <v>908</v>
      </c>
      <c r="K29" s="250"/>
      <c r="L29" s="250"/>
      <c r="M29" s="250"/>
      <c r="N29" s="250"/>
      <c r="O29" s="250" t="s">
        <v>773</v>
      </c>
      <c r="P29" s="250" t="s">
        <v>814</v>
      </c>
      <c r="Q29" s="248" t="s">
        <v>716</v>
      </c>
      <c r="R29" s="257" t="str">
        <f t="shared" si="1"/>
        <v>hfdsn</v>
      </c>
      <c r="S29" s="257" t="s">
        <v>1029</v>
      </c>
      <c r="U29" s="246" t="s">
        <v>2546</v>
      </c>
    </row>
    <row r="30" spans="1:23" s="294" customFormat="1" ht="45">
      <c r="A30" s="263">
        <v>3</v>
      </c>
      <c r="B30" s="441" t="s">
        <v>1617</v>
      </c>
      <c r="C30" s="263" t="s">
        <v>23</v>
      </c>
      <c r="D30" s="441" t="s">
        <v>372</v>
      </c>
      <c r="E30" s="441"/>
      <c r="F30" s="263" t="s">
        <v>1263</v>
      </c>
      <c r="G30" s="490"/>
      <c r="H30" s="263" t="s">
        <v>577</v>
      </c>
      <c r="I30" s="243" t="str">
        <f t="shared" si="0"/>
        <v>m</v>
      </c>
      <c r="J30" s="243" t="s">
        <v>908</v>
      </c>
      <c r="K30" s="243"/>
      <c r="L30" s="243"/>
      <c r="M30" s="243"/>
      <c r="N30" s="243"/>
      <c r="O30" s="243"/>
      <c r="P30" s="243" t="s">
        <v>814</v>
      </c>
      <c r="Q30" s="241" t="s">
        <v>716</v>
      </c>
      <c r="R30" s="284" t="str">
        <f t="shared" si="1"/>
        <v>tpf</v>
      </c>
      <c r="S30" s="284" t="s">
        <v>1029</v>
      </c>
      <c r="U30" s="246" t="s">
        <v>2546</v>
      </c>
    </row>
    <row r="31" spans="1:23" s="245" customFormat="1" ht="105">
      <c r="A31" s="409">
        <v>3</v>
      </c>
      <c r="B31" s="410" t="s">
        <v>1627</v>
      </c>
      <c r="C31" s="409" t="s">
        <v>2789</v>
      </c>
      <c r="D31" s="410" t="s">
        <v>362</v>
      </c>
      <c r="E31" s="499" t="s">
        <v>2842</v>
      </c>
      <c r="F31" s="409" t="s">
        <v>1259</v>
      </c>
      <c r="G31" s="258"/>
      <c r="H31" s="409" t="s">
        <v>578</v>
      </c>
      <c r="I31" s="411" t="str">
        <f t="shared" si="0"/>
        <v>kg m-2</v>
      </c>
      <c r="J31" s="411" t="s">
        <v>908</v>
      </c>
      <c r="K31" s="411"/>
      <c r="L31" s="411"/>
      <c r="M31" s="411"/>
      <c r="N31" s="411"/>
      <c r="O31" s="411"/>
      <c r="P31" s="411" t="s">
        <v>814</v>
      </c>
      <c r="Q31" s="411" t="s">
        <v>716</v>
      </c>
      <c r="R31" s="313" t="str">
        <f t="shared" si="1"/>
        <v>pflw</v>
      </c>
      <c r="S31" s="313" t="s">
        <v>1029</v>
      </c>
      <c r="T31" s="261"/>
      <c r="U31" s="304" t="s">
        <v>2546</v>
      </c>
      <c r="V31" s="261"/>
      <c r="W31" s="261"/>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2" type="noConversion"/>
  <printOptions horizontalCentered="1"/>
  <pageMargins left="0.25" right="0.25" top="0.75" bottom="0.75" header="0.3" footer="0.3"/>
  <pageSetup scale="68" pageOrder="overThenDown" orientation="landscape" r:id="rId1"/>
  <headerFooter>
    <oddHeader>&amp;C&amp;A</oddHeader>
    <oddFooter>&amp;LKarl Taylor&amp;CPage &amp;P&amp;R2 April 2010</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Oyr</vt:lpstr>
      <vt:lpstr>Oclim</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CFMIP output</vt:lpstr>
      <vt:lpstr>other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2010-04-27T22:16:38Z</cp:lastPrinted>
  <dcterms:created xsi:type="dcterms:W3CDTF">2009-02-03T20:23:04Z</dcterms:created>
  <dcterms:modified xsi:type="dcterms:W3CDTF">2010-05-04T16:10:52Z</dcterms:modified>
</cp:coreProperties>
</file>