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 Rapone\Documents\Research\OPF\OPF\CurrentCodeAndResults\"/>
    </mc:Choice>
  </mc:AlternateContent>
  <bookViews>
    <workbookView xWindow="12825" yWindow="0" windowWidth="4680" windowHeight="8070" xr2:uid="{1D9B299A-2711-48A8-B4C7-CFA685D09CD6}"/>
  </bookViews>
  <sheets>
    <sheet name="ResultsTable" sheetId="1" r:id="rId1"/>
    <sheet name="C5Graphs" sheetId="3" r:id="rId2"/>
    <sheet name="C9Graphs" sheetId="4" r:id="rId3"/>
    <sheet name="C14Graphs" sheetId="5" r:id="rId4"/>
    <sheet name="C30Graphs" sheetId="10" r:id="rId5"/>
  </sheets>
  <definedNames>
    <definedName name="_xlnm.Print_Area" localSheetId="0">ResultsTable!$A$1:$M$15</definedName>
    <definedName name="_xlnm.Print_Titles" localSheetId="0">ResultsTable!$A:$B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H5" i="1"/>
  <c r="H6" i="1"/>
  <c r="E7" i="1" l="1"/>
  <c r="E8" i="1"/>
  <c r="E9" i="1"/>
  <c r="E10" i="1"/>
  <c r="E11" i="1"/>
  <c r="E12" i="1"/>
  <c r="E13" i="1"/>
  <c r="E14" i="1"/>
  <c r="E15" i="1"/>
  <c r="H7" i="1" l="1"/>
  <c r="H8" i="1"/>
  <c r="H9" i="1"/>
  <c r="H10" i="1"/>
  <c r="H11" i="1"/>
  <c r="H12" i="1"/>
  <c r="H13" i="1"/>
  <c r="H14" i="1"/>
  <c r="H15" i="1"/>
  <c r="H4" i="1"/>
  <c r="K4" i="1"/>
  <c r="K5" i="1"/>
  <c r="K6" i="1"/>
  <c r="K7" i="1"/>
  <c r="K8" i="1"/>
  <c r="K9" i="1"/>
  <c r="K10" i="1"/>
  <c r="K11" i="1"/>
  <c r="K12" i="1"/>
  <c r="K13" i="1"/>
  <c r="K14" i="1"/>
  <c r="K15" i="1"/>
  <c r="K3" i="1"/>
</calcChain>
</file>

<file path=xl/sharedStrings.xml><?xml version="1.0" encoding="utf-8"?>
<sst xmlns="http://schemas.openxmlformats.org/spreadsheetml/2006/main" count="24" uniqueCount="11">
  <si>
    <t>Case #</t>
  </si>
  <si>
    <t>B</t>
  </si>
  <si>
    <t>Crad</t>
  </si>
  <si>
    <t>Times</t>
  </si>
  <si>
    <t xml:space="preserve">Inner MIP Bd Z Feasibility </t>
  </si>
  <si>
    <t>Outer BD LP Minimum C</t>
  </si>
  <si>
    <t>Gap</t>
  </si>
  <si>
    <t>NA</t>
  </si>
  <si>
    <t>5 Variables Nodes</t>
  </si>
  <si>
    <t xml:space="preserve">Inner LP Feasibility </t>
  </si>
  <si>
    <t>Inner Linear Relaxation Bound Tightening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</si>
</sst>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Robustness</a:t>
            </a:r>
            <a:r>
              <a:rPr lang="en-US" baseline="0"/>
              <a:t> of Solution with respect to Variability of DERs</a:t>
            </a:r>
          </a:p>
          <a:p>
            <a:pPr>
              <a:defRPr/>
            </a:pPr>
            <a:r>
              <a:rPr lang="en-US" u="sng" baseline="0"/>
              <a:t>MatPower Case5 DataSet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1938648293963254"/>
          <c:y val="2.0547945205479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0720427187982"/>
          <c:y val="0.28245367322395731"/>
          <c:w val="0.82710543940628112"/>
          <c:h val="0.46602656273317006"/>
        </c:manualLayout>
      </c:layout>
      <c:lineChart>
        <c:grouping val="standard"/>
        <c:varyColors val="0"/>
        <c:ser>
          <c:idx val="0"/>
          <c:order val="0"/>
          <c:tx>
            <c:v>BDTighteningInnerApproxModel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ResultsTable!$C$13:$C$15</c:f>
              <c:numCache>
                <c:formatCode>General</c:formatCode>
                <c:ptCount val="3"/>
                <c:pt idx="0">
                  <c:v>1.9001000000000001E-2</c:v>
                </c:pt>
                <c:pt idx="1">
                  <c:v>0.105001</c:v>
                </c:pt>
                <c:pt idx="2">
                  <c:v>0.21100099999999999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0-40C7-A73C-66E28383E822}"/>
            </c:ext>
          </c:extLst>
        </c:ser>
        <c:ser>
          <c:idx val="1"/>
          <c:order val="1"/>
          <c:tx>
            <c:v>MIPFeasInnerApproxModel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ResultsTable!$F$13:$F$15</c:f>
              <c:numCache>
                <c:formatCode>General</c:formatCode>
                <c:ptCount val="3"/>
                <c:pt idx="0">
                  <c:v>2.1400999989699999E-2</c:v>
                </c:pt>
                <c:pt idx="1">
                  <c:v>0.10720099999</c:v>
                </c:pt>
                <c:pt idx="2">
                  <c:v>0.21330099998999999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0-40C7-A73C-66E28383E822}"/>
            </c:ext>
          </c:extLst>
        </c:ser>
        <c:ser>
          <c:idx val="2"/>
          <c:order val="2"/>
          <c:tx>
            <c:v>LPFeasInnerApproxModel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ResultsTable!$I$13:$I$15</c:f>
              <c:numCache>
                <c:formatCode>General</c:formatCode>
                <c:ptCount val="3"/>
                <c:pt idx="0">
                  <c:v>2.1600999989700002E-2</c:v>
                </c:pt>
                <c:pt idx="1">
                  <c:v>0.10750099999</c:v>
                </c:pt>
                <c:pt idx="2">
                  <c:v>0.21350099999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0-40C7-A73C-66E28383E822}"/>
            </c:ext>
          </c:extLst>
        </c:ser>
        <c:ser>
          <c:idx val="3"/>
          <c:order val="3"/>
          <c:tx>
            <c:v>LPOuterApproxModel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ResultsTable!$L$13:$L$15</c:f>
              <c:numCache>
                <c:formatCode>General</c:formatCode>
                <c:ptCount val="3"/>
                <c:pt idx="0">
                  <c:v>2.37531767503E-2</c:v>
                </c:pt>
                <c:pt idx="1">
                  <c:v>0.118784842306</c:v>
                </c:pt>
                <c:pt idx="2">
                  <c:v>0.23826167421700001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0-40C7-A73C-66E28383E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502623472"/>
        <c:axId val="502618224"/>
      </c:lineChart>
      <c:catAx>
        <c:axId val="5026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Bound</a:t>
                </a:r>
                <a:r>
                  <a:rPr lang="en-US" baseline="0"/>
                  <a:t> on flow between Nodes</a:t>
                </a:r>
              </a:p>
            </c:rich>
          </c:tx>
          <c:layout>
            <c:manualLayout>
              <c:xMode val="edge"/>
              <c:yMode val="edge"/>
              <c:x val="0.53486676144648582"/>
              <c:y val="0.76398356883471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18224"/>
        <c:crosses val="autoZero"/>
        <c:auto val="1"/>
        <c:lblAlgn val="ctr"/>
        <c:lblOffset val="100"/>
        <c:noMultiLvlLbl val="0"/>
      </c:catAx>
      <c:valAx>
        <c:axId val="5026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Maximal</a:t>
                </a:r>
                <a:r>
                  <a:rPr lang="en-US" baseline="0"/>
                  <a:t> Radius on variability of fiirst 5 DERs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526022528433946"/>
              <c:y val="0.29312030345521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23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Computational Time</a:t>
            </a:r>
            <a:r>
              <a:rPr lang="en-US" baseline="0"/>
              <a:t> for R</a:t>
            </a:r>
            <a:r>
              <a:rPr lang="en-US"/>
              <a:t>obustness</a:t>
            </a:r>
            <a:r>
              <a:rPr lang="en-US" baseline="0"/>
              <a:t> of Solution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BDTighteningInnerApproxModel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ResultsTable!$D$13:$D$15</c:f>
              <c:numCache>
                <c:formatCode>General</c:formatCode>
                <c:ptCount val="3"/>
                <c:pt idx="0">
                  <c:v>6.0077979199999998</c:v>
                </c:pt>
                <c:pt idx="1">
                  <c:v>18.328150260000001</c:v>
                </c:pt>
                <c:pt idx="2">
                  <c:v>20.654103330000002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6-40C5-A64A-260FF0468CEE}"/>
            </c:ext>
          </c:extLst>
        </c:ser>
        <c:ser>
          <c:idx val="1"/>
          <c:order val="1"/>
          <c:tx>
            <c:v>MIPFeasInnerApproxModel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ResultsTable!$G$13:$G$15</c:f>
              <c:numCache>
                <c:formatCode>General</c:formatCode>
                <c:ptCount val="3"/>
                <c:pt idx="0">
                  <c:v>0.37639611947399998</c:v>
                </c:pt>
                <c:pt idx="1">
                  <c:v>1.0472651495900001</c:v>
                </c:pt>
                <c:pt idx="2">
                  <c:v>1.62745216268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6-40C5-A64A-260FF0468CEE}"/>
            </c:ext>
          </c:extLst>
        </c:ser>
        <c:ser>
          <c:idx val="2"/>
          <c:order val="2"/>
          <c:tx>
            <c:v>LPFeasInnerApproxModel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ResultsTable!$J$13:$J$15</c:f>
              <c:numCache>
                <c:formatCode>General</c:formatCode>
                <c:ptCount val="3"/>
                <c:pt idx="0">
                  <c:v>0.70882434568899999</c:v>
                </c:pt>
                <c:pt idx="1">
                  <c:v>1.85275851408</c:v>
                </c:pt>
                <c:pt idx="2">
                  <c:v>2.5983627623599999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6-40C5-A64A-260FF0468CEE}"/>
            </c:ext>
          </c:extLst>
        </c:ser>
        <c:ser>
          <c:idx val="3"/>
          <c:order val="3"/>
          <c:tx>
            <c:v>LPOuterApproxModel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ResultsTable!$M$13:$M$15</c:f>
              <c:numCache>
                <c:formatCode>General</c:formatCode>
                <c:ptCount val="3"/>
                <c:pt idx="0">
                  <c:v>1.8223631797299999</c:v>
                </c:pt>
                <c:pt idx="1">
                  <c:v>0.80845953154500005</c:v>
                </c:pt>
                <c:pt idx="2">
                  <c:v>0.81425781425400001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16-40C5-A64A-260FF0468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623472"/>
        <c:axId val="502618224"/>
      </c:lineChart>
      <c:catAx>
        <c:axId val="5026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Bound</a:t>
                </a:r>
                <a:r>
                  <a:rPr lang="en-US" baseline="0"/>
                  <a:t> on flow between Nodes</a:t>
                </a:r>
              </a:p>
              <a:p>
                <a:pPr>
                  <a:defRPr/>
                </a:pPr>
                <a:endParaRPr lang="en-US" u="sng" baseline="0"/>
              </a:p>
              <a:p>
                <a:pPr>
                  <a:defRPr/>
                </a:pPr>
                <a:r>
                  <a:rPr lang="en-US" u="sng" baseline="0"/>
                  <a:t>MatPower Case 5 DataSet</a:t>
                </a:r>
                <a:endParaRPr lang="en-US" u="sn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18224"/>
        <c:crosses val="autoZero"/>
        <c:auto val="1"/>
        <c:lblAlgn val="ctr"/>
        <c:lblOffset val="100"/>
        <c:noMultiLvlLbl val="0"/>
      </c:catAx>
      <c:valAx>
        <c:axId val="5026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Time (Sec)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689655172413793E-2"/>
              <c:y val="0.44131602278812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Robustness</a:t>
            </a:r>
            <a:r>
              <a:rPr lang="en-US" baseline="0"/>
              <a:t> of Solution with respect to Variability of DERs</a:t>
            </a:r>
          </a:p>
          <a:p>
            <a:pPr>
              <a:defRPr/>
            </a:pPr>
            <a:r>
              <a:rPr lang="en-US" u="sng" baseline="0"/>
              <a:t>MatPower Case9 DataSet </a:t>
            </a:r>
            <a:endParaRPr lang="en-US" u="sng"/>
          </a:p>
        </c:rich>
      </c:tx>
      <c:layout>
        <c:manualLayout>
          <c:xMode val="edge"/>
          <c:yMode val="edge"/>
          <c:x val="0.16946645536185947"/>
          <c:y val="5.9179998159662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305963537442129"/>
          <c:y val="0.2134342382940857"/>
          <c:w val="0.82710543940628112"/>
          <c:h val="0.46602656273317006"/>
        </c:manualLayout>
      </c:layout>
      <c:lineChart>
        <c:grouping val="standard"/>
        <c:varyColors val="0"/>
        <c:ser>
          <c:idx val="0"/>
          <c:order val="0"/>
          <c:tx>
            <c:v>BDTighteningInnerApproxModel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ResultsTable!$C$10:$C$12</c:f>
              <c:numCache>
                <c:formatCode>General</c:formatCode>
                <c:ptCount val="3"/>
                <c:pt idx="0">
                  <c:v>3.2009999999999999E-3</c:v>
                </c:pt>
                <c:pt idx="1">
                  <c:v>1.7600999999999999E-2</c:v>
                </c:pt>
                <c:pt idx="2">
                  <c:v>3.5601000000000001E-2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2-4574-BDD5-CC54F67EE5C5}"/>
            </c:ext>
          </c:extLst>
        </c:ser>
        <c:ser>
          <c:idx val="1"/>
          <c:order val="1"/>
          <c:tx>
            <c:v>MIPFeasInnerApproxModel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ResultsTable!$F$10:$F$12</c:f>
              <c:numCache>
                <c:formatCode>General</c:formatCode>
                <c:ptCount val="3"/>
                <c:pt idx="0">
                  <c:v>3.5010000000000002E-3</c:v>
                </c:pt>
                <c:pt idx="1">
                  <c:v>1.7701000000000001E-2</c:v>
                </c:pt>
                <c:pt idx="2">
                  <c:v>3.4800999999999999E-2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2-4574-BDD5-CC54F67EE5C5}"/>
            </c:ext>
          </c:extLst>
        </c:ser>
        <c:ser>
          <c:idx val="2"/>
          <c:order val="2"/>
          <c:tx>
            <c:v>LPFeasInnerApproxModel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ResultsTable!$I$10:$I$12</c:f>
              <c:numCache>
                <c:formatCode>General</c:formatCode>
                <c:ptCount val="3"/>
                <c:pt idx="0">
                  <c:v>3.5010000000000002E-3</c:v>
                </c:pt>
                <c:pt idx="1">
                  <c:v>1.7701000000000001E-2</c:v>
                </c:pt>
                <c:pt idx="2">
                  <c:v>3.4800999999999999E-2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2-4574-BDD5-CC54F67EE5C5}"/>
            </c:ext>
          </c:extLst>
        </c:ser>
        <c:ser>
          <c:idx val="3"/>
          <c:order val="3"/>
          <c:tx>
            <c:v>LPOuterApproxModel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ResultsTable!$L$10:$L$12</c:f>
              <c:numCache>
                <c:formatCode>General</c:formatCode>
                <c:ptCount val="3"/>
                <c:pt idx="0">
                  <c:v>8.8551517516100003E-3</c:v>
                </c:pt>
                <c:pt idx="1">
                  <c:v>4.4456080451600002E-2</c:v>
                </c:pt>
                <c:pt idx="2">
                  <c:v>8.9362731931699996E-2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2-4574-BDD5-CC54F67EE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502623472"/>
        <c:axId val="502618224"/>
      </c:lineChart>
      <c:catAx>
        <c:axId val="5026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Bound</a:t>
                </a:r>
                <a:r>
                  <a:rPr lang="en-US" baseline="0"/>
                  <a:t> on flow between Nodes</a:t>
                </a:r>
              </a:p>
            </c:rich>
          </c:tx>
          <c:layout>
            <c:manualLayout>
              <c:xMode val="edge"/>
              <c:yMode val="edge"/>
              <c:x val="0.53587564628906337"/>
              <c:y val="0.76080098501877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18224"/>
        <c:crosses val="autoZero"/>
        <c:auto val="1"/>
        <c:lblAlgn val="ctr"/>
        <c:lblOffset val="100"/>
        <c:noMultiLvlLbl val="0"/>
      </c:catAx>
      <c:valAx>
        <c:axId val="5026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Maximal</a:t>
                </a:r>
                <a:r>
                  <a:rPr lang="en-US" baseline="0"/>
                  <a:t> Radius on variability of fiirst 5 DERs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3305281372316574"/>
              <c:y val="0.266773424975421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23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Computational Time</a:t>
            </a:r>
            <a:r>
              <a:rPr lang="en-US" baseline="0"/>
              <a:t> for R</a:t>
            </a:r>
            <a:r>
              <a:rPr lang="en-US"/>
              <a:t>obustness</a:t>
            </a:r>
            <a:r>
              <a:rPr lang="en-US" baseline="0"/>
              <a:t> of Solution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BDTighteningInnerApproxModel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ResultsTable!$D$10:$D$12</c:f>
              <c:numCache>
                <c:formatCode>General</c:formatCode>
                <c:ptCount val="3"/>
                <c:pt idx="0">
                  <c:v>29.5252099044</c:v>
                </c:pt>
                <c:pt idx="1">
                  <c:v>66.340857561000007</c:v>
                </c:pt>
                <c:pt idx="2">
                  <c:v>69.584210625300003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2-4CA0-AE3D-112596DE4E65}"/>
            </c:ext>
          </c:extLst>
        </c:ser>
        <c:ser>
          <c:idx val="1"/>
          <c:order val="1"/>
          <c:tx>
            <c:v>MIPFeasInnerApproxModel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ResultsTable!$G$10:$G$12</c:f>
              <c:numCache>
                <c:formatCode>General</c:formatCode>
                <c:ptCount val="3"/>
                <c:pt idx="0">
                  <c:v>4.3753266057899998</c:v>
                </c:pt>
                <c:pt idx="1">
                  <c:v>9.6630591429999999</c:v>
                </c:pt>
                <c:pt idx="2">
                  <c:v>8.5786530879999994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2-4CA0-AE3D-112596DE4E65}"/>
            </c:ext>
          </c:extLst>
        </c:ser>
        <c:ser>
          <c:idx val="2"/>
          <c:order val="2"/>
          <c:tx>
            <c:v>LPFeasInnerApproxModel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ResultsTable!$J$10:$J$12</c:f>
              <c:numCache>
                <c:formatCode>General</c:formatCode>
                <c:ptCount val="3"/>
                <c:pt idx="0">
                  <c:v>5.5200258632699999</c:v>
                </c:pt>
                <c:pt idx="1">
                  <c:v>10.168007369</c:v>
                </c:pt>
                <c:pt idx="2">
                  <c:v>11.424956948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52-4CA0-AE3D-112596DE4E65}"/>
            </c:ext>
          </c:extLst>
        </c:ser>
        <c:ser>
          <c:idx val="3"/>
          <c:order val="3"/>
          <c:tx>
            <c:v>LPOuterApproxModel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ResultsTable!$M$10:$M$12</c:f>
              <c:numCache>
                <c:formatCode>General</c:formatCode>
                <c:ptCount val="3"/>
                <c:pt idx="0">
                  <c:v>4.9468695302999999</c:v>
                </c:pt>
                <c:pt idx="1">
                  <c:v>5.1847513589099998</c:v>
                </c:pt>
                <c:pt idx="2">
                  <c:v>5.6794617462600003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52-4CA0-AE3D-112596DE4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623472"/>
        <c:axId val="502618224"/>
      </c:lineChart>
      <c:catAx>
        <c:axId val="5026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Bound</a:t>
                </a:r>
                <a:r>
                  <a:rPr lang="en-US" baseline="0"/>
                  <a:t> on flow between Nodes</a:t>
                </a:r>
              </a:p>
              <a:p>
                <a:pPr>
                  <a:defRPr/>
                </a:pPr>
                <a:endParaRPr lang="en-US" u="sng" baseline="0"/>
              </a:p>
              <a:p>
                <a:pPr>
                  <a:defRPr/>
                </a:pPr>
                <a:r>
                  <a:rPr lang="en-US" u="sng" baseline="0"/>
                  <a:t>MatPower Case 9 DataSet</a:t>
                </a:r>
                <a:endParaRPr lang="en-US" u="sn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18224"/>
        <c:crosses val="autoZero"/>
        <c:auto val="1"/>
        <c:lblAlgn val="ctr"/>
        <c:lblOffset val="100"/>
        <c:noMultiLvlLbl val="0"/>
      </c:catAx>
      <c:valAx>
        <c:axId val="5026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Time (Sec)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689655172413793E-2"/>
              <c:y val="0.44131602278812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Robustness</a:t>
            </a:r>
            <a:r>
              <a:rPr lang="en-US" baseline="0"/>
              <a:t> of Solution with respect to Variability of DERs</a:t>
            </a:r>
          </a:p>
          <a:p>
            <a:pPr>
              <a:defRPr/>
            </a:pPr>
            <a:r>
              <a:rPr lang="en-US" u="sng" baseline="0"/>
              <a:t>MatPower Case14 DataSet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1938648293963254"/>
          <c:y val="2.0547945205479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0720427187982"/>
          <c:y val="0.28245367322395731"/>
          <c:w val="0.82710543940628112"/>
          <c:h val="0.46602656273317006"/>
        </c:manualLayout>
      </c:layout>
      <c:lineChart>
        <c:grouping val="standard"/>
        <c:varyColors val="0"/>
        <c:ser>
          <c:idx val="0"/>
          <c:order val="0"/>
          <c:tx>
            <c:v>BDTighteningInnerApproxModel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ResultsTable!$C$7:$C$9</c:f>
              <c:numCache>
                <c:formatCode>General</c:formatCode>
                <c:ptCount val="3"/>
                <c:pt idx="0">
                  <c:v>2.7009999999999998E-3</c:v>
                </c:pt>
                <c:pt idx="1">
                  <c:v>1.4701000000000001E-2</c:v>
                </c:pt>
                <c:pt idx="2">
                  <c:v>2.9801000000000001E-2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B-4825-AEA1-6A6BFC6C0B07}"/>
            </c:ext>
          </c:extLst>
        </c:ser>
        <c:ser>
          <c:idx val="1"/>
          <c:order val="1"/>
          <c:tx>
            <c:v>MIPFeasInnerApproxModel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ResultsTable!$F$7:$F$9</c:f>
              <c:numCache>
                <c:formatCode>General</c:formatCode>
                <c:ptCount val="3"/>
                <c:pt idx="0">
                  <c:v>1.3010000000000001E-3</c:v>
                </c:pt>
                <c:pt idx="1">
                  <c:v>6.6010000000000001E-3</c:v>
                </c:pt>
                <c:pt idx="2">
                  <c:v>1.3001E-2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B-4825-AEA1-6A6BFC6C0B07}"/>
            </c:ext>
          </c:extLst>
        </c:ser>
        <c:ser>
          <c:idx val="2"/>
          <c:order val="2"/>
          <c:tx>
            <c:v>LPFeasInnerApproxModel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ResultsTable!$I$7:$I$9</c:f>
              <c:numCache>
                <c:formatCode>General</c:formatCode>
                <c:ptCount val="3"/>
                <c:pt idx="0">
                  <c:v>3.0010000000000002E-3</c:v>
                </c:pt>
                <c:pt idx="1">
                  <c:v>1.4701000000000001E-2</c:v>
                </c:pt>
                <c:pt idx="2">
                  <c:v>2.8701000000000001E-2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3B-4825-AEA1-6A6BFC6C0B07}"/>
            </c:ext>
          </c:extLst>
        </c:ser>
        <c:ser>
          <c:idx val="3"/>
          <c:order val="3"/>
          <c:tx>
            <c:v>LPOuterApproxModel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ResultsTable!$L$7:$L$9</c:f>
              <c:numCache>
                <c:formatCode>General</c:formatCode>
                <c:ptCount val="3"/>
                <c:pt idx="0">
                  <c:v>7.5246249562599997E-3</c:v>
                </c:pt>
                <c:pt idx="1">
                  <c:v>3.71012356217E-2</c:v>
                </c:pt>
                <c:pt idx="2">
                  <c:v>7.3193681172399994E-2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3B-4825-AEA1-6A6BFC6C0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502623472"/>
        <c:axId val="502618224"/>
      </c:lineChart>
      <c:catAx>
        <c:axId val="5026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Bound</a:t>
                </a:r>
                <a:r>
                  <a:rPr lang="en-US" baseline="0"/>
                  <a:t> on flow between Nodes</a:t>
                </a:r>
              </a:p>
            </c:rich>
          </c:tx>
          <c:layout>
            <c:manualLayout>
              <c:xMode val="edge"/>
              <c:yMode val="edge"/>
              <c:x val="0.57488790204541973"/>
              <c:y val="0.80051324920001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18224"/>
        <c:crosses val="autoZero"/>
        <c:auto val="1"/>
        <c:lblAlgn val="ctr"/>
        <c:lblOffset val="100"/>
        <c:noMultiLvlLbl val="0"/>
      </c:catAx>
      <c:valAx>
        <c:axId val="5026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Maximal</a:t>
                </a:r>
                <a:r>
                  <a:rPr lang="en-US" baseline="0"/>
                  <a:t> Radius on variability of fiirst 5 DERs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526022528433946"/>
              <c:y val="0.29312030345521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23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Computational Time</a:t>
            </a:r>
            <a:r>
              <a:rPr lang="en-US" baseline="0"/>
              <a:t> for R</a:t>
            </a:r>
            <a:r>
              <a:rPr lang="en-US"/>
              <a:t>obustness</a:t>
            </a:r>
            <a:r>
              <a:rPr lang="en-US" baseline="0"/>
              <a:t> of Solution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BDTighteningInnerApproxModel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ResultsTable!$D$7:$D$9</c:f>
              <c:numCache>
                <c:formatCode>General</c:formatCode>
                <c:ptCount val="3"/>
                <c:pt idx="0">
                  <c:v>895.20268417600005</c:v>
                </c:pt>
                <c:pt idx="1">
                  <c:v>1523.3429410000001</c:v>
                </c:pt>
                <c:pt idx="2">
                  <c:v>3585.7141704400001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2-4BA3-A608-4E6A567D5423}"/>
            </c:ext>
          </c:extLst>
        </c:ser>
        <c:ser>
          <c:idx val="1"/>
          <c:order val="1"/>
          <c:tx>
            <c:v>MIPFeasInnerApproxModel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ResultsTable!$G$7:$G$9</c:f>
              <c:numCache>
                <c:formatCode>General</c:formatCode>
                <c:ptCount val="3"/>
                <c:pt idx="0">
                  <c:v>54.848490409999997</c:v>
                </c:pt>
                <c:pt idx="1">
                  <c:v>143.96881479999999</c:v>
                </c:pt>
                <c:pt idx="2">
                  <c:v>61.562664269999999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2-4BA3-A608-4E6A567D5423}"/>
            </c:ext>
          </c:extLst>
        </c:ser>
        <c:ser>
          <c:idx val="2"/>
          <c:order val="2"/>
          <c:tx>
            <c:v>LPFeasInnerApproxModel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ResultsTable!$J$7:$J$9</c:f>
              <c:numCache>
                <c:formatCode>General</c:formatCode>
                <c:ptCount val="3"/>
                <c:pt idx="0">
                  <c:v>252.53735784899999</c:v>
                </c:pt>
                <c:pt idx="1">
                  <c:v>711.89906566399998</c:v>
                </c:pt>
                <c:pt idx="2">
                  <c:v>885.25705990799997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2-4BA3-A608-4E6A567D5423}"/>
            </c:ext>
          </c:extLst>
        </c:ser>
        <c:ser>
          <c:idx val="3"/>
          <c:order val="3"/>
          <c:tx>
            <c:v>LPOuterApproxModel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ResultsTable!$M$7:$M$9</c:f>
              <c:numCache>
                <c:formatCode>General</c:formatCode>
                <c:ptCount val="3"/>
                <c:pt idx="0">
                  <c:v>55.452757829900001</c:v>
                </c:pt>
                <c:pt idx="1">
                  <c:v>55.871053530700003</c:v>
                </c:pt>
                <c:pt idx="2">
                  <c:v>55.0753618528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02-4BA3-A608-4E6A567D5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623472"/>
        <c:axId val="502618224"/>
      </c:lineChart>
      <c:catAx>
        <c:axId val="5026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Bound</a:t>
                </a:r>
                <a:r>
                  <a:rPr lang="en-US" baseline="0"/>
                  <a:t> on flow between Nodes</a:t>
                </a:r>
              </a:p>
              <a:p>
                <a:pPr>
                  <a:defRPr/>
                </a:pPr>
                <a:endParaRPr lang="en-US" u="sng" baseline="0"/>
              </a:p>
              <a:p>
                <a:pPr>
                  <a:defRPr/>
                </a:pPr>
                <a:r>
                  <a:rPr lang="en-US" u="sng" baseline="0"/>
                  <a:t>MatPower Case 14 DataSet</a:t>
                </a:r>
                <a:endParaRPr lang="en-US" u="sn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18224"/>
        <c:crosses val="autoZero"/>
        <c:auto val="1"/>
        <c:lblAlgn val="ctr"/>
        <c:lblOffset val="100"/>
        <c:noMultiLvlLbl val="0"/>
      </c:catAx>
      <c:valAx>
        <c:axId val="5026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Time (Sec)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689655172413793E-2"/>
              <c:y val="0.44131602278812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Robustness</a:t>
            </a:r>
            <a:r>
              <a:rPr lang="en-US" baseline="0"/>
              <a:t> of Solution with respect to Variability of DERs</a:t>
            </a:r>
          </a:p>
          <a:p>
            <a:pPr>
              <a:defRPr/>
            </a:pPr>
            <a:r>
              <a:rPr lang="en-US" u="sng" baseline="0"/>
              <a:t>MatPower Case30 DataSet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2359924203787323"/>
          <c:y val="2.0547945205479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0720427187982"/>
          <c:y val="0.28245367322395731"/>
          <c:w val="0.82710543940628112"/>
          <c:h val="0.46602656273317006"/>
        </c:manualLayout>
      </c:layout>
      <c:lineChart>
        <c:grouping val="standard"/>
        <c:varyColors val="0"/>
        <c:ser>
          <c:idx val="0"/>
          <c:order val="0"/>
          <c:tx>
            <c:v>BDTighteningInnerApproxModel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ResultsTable!$C$4:$C$6</c:f>
              <c:numCache>
                <c:formatCode>General</c:formatCode>
                <c:ptCount val="3"/>
                <c:pt idx="0">
                  <c:v>2.00099964897E-3</c:v>
                </c:pt>
                <c:pt idx="1">
                  <c:v>1.1300999649E-2</c:v>
                </c:pt>
                <c:pt idx="2">
                  <c:v>2.2800999648999998E-2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E-4D5E-9F5F-0C272056F2FE}"/>
            </c:ext>
          </c:extLst>
        </c:ser>
        <c:ser>
          <c:idx val="1"/>
          <c:order val="1"/>
          <c:tx>
            <c:v>MIPFeasInnerApproxModel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ResultsTable!$F$4:$F$6</c:f>
              <c:numCache>
                <c:formatCode>General</c:formatCode>
                <c:ptCount val="3"/>
                <c:pt idx="0">
                  <c:v>1.4009996489699999E-3</c:v>
                </c:pt>
                <c:pt idx="1">
                  <c:v>6.9009996489699998E-3</c:v>
                </c:pt>
                <c:pt idx="2">
                  <c:v>1.2800999649E-2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E-4D5E-9F5F-0C272056F2FE}"/>
            </c:ext>
          </c:extLst>
        </c:ser>
        <c:ser>
          <c:idx val="2"/>
          <c:order val="2"/>
          <c:tx>
            <c:v>LPFeasInnerApproxModel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ResultsTable!$I$4:$I$6</c:f>
              <c:numCache>
                <c:formatCode>General</c:formatCode>
                <c:ptCount val="3"/>
                <c:pt idx="0">
                  <c:v>2.2009996489700001E-3</c:v>
                </c:pt>
                <c:pt idx="1">
                  <c:v>1.0500999649E-2</c:v>
                </c:pt>
                <c:pt idx="2">
                  <c:v>1.9001000000000001E-2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E-4D5E-9F5F-0C272056F2FE}"/>
            </c:ext>
          </c:extLst>
        </c:ser>
        <c:ser>
          <c:idx val="3"/>
          <c:order val="3"/>
          <c:tx>
            <c:v>LPOuterApproxModel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ResultsTable!$L$4:$L$6</c:f>
              <c:numCache>
                <c:formatCode>General</c:formatCode>
                <c:ptCount val="3"/>
                <c:pt idx="0">
                  <c:v>8.2911932154599993E-3</c:v>
                </c:pt>
                <c:pt idx="1">
                  <c:v>4.06331321456E-2</c:v>
                </c:pt>
                <c:pt idx="2">
                  <c:v>7.9204114204500006E-2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E-4D5E-9F5F-0C272056F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502623472"/>
        <c:axId val="502618224"/>
      </c:lineChart>
      <c:catAx>
        <c:axId val="5026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Bound</a:t>
                </a:r>
                <a:r>
                  <a:rPr lang="en-US" baseline="0"/>
                  <a:t> on flow between Nodes</a:t>
                </a:r>
              </a:p>
            </c:rich>
          </c:tx>
          <c:layout>
            <c:manualLayout>
              <c:xMode val="edge"/>
              <c:yMode val="edge"/>
              <c:x val="0.57488790204541973"/>
              <c:y val="0.80051324920001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18224"/>
        <c:crosses val="autoZero"/>
        <c:auto val="1"/>
        <c:lblAlgn val="ctr"/>
        <c:lblOffset val="100"/>
        <c:noMultiLvlLbl val="0"/>
      </c:catAx>
      <c:valAx>
        <c:axId val="5026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Maximal</a:t>
                </a:r>
                <a:r>
                  <a:rPr lang="en-US" baseline="0"/>
                  <a:t> Radius on variability of fiirst 5 DERs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526022528433946"/>
              <c:y val="0.29312030345521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23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Computational Time</a:t>
            </a:r>
            <a:r>
              <a:rPr lang="en-US" baseline="0"/>
              <a:t> for R</a:t>
            </a:r>
            <a:r>
              <a:rPr lang="en-US"/>
              <a:t>obustness</a:t>
            </a:r>
            <a:r>
              <a:rPr lang="en-US" baseline="0"/>
              <a:t> of Solution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BDTighteningInnerApproxModel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ResultsTable!$D$4:$D$6</c:f>
              <c:numCache>
                <c:formatCode>General</c:formatCode>
                <c:ptCount val="3"/>
                <c:pt idx="0">
                  <c:v>36217.801035800003</c:v>
                </c:pt>
                <c:pt idx="1">
                  <c:v>49811.453777000002</c:v>
                </c:pt>
                <c:pt idx="2">
                  <c:v>81609.172476499996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2-44B5-8447-95C28333E46F}"/>
            </c:ext>
          </c:extLst>
        </c:ser>
        <c:ser>
          <c:idx val="1"/>
          <c:order val="1"/>
          <c:tx>
            <c:v>MIPFeasInnerApproxModel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ResultsTable!$G$4:$G$6</c:f>
              <c:numCache>
                <c:formatCode>General</c:formatCode>
                <c:ptCount val="3"/>
                <c:pt idx="0">
                  <c:v>2890.11111867</c:v>
                </c:pt>
                <c:pt idx="1">
                  <c:v>31427.987924000001</c:v>
                </c:pt>
                <c:pt idx="2">
                  <c:v>35052.439887400003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2-44B5-8447-95C28333E46F}"/>
            </c:ext>
          </c:extLst>
        </c:ser>
        <c:ser>
          <c:idx val="2"/>
          <c:order val="2"/>
          <c:tx>
            <c:v>LPFeasInnerApproxModel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ResultsTable!$J$4:$J$6</c:f>
              <c:numCache>
                <c:formatCode>General</c:formatCode>
                <c:ptCount val="3"/>
                <c:pt idx="0">
                  <c:v>16388.4375674</c:v>
                </c:pt>
                <c:pt idx="1">
                  <c:v>22736.120920199999</c:v>
                </c:pt>
                <c:pt idx="2">
                  <c:v>37329.836349999998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2-44B5-8447-95C28333E46F}"/>
            </c:ext>
          </c:extLst>
        </c:ser>
        <c:ser>
          <c:idx val="3"/>
          <c:order val="3"/>
          <c:tx>
            <c:v>LPOuterApproxModel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ResultsTable!$M$4:$M$6</c:f>
              <c:numCache>
                <c:formatCode>General</c:formatCode>
                <c:ptCount val="3"/>
                <c:pt idx="0">
                  <c:v>1025.35924636</c:v>
                </c:pt>
                <c:pt idx="1">
                  <c:v>1031.1840538900001</c:v>
                </c:pt>
                <c:pt idx="2">
                  <c:v>1026.7231675999999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52-44B5-8447-95C28333E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623472"/>
        <c:axId val="502618224"/>
      </c:lineChart>
      <c:catAx>
        <c:axId val="5026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Bound</a:t>
                </a:r>
                <a:r>
                  <a:rPr lang="en-US" baseline="0"/>
                  <a:t> on flow between Nodes</a:t>
                </a:r>
              </a:p>
              <a:p>
                <a:pPr>
                  <a:defRPr/>
                </a:pPr>
                <a:endParaRPr lang="en-US" u="sng" baseline="0"/>
              </a:p>
              <a:p>
                <a:pPr>
                  <a:defRPr/>
                </a:pPr>
                <a:r>
                  <a:rPr lang="en-US" u="sng" baseline="0"/>
                  <a:t>MatPower Case 30 DataSet</a:t>
                </a:r>
                <a:endParaRPr lang="en-US" u="sn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18224"/>
        <c:crosses val="autoZero"/>
        <c:auto val="1"/>
        <c:lblAlgn val="ctr"/>
        <c:lblOffset val="100"/>
        <c:noMultiLvlLbl val="0"/>
      </c:catAx>
      <c:valAx>
        <c:axId val="5026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Time (Sec)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689655172413793E-2"/>
              <c:y val="0.44131602278812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</xdr:row>
      <xdr:rowOff>161925</xdr:rowOff>
    </xdr:from>
    <xdr:to>
      <xdr:col>10</xdr:col>
      <xdr:colOff>266700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3B7C3-C0E0-499A-BDFB-B21E8A741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19050</xdr:rowOff>
    </xdr:from>
    <xdr:to>
      <xdr:col>20</xdr:col>
      <xdr:colOff>38100</xdr:colOff>
      <xdr:row>30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A3C2F7-2E6F-4200-9F33-A4A599065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0</xdr:row>
      <xdr:rowOff>171450</xdr:rowOff>
    </xdr:from>
    <xdr:to>
      <xdr:col>10</xdr:col>
      <xdr:colOff>380999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A8D38-2E6F-4301-84D8-F3F8523FB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47625</xdr:rowOff>
    </xdr:from>
    <xdr:to>
      <xdr:col>20</xdr:col>
      <xdr:colOff>38100</xdr:colOff>
      <xdr:row>30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9800C-DE2E-482B-8C44-0AE41756D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542925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282401-B7DC-48F7-8D06-597249F26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1</xdr:row>
      <xdr:rowOff>47625</xdr:rowOff>
    </xdr:from>
    <xdr:to>
      <xdr:col>20</xdr:col>
      <xdr:colOff>314325</xdr:colOff>
      <xdr:row>30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D97583-CBE2-4652-A47B-51CED1200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542925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CE9DB-D32A-4DFB-954E-7830AC9EF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1</xdr:row>
      <xdr:rowOff>47625</xdr:rowOff>
    </xdr:from>
    <xdr:to>
      <xdr:col>20</xdr:col>
      <xdr:colOff>314325</xdr:colOff>
      <xdr:row>30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6823D1-34BF-4756-BB1E-448ED9D37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2A94-A81C-4B7C-A6E2-715C5DFC85CB}">
  <dimension ref="A1:X22"/>
  <sheetViews>
    <sheetView tabSelected="1" workbookViewId="0">
      <selection sqref="A1:B15"/>
    </sheetView>
  </sheetViews>
  <sheetFormatPr defaultRowHeight="15" x14ac:dyDescent="0.25"/>
  <cols>
    <col min="1" max="2" width="9.140625" style="1"/>
    <col min="3" max="8" width="14.42578125" style="3" customWidth="1"/>
    <col min="9" max="13" width="14.42578125" style="1" customWidth="1"/>
    <col min="14" max="14" width="15" style="1" customWidth="1"/>
    <col min="15" max="15" width="17.140625" style="1" customWidth="1"/>
    <col min="16" max="16" width="16.140625" style="1" customWidth="1"/>
    <col min="17" max="17" width="17.85546875" style="1" customWidth="1"/>
    <col min="18" max="18" width="28.140625" style="1" customWidth="1"/>
    <col min="19" max="16384" width="9.140625" style="1"/>
  </cols>
  <sheetData>
    <row r="1" spans="1:24" x14ac:dyDescent="0.25">
      <c r="A1" s="17" t="s">
        <v>8</v>
      </c>
      <c r="B1" s="17"/>
      <c r="C1" s="17" t="s">
        <v>10</v>
      </c>
      <c r="D1" s="17"/>
      <c r="E1" s="17"/>
      <c r="F1" s="17" t="s">
        <v>4</v>
      </c>
      <c r="G1" s="17"/>
      <c r="H1" s="17"/>
      <c r="I1" s="17" t="s">
        <v>9</v>
      </c>
      <c r="J1" s="17"/>
      <c r="K1" s="17"/>
      <c r="L1" s="17" t="s">
        <v>5</v>
      </c>
      <c r="M1" s="17"/>
      <c r="S1" s="16"/>
      <c r="T1" s="16"/>
      <c r="X1" s="2"/>
    </row>
    <row r="2" spans="1:24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6</v>
      </c>
      <c r="F2" s="5" t="s">
        <v>2</v>
      </c>
      <c r="G2" s="5" t="s">
        <v>3</v>
      </c>
      <c r="H2" s="5" t="s">
        <v>6</v>
      </c>
      <c r="I2" s="5" t="s">
        <v>2</v>
      </c>
      <c r="J2" s="5" t="s">
        <v>3</v>
      </c>
      <c r="K2" s="5" t="s">
        <v>6</v>
      </c>
      <c r="L2" s="5" t="s">
        <v>2</v>
      </c>
      <c r="M2" s="5" t="s">
        <v>3</v>
      </c>
      <c r="N2" s="2"/>
      <c r="O2" s="2"/>
      <c r="R2" s="2"/>
      <c r="S2" s="4"/>
      <c r="T2" s="4"/>
      <c r="X2" s="2"/>
    </row>
    <row r="3" spans="1:24" x14ac:dyDescent="0.25">
      <c r="A3" s="6">
        <v>57</v>
      </c>
      <c r="B3" s="6">
        <v>1E-3</v>
      </c>
      <c r="C3" s="8" t="s">
        <v>7</v>
      </c>
      <c r="D3" s="8" t="s">
        <v>7</v>
      </c>
      <c r="E3" s="8" t="s">
        <v>7</v>
      </c>
      <c r="F3" s="8" t="s">
        <v>7</v>
      </c>
      <c r="G3" s="8" t="s">
        <v>7</v>
      </c>
      <c r="H3" s="8" t="s">
        <v>7</v>
      </c>
      <c r="I3" s="6">
        <v>3.1010001306600002E-3</v>
      </c>
      <c r="J3" s="9">
        <v>489224.36623300001</v>
      </c>
      <c r="K3" s="6">
        <f t="shared" ref="K3:K15" si="0">L3-I3</f>
        <v>3.0454030484039999E-2</v>
      </c>
      <c r="L3" s="6">
        <v>3.3555030614699999E-2</v>
      </c>
      <c r="M3" s="6">
        <v>45144.120746699999</v>
      </c>
      <c r="N3" s="2"/>
      <c r="Q3" s="2"/>
      <c r="R3" s="4"/>
      <c r="S3" s="4"/>
      <c r="W3" s="2"/>
    </row>
    <row r="4" spans="1:24" x14ac:dyDescent="0.25">
      <c r="A4" s="11">
        <v>30</v>
      </c>
      <c r="B4" s="11">
        <v>1E-3</v>
      </c>
      <c r="C4" s="11">
        <v>2.00099964897E-3</v>
      </c>
      <c r="D4" s="11">
        <v>36217.801035800003</v>
      </c>
      <c r="E4" s="11">
        <f t="shared" ref="E4:E6" si="1">L4-C4</f>
        <v>6.2901935664899994E-3</v>
      </c>
      <c r="F4" s="11">
        <v>1.4009996489699999E-3</v>
      </c>
      <c r="G4" s="12">
        <v>2890.11111867</v>
      </c>
      <c r="H4" s="11">
        <f>L4-F4</f>
        <v>6.8901935664899992E-3</v>
      </c>
      <c r="I4" s="11">
        <v>2.2009996489700001E-3</v>
      </c>
      <c r="J4" s="11">
        <v>16388.4375674</v>
      </c>
      <c r="K4" s="13">
        <f t="shared" si="0"/>
        <v>6.0901935664899997E-3</v>
      </c>
      <c r="L4" s="11">
        <v>8.2911932154599993E-3</v>
      </c>
      <c r="M4" s="11">
        <v>1025.35924636</v>
      </c>
      <c r="N4" s="2"/>
      <c r="Q4" s="2"/>
      <c r="R4" s="4"/>
      <c r="S4" s="4"/>
      <c r="W4" s="2"/>
    </row>
    <row r="5" spans="1:24" x14ac:dyDescent="0.25">
      <c r="A5" s="11">
        <v>30</v>
      </c>
      <c r="B5" s="11">
        <v>5.0000000000000001E-3</v>
      </c>
      <c r="C5" s="11">
        <v>1.1300999649E-2</v>
      </c>
      <c r="D5" s="11">
        <v>49811.453777000002</v>
      </c>
      <c r="E5" s="13">
        <f t="shared" si="1"/>
        <v>2.9332132496600001E-2</v>
      </c>
      <c r="F5" s="11">
        <v>6.9009996489699998E-3</v>
      </c>
      <c r="G5" s="11">
        <v>31427.987924000001</v>
      </c>
      <c r="H5" s="11">
        <f t="shared" ref="H5:H6" si="2">L5-F5</f>
        <v>3.3732132496629999E-2</v>
      </c>
      <c r="I5" s="11">
        <v>1.0500999649E-2</v>
      </c>
      <c r="J5" s="12">
        <v>22736.120920199999</v>
      </c>
      <c r="K5" s="15">
        <f t="shared" si="0"/>
        <v>3.01321324966E-2</v>
      </c>
      <c r="L5" s="11">
        <v>4.06331321456E-2</v>
      </c>
      <c r="M5" s="11">
        <v>1031.1840538900001</v>
      </c>
      <c r="N5" s="2"/>
      <c r="Q5" s="2"/>
      <c r="R5" s="4"/>
      <c r="S5" s="4"/>
    </row>
    <row r="6" spans="1:24" x14ac:dyDescent="0.25">
      <c r="A6" s="11">
        <v>30</v>
      </c>
      <c r="B6" s="11">
        <v>0.01</v>
      </c>
      <c r="C6" s="11">
        <v>2.2800999648999998E-2</v>
      </c>
      <c r="D6" s="11">
        <v>81609.172476499996</v>
      </c>
      <c r="E6" s="13">
        <f t="shared" si="1"/>
        <v>5.6403114555500011E-2</v>
      </c>
      <c r="F6" s="11">
        <v>1.2800999649E-2</v>
      </c>
      <c r="G6" s="12">
        <v>35052.439887400003</v>
      </c>
      <c r="H6" s="11">
        <f t="shared" si="2"/>
        <v>6.6403114555500006E-2</v>
      </c>
      <c r="I6" s="11">
        <v>1.9001000000000001E-2</v>
      </c>
      <c r="J6" s="11">
        <v>37329.836349999998</v>
      </c>
      <c r="K6" s="15">
        <f t="shared" si="0"/>
        <v>6.0203114204500002E-2</v>
      </c>
      <c r="L6" s="11">
        <v>7.9204114204500006E-2</v>
      </c>
      <c r="M6" s="11">
        <v>1026.7231675999999</v>
      </c>
      <c r="N6" s="2"/>
      <c r="Q6" s="2"/>
    </row>
    <row r="7" spans="1:24" x14ac:dyDescent="0.25">
      <c r="A7" s="6">
        <v>14</v>
      </c>
      <c r="B7" s="6">
        <v>1E-3</v>
      </c>
      <c r="C7" s="7">
        <v>2.7009999999999998E-3</v>
      </c>
      <c r="D7" s="6">
        <v>895.20268417600005</v>
      </c>
      <c r="E7" s="6">
        <f t="shared" ref="E7:E8" si="3">L7-C7</f>
        <v>4.8236249562600003E-3</v>
      </c>
      <c r="F7" s="7">
        <v>1.3010000000000001E-3</v>
      </c>
      <c r="G7" s="9">
        <v>54.848490409999997</v>
      </c>
      <c r="H7" s="6">
        <f t="shared" ref="H7:H15" si="4">L7-F7</f>
        <v>6.2236249562599997E-3</v>
      </c>
      <c r="I7" s="6">
        <v>3.0010000000000002E-3</v>
      </c>
      <c r="J7" s="6">
        <v>252.53735784899999</v>
      </c>
      <c r="K7" s="10">
        <f t="shared" si="0"/>
        <v>4.5236249562599995E-3</v>
      </c>
      <c r="L7" s="6">
        <v>7.5246249562599997E-3</v>
      </c>
      <c r="M7" s="6">
        <v>55.452757829900001</v>
      </c>
      <c r="N7" s="2"/>
      <c r="Q7" s="2"/>
    </row>
    <row r="8" spans="1:24" x14ac:dyDescent="0.25">
      <c r="A8" s="6">
        <v>14</v>
      </c>
      <c r="B8" s="6">
        <v>5.0000000000000001E-3</v>
      </c>
      <c r="C8" s="7">
        <v>1.4701000000000001E-2</v>
      </c>
      <c r="D8" s="6">
        <v>1523.3429410000001</v>
      </c>
      <c r="E8" s="6">
        <f t="shared" si="3"/>
        <v>2.2400235621700001E-2</v>
      </c>
      <c r="F8" s="7">
        <v>6.6010000000000001E-3</v>
      </c>
      <c r="G8" s="9">
        <v>143.96881479999999</v>
      </c>
      <c r="H8" s="6">
        <f t="shared" si="4"/>
        <v>3.0500235621700001E-2</v>
      </c>
      <c r="I8" s="6">
        <v>1.4701000000000001E-2</v>
      </c>
      <c r="J8" s="6">
        <v>711.89906566399998</v>
      </c>
      <c r="K8" s="10">
        <f t="shared" si="0"/>
        <v>2.2400235621700001E-2</v>
      </c>
      <c r="L8" s="6">
        <v>3.71012356217E-2</v>
      </c>
      <c r="M8" s="6">
        <v>55.871053530700003</v>
      </c>
      <c r="N8" s="2"/>
      <c r="Q8" s="2"/>
    </row>
    <row r="9" spans="1:24" x14ac:dyDescent="0.25">
      <c r="A9" s="6">
        <v>14</v>
      </c>
      <c r="B9" s="6">
        <v>0.01</v>
      </c>
      <c r="C9" s="7">
        <v>2.9801000000000001E-2</v>
      </c>
      <c r="D9" s="6">
        <v>3585.7141704400001</v>
      </c>
      <c r="E9" s="6">
        <f>L9-C9</f>
        <v>4.3392681172399993E-2</v>
      </c>
      <c r="F9" s="7">
        <v>1.3001E-2</v>
      </c>
      <c r="G9" s="9">
        <v>61.562664269999999</v>
      </c>
      <c r="H9" s="6">
        <f t="shared" si="4"/>
        <v>6.0192681172399995E-2</v>
      </c>
      <c r="I9" s="6">
        <v>2.8701000000000001E-2</v>
      </c>
      <c r="J9" s="6">
        <v>885.25705990799997</v>
      </c>
      <c r="K9" s="10">
        <f t="shared" si="0"/>
        <v>4.4492681172399989E-2</v>
      </c>
      <c r="L9" s="6">
        <v>7.3193681172399994E-2</v>
      </c>
      <c r="M9" s="6">
        <v>55.0753618528</v>
      </c>
      <c r="N9" s="2"/>
      <c r="Q9" s="2"/>
    </row>
    <row r="10" spans="1:24" x14ac:dyDescent="0.25">
      <c r="A10" s="11">
        <v>9</v>
      </c>
      <c r="B10" s="11">
        <v>1E-3</v>
      </c>
      <c r="C10" s="14">
        <v>3.2009999999999999E-3</v>
      </c>
      <c r="D10" s="11">
        <v>29.5252099044</v>
      </c>
      <c r="E10" s="11">
        <f t="shared" ref="E10:E11" si="5">L10-C10</f>
        <v>5.6541517516100004E-3</v>
      </c>
      <c r="F10" s="14">
        <v>3.5010000000000002E-3</v>
      </c>
      <c r="G10" s="12">
        <v>4.3753266057899998</v>
      </c>
      <c r="H10" s="13">
        <f t="shared" si="4"/>
        <v>5.3541517516099996E-3</v>
      </c>
      <c r="I10" s="11">
        <v>3.5010000000000002E-3</v>
      </c>
      <c r="J10" s="11">
        <v>5.5200258632699999</v>
      </c>
      <c r="K10" s="13">
        <f t="shared" si="0"/>
        <v>5.3541517516099996E-3</v>
      </c>
      <c r="L10" s="11">
        <v>8.8551517516100003E-3</v>
      </c>
      <c r="M10" s="11">
        <v>4.9468695302999999</v>
      </c>
      <c r="N10" s="2"/>
      <c r="Q10" s="2"/>
    </row>
    <row r="11" spans="1:24" x14ac:dyDescent="0.25">
      <c r="A11" s="11">
        <v>9</v>
      </c>
      <c r="B11" s="11">
        <v>5.0000000000000001E-3</v>
      </c>
      <c r="C11" s="14">
        <v>1.7600999999999999E-2</v>
      </c>
      <c r="D11" s="11">
        <v>66.340857561000007</v>
      </c>
      <c r="E11" s="11">
        <f t="shared" si="5"/>
        <v>2.6855080451600004E-2</v>
      </c>
      <c r="F11" s="14">
        <v>1.7701000000000001E-2</v>
      </c>
      <c r="G11" s="12">
        <v>9.6630591429999999</v>
      </c>
      <c r="H11" s="13">
        <f t="shared" si="4"/>
        <v>2.6755080451600001E-2</v>
      </c>
      <c r="I11" s="11">
        <v>1.7701000000000001E-2</v>
      </c>
      <c r="J11" s="11">
        <v>10.168007369</v>
      </c>
      <c r="K11" s="13">
        <f t="shared" si="0"/>
        <v>2.6755080451600001E-2</v>
      </c>
      <c r="L11" s="11">
        <v>4.4456080451600002E-2</v>
      </c>
      <c r="M11" s="11">
        <v>5.1847513589099998</v>
      </c>
      <c r="N11" s="2"/>
      <c r="Q11" s="2"/>
      <c r="W11" s="2"/>
    </row>
    <row r="12" spans="1:24" x14ac:dyDescent="0.25">
      <c r="A12" s="11">
        <v>9</v>
      </c>
      <c r="B12" s="11">
        <v>0.01</v>
      </c>
      <c r="C12" s="14">
        <v>3.5601000000000001E-2</v>
      </c>
      <c r="D12" s="11">
        <v>69.584210625300003</v>
      </c>
      <c r="E12" s="13">
        <f>L12-C12</f>
        <v>5.3761731931699995E-2</v>
      </c>
      <c r="F12" s="14">
        <v>3.4800999999999999E-2</v>
      </c>
      <c r="G12" s="12">
        <v>8.5786530879999994</v>
      </c>
      <c r="H12" s="11">
        <f t="shared" si="4"/>
        <v>5.4561731931699997E-2</v>
      </c>
      <c r="I12" s="11">
        <v>3.4800999999999999E-2</v>
      </c>
      <c r="J12" s="11">
        <v>11.424956948</v>
      </c>
      <c r="K12" s="11">
        <f t="shared" si="0"/>
        <v>5.4561731931699997E-2</v>
      </c>
      <c r="L12" s="11">
        <v>8.9362731931699996E-2</v>
      </c>
      <c r="M12" s="11">
        <v>5.6794617462600003</v>
      </c>
      <c r="N12" s="2"/>
      <c r="Q12" s="2"/>
      <c r="W12" s="2"/>
    </row>
    <row r="13" spans="1:24" x14ac:dyDescent="0.25">
      <c r="A13" s="6">
        <v>5</v>
      </c>
      <c r="B13" s="6">
        <v>1E-3</v>
      </c>
      <c r="C13" s="7">
        <v>1.9001000000000001E-2</v>
      </c>
      <c r="D13" s="6">
        <v>6.0077979199999998</v>
      </c>
      <c r="E13" s="6">
        <f t="shared" ref="E13:E14" si="6">L13-C13</f>
        <v>4.7521767502999995E-3</v>
      </c>
      <c r="F13" s="7">
        <v>2.1400999989699999E-2</v>
      </c>
      <c r="G13" s="9">
        <v>0.37639611947399998</v>
      </c>
      <c r="H13" s="6">
        <f t="shared" si="4"/>
        <v>2.3521767606000006E-3</v>
      </c>
      <c r="I13" s="6">
        <v>2.1600999989700002E-2</v>
      </c>
      <c r="J13" s="6">
        <v>0.70882434568899999</v>
      </c>
      <c r="K13" s="10">
        <f t="shared" si="0"/>
        <v>2.1521767605999984E-3</v>
      </c>
      <c r="L13" s="6">
        <v>2.37531767503E-2</v>
      </c>
      <c r="M13" s="6">
        <v>1.8223631797299999</v>
      </c>
      <c r="N13" s="2"/>
      <c r="Q13" s="2"/>
      <c r="W13" s="2"/>
    </row>
    <row r="14" spans="1:24" x14ac:dyDescent="0.25">
      <c r="A14" s="6">
        <v>5</v>
      </c>
      <c r="B14" s="6">
        <v>5.0000000000000001E-3</v>
      </c>
      <c r="C14" s="7">
        <v>0.105001</v>
      </c>
      <c r="D14" s="6">
        <v>18.328150260000001</v>
      </c>
      <c r="E14" s="6">
        <f t="shared" si="6"/>
        <v>1.3783842306000008E-2</v>
      </c>
      <c r="F14" s="7">
        <v>0.10720099999</v>
      </c>
      <c r="G14" s="9">
        <v>1.0472651495900001</v>
      </c>
      <c r="H14" s="6">
        <f t="shared" si="4"/>
        <v>1.1583842316000001E-2</v>
      </c>
      <c r="I14" s="6">
        <v>0.10750099999</v>
      </c>
      <c r="J14" s="6">
        <v>1.85275851408</v>
      </c>
      <c r="K14" s="10">
        <f t="shared" si="0"/>
        <v>1.1283842316000006E-2</v>
      </c>
      <c r="L14" s="6">
        <v>0.118784842306</v>
      </c>
      <c r="M14" s="6">
        <v>0.80845953154500005</v>
      </c>
      <c r="N14" s="2"/>
      <c r="Q14" s="2"/>
      <c r="W14" s="2"/>
    </row>
    <row r="15" spans="1:24" x14ac:dyDescent="0.25">
      <c r="A15" s="6">
        <v>5</v>
      </c>
      <c r="B15" s="6">
        <v>0.01</v>
      </c>
      <c r="C15" s="7">
        <v>0.21100099999999999</v>
      </c>
      <c r="D15" s="6">
        <v>20.654103330000002</v>
      </c>
      <c r="E15" s="6">
        <f>L15-C15</f>
        <v>2.7260674217000014E-2</v>
      </c>
      <c r="F15" s="7">
        <v>0.21330099998999999</v>
      </c>
      <c r="G15" s="9">
        <v>1.62745216268</v>
      </c>
      <c r="H15" s="6">
        <f t="shared" si="4"/>
        <v>2.4960674227000018E-2</v>
      </c>
      <c r="I15" s="6">
        <v>0.21350099999</v>
      </c>
      <c r="J15" s="6">
        <v>2.5983627623599999</v>
      </c>
      <c r="K15" s="10">
        <f t="shared" si="0"/>
        <v>2.4760674227000012E-2</v>
      </c>
      <c r="L15" s="6">
        <v>0.23826167421700001</v>
      </c>
      <c r="M15" s="6">
        <v>0.81425781425400001</v>
      </c>
      <c r="N15" s="2"/>
      <c r="Q15" s="2"/>
      <c r="W15" s="2"/>
    </row>
    <row r="16" spans="1:24" x14ac:dyDescent="0.25">
      <c r="N16" s="2"/>
      <c r="O16" s="2"/>
      <c r="R16" s="2"/>
      <c r="X16" s="2"/>
    </row>
    <row r="17" spans="14:24" x14ac:dyDescent="0.25">
      <c r="N17" s="2"/>
      <c r="O17" s="2"/>
      <c r="R17" s="2"/>
      <c r="X17" s="2"/>
    </row>
    <row r="18" spans="14:24" x14ac:dyDescent="0.25">
      <c r="N18" s="2"/>
      <c r="O18" s="2"/>
      <c r="R18" s="2"/>
      <c r="X18" s="2"/>
    </row>
    <row r="19" spans="14:24" x14ac:dyDescent="0.25">
      <c r="N19" s="2"/>
      <c r="O19" s="2"/>
      <c r="R19" s="2"/>
      <c r="X19" s="2"/>
    </row>
    <row r="20" spans="14:24" x14ac:dyDescent="0.25">
      <c r="N20" s="2"/>
      <c r="O20" s="2"/>
      <c r="R20" s="2"/>
      <c r="X20" s="2"/>
    </row>
    <row r="21" spans="14:24" x14ac:dyDescent="0.25">
      <c r="N21" s="2"/>
      <c r="O21" s="2"/>
      <c r="R21" s="2"/>
      <c r="X21" s="2"/>
    </row>
    <row r="22" spans="14:24" x14ac:dyDescent="0.25">
      <c r="N22" s="2"/>
      <c r="O22" s="2"/>
      <c r="R22" s="2"/>
      <c r="X22" s="2"/>
    </row>
  </sheetData>
  <mergeCells count="6">
    <mergeCell ref="S1:T1"/>
    <mergeCell ref="L1:M1"/>
    <mergeCell ref="I1:K1"/>
    <mergeCell ref="F1:H1"/>
    <mergeCell ref="A1:B1"/>
    <mergeCell ref="C1:E1"/>
  </mergeCells>
  <printOptions horizontalCentered="1" verticalCentered="1"/>
  <pageMargins left="0.7" right="0.7" top="0.75" bottom="0.75" header="0.3" footer="0.3"/>
  <pageSetup scale="110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FD45-03B8-4A8A-93F9-C485FAF44AC6}">
  <sheetPr>
    <pageSetUpPr fitToPage="1"/>
  </sheetPr>
  <dimension ref="A1"/>
  <sheetViews>
    <sheetView workbookViewId="0">
      <selection activeCell="K23" sqref="K23"/>
    </sheetView>
  </sheetViews>
  <sheetFormatPr defaultRowHeight="15" x14ac:dyDescent="0.25"/>
  <sheetData/>
  <printOptions horizontalCentered="1" verticalCentered="1"/>
  <pageMargins left="0.7" right="0.7" top="0.75" bottom="0.75" header="0.3" footer="0.3"/>
  <pageSetup scale="6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B3F87-6975-41C3-A4F7-003492611F33}">
  <sheetPr>
    <pageSetUpPr fitToPage="1"/>
  </sheetPr>
  <dimension ref="A1"/>
  <sheetViews>
    <sheetView workbookViewId="0">
      <selection activeCell="V23" sqref="V23"/>
    </sheetView>
  </sheetViews>
  <sheetFormatPr defaultRowHeight="15" x14ac:dyDescent="0.25"/>
  <sheetData/>
  <printOptions horizontalCentered="1" verticalCentered="1"/>
  <pageMargins left="0.7" right="0.7" top="0.75" bottom="0.75" header="0.3" footer="0.3"/>
  <pageSetup scale="6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34C4A-899F-4D22-878F-70689C3D9680}">
  <sheetPr>
    <pageSetUpPr fitToPage="1"/>
  </sheetPr>
  <dimension ref="A1"/>
  <sheetViews>
    <sheetView workbookViewId="0">
      <selection activeCell="I34" sqref="I34"/>
    </sheetView>
  </sheetViews>
  <sheetFormatPr defaultRowHeight="15" x14ac:dyDescent="0.25"/>
  <sheetData/>
  <printOptions horizontalCentered="1" verticalCentered="1"/>
  <pageMargins left="0.7" right="0.7" top="0.75" bottom="0.75" header="0.3" footer="0.3"/>
  <pageSetup scale="6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CE72E-92BE-46E7-B082-2B946C3989CE}">
  <sheetPr>
    <pageSetUpPr fitToPage="1"/>
  </sheetPr>
  <dimension ref="A1"/>
  <sheetViews>
    <sheetView workbookViewId="0">
      <selection activeCell="V24" sqref="V24"/>
    </sheetView>
  </sheetViews>
  <sheetFormatPr defaultRowHeight="15" x14ac:dyDescent="0.25"/>
  <sheetData/>
  <printOptions horizontalCentered="1" verticalCentered="1"/>
  <pageMargins left="0.7" right="0.7" top="0.75" bottom="0.75" header="0.3" footer="0.3"/>
  <pageSetup scale="6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ResultsTable</vt:lpstr>
      <vt:lpstr>C5Graphs</vt:lpstr>
      <vt:lpstr>C9Graphs</vt:lpstr>
      <vt:lpstr>C14Graphs</vt:lpstr>
      <vt:lpstr>C30Graphs</vt:lpstr>
      <vt:lpstr>ResultsTable!Print_Area</vt:lpstr>
      <vt:lpstr>ResultsTable!Print_Titles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Rapone</dc:creator>
  <cp:lastModifiedBy>Benjamin Rapone</cp:lastModifiedBy>
  <cp:lastPrinted>2017-11-20T16:28:22Z</cp:lastPrinted>
  <dcterms:created xsi:type="dcterms:W3CDTF">2017-11-13T17:19:25Z</dcterms:created>
  <dcterms:modified xsi:type="dcterms:W3CDTF">2017-11-20T16:28:41Z</dcterms:modified>
</cp:coreProperties>
</file>