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" sheetId="1" state="visible" r:id="rId2"/>
    <sheet name="Financial" sheetId="2" state="visible" r:id="rId3"/>
    <sheet name="Rider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<sst xmlns="http://schemas.openxmlformats.org/spreadsheetml/2006/main" count="20" uniqueCount="18">
  <si>
    <t xml:space="preserve">Source data:</t>
  </si>
  <si>
    <t xml:space="preserve">https://www.sec.gov/Archives/edgar/data/1759509/000119312519059849/d633517ds1.htm</t>
  </si>
  <si>
    <t xml:space="preserve">Facts</t>
  </si>
  <si>
    <t xml:space="preserve">Over 1 billion rides total</t>
  </si>
  <si>
    <t xml:space="preserve">(dollars in millions)</t>
  </si>
  <si>
    <t xml:space="preserve">Date</t>
  </si>
  <si>
    <t xml:space="preserve">Riders</t>
  </si>
  <si>
    <t xml:space="preserve">Drivers</t>
  </si>
  <si>
    <t xml:space="preserve">Bookings</t>
  </si>
  <si>
    <t xml:space="preserve">Revenue</t>
  </si>
  <si>
    <t xml:space="preserve">Active Riders</t>
  </si>
  <si>
    <t xml:space="preserve">Net Income</t>
  </si>
  <si>
    <t xml:space="preserve">Contribution</t>
  </si>
  <si>
    <t xml:space="preserve">Revenue as a Percentage of Bookings</t>
  </si>
  <si>
    <t xml:space="preserve">Contribution Margin</t>
  </si>
  <si>
    <t xml:space="preserve">(in millions, except for dollar amounts)</t>
  </si>
  <si>
    <t xml:space="preserve">Revenue per Active Rider</t>
  </si>
  <si>
    <t xml:space="preserve">Rides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</si>
</sst>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6" customFormat="false" ht="12.8" hidden="false" customHeight="false" outlineLevel="0" collapsed="false">
      <c r="A6" s="0" t="s">
        <v>2</v>
      </c>
    </row>
    <row r="7" customFormat="false" ht="12.8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3.85" hidden="false" customHeight="false" outlineLevel="0" collapsed="false">
      <c r="A1" s="1" t="s">
        <v>4</v>
      </c>
      <c r="H1" s="2"/>
    </row>
    <row r="2" customFormat="false" ht="35.0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  <c r="G2" s="0" t="s">
        <v>11</v>
      </c>
      <c r="H2" s="2" t="s">
        <v>12</v>
      </c>
      <c r="I2" s="3" t="s">
        <v>13</v>
      </c>
      <c r="J2" s="1" t="s">
        <v>14</v>
      </c>
    </row>
    <row r="3" customFormat="false" ht="12.8" hidden="false" customHeight="false" outlineLevel="0" collapsed="false">
      <c r="A3" s="0" t="n">
        <v>2018</v>
      </c>
      <c r="B3" s="0" t="n">
        <f aca="false">30700000/1000000</f>
        <v>30.7</v>
      </c>
      <c r="C3" s="0" t="n">
        <f aca="false">1900000/1000000</f>
        <v>1.9</v>
      </c>
      <c r="D3" s="4" t="n">
        <v>8054.4</v>
      </c>
      <c r="E3" s="0" t="n">
        <f aca="false">2200000000/1000000</f>
        <v>2200</v>
      </c>
      <c r="F3" s="2" t="n">
        <f aca="false">18600000/1000000</f>
        <v>18.6</v>
      </c>
      <c r="G3" s="0" t="n">
        <f aca="false">-911300000/1000000</f>
        <v>-911.3</v>
      </c>
      <c r="H3" s="0" t="n">
        <f aca="false">920800000/1000000</f>
        <v>920.8</v>
      </c>
      <c r="I3" s="2" t="n">
        <v>26.8</v>
      </c>
      <c r="J3" s="2" t="n">
        <v>42.7</v>
      </c>
    </row>
    <row r="4" customFormat="false" ht="12.8" hidden="false" customHeight="false" outlineLevel="0" collapsed="false">
      <c r="A4" s="0" t="n">
        <v>2017</v>
      </c>
      <c r="D4" s="4" t="n">
        <v>4586.7</v>
      </c>
      <c r="E4" s="0" t="n">
        <f aca="false">1100000000/1000000</f>
        <v>1100</v>
      </c>
      <c r="G4" s="0" t="n">
        <f aca="false">-688300000/1000000</f>
        <v>-688.3</v>
      </c>
      <c r="H4" s="0" t="n">
        <f aca="false">400900000/1000000</f>
        <v>400.9</v>
      </c>
      <c r="I4" s="2" t="n">
        <v>23.1</v>
      </c>
      <c r="J4" s="2" t="n">
        <v>37.8</v>
      </c>
    </row>
    <row r="5" customFormat="false" ht="12.8" hidden="false" customHeight="false" outlineLevel="0" collapsed="false">
      <c r="A5" s="0" t="n">
        <v>2016</v>
      </c>
      <c r="D5" s="5" t="n">
        <v>1904.7</v>
      </c>
      <c r="E5" s="4" t="n">
        <v>343.3</v>
      </c>
      <c r="G5" s="0" t="n">
        <f aca="false">-682000000/1000000</f>
        <v>-682</v>
      </c>
      <c r="H5" s="0" t="n">
        <f aca="false">82000000/1000000</f>
        <v>82</v>
      </c>
      <c r="I5" s="6" t="n">
        <v>18</v>
      </c>
      <c r="J5" s="2" t="n">
        <v>23.9</v>
      </c>
    </row>
    <row r="20" customFormat="false" ht="12.8" hidden="false" customHeight="false" outlineLevel="0" collapsed="false">
      <c r="E20" s="3"/>
      <c r="F20" s="2"/>
      <c r="G20" s="1"/>
    </row>
    <row r="21" customFormat="false" ht="12.8" hidden="false" customHeight="false" outlineLevel="0" collapsed="false">
      <c r="D21" s="6"/>
      <c r="E21" s="6"/>
      <c r="F21" s="2"/>
      <c r="G21" s="2"/>
    </row>
    <row r="22" customFormat="false" ht="12.8" hidden="false" customHeight="false" outlineLevel="0" collapsed="false">
      <c r="D22" s="6"/>
      <c r="E22" s="2"/>
      <c r="F22" s="2"/>
      <c r="G22" s="2"/>
    </row>
    <row r="23" customFormat="false" ht="12.8" hidden="false" customHeight="false" outlineLevel="0" collapsed="false">
      <c r="D23" s="2"/>
      <c r="E23" s="2"/>
      <c r="F23" s="2"/>
      <c r="G2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1.97"/>
    <col collapsed="false" customWidth="false" hidden="false" outlineLevel="0" max="1025" min="4" style="0" width="11.52"/>
  </cols>
  <sheetData>
    <row r="1" customFormat="false" ht="46.25" hidden="false" customHeight="false" outlineLevel="0" collapsed="false">
      <c r="A1" s="1" t="s">
        <v>15</v>
      </c>
    </row>
    <row r="2" customFormat="false" ht="12.8" hidden="false" customHeight="false" outlineLevel="0" collapsed="false">
      <c r="A2" s="0" t="s">
        <v>5</v>
      </c>
      <c r="B2" s="0" t="s">
        <v>10</v>
      </c>
      <c r="C2" s="0" t="s">
        <v>16</v>
      </c>
      <c r="D2" s="0" t="s">
        <v>17</v>
      </c>
    </row>
    <row r="3" customFormat="false" ht="12.8" hidden="false" customHeight="false" outlineLevel="0" collapsed="false">
      <c r="A3" s="7" t="n">
        <v>42460</v>
      </c>
      <c r="B3" s="2" t="n">
        <v>3.5</v>
      </c>
      <c r="C3" s="6" t="n">
        <v>15.88</v>
      </c>
      <c r="D3" s="2" t="n">
        <v>29</v>
      </c>
      <c r="E3" s="7"/>
    </row>
    <row r="4" customFormat="false" ht="12.8" hidden="false" customHeight="false" outlineLevel="0" collapsed="false">
      <c r="A4" s="7" t="n">
        <v>42551</v>
      </c>
      <c r="B4" s="2" t="n">
        <v>4.5</v>
      </c>
      <c r="C4" s="2" t="n">
        <v>14.11</v>
      </c>
      <c r="D4" s="2" t="n">
        <v>36.5</v>
      </c>
      <c r="E4" s="7"/>
    </row>
    <row r="5" customFormat="false" ht="12.8" hidden="false" customHeight="false" outlineLevel="0" collapsed="false">
      <c r="A5" s="7" t="n">
        <v>42643</v>
      </c>
      <c r="B5" s="2" t="n">
        <v>5.7</v>
      </c>
      <c r="C5" s="2" t="n">
        <v>18.03</v>
      </c>
      <c r="D5" s="2" t="n">
        <v>44.3</v>
      </c>
      <c r="E5" s="7"/>
    </row>
    <row r="6" customFormat="false" ht="12.8" hidden="false" customHeight="false" outlineLevel="0" collapsed="false">
      <c r="A6" s="7" t="n">
        <v>42735</v>
      </c>
      <c r="B6" s="2" t="n">
        <v>6.6</v>
      </c>
      <c r="C6" s="2" t="n">
        <v>18.53</v>
      </c>
      <c r="D6" s="2" t="n">
        <v>52.6</v>
      </c>
      <c r="E6" s="7"/>
    </row>
    <row r="7" customFormat="false" ht="12.8" hidden="false" customHeight="false" outlineLevel="0" collapsed="false">
      <c r="A7" s="7" t="n">
        <v>42825</v>
      </c>
      <c r="B7" s="2" t="n">
        <v>8.1</v>
      </c>
      <c r="C7" s="2" t="n">
        <v>21.42</v>
      </c>
      <c r="D7" s="2" t="n">
        <v>70.4</v>
      </c>
      <c r="E7" s="7"/>
    </row>
    <row r="8" customFormat="false" ht="12.8" hidden="false" customHeight="false" outlineLevel="0" collapsed="false">
      <c r="A8" s="7" t="n">
        <v>42916</v>
      </c>
      <c r="B8" s="2" t="n">
        <v>9.4</v>
      </c>
      <c r="C8" s="2" t="n">
        <v>25.29</v>
      </c>
      <c r="D8" s="2" t="n">
        <v>85.8</v>
      </c>
      <c r="E8" s="7"/>
    </row>
    <row r="9" customFormat="false" ht="12.8" hidden="false" customHeight="false" outlineLevel="0" collapsed="false">
      <c r="A9" s="7" t="n">
        <v>43008</v>
      </c>
      <c r="B9" s="2" t="n">
        <v>11.4</v>
      </c>
      <c r="C9" s="2" t="n">
        <v>26.59</v>
      </c>
      <c r="D9" s="2" t="n">
        <v>103.1</v>
      </c>
      <c r="E9" s="7"/>
    </row>
    <row r="10" customFormat="false" ht="12.8" hidden="false" customHeight="false" outlineLevel="0" collapsed="false">
      <c r="A10" s="7" t="n">
        <v>43100</v>
      </c>
      <c r="B10" s="2" t="n">
        <v>12.6</v>
      </c>
      <c r="C10" s="2" t="n">
        <v>27.34</v>
      </c>
      <c r="D10" s="2" t="n">
        <v>116.3</v>
      </c>
      <c r="E10" s="7"/>
    </row>
    <row r="11" customFormat="false" ht="12.8" hidden="false" customHeight="false" outlineLevel="0" collapsed="false">
      <c r="A11" s="7" t="n">
        <v>43190</v>
      </c>
      <c r="B11" s="2" t="n">
        <v>14</v>
      </c>
      <c r="C11" s="2" t="n">
        <v>28.27</v>
      </c>
      <c r="D11" s="2" t="n">
        <v>132.5</v>
      </c>
      <c r="E11" s="7"/>
    </row>
    <row r="12" customFormat="false" ht="12.8" hidden="false" customHeight="false" outlineLevel="0" collapsed="false">
      <c r="A12" s="7" t="n">
        <v>43281</v>
      </c>
      <c r="B12" s="2" t="n">
        <v>15.5</v>
      </c>
      <c r="C12" s="2" t="n">
        <v>32.67</v>
      </c>
      <c r="D12" s="2" t="n">
        <v>146.3</v>
      </c>
      <c r="E12" s="7"/>
    </row>
    <row r="13" customFormat="false" ht="12.8" hidden="false" customHeight="false" outlineLevel="0" collapsed="false">
      <c r="A13" s="7" t="n">
        <v>43373</v>
      </c>
      <c r="B13" s="2" t="n">
        <v>17.4</v>
      </c>
      <c r="C13" s="2" t="n">
        <v>33.65</v>
      </c>
      <c r="D13" s="2" t="n">
        <v>162.2</v>
      </c>
      <c r="E13" s="7"/>
    </row>
    <row r="14" customFormat="false" ht="12.8" hidden="false" customHeight="false" outlineLevel="0" collapsed="false">
      <c r="A14" s="7" t="n">
        <v>43465</v>
      </c>
      <c r="B14" s="2" t="n">
        <v>18.6</v>
      </c>
      <c r="C14" s="2" t="n">
        <v>36.04</v>
      </c>
      <c r="D14" s="2" t="n">
        <v>178.4</v>
      </c>
      <c r="E14" s="7"/>
    </row>
    <row r="16" customFormat="false" ht="12.8" hidden="false" customHeight="false" outlineLevel="0" collapsed="false">
      <c r="A16" s="7"/>
    </row>
    <row r="18" customFormat="false" ht="12.8" hidden="false" customHeight="false" outlineLevel="0" collapsed="false">
      <c r="A1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2019-03-25T13:30:38Z</dcterms:created>
  <dc:creator/>
  <dc:description/>
  <dc:language>en-US</dc:language>
  <cp:lastModifiedBy/>
  <dcterms:modified xsi:type="dcterms:W3CDTF">2019-03-29T10:28:41Z</dcterms:modified>
  <cp:revision>10</cp:revision>
  <dc:subject/>
  <dc:title/>
</cp:coreProperties>
</file>