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egaroucid\Egaroucid\benchmark\"/>
    </mc:Choice>
  </mc:AlternateContent>
  <xr:revisionPtr revIDLastSave="0" documentId="13_ncr:1_{368A4B8B-960B-4FB2-943A-070C376702EE}" xr6:coauthVersionLast="47" xr6:coauthVersionMax="47" xr10:uidLastSave="{00000000-0000-0000-0000-000000000000}"/>
  <bookViews>
    <workbookView xWindow="9912" yWindow="5196" windowWidth="34560" windowHeight="18600" xr2:uid="{75C047C0-BFEA-499F-BA8B-EB1F29873334}"/>
  </bookViews>
  <sheets>
    <sheet name="20220920_edax" sheetId="2" r:id="rId1"/>
    <sheet name="20220920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2" l="1"/>
  <c r="F23" i="2"/>
  <c r="F22" i="2"/>
  <c r="F21" i="2"/>
  <c r="F20" i="2"/>
  <c r="F19" i="2"/>
  <c r="F18" i="2"/>
  <c r="F17" i="2"/>
  <c r="F16" i="2"/>
  <c r="G16" i="2" s="1"/>
  <c r="H16" i="2" s="1"/>
  <c r="F15" i="2"/>
  <c r="G15" i="2" s="1"/>
  <c r="H15" i="2" s="1"/>
  <c r="F14" i="2"/>
  <c r="F13" i="2"/>
  <c r="F12" i="2"/>
  <c r="F11" i="2"/>
  <c r="G11" i="2" s="1"/>
  <c r="H11" i="2" s="1"/>
  <c r="F10" i="2"/>
  <c r="F9" i="2"/>
  <c r="F8" i="2"/>
  <c r="F7" i="2"/>
  <c r="F6" i="2"/>
  <c r="F5" i="2"/>
  <c r="F4" i="2"/>
  <c r="F3" i="2"/>
  <c r="K2" i="2"/>
  <c r="C24" i="2" s="1"/>
  <c r="D24" i="2" s="1"/>
  <c r="F2" i="2"/>
  <c r="K3" i="2" s="1"/>
  <c r="H24" i="1"/>
  <c r="F24" i="1"/>
  <c r="G24" i="1"/>
  <c r="C24" i="1"/>
  <c r="D24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K3" i="1" s="1"/>
  <c r="C4" i="1"/>
  <c r="D4" i="1" s="1"/>
  <c r="C5" i="1"/>
  <c r="D5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/>
  <c r="C19" i="1"/>
  <c r="D19" i="1" s="1"/>
  <c r="C20" i="1"/>
  <c r="D20" i="1" s="1"/>
  <c r="K2" i="1"/>
  <c r="C6" i="1" s="1"/>
  <c r="D6" i="1" s="1"/>
  <c r="G3" i="2" l="1"/>
  <c r="H3" i="2" s="1"/>
  <c r="G19" i="2"/>
  <c r="H19" i="2" s="1"/>
  <c r="G4" i="2"/>
  <c r="H4" i="2" s="1"/>
  <c r="G20" i="2"/>
  <c r="H20" i="2" s="1"/>
  <c r="G5" i="2"/>
  <c r="H5" i="2" s="1"/>
  <c r="G6" i="2"/>
  <c r="H6" i="2" s="1"/>
  <c r="G9" i="2"/>
  <c r="H9" i="2" s="1"/>
  <c r="G10" i="2"/>
  <c r="H10" i="2" s="1"/>
  <c r="G17" i="2"/>
  <c r="H17" i="2" s="1"/>
  <c r="G18" i="2"/>
  <c r="H18" i="2" s="1"/>
  <c r="G8" i="2"/>
  <c r="H8" i="2" s="1"/>
  <c r="C15" i="2"/>
  <c r="D15" i="2" s="1"/>
  <c r="C5" i="2"/>
  <c r="D5" i="2" s="1"/>
  <c r="C19" i="2"/>
  <c r="D19" i="2" s="1"/>
  <c r="C10" i="2"/>
  <c r="D10" i="2" s="1"/>
  <c r="C16" i="2"/>
  <c r="D16" i="2" s="1"/>
  <c r="C18" i="2"/>
  <c r="D18" i="2" s="1"/>
  <c r="C21" i="2"/>
  <c r="D21" i="2" s="1"/>
  <c r="C12" i="2"/>
  <c r="D12" i="2" s="1"/>
  <c r="C13" i="2"/>
  <c r="D13" i="2" s="1"/>
  <c r="G21" i="2"/>
  <c r="H21" i="2" s="1"/>
  <c r="G24" i="2"/>
  <c r="H24" i="2" s="1"/>
  <c r="G7" i="2"/>
  <c r="H7" i="2" s="1"/>
  <c r="G14" i="2"/>
  <c r="H14" i="2" s="1"/>
  <c r="G23" i="2"/>
  <c r="H23" i="2" s="1"/>
  <c r="G13" i="2"/>
  <c r="H13" i="2" s="1"/>
  <c r="G12" i="2"/>
  <c r="H12" i="2" s="1"/>
  <c r="G22" i="2"/>
  <c r="H22" i="2" s="1"/>
  <c r="G2" i="2"/>
  <c r="H2" i="2" s="1"/>
  <c r="C9" i="2"/>
  <c r="D9" i="2" s="1"/>
  <c r="C3" i="2"/>
  <c r="D3" i="2" s="1"/>
  <c r="C6" i="2"/>
  <c r="D6" i="2" s="1"/>
  <c r="C22" i="2"/>
  <c r="D22" i="2" s="1"/>
  <c r="C7" i="2"/>
  <c r="D7" i="2" s="1"/>
  <c r="C23" i="2"/>
  <c r="D23" i="2" s="1"/>
  <c r="C4" i="2"/>
  <c r="D4" i="2" s="1"/>
  <c r="C20" i="2"/>
  <c r="D20" i="2" s="1"/>
  <c r="C17" i="2"/>
  <c r="D17" i="2" s="1"/>
  <c r="C11" i="2"/>
  <c r="D11" i="2" s="1"/>
  <c r="C14" i="2"/>
  <c r="D14" i="2" s="1"/>
  <c r="C2" i="2"/>
  <c r="D2" i="2" s="1"/>
  <c r="C8" i="2"/>
  <c r="D8" i="2" s="1"/>
  <c r="C3" i="1"/>
  <c r="D3" i="1" s="1"/>
  <c r="C23" i="1"/>
  <c r="D23" i="1" s="1"/>
  <c r="C2" i="1"/>
  <c r="D2" i="1" s="1"/>
  <c r="G3" i="1"/>
  <c r="H3" i="1" s="1"/>
  <c r="G19" i="1"/>
  <c r="H19" i="1" s="1"/>
  <c r="G4" i="1"/>
  <c r="H4" i="1" s="1"/>
  <c r="G20" i="1"/>
  <c r="H20" i="1" s="1"/>
  <c r="G5" i="1"/>
  <c r="H5" i="1" s="1"/>
  <c r="G21" i="1"/>
  <c r="H21" i="1" s="1"/>
  <c r="G6" i="1"/>
  <c r="H6" i="1" s="1"/>
  <c r="G22" i="1"/>
  <c r="H22" i="1" s="1"/>
  <c r="G7" i="1"/>
  <c r="H7" i="1" s="1"/>
  <c r="G23" i="1"/>
  <c r="H23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2" i="1"/>
  <c r="H2" i="1" s="1"/>
  <c r="C10" i="1"/>
  <c r="D10" i="1" s="1"/>
  <c r="C9" i="1"/>
  <c r="D9" i="1" s="1"/>
  <c r="C22" i="1"/>
  <c r="D22" i="1" s="1"/>
  <c r="C8" i="1"/>
  <c r="D8" i="1" s="1"/>
  <c r="C21" i="1"/>
  <c r="D21" i="1" s="1"/>
  <c r="C7" i="1"/>
  <c r="D7" i="1" s="1"/>
</calcChain>
</file>

<file path=xl/sharedStrings.xml><?xml version="1.0" encoding="utf-8"?>
<sst xmlns="http://schemas.openxmlformats.org/spreadsheetml/2006/main" count="24" uniqueCount="12">
  <si>
    <t>スレッド数 p(個)</t>
    <rPh sb="4" eb="5">
      <t>スウ</t>
    </rPh>
    <rPh sb="8" eb="9">
      <t>コ</t>
    </rPh>
    <phoneticPr fontId="1"/>
  </si>
  <si>
    <t>T1</t>
    <phoneticPr fontId="1"/>
  </si>
  <si>
    <t>合計訪問ノード数</t>
    <rPh sb="0" eb="2">
      <t>ゴウケイ</t>
    </rPh>
    <rPh sb="2" eb="4">
      <t>ホウモン</t>
    </rPh>
    <rPh sb="7" eb="8">
      <t>スウ</t>
    </rPh>
    <phoneticPr fontId="1"/>
  </si>
  <si>
    <t>core i9 11900k</t>
    <phoneticPr fontId="1"/>
  </si>
  <si>
    <t>CPU</t>
    <phoneticPr fontId="1"/>
  </si>
  <si>
    <t>NPS1</t>
    <phoneticPr fontId="1"/>
  </si>
  <si>
    <t>NPS向上率 sn(p)</t>
    <rPh sb="3" eb="5">
      <t>コウジョウ</t>
    </rPh>
    <rPh sb="5" eb="6">
      <t>リツ</t>
    </rPh>
    <phoneticPr fontId="1"/>
  </si>
  <si>
    <t>Node Per Sec</t>
    <phoneticPr fontId="1"/>
  </si>
  <si>
    <t>NPS並列化効率 en(p)</t>
    <rPh sb="3" eb="6">
      <t>ヘイレツカ</t>
    </rPh>
    <rPh sb="6" eb="8">
      <t>コウリツ</t>
    </rPh>
    <phoneticPr fontId="1"/>
  </si>
  <si>
    <t>時間並列化効率 e(p)</t>
    <rPh sb="0" eb="2">
      <t>ジカン</t>
    </rPh>
    <rPh sb="2" eb="5">
      <t>ヘイレツカ</t>
    </rPh>
    <rPh sb="5" eb="7">
      <t>コウリツ</t>
    </rPh>
    <phoneticPr fontId="1"/>
  </si>
  <si>
    <t>時間速度向上率 s(p)</t>
    <rPh sb="0" eb="2">
      <t>ジカン</t>
    </rPh>
    <rPh sb="2" eb="4">
      <t>ソクド</t>
    </rPh>
    <rPh sb="4" eb="6">
      <t>コウジョウ</t>
    </rPh>
    <rPh sb="6" eb="7">
      <t>リツ</t>
    </rPh>
    <phoneticPr fontId="1"/>
  </si>
  <si>
    <t>FFO40_59実時間 T(s)</t>
    <rPh sb="8" eb="9">
      <t>ジツ</t>
    </rPh>
    <rPh sb="9" eb="11">
      <t>ジカン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</si>
</sst>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'20220920_edax'!$D$1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'20220920_edax'!$D$2:$D$24</c:f>
              <c:numCache>
                <c:formatCode>General</c:formatCode>
                <c:ptCount val="23"/>
                <c:pt idx="0">
                  <c:v>1</c:v>
                </c:pt>
                <c:pt idx="1">
                  <c:v>0.94277078116373902</c:v>
                </c:pt>
                <c:pt idx="2">
                  <c:v>0.71616179871083741</c:v>
                </c:pt>
                <c:pt idx="3">
                  <c:v>0.64226257018065158</c:v>
                </c:pt>
                <c:pt idx="4">
                  <c:v>0.80073054155926582</c:v>
                </c:pt>
                <c:pt idx="5">
                  <c:v>0.76922349474648222</c:v>
                </c:pt>
                <c:pt idx="6">
                  <c:v>0.75433120443968282</c:v>
                </c:pt>
                <c:pt idx="7">
                  <c:v>0.57917478638884734</c:v>
                </c:pt>
                <c:pt idx="8">
                  <c:v>0.63295418825786776</c:v>
                </c:pt>
                <c:pt idx="9">
                  <c:v>0.51976088181137914</c:v>
                </c:pt>
                <c:pt idx="10">
                  <c:v>0</c:v>
                </c:pt>
                <c:pt idx="11">
                  <c:v>0.52711155677430799</c:v>
                </c:pt>
                <c:pt idx="12">
                  <c:v>0</c:v>
                </c:pt>
                <c:pt idx="13">
                  <c:v>0.45056974637285041</c:v>
                </c:pt>
                <c:pt idx="14">
                  <c:v>0</c:v>
                </c:pt>
                <c:pt idx="15">
                  <c:v>0.41600807537012113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93-4EC3-8279-581B25A09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077008"/>
        <c:axId val="1477077840"/>
      </c:scatterChart>
      <c:valAx>
        <c:axId val="14770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840"/>
        <c:crosses val="autoZero"/>
        <c:crossBetween val="midCat"/>
      </c:valAx>
      <c:valAx>
        <c:axId val="14770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'20220920_edax'!$H$1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'20220920_edax'!$H$2:$H$24</c:f>
              <c:numCache>
                <c:formatCode>General</c:formatCode>
                <c:ptCount val="23"/>
                <c:pt idx="0">
                  <c:v>1</c:v>
                </c:pt>
                <c:pt idx="1">
                  <c:v>0.96369713476684427</c:v>
                </c:pt>
                <c:pt idx="2">
                  <c:v>0.73022296752522475</c:v>
                </c:pt>
                <c:pt idx="3">
                  <c:v>0.67062323587942341</c:v>
                </c:pt>
                <c:pt idx="4">
                  <c:v>0.84187687171045833</c:v>
                </c:pt>
                <c:pt idx="5">
                  <c:v>0.82062423567551812</c:v>
                </c:pt>
                <c:pt idx="6">
                  <c:v>0.77713722261918661</c:v>
                </c:pt>
                <c:pt idx="7">
                  <c:v>0.61029408607533309</c:v>
                </c:pt>
                <c:pt idx="8">
                  <c:v>0.65080942340465542</c:v>
                </c:pt>
                <c:pt idx="9">
                  <c:v>0.54248781779989164</c:v>
                </c:pt>
                <c:pt idx="10">
                  <c:v>0</c:v>
                </c:pt>
                <c:pt idx="11">
                  <c:v>0.56841722420266816</c:v>
                </c:pt>
                <c:pt idx="12">
                  <c:v>0</c:v>
                </c:pt>
                <c:pt idx="13">
                  <c:v>0.48571912532573924</c:v>
                </c:pt>
                <c:pt idx="14">
                  <c:v>0</c:v>
                </c:pt>
                <c:pt idx="15">
                  <c:v>0.45255273958713005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AB-434F-A7C0-19B19BD4B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55520"/>
        <c:axId val="1312551776"/>
      </c:scatterChart>
      <c:valAx>
        <c:axId val="13125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1776"/>
        <c:crosses val="autoZero"/>
        <c:crossBetween val="midCat"/>
      </c:valAx>
      <c:valAx>
        <c:axId val="13125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Edax4.4 </a:t>
            </a:r>
            <a:r>
              <a:rPr lang="ja-JP" altLang="en-US" baseline="0"/>
              <a:t>並列化効率 </a:t>
            </a:r>
            <a:r>
              <a:rPr lang="en-US" altLang="ja-JP" baseline="0"/>
              <a:t>2022/09/20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'20220920_edax'!$D$1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'20220920_edax'!$D$2:$D$24</c:f>
              <c:numCache>
                <c:formatCode>General</c:formatCode>
                <c:ptCount val="23"/>
                <c:pt idx="0">
                  <c:v>1</c:v>
                </c:pt>
                <c:pt idx="1">
                  <c:v>0.94277078116373902</c:v>
                </c:pt>
                <c:pt idx="2">
                  <c:v>0.71616179871083741</c:v>
                </c:pt>
                <c:pt idx="3">
                  <c:v>0.64226257018065158</c:v>
                </c:pt>
                <c:pt idx="4">
                  <c:v>0.80073054155926582</c:v>
                </c:pt>
                <c:pt idx="5">
                  <c:v>0.76922349474648222</c:v>
                </c:pt>
                <c:pt idx="6">
                  <c:v>0.75433120443968282</c:v>
                </c:pt>
                <c:pt idx="7">
                  <c:v>0.57917478638884734</c:v>
                </c:pt>
                <c:pt idx="8">
                  <c:v>0.63295418825786776</c:v>
                </c:pt>
                <c:pt idx="9">
                  <c:v>0.51976088181137914</c:v>
                </c:pt>
                <c:pt idx="10">
                  <c:v>0</c:v>
                </c:pt>
                <c:pt idx="11">
                  <c:v>0.52711155677430799</c:v>
                </c:pt>
                <c:pt idx="12">
                  <c:v>0</c:v>
                </c:pt>
                <c:pt idx="13">
                  <c:v>0.45056974637285041</c:v>
                </c:pt>
                <c:pt idx="14">
                  <c:v>0</c:v>
                </c:pt>
                <c:pt idx="15">
                  <c:v>0.41600807537012113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90-4605-BB63-578A75AE5B98}"/>
            </c:ext>
          </c:extLst>
        </c:ser>
        <c:ser>
          <c:idx val="1"/>
          <c:order val="1"/>
          <c:tx>
            <c:strRef>
              <c:f>'20220920_edax'!$H$1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'20220920_edax'!$H$2:$H$24</c:f>
              <c:numCache>
                <c:formatCode>General</c:formatCode>
                <c:ptCount val="23"/>
                <c:pt idx="0">
                  <c:v>1</c:v>
                </c:pt>
                <c:pt idx="1">
                  <c:v>0.96369713476684427</c:v>
                </c:pt>
                <c:pt idx="2">
                  <c:v>0.73022296752522475</c:v>
                </c:pt>
                <c:pt idx="3">
                  <c:v>0.67062323587942341</c:v>
                </c:pt>
                <c:pt idx="4">
                  <c:v>0.84187687171045833</c:v>
                </c:pt>
                <c:pt idx="5">
                  <c:v>0.82062423567551812</c:v>
                </c:pt>
                <c:pt idx="6">
                  <c:v>0.77713722261918661</c:v>
                </c:pt>
                <c:pt idx="7">
                  <c:v>0.61029408607533309</c:v>
                </c:pt>
                <c:pt idx="8">
                  <c:v>0.65080942340465542</c:v>
                </c:pt>
                <c:pt idx="9">
                  <c:v>0.54248781779989164</c:v>
                </c:pt>
                <c:pt idx="10">
                  <c:v>0</c:v>
                </c:pt>
                <c:pt idx="11">
                  <c:v>0.56841722420266816</c:v>
                </c:pt>
                <c:pt idx="12">
                  <c:v>0</c:v>
                </c:pt>
                <c:pt idx="13">
                  <c:v>0.48571912532573924</c:v>
                </c:pt>
                <c:pt idx="14">
                  <c:v>0</c:v>
                </c:pt>
                <c:pt idx="15">
                  <c:v>0.45255273958713005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90-4605-BB63-578A75AE5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67248"/>
        <c:axId val="833064336"/>
      </c:scatterChart>
      <c:valAx>
        <c:axId val="8330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4336"/>
        <c:crosses val="autoZero"/>
        <c:crossBetween val="midCat"/>
      </c:valAx>
      <c:valAx>
        <c:axId val="8330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0.52886781587721632</c:v>
                </c:pt>
                <c:pt idx="2">
                  <c:v>0.43624154990062708</c:v>
                </c:pt>
                <c:pt idx="3">
                  <c:v>0.54682990405286869</c:v>
                </c:pt>
                <c:pt idx="4">
                  <c:v>0.41180572937056503</c:v>
                </c:pt>
                <c:pt idx="5">
                  <c:v>0.41428960048070756</c:v>
                </c:pt>
                <c:pt idx="6">
                  <c:v>0.39106736551275795</c:v>
                </c:pt>
                <c:pt idx="7">
                  <c:v>0.3678069952859318</c:v>
                </c:pt>
                <c:pt idx="8">
                  <c:v>0.3604785382135452</c:v>
                </c:pt>
                <c:pt idx="9">
                  <c:v>0.40395818119244875</c:v>
                </c:pt>
                <c:pt idx="10">
                  <c:v>0</c:v>
                </c:pt>
                <c:pt idx="11">
                  <c:v>0.3675974090454257</c:v>
                </c:pt>
                <c:pt idx="12">
                  <c:v>0</c:v>
                </c:pt>
                <c:pt idx="13">
                  <c:v>0.30507263143548119</c:v>
                </c:pt>
                <c:pt idx="14">
                  <c:v>0</c:v>
                </c:pt>
                <c:pt idx="15">
                  <c:v>0.2894840210005582</c:v>
                </c:pt>
                <c:pt idx="16">
                  <c:v>0</c:v>
                </c:pt>
                <c:pt idx="17">
                  <c:v>0.28504232271163876</c:v>
                </c:pt>
                <c:pt idx="18">
                  <c:v>0</c:v>
                </c:pt>
                <c:pt idx="19">
                  <c:v>0.2782324271822208</c:v>
                </c:pt>
                <c:pt idx="20">
                  <c:v>0</c:v>
                </c:pt>
                <c:pt idx="21">
                  <c:v>0</c:v>
                </c:pt>
                <c:pt idx="22">
                  <c:v>0.25270600306556945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23-469D-BED1-1EFA08E7E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077008"/>
        <c:axId val="1477077840"/>
      </c:scatterChart>
      <c:valAx>
        <c:axId val="14770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840"/>
        <c:crosses val="autoZero"/>
        <c:crossBetween val="midCat"/>
      </c:valAx>
      <c:valAx>
        <c:axId val="14770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0.52617380545314585</c:v>
                </c:pt>
                <c:pt idx="2">
                  <c:v>0.45465472727615991</c:v>
                </c:pt>
                <c:pt idx="3">
                  <c:v>0.60340337235053254</c:v>
                </c:pt>
                <c:pt idx="4">
                  <c:v>0.47393246143913326</c:v>
                </c:pt>
                <c:pt idx="5">
                  <c:v>0.48397315623192499</c:v>
                </c:pt>
                <c:pt idx="6">
                  <c:v>0.47885690313917134</c:v>
                </c:pt>
                <c:pt idx="7">
                  <c:v>0.44807402081829095</c:v>
                </c:pt>
                <c:pt idx="8">
                  <c:v>0.44359435029027866</c:v>
                </c:pt>
                <c:pt idx="9">
                  <c:v>0.50728614952255868</c:v>
                </c:pt>
                <c:pt idx="10">
                  <c:v>0</c:v>
                </c:pt>
                <c:pt idx="11">
                  <c:v>0.45884401304132078</c:v>
                </c:pt>
                <c:pt idx="12">
                  <c:v>0</c:v>
                </c:pt>
                <c:pt idx="13">
                  <c:v>0.39712960651264562</c:v>
                </c:pt>
                <c:pt idx="14">
                  <c:v>0</c:v>
                </c:pt>
                <c:pt idx="15">
                  <c:v>0.38368687004202451</c:v>
                </c:pt>
                <c:pt idx="16">
                  <c:v>0</c:v>
                </c:pt>
                <c:pt idx="17">
                  <c:v>0.37008515545447263</c:v>
                </c:pt>
                <c:pt idx="18">
                  <c:v>0</c:v>
                </c:pt>
                <c:pt idx="19">
                  <c:v>0.36746863445020495</c:v>
                </c:pt>
                <c:pt idx="20">
                  <c:v>0</c:v>
                </c:pt>
                <c:pt idx="21">
                  <c:v>0</c:v>
                </c:pt>
                <c:pt idx="22">
                  <c:v>0.34075520358582539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2E-4BF5-B633-7D8DF7B5F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55520"/>
        <c:axId val="1312551776"/>
      </c:scatterChart>
      <c:valAx>
        <c:axId val="13125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1776"/>
        <c:crosses val="autoZero"/>
        <c:crossBetween val="midCat"/>
      </c:valAx>
      <c:valAx>
        <c:axId val="13125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Egaroucid 6</a:t>
            </a:r>
            <a:r>
              <a:rPr lang="en-US" altLang="ja-JP" baseline="0"/>
              <a:t> </a:t>
            </a:r>
            <a:r>
              <a:rPr lang="ja-JP" altLang="en-US" baseline="0"/>
              <a:t>並列化効率 </a:t>
            </a:r>
            <a:r>
              <a:rPr lang="en-US" altLang="ja-JP" baseline="0"/>
              <a:t>2022/09/20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0.52886781587721632</c:v>
                </c:pt>
                <c:pt idx="2">
                  <c:v>0.43624154990062708</c:v>
                </c:pt>
                <c:pt idx="3">
                  <c:v>0.54682990405286869</c:v>
                </c:pt>
                <c:pt idx="4">
                  <c:v>0.41180572937056503</c:v>
                </c:pt>
                <c:pt idx="5">
                  <c:v>0.41428960048070756</c:v>
                </c:pt>
                <c:pt idx="6">
                  <c:v>0.39106736551275795</c:v>
                </c:pt>
                <c:pt idx="7">
                  <c:v>0.3678069952859318</c:v>
                </c:pt>
                <c:pt idx="8">
                  <c:v>0.3604785382135452</c:v>
                </c:pt>
                <c:pt idx="9">
                  <c:v>0.40395818119244875</c:v>
                </c:pt>
                <c:pt idx="10">
                  <c:v>0</c:v>
                </c:pt>
                <c:pt idx="11">
                  <c:v>0.3675974090454257</c:v>
                </c:pt>
                <c:pt idx="12">
                  <c:v>0</c:v>
                </c:pt>
                <c:pt idx="13">
                  <c:v>0.30507263143548119</c:v>
                </c:pt>
                <c:pt idx="14">
                  <c:v>0</c:v>
                </c:pt>
                <c:pt idx="15">
                  <c:v>0.2894840210005582</c:v>
                </c:pt>
                <c:pt idx="16">
                  <c:v>0</c:v>
                </c:pt>
                <c:pt idx="17">
                  <c:v>0.28504232271163876</c:v>
                </c:pt>
                <c:pt idx="18">
                  <c:v>0</c:v>
                </c:pt>
                <c:pt idx="19">
                  <c:v>0.2782324271822208</c:v>
                </c:pt>
                <c:pt idx="20">
                  <c:v>0</c:v>
                </c:pt>
                <c:pt idx="21">
                  <c:v>0</c:v>
                </c:pt>
                <c:pt idx="22">
                  <c:v>0.25270600306556945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EF-42DF-A425-32E195131223}"/>
            </c:ext>
          </c:extLst>
        </c:ser>
        <c:ser>
          <c:idx val="1"/>
          <c:order val="1"/>
          <c:tx>
            <c:strRef>
              <c:f>'20220920'!$H$1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0.52617380545314585</c:v>
                </c:pt>
                <c:pt idx="2">
                  <c:v>0.45465472727615991</c:v>
                </c:pt>
                <c:pt idx="3">
                  <c:v>0.60340337235053254</c:v>
                </c:pt>
                <c:pt idx="4">
                  <c:v>0.47393246143913326</c:v>
                </c:pt>
                <c:pt idx="5">
                  <c:v>0.48397315623192499</c:v>
                </c:pt>
                <c:pt idx="6">
                  <c:v>0.47885690313917134</c:v>
                </c:pt>
                <c:pt idx="7">
                  <c:v>0.44807402081829095</c:v>
                </c:pt>
                <c:pt idx="8">
                  <c:v>0.44359435029027866</c:v>
                </c:pt>
                <c:pt idx="9">
                  <c:v>0.50728614952255868</c:v>
                </c:pt>
                <c:pt idx="10">
                  <c:v>0</c:v>
                </c:pt>
                <c:pt idx="11">
                  <c:v>0.45884401304132078</c:v>
                </c:pt>
                <c:pt idx="12">
                  <c:v>0</c:v>
                </c:pt>
                <c:pt idx="13">
                  <c:v>0.39712960651264562</c:v>
                </c:pt>
                <c:pt idx="14">
                  <c:v>0</c:v>
                </c:pt>
                <c:pt idx="15">
                  <c:v>0.38368687004202451</c:v>
                </c:pt>
                <c:pt idx="16">
                  <c:v>0</c:v>
                </c:pt>
                <c:pt idx="17">
                  <c:v>0.37008515545447263</c:v>
                </c:pt>
                <c:pt idx="18">
                  <c:v>0</c:v>
                </c:pt>
                <c:pt idx="19">
                  <c:v>0.36746863445020495</c:v>
                </c:pt>
                <c:pt idx="20">
                  <c:v>0</c:v>
                </c:pt>
                <c:pt idx="21">
                  <c:v>0</c:v>
                </c:pt>
                <c:pt idx="22">
                  <c:v>0.34075520358582539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EF-42DF-A425-32E195131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67248"/>
        <c:axId val="833064336"/>
      </c:scatterChart>
      <c:valAx>
        <c:axId val="8330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4336"/>
        <c:crosses val="autoZero"/>
        <c:crossBetween val="midCat"/>
      </c:valAx>
      <c:valAx>
        <c:axId val="8330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</xdr:colOff>
      <xdr:row>49</xdr:row>
      <xdr:rowOff>99060</xdr:rowOff>
    </xdr:from>
    <xdr:to>
      <xdr:col>8</xdr:col>
      <xdr:colOff>560070</xdr:colOff>
      <xdr:row>61</xdr:row>
      <xdr:rowOff>99060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931184C-5680-4A34-8230-78D68C9C0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</xdr:colOff>
      <xdr:row>37</xdr:row>
      <xdr:rowOff>7620</xdr:rowOff>
    </xdr:from>
    <xdr:to>
      <xdr:col>8</xdr:col>
      <xdr:colOff>556260</xdr:colOff>
      <xdr:row>49</xdr:row>
      <xdr:rowOff>7620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3DEE192-BCC9-438B-8BCA-DD0486EC3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</xdr:colOff>
      <xdr:row>24</xdr:row>
      <xdr:rowOff>190500</xdr:rowOff>
    </xdr:from>
    <xdr:to>
      <xdr:col>8</xdr:col>
      <xdr:colOff>541020</xdr:colOff>
      <xdr:row>36</xdr:row>
      <xdr:rowOff>190500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133F202-B78B-482C-8FA3-F034BEBB1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</xdr:colOff>
      <xdr:row>49</xdr:row>
      <xdr:rowOff>99060</xdr:rowOff>
    </xdr:from>
    <xdr:to>
      <xdr:col>8</xdr:col>
      <xdr:colOff>560070</xdr:colOff>
      <xdr:row>61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717B482-91F0-C92A-3CB8-D68C72ACD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</xdr:colOff>
      <xdr:row>37</xdr:row>
      <xdr:rowOff>7620</xdr:rowOff>
    </xdr:from>
    <xdr:to>
      <xdr:col>8</xdr:col>
      <xdr:colOff>556260</xdr:colOff>
      <xdr:row>49</xdr:row>
      <xdr:rowOff>7620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98572C4-764E-5492-03FA-CA677F923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</xdr:colOff>
      <xdr:row>24</xdr:row>
      <xdr:rowOff>190500</xdr:rowOff>
    </xdr:from>
    <xdr:to>
      <xdr:col>8</xdr:col>
      <xdr:colOff>541020</xdr:colOff>
      <xdr:row>36</xdr:row>
      <xdr:rowOff>190500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22DE102-418A-9D26-88A9-CCC99E872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4DABB-DA59-4F6D-AEA3-5CC171009C00}">
  <dimension ref="A1:K24"/>
  <sheetViews>
    <sheetView tabSelected="1" topLeftCell="A4" workbookViewId="0">
      <selection activeCell="B30" sqref="B30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2.3984375" bestFit="1" customWidth="1"/>
    <col min="7" max="7" width="15.69921875" bestFit="1" customWidth="1"/>
    <col min="8" max="8" width="19.69921875" bestFit="1" customWidth="1"/>
  </cols>
  <sheetData>
    <row r="1" spans="1:11" x14ac:dyDescent="0.45">
      <c r="A1" t="s">
        <v>0</v>
      </c>
      <c r="B1" t="s">
        <v>11</v>
      </c>
      <c r="C1" t="s">
        <v>10</v>
      </c>
      <c r="D1" t="s">
        <v>9</v>
      </c>
      <c r="E1" t="s">
        <v>2</v>
      </c>
      <c r="F1" t="s">
        <v>7</v>
      </c>
      <c r="G1" t="s">
        <v>6</v>
      </c>
      <c r="H1" t="s">
        <v>8</v>
      </c>
      <c r="J1" t="s">
        <v>4</v>
      </c>
      <c r="K1" t="s">
        <v>3</v>
      </c>
    </row>
    <row r="2" spans="1:11" x14ac:dyDescent="0.45">
      <c r="A2">
        <v>1</v>
      </c>
      <c r="B2">
        <v>618.18799999999999</v>
      </c>
      <c r="C2">
        <f t="shared" ref="C2:C24" si="0">$K$2/B2</f>
        <v>1</v>
      </c>
      <c r="D2">
        <f>C2/A2</f>
        <v>1</v>
      </c>
      <c r="E2">
        <v>25882524709</v>
      </c>
      <c r="F2">
        <f>E2/B2</f>
        <v>41868371.286728308</v>
      </c>
      <c r="G2">
        <f>F2/$K$3</f>
        <v>1</v>
      </c>
      <c r="H2">
        <f>G2/A2</f>
        <v>1</v>
      </c>
      <c r="J2" t="s">
        <v>1</v>
      </c>
      <c r="K2">
        <f>B2</f>
        <v>618.18799999999999</v>
      </c>
    </row>
    <row r="3" spans="1:11" x14ac:dyDescent="0.45">
      <c r="A3">
        <v>2</v>
      </c>
      <c r="B3">
        <v>327.85700000000003</v>
      </c>
      <c r="C3">
        <f t="shared" si="0"/>
        <v>1.885541562327478</v>
      </c>
      <c r="D3">
        <f t="shared" ref="D3:D24" si="1">C3/A3</f>
        <v>0.94277078116373902</v>
      </c>
      <c r="E3">
        <v>26457030066</v>
      </c>
      <c r="F3">
        <f t="shared" ref="F3:F22" si="2">E3/B3</f>
        <v>80696858.892748967</v>
      </c>
      <c r="G3">
        <f t="shared" ref="G3:G24" si="3">F3/$K$3</f>
        <v>1.9273942695336885</v>
      </c>
      <c r="H3">
        <f t="shared" ref="H3:H24" si="4">G3/A3</f>
        <v>0.96369713476684427</v>
      </c>
      <c r="J3" t="s">
        <v>5</v>
      </c>
      <c r="K3">
        <f>F2</f>
        <v>41868371.286728308</v>
      </c>
    </row>
    <row r="4" spans="1:11" x14ac:dyDescent="0.45">
      <c r="A4">
        <v>3</v>
      </c>
      <c r="B4">
        <v>287.73200000000003</v>
      </c>
      <c r="C4">
        <f t="shared" si="0"/>
        <v>2.1484853961325121</v>
      </c>
      <c r="D4">
        <f t="shared" si="1"/>
        <v>0.71616179871083741</v>
      </c>
      <c r="E4">
        <v>26390703936</v>
      </c>
      <c r="F4">
        <f t="shared" si="2"/>
        <v>91719738.979327977</v>
      </c>
      <c r="G4">
        <f t="shared" si="3"/>
        <v>2.1906689025756743</v>
      </c>
      <c r="H4">
        <f t="shared" si="4"/>
        <v>0.73022296752522475</v>
      </c>
    </row>
    <row r="5" spans="1:11" x14ac:dyDescent="0.45">
      <c r="A5">
        <v>4</v>
      </c>
      <c r="B5">
        <v>240.62899999999999</v>
      </c>
      <c r="C5">
        <f t="shared" si="0"/>
        <v>2.5690502807226063</v>
      </c>
      <c r="D5">
        <f t="shared" si="1"/>
        <v>0.64226257018065158</v>
      </c>
      <c r="E5">
        <v>27025430531</v>
      </c>
      <c r="F5">
        <f t="shared" si="2"/>
        <v>112311610.5332275</v>
      </c>
      <c r="G5">
        <f t="shared" si="3"/>
        <v>2.6824929435176936</v>
      </c>
      <c r="H5">
        <f t="shared" si="4"/>
        <v>0.67062323587942341</v>
      </c>
    </row>
    <row r="6" spans="1:11" x14ac:dyDescent="0.45">
      <c r="A6">
        <v>5</v>
      </c>
      <c r="B6">
        <v>154.40600000000001</v>
      </c>
      <c r="C6">
        <f t="shared" si="0"/>
        <v>4.0036527077963289</v>
      </c>
      <c r="D6">
        <f t="shared" si="1"/>
        <v>0.80073054155926582</v>
      </c>
      <c r="E6">
        <v>27212523818</v>
      </c>
      <c r="F6">
        <f t="shared" si="2"/>
        <v>176240067.21241403</v>
      </c>
      <c r="G6">
        <f t="shared" si="3"/>
        <v>4.2093843585522919</v>
      </c>
      <c r="H6">
        <f t="shared" si="4"/>
        <v>0.84187687171045833</v>
      </c>
    </row>
    <row r="7" spans="1:11" x14ac:dyDescent="0.45">
      <c r="A7">
        <v>6</v>
      </c>
      <c r="B7">
        <v>133.94200000000001</v>
      </c>
      <c r="C7">
        <f t="shared" si="0"/>
        <v>4.6153409684788933</v>
      </c>
      <c r="D7">
        <f t="shared" si="1"/>
        <v>0.76922349474648222</v>
      </c>
      <c r="E7">
        <v>27612036296</v>
      </c>
      <c r="F7">
        <f t="shared" si="2"/>
        <v>206149201.11690134</v>
      </c>
      <c r="G7">
        <f t="shared" si="3"/>
        <v>4.9237454140531085</v>
      </c>
      <c r="H7">
        <f t="shared" si="4"/>
        <v>0.82062423567551812</v>
      </c>
    </row>
    <row r="8" spans="1:11" x14ac:dyDescent="0.45">
      <c r="A8">
        <v>7</v>
      </c>
      <c r="B8">
        <v>117.074</v>
      </c>
      <c r="C8">
        <f t="shared" si="0"/>
        <v>5.28031843107778</v>
      </c>
      <c r="D8">
        <f t="shared" si="1"/>
        <v>0.75433120443968282</v>
      </c>
      <c r="E8">
        <v>26665042157</v>
      </c>
      <c r="F8">
        <f t="shared" si="2"/>
        <v>227762288.44149855</v>
      </c>
      <c r="G8">
        <f t="shared" si="3"/>
        <v>5.439960558334306</v>
      </c>
      <c r="H8">
        <f t="shared" si="4"/>
        <v>0.77713722261918661</v>
      </c>
    </row>
    <row r="9" spans="1:11" x14ac:dyDescent="0.45">
      <c r="A9">
        <v>8</v>
      </c>
      <c r="B9">
        <v>133.41999999999999</v>
      </c>
      <c r="C9">
        <f t="shared" si="0"/>
        <v>4.6333982911107787</v>
      </c>
      <c r="D9">
        <f t="shared" si="1"/>
        <v>0.57917478638884734</v>
      </c>
      <c r="E9">
        <v>27273203416</v>
      </c>
      <c r="F9">
        <f t="shared" si="2"/>
        <v>204416155.11917254</v>
      </c>
      <c r="G9">
        <f t="shared" si="3"/>
        <v>4.8823526886026647</v>
      </c>
      <c r="H9">
        <f t="shared" si="4"/>
        <v>0.61029408607533309</v>
      </c>
    </row>
    <row r="10" spans="1:11" x14ac:dyDescent="0.45">
      <c r="A10">
        <v>9</v>
      </c>
      <c r="B10">
        <v>108.51900000000001</v>
      </c>
      <c r="C10">
        <f t="shared" si="0"/>
        <v>5.6965876943208098</v>
      </c>
      <c r="D10">
        <f t="shared" si="1"/>
        <v>0.63295418825786776</v>
      </c>
      <c r="E10">
        <v>26612654272</v>
      </c>
      <c r="F10">
        <f t="shared" si="2"/>
        <v>245234975.18406913</v>
      </c>
      <c r="G10">
        <f t="shared" si="3"/>
        <v>5.8572848106418984</v>
      </c>
      <c r="H10">
        <f t="shared" si="4"/>
        <v>0.65080942340465542</v>
      </c>
    </row>
    <row r="11" spans="1:11" x14ac:dyDescent="0.45">
      <c r="A11">
        <v>10</v>
      </c>
      <c r="B11">
        <v>118.937</v>
      </c>
      <c r="C11">
        <f t="shared" si="0"/>
        <v>5.1976088181137916</v>
      </c>
      <c r="D11">
        <f t="shared" si="1"/>
        <v>0.51976088181137914</v>
      </c>
      <c r="E11">
        <v>27014257594</v>
      </c>
      <c r="F11">
        <f t="shared" si="2"/>
        <v>227130813.74172881</v>
      </c>
      <c r="G11">
        <f t="shared" si="3"/>
        <v>5.4248781779989166</v>
      </c>
      <c r="H11">
        <f t="shared" si="4"/>
        <v>0.54248781779989164</v>
      </c>
    </row>
    <row r="12" spans="1:11" x14ac:dyDescent="0.45">
      <c r="A12">
        <v>11</v>
      </c>
      <c r="C12" t="e">
        <f t="shared" si="0"/>
        <v>#DIV/0!</v>
      </c>
      <c r="D12" t="e">
        <f t="shared" si="1"/>
        <v>#DIV/0!</v>
      </c>
      <c r="F12" t="e">
        <f t="shared" si="2"/>
        <v>#DIV/0!</v>
      </c>
      <c r="G12" t="e">
        <f t="shared" si="3"/>
        <v>#DIV/0!</v>
      </c>
      <c r="H12" t="e">
        <f t="shared" si="4"/>
        <v>#DIV/0!</v>
      </c>
    </row>
    <row r="13" spans="1:11" x14ac:dyDescent="0.45">
      <c r="A13">
        <v>12</v>
      </c>
      <c r="B13">
        <v>97.731999999999999</v>
      </c>
      <c r="C13">
        <f t="shared" si="0"/>
        <v>6.3253386812916954</v>
      </c>
      <c r="D13">
        <f t="shared" si="1"/>
        <v>0.52711155677430799</v>
      </c>
      <c r="E13">
        <v>27910738555</v>
      </c>
      <c r="F13">
        <f t="shared" si="2"/>
        <v>285584440.66426557</v>
      </c>
      <c r="G13">
        <f t="shared" si="3"/>
        <v>6.8210066904320179</v>
      </c>
      <c r="H13">
        <f t="shared" si="4"/>
        <v>0.56841722420266816</v>
      </c>
    </row>
    <row r="14" spans="1:11" x14ac:dyDescent="0.45">
      <c r="A14">
        <v>13</v>
      </c>
      <c r="C14" t="e">
        <f t="shared" si="0"/>
        <v>#DIV/0!</v>
      </c>
      <c r="D14" t="e">
        <f t="shared" si="1"/>
        <v>#DIV/0!</v>
      </c>
      <c r="F14" t="e">
        <f t="shared" si="2"/>
        <v>#DIV/0!</v>
      </c>
      <c r="G14" t="e">
        <f t="shared" si="3"/>
        <v>#DIV/0!</v>
      </c>
      <c r="H14" t="e">
        <f t="shared" si="4"/>
        <v>#DIV/0!</v>
      </c>
    </row>
    <row r="15" spans="1:11" x14ac:dyDescent="0.45">
      <c r="A15">
        <v>14</v>
      </c>
      <c r="B15">
        <v>98.001000000000005</v>
      </c>
      <c r="C15">
        <f t="shared" si="0"/>
        <v>6.3079764492199057</v>
      </c>
      <c r="D15">
        <f t="shared" si="1"/>
        <v>0.45056974637285041</v>
      </c>
      <c r="E15">
        <v>27901645337</v>
      </c>
      <c r="F15">
        <f t="shared" si="2"/>
        <v>284707761.52284157</v>
      </c>
      <c r="G15">
        <f t="shared" si="3"/>
        <v>6.8000677545603496</v>
      </c>
      <c r="H15">
        <f t="shared" si="4"/>
        <v>0.48571912532573924</v>
      </c>
    </row>
    <row r="16" spans="1:11" x14ac:dyDescent="0.45">
      <c r="A16">
        <v>15</v>
      </c>
      <c r="C16" t="e">
        <f t="shared" si="0"/>
        <v>#DIV/0!</v>
      </c>
      <c r="D16" t="e">
        <f t="shared" si="1"/>
        <v>#DIV/0!</v>
      </c>
      <c r="F16" t="e">
        <f t="shared" si="2"/>
        <v>#DIV/0!</v>
      </c>
      <c r="G16" t="e">
        <f t="shared" si="3"/>
        <v>#DIV/0!</v>
      </c>
      <c r="H16" t="e">
        <f t="shared" si="4"/>
        <v>#DIV/0!</v>
      </c>
    </row>
    <row r="17" spans="1:8" x14ac:dyDescent="0.45">
      <c r="A17">
        <v>16</v>
      </c>
      <c r="B17">
        <v>92.875</v>
      </c>
      <c r="C17">
        <f t="shared" si="0"/>
        <v>6.6561292059219381</v>
      </c>
      <c r="D17">
        <f t="shared" si="1"/>
        <v>0.41600807537012113</v>
      </c>
      <c r="E17">
        <v>28156202146</v>
      </c>
      <c r="F17">
        <f t="shared" si="2"/>
        <v>303162338.04576045</v>
      </c>
      <c r="G17">
        <f t="shared" si="3"/>
        <v>7.2408438333940808</v>
      </c>
      <c r="H17">
        <f t="shared" si="4"/>
        <v>0.45255273958713005</v>
      </c>
    </row>
    <row r="18" spans="1:8" x14ac:dyDescent="0.45">
      <c r="A18">
        <v>17</v>
      </c>
      <c r="C18" t="e">
        <f t="shared" si="0"/>
        <v>#DIV/0!</v>
      </c>
      <c r="D18" t="e">
        <f t="shared" si="1"/>
        <v>#DIV/0!</v>
      </c>
      <c r="F18" t="e">
        <f t="shared" si="2"/>
        <v>#DIV/0!</v>
      </c>
      <c r="G18" t="e">
        <f t="shared" si="3"/>
        <v>#DIV/0!</v>
      </c>
      <c r="H18" t="e">
        <f t="shared" si="4"/>
        <v>#DIV/0!</v>
      </c>
    </row>
    <row r="19" spans="1:8" x14ac:dyDescent="0.45">
      <c r="A19">
        <v>18</v>
      </c>
      <c r="C19" t="e">
        <f t="shared" si="0"/>
        <v>#DIV/0!</v>
      </c>
      <c r="D19" t="e">
        <f t="shared" si="1"/>
        <v>#DIV/0!</v>
      </c>
      <c r="F19" t="e">
        <f t="shared" si="2"/>
        <v>#DIV/0!</v>
      </c>
      <c r="G19" t="e">
        <f t="shared" si="3"/>
        <v>#DIV/0!</v>
      </c>
      <c r="H19" t="e">
        <f t="shared" si="4"/>
        <v>#DIV/0!</v>
      </c>
    </row>
    <row r="20" spans="1:8" x14ac:dyDescent="0.45">
      <c r="A20">
        <v>19</v>
      </c>
      <c r="C20" t="e">
        <f t="shared" si="0"/>
        <v>#DIV/0!</v>
      </c>
      <c r="D20" t="e">
        <f t="shared" si="1"/>
        <v>#DIV/0!</v>
      </c>
      <c r="F20" t="e">
        <f t="shared" si="2"/>
        <v>#DIV/0!</v>
      </c>
      <c r="G20" t="e">
        <f t="shared" si="3"/>
        <v>#DIV/0!</v>
      </c>
      <c r="H20" t="e">
        <f t="shared" si="4"/>
        <v>#DIV/0!</v>
      </c>
    </row>
    <row r="21" spans="1:8" x14ac:dyDescent="0.45">
      <c r="A21">
        <v>20</v>
      </c>
      <c r="C21" t="e">
        <f t="shared" si="0"/>
        <v>#DIV/0!</v>
      </c>
      <c r="D21" t="e">
        <f t="shared" si="1"/>
        <v>#DIV/0!</v>
      </c>
      <c r="F21" t="e">
        <f t="shared" si="2"/>
        <v>#DIV/0!</v>
      </c>
      <c r="G21" t="e">
        <f t="shared" si="3"/>
        <v>#DIV/0!</v>
      </c>
      <c r="H21" t="e">
        <f t="shared" si="4"/>
        <v>#DIV/0!</v>
      </c>
    </row>
    <row r="22" spans="1:8" x14ac:dyDescent="0.45">
      <c r="A22">
        <v>21</v>
      </c>
      <c r="C22" t="e">
        <f t="shared" si="0"/>
        <v>#DIV/0!</v>
      </c>
      <c r="D22" t="e">
        <f t="shared" si="1"/>
        <v>#DIV/0!</v>
      </c>
      <c r="F22" t="e">
        <f t="shared" si="2"/>
        <v>#DIV/0!</v>
      </c>
      <c r="G22" t="e">
        <f t="shared" si="3"/>
        <v>#DIV/0!</v>
      </c>
      <c r="H22" t="e">
        <f t="shared" si="4"/>
        <v>#DIV/0!</v>
      </c>
    </row>
    <row r="23" spans="1:8" x14ac:dyDescent="0.45">
      <c r="A23">
        <v>22</v>
      </c>
      <c r="C23" t="e">
        <f t="shared" si="0"/>
        <v>#DIV/0!</v>
      </c>
      <c r="D23" t="e">
        <f t="shared" si="1"/>
        <v>#DIV/0!</v>
      </c>
      <c r="F23" t="e">
        <f>E23/B23</f>
        <v>#DIV/0!</v>
      </c>
      <c r="G23" t="e">
        <f t="shared" si="3"/>
        <v>#DIV/0!</v>
      </c>
      <c r="H23" t="e">
        <f t="shared" si="4"/>
        <v>#DIV/0!</v>
      </c>
    </row>
    <row r="24" spans="1:8" x14ac:dyDescent="0.45">
      <c r="A24">
        <v>23</v>
      </c>
      <c r="C24" t="e">
        <f t="shared" si="0"/>
        <v>#DIV/0!</v>
      </c>
      <c r="D24" t="e">
        <f t="shared" si="1"/>
        <v>#DIV/0!</v>
      </c>
      <c r="F24" t="e">
        <f>E24/B24</f>
        <v>#DIV/0!</v>
      </c>
      <c r="G24" t="e">
        <f t="shared" si="3"/>
        <v>#DIV/0!</v>
      </c>
      <c r="H24" t="e">
        <f t="shared" si="4"/>
        <v>#DIV/0!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6F068-9D13-45DA-910B-7CFD747A89D6}">
  <dimension ref="A1:K24"/>
  <sheetViews>
    <sheetView workbookViewId="0">
      <selection activeCell="C29" sqref="C29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2.3984375" bestFit="1" customWidth="1"/>
    <col min="7" max="7" width="15.69921875" bestFit="1" customWidth="1"/>
    <col min="8" max="8" width="19.69921875" bestFit="1" customWidth="1"/>
  </cols>
  <sheetData>
    <row r="1" spans="1:11" x14ac:dyDescent="0.45">
      <c r="A1" t="s">
        <v>0</v>
      </c>
      <c r="B1" t="s">
        <v>11</v>
      </c>
      <c r="C1" t="s">
        <v>10</v>
      </c>
      <c r="D1" t="s">
        <v>9</v>
      </c>
      <c r="E1" t="s">
        <v>2</v>
      </c>
      <c r="F1" t="s">
        <v>7</v>
      </c>
      <c r="G1" t="s">
        <v>6</v>
      </c>
      <c r="H1" t="s">
        <v>8</v>
      </c>
      <c r="J1" t="s">
        <v>4</v>
      </c>
      <c r="K1" t="s">
        <v>3</v>
      </c>
    </row>
    <row r="2" spans="1:11" x14ac:dyDescent="0.45">
      <c r="A2">
        <v>1</v>
      </c>
      <c r="B2">
        <v>962.495</v>
      </c>
      <c r="C2">
        <f t="shared" ref="C2:C24" si="0">$K$2/B2</f>
        <v>1</v>
      </c>
      <c r="D2">
        <f>C2/A2</f>
        <v>1</v>
      </c>
      <c r="E2">
        <v>30673002598</v>
      </c>
      <c r="F2">
        <f>E2/B2</f>
        <v>31868220.196468554</v>
      </c>
      <c r="G2">
        <f>F2/$K$3</f>
        <v>1</v>
      </c>
      <c r="H2">
        <f>G2/A2</f>
        <v>1</v>
      </c>
      <c r="J2" t="s">
        <v>1</v>
      </c>
      <c r="K2">
        <f>B2</f>
        <v>962.495</v>
      </c>
    </row>
    <row r="3" spans="1:11" x14ac:dyDescent="0.45">
      <c r="A3">
        <v>2</v>
      </c>
      <c r="B3">
        <v>909.95799999999997</v>
      </c>
      <c r="C3">
        <f t="shared" si="0"/>
        <v>1.0577356317544326</v>
      </c>
      <c r="D3">
        <f t="shared" ref="D3:D23" si="1">C3/A3</f>
        <v>0.52886781587721632</v>
      </c>
      <c r="E3">
        <v>30516756772</v>
      </c>
      <c r="F3">
        <f t="shared" ref="F3:F22" si="2">E3/B3</f>
        <v>33536445.387589317</v>
      </c>
      <c r="G3">
        <f t="shared" ref="G3:G24" si="3">F3/$K$3</f>
        <v>1.0523476109062917</v>
      </c>
      <c r="H3">
        <f t="shared" ref="H3:H24" si="4">G3/A3</f>
        <v>0.52617380545314585</v>
      </c>
      <c r="J3" t="s">
        <v>5</v>
      </c>
      <c r="K3">
        <f>F2</f>
        <v>31868220.196468554</v>
      </c>
    </row>
    <row r="4" spans="1:11" x14ac:dyDescent="0.45">
      <c r="A4">
        <v>3</v>
      </c>
      <c r="B4">
        <v>735.44500000000005</v>
      </c>
      <c r="C4">
        <f t="shared" si="0"/>
        <v>1.3087246497018812</v>
      </c>
      <c r="D4">
        <f t="shared" si="1"/>
        <v>0.43624154990062708</v>
      </c>
      <c r="E4">
        <v>31967669366</v>
      </c>
      <c r="F4">
        <f t="shared" si="2"/>
        <v>43467110.886606067</v>
      </c>
      <c r="G4">
        <f t="shared" si="3"/>
        <v>1.3639641818284798</v>
      </c>
      <c r="H4">
        <f t="shared" si="4"/>
        <v>0.45465472727615991</v>
      </c>
    </row>
    <row r="5" spans="1:11" x14ac:dyDescent="0.45">
      <c r="A5">
        <v>4</v>
      </c>
      <c r="B5">
        <v>440.03399999999999</v>
      </c>
      <c r="C5">
        <f t="shared" si="0"/>
        <v>2.1873196162114747</v>
      </c>
      <c r="D5">
        <f t="shared" si="1"/>
        <v>0.54682990405286869</v>
      </c>
      <c r="E5">
        <v>33846344303</v>
      </c>
      <c r="F5">
        <f t="shared" si="2"/>
        <v>76917566.149433911</v>
      </c>
      <c r="G5">
        <f t="shared" si="3"/>
        <v>2.4136134894021302</v>
      </c>
      <c r="H5">
        <f t="shared" si="4"/>
        <v>0.60340337235053254</v>
      </c>
    </row>
    <row r="6" spans="1:11" x14ac:dyDescent="0.45">
      <c r="A6">
        <v>5</v>
      </c>
      <c r="B6">
        <v>467.45100000000002</v>
      </c>
      <c r="C6">
        <f t="shared" si="0"/>
        <v>2.0590286468528252</v>
      </c>
      <c r="D6">
        <f t="shared" si="1"/>
        <v>0.41180572937056503</v>
      </c>
      <c r="E6">
        <v>35300459863</v>
      </c>
      <c r="F6">
        <f t="shared" si="2"/>
        <v>75516920.196983203</v>
      </c>
      <c r="G6">
        <f t="shared" si="3"/>
        <v>2.3696623071956662</v>
      </c>
      <c r="H6">
        <f t="shared" si="4"/>
        <v>0.47393246143913326</v>
      </c>
    </row>
    <row r="7" spans="1:11" x14ac:dyDescent="0.45">
      <c r="A7">
        <v>6</v>
      </c>
      <c r="B7">
        <v>387.20699999999999</v>
      </c>
      <c r="C7">
        <f t="shared" si="0"/>
        <v>2.4857376028842455</v>
      </c>
      <c r="D7">
        <f t="shared" si="1"/>
        <v>0.41428960048070756</v>
      </c>
      <c r="E7">
        <v>35832204963</v>
      </c>
      <c r="F7">
        <f t="shared" si="2"/>
        <v>92540178.671873182</v>
      </c>
      <c r="G7">
        <f t="shared" si="3"/>
        <v>2.9038389373915501</v>
      </c>
      <c r="H7">
        <f t="shared" si="4"/>
        <v>0.48397315623192499</v>
      </c>
    </row>
    <row r="8" spans="1:11" x14ac:dyDescent="0.45">
      <c r="A8">
        <v>7</v>
      </c>
      <c r="B8">
        <v>351.6</v>
      </c>
      <c r="C8">
        <f t="shared" si="0"/>
        <v>2.7374715585893057</v>
      </c>
      <c r="D8">
        <f t="shared" si="1"/>
        <v>0.39106736551275795</v>
      </c>
      <c r="E8">
        <v>37558692771</v>
      </c>
      <c r="F8">
        <f t="shared" si="2"/>
        <v>106822220.62286688</v>
      </c>
      <c r="G8">
        <f t="shared" si="3"/>
        <v>3.3519983219741993</v>
      </c>
      <c r="H8">
        <f t="shared" si="4"/>
        <v>0.47885690313917134</v>
      </c>
    </row>
    <row r="9" spans="1:11" x14ac:dyDescent="0.45">
      <c r="A9">
        <v>8</v>
      </c>
      <c r="B9">
        <v>327.10599999999999</v>
      </c>
      <c r="C9">
        <f t="shared" si="0"/>
        <v>2.9424559622874544</v>
      </c>
      <c r="D9">
        <f t="shared" si="1"/>
        <v>0.3678069952859318</v>
      </c>
      <c r="E9">
        <v>37366814065</v>
      </c>
      <c r="F9">
        <f t="shared" si="2"/>
        <v>114234572.47803465</v>
      </c>
      <c r="G9">
        <f t="shared" si="3"/>
        <v>3.5845921665463276</v>
      </c>
      <c r="H9">
        <f t="shared" si="4"/>
        <v>0.44807402081829095</v>
      </c>
    </row>
    <row r="10" spans="1:11" x14ac:dyDescent="0.45">
      <c r="A10">
        <v>9</v>
      </c>
      <c r="B10">
        <v>296.67200000000003</v>
      </c>
      <c r="C10">
        <f t="shared" si="0"/>
        <v>3.2443068439219069</v>
      </c>
      <c r="D10">
        <f t="shared" si="1"/>
        <v>0.3604785382135452</v>
      </c>
      <c r="E10">
        <v>37745300251</v>
      </c>
      <c r="F10">
        <f t="shared" si="2"/>
        <v>127229061.89664005</v>
      </c>
      <c r="G10">
        <f t="shared" si="3"/>
        <v>3.9923491526125079</v>
      </c>
      <c r="H10">
        <f t="shared" si="4"/>
        <v>0.44359435029027866</v>
      </c>
    </row>
    <row r="11" spans="1:11" x14ac:dyDescent="0.45">
      <c r="A11">
        <v>10</v>
      </c>
      <c r="B11">
        <v>238.26599999999999</v>
      </c>
      <c r="C11">
        <f t="shared" si="0"/>
        <v>4.0395818119244877</v>
      </c>
      <c r="D11">
        <f t="shared" si="1"/>
        <v>0.40395818119244875</v>
      </c>
      <c r="E11">
        <v>38518812359</v>
      </c>
      <c r="F11">
        <f t="shared" si="2"/>
        <v>161663067.15603569</v>
      </c>
      <c r="G11">
        <f t="shared" si="3"/>
        <v>5.0728614952255864</v>
      </c>
      <c r="H11">
        <f t="shared" si="4"/>
        <v>0.50728614952255868</v>
      </c>
    </row>
    <row r="12" spans="1:11" x14ac:dyDescent="0.45">
      <c r="A12">
        <v>11</v>
      </c>
      <c r="C12" t="e">
        <f t="shared" si="0"/>
        <v>#DIV/0!</v>
      </c>
      <c r="D12" t="e">
        <f t="shared" si="1"/>
        <v>#DIV/0!</v>
      </c>
      <c r="F12" t="e">
        <f t="shared" si="2"/>
        <v>#DIV/0!</v>
      </c>
      <c r="G12" t="e">
        <f t="shared" si="3"/>
        <v>#DIV/0!</v>
      </c>
      <c r="H12" t="e">
        <f t="shared" si="4"/>
        <v>#DIV/0!</v>
      </c>
    </row>
    <row r="13" spans="1:11" x14ac:dyDescent="0.45">
      <c r="A13">
        <v>12</v>
      </c>
      <c r="B13">
        <v>218.19499999999999</v>
      </c>
      <c r="C13">
        <f t="shared" si="0"/>
        <v>4.4111689085451085</v>
      </c>
      <c r="D13">
        <f t="shared" si="1"/>
        <v>0.3675974090454257</v>
      </c>
      <c r="E13">
        <v>38286786734</v>
      </c>
      <c r="F13">
        <f t="shared" si="2"/>
        <v>175470504.52118519</v>
      </c>
      <c r="G13">
        <f t="shared" si="3"/>
        <v>5.5061281564958495</v>
      </c>
      <c r="H13">
        <f t="shared" si="4"/>
        <v>0.45884401304132078</v>
      </c>
    </row>
    <row r="14" spans="1:11" x14ac:dyDescent="0.45">
      <c r="A14">
        <v>13</v>
      </c>
      <c r="C14" t="e">
        <f t="shared" si="0"/>
        <v>#DIV/0!</v>
      </c>
      <c r="D14" t="e">
        <f t="shared" si="1"/>
        <v>#DIV/0!</v>
      </c>
      <c r="F14" t="e">
        <f t="shared" si="2"/>
        <v>#DIV/0!</v>
      </c>
      <c r="G14" t="e">
        <f t="shared" si="3"/>
        <v>#DIV/0!</v>
      </c>
      <c r="H14" t="e">
        <f t="shared" si="4"/>
        <v>#DIV/0!</v>
      </c>
    </row>
    <row r="15" spans="1:11" x14ac:dyDescent="0.45">
      <c r="A15">
        <v>14</v>
      </c>
      <c r="B15">
        <v>225.35499999999999</v>
      </c>
      <c r="C15">
        <f t="shared" si="0"/>
        <v>4.2710168400967365</v>
      </c>
      <c r="D15">
        <f t="shared" si="1"/>
        <v>0.30507263143548119</v>
      </c>
      <c r="E15">
        <v>39928712697</v>
      </c>
      <c r="F15">
        <f t="shared" si="2"/>
        <v>177181392.45634666</v>
      </c>
      <c r="G15">
        <f t="shared" si="3"/>
        <v>5.5598144911770389</v>
      </c>
      <c r="H15">
        <f t="shared" si="4"/>
        <v>0.39712960651264562</v>
      </c>
    </row>
    <row r="16" spans="1:11" x14ac:dyDescent="0.45">
      <c r="A16">
        <v>15</v>
      </c>
      <c r="C16" t="e">
        <f t="shared" si="0"/>
        <v>#DIV/0!</v>
      </c>
      <c r="D16" t="e">
        <f t="shared" si="1"/>
        <v>#DIV/0!</v>
      </c>
      <c r="F16" t="e">
        <f t="shared" si="2"/>
        <v>#DIV/0!</v>
      </c>
      <c r="G16" t="e">
        <f t="shared" si="3"/>
        <v>#DIV/0!</v>
      </c>
      <c r="H16" t="e">
        <f t="shared" si="4"/>
        <v>#DIV/0!</v>
      </c>
    </row>
    <row r="17" spans="1:8" x14ac:dyDescent="0.45">
      <c r="A17">
        <v>16</v>
      </c>
      <c r="B17">
        <v>207.804</v>
      </c>
      <c r="C17">
        <f t="shared" si="0"/>
        <v>4.6317443360089312</v>
      </c>
      <c r="D17">
        <f t="shared" si="1"/>
        <v>0.2894840210005582</v>
      </c>
      <c r="E17">
        <v>40654500794</v>
      </c>
      <c r="F17">
        <f t="shared" si="2"/>
        <v>195638682.57588881</v>
      </c>
      <c r="G17">
        <f t="shared" si="3"/>
        <v>6.1389899206723921</v>
      </c>
      <c r="H17">
        <f t="shared" si="4"/>
        <v>0.38368687004202451</v>
      </c>
    </row>
    <row r="18" spans="1:8" x14ac:dyDescent="0.45">
      <c r="A18">
        <v>17</v>
      </c>
      <c r="C18" t="e">
        <f t="shared" si="0"/>
        <v>#DIV/0!</v>
      </c>
      <c r="D18" t="e">
        <f t="shared" si="1"/>
        <v>#DIV/0!</v>
      </c>
      <c r="F18" t="e">
        <f t="shared" si="2"/>
        <v>#DIV/0!</v>
      </c>
      <c r="G18" t="e">
        <f t="shared" si="3"/>
        <v>#DIV/0!</v>
      </c>
      <c r="H18" t="e">
        <f t="shared" si="4"/>
        <v>#DIV/0!</v>
      </c>
    </row>
    <row r="19" spans="1:8" x14ac:dyDescent="0.45">
      <c r="A19">
        <v>18</v>
      </c>
      <c r="B19">
        <v>187.59299999999999</v>
      </c>
      <c r="C19">
        <f t="shared" si="0"/>
        <v>5.1307618088094973</v>
      </c>
      <c r="D19">
        <f t="shared" si="1"/>
        <v>0.28504232271163876</v>
      </c>
      <c r="E19">
        <v>39824341967</v>
      </c>
      <c r="F19">
        <f t="shared" si="2"/>
        <v>212291194.05841371</v>
      </c>
      <c r="G19">
        <f t="shared" si="3"/>
        <v>6.6615327981805068</v>
      </c>
      <c r="H19">
        <f t="shared" si="4"/>
        <v>0.37008515545447263</v>
      </c>
    </row>
    <row r="20" spans="1:8" x14ac:dyDescent="0.45">
      <c r="A20">
        <v>19</v>
      </c>
      <c r="C20" t="e">
        <f t="shared" si="0"/>
        <v>#DIV/0!</v>
      </c>
      <c r="D20" t="e">
        <f t="shared" si="1"/>
        <v>#DIV/0!</v>
      </c>
      <c r="F20" t="e">
        <f t="shared" si="2"/>
        <v>#DIV/0!</v>
      </c>
      <c r="G20" t="e">
        <f t="shared" si="3"/>
        <v>#DIV/0!</v>
      </c>
      <c r="H20" t="e">
        <f t="shared" si="4"/>
        <v>#DIV/0!</v>
      </c>
    </row>
    <row r="21" spans="1:8" x14ac:dyDescent="0.45">
      <c r="A21">
        <v>20</v>
      </c>
      <c r="B21">
        <v>172.96600000000001</v>
      </c>
      <c r="C21">
        <f t="shared" si="0"/>
        <v>5.5646485436444157</v>
      </c>
      <c r="D21">
        <f t="shared" si="1"/>
        <v>0.2782324271822208</v>
      </c>
      <c r="E21">
        <v>40510613710</v>
      </c>
      <c r="F21">
        <f t="shared" si="2"/>
        <v>234211427.15909484</v>
      </c>
      <c r="G21">
        <f t="shared" si="3"/>
        <v>7.3493726890040989</v>
      </c>
      <c r="H21">
        <f t="shared" si="4"/>
        <v>0.36746863445020495</v>
      </c>
    </row>
    <row r="22" spans="1:8" x14ac:dyDescent="0.45">
      <c r="A22">
        <v>21</v>
      </c>
      <c r="C22" t="e">
        <f t="shared" si="0"/>
        <v>#DIV/0!</v>
      </c>
      <c r="D22" t="e">
        <f t="shared" si="1"/>
        <v>#DIV/0!</v>
      </c>
      <c r="F22" t="e">
        <f t="shared" si="2"/>
        <v>#DIV/0!</v>
      </c>
      <c r="G22" t="e">
        <f t="shared" si="3"/>
        <v>#DIV/0!</v>
      </c>
      <c r="H22" t="e">
        <f t="shared" si="4"/>
        <v>#DIV/0!</v>
      </c>
    </row>
    <row r="23" spans="1:8" x14ac:dyDescent="0.45">
      <c r="A23">
        <v>22</v>
      </c>
      <c r="C23" t="e">
        <f t="shared" si="0"/>
        <v>#DIV/0!</v>
      </c>
      <c r="D23" t="e">
        <f t="shared" si="1"/>
        <v>#DIV/0!</v>
      </c>
      <c r="F23" t="e">
        <f>E23/B23</f>
        <v>#DIV/0!</v>
      </c>
      <c r="G23" t="e">
        <f t="shared" si="3"/>
        <v>#DIV/0!</v>
      </c>
      <c r="H23" t="e">
        <f t="shared" si="4"/>
        <v>#DIV/0!</v>
      </c>
    </row>
    <row r="24" spans="1:8" x14ac:dyDescent="0.45">
      <c r="A24">
        <v>23</v>
      </c>
      <c r="B24">
        <v>165.59800000000001</v>
      </c>
      <c r="C24">
        <f t="shared" si="0"/>
        <v>5.8122380705080978</v>
      </c>
      <c r="D24">
        <f t="shared" ref="D24" si="5">C24/A24</f>
        <v>0.25270600306556945</v>
      </c>
      <c r="E24">
        <v>41360257050</v>
      </c>
      <c r="F24">
        <f>E24/B24</f>
        <v>249763022.80220774</v>
      </c>
      <c r="G24">
        <f t="shared" si="3"/>
        <v>7.8373696824739838</v>
      </c>
      <c r="H24">
        <f t="shared" si="4"/>
        <v>0.34075520358582539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20220920_edax</vt:lpstr>
      <vt:lpstr>20220920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山名琢翔</dc:creator>
  <cp:lastModifiedBy>山名琢翔</cp:lastModifiedBy>
  <dcterms:created xsi:type="dcterms:W3CDTF">2022-09-20T08:23:17Z</dcterms:created>
  <dcterms:modified xsi:type="dcterms:W3CDTF">2022-09-20T11:18:15Z</dcterms:modified>
</cp:coreProperties>
</file>