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itHub\CS112_PhucMinh_DuyDat\Assignments\"/>
    </mc:Choice>
  </mc:AlternateContent>
  <xr:revisionPtr revIDLastSave="0" documentId="13_ncr:1_{3644B6EA-5970-4E41-A11C-D269F7A9B6C6}" xr6:coauthVersionLast="47" xr6:coauthVersionMax="47" xr10:uidLastSave="{00000000-0000-0000-0000-000000000000}"/>
  <bookViews>
    <workbookView xWindow="-120" yWindow="-120" windowWidth="20730" windowHeight="11760" xr2:uid="{EED09D86-0C01-4CEF-83A5-F2C50AC8778D}"/>
  </bookViews>
  <sheets>
    <sheet name="Scoreboard" sheetId="1" r:id="rId1"/>
    <sheet name="DIY Sorter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6" i="2"/>
  <c r="E5" i="2"/>
  <c r="E4" i="2"/>
  <c r="I3" i="1"/>
  <c r="I15" i="1"/>
  <c r="I14" i="1"/>
  <c r="I13" i="1"/>
  <c r="I12" i="1"/>
  <c r="I11" i="1"/>
  <c r="I10" i="1"/>
  <c r="I9" i="1"/>
  <c r="I8" i="1"/>
  <c r="I7" i="1"/>
  <c r="I6" i="1"/>
  <c r="I5" i="1"/>
  <c r="I4" i="1"/>
  <c r="H16" i="1"/>
  <c r="G16" i="1"/>
  <c r="F16" i="1"/>
  <c r="I16" i="1" l="1"/>
</calcChain>
</file>

<file path=xl/sharedStrings.xml><?xml version="1.0" encoding="utf-8"?>
<sst xmlns="http://schemas.openxmlformats.org/spreadsheetml/2006/main" count="68" uniqueCount="49">
  <si>
    <t>STT</t>
  </si>
  <si>
    <t>Trưởng nhóm</t>
  </si>
  <si>
    <t>Thành viên</t>
  </si>
  <si>
    <t>Mã SV</t>
  </si>
  <si>
    <t>Họ tên</t>
  </si>
  <si>
    <t>Lê Thế Việt</t>
  </si>
  <si>
    <t>Lê Xuân Tùng</t>
  </si>
  <si>
    <t>Lê Đoàn Phúc Minh</t>
  </si>
  <si>
    <t>Nguyễn Duy Đạt</t>
  </si>
  <si>
    <t>Phạm Nhật Hoàng</t>
  </si>
  <si>
    <t>Trần Thái Bảo</t>
  </si>
  <si>
    <t>Danh Võ Hồng Phúc</t>
  </si>
  <si>
    <t>Lương Triều Vỹ</t>
  </si>
  <si>
    <t>Nguyễn Quốc Huy Hoàng</t>
  </si>
  <si>
    <t>Lê Nguyễn Khánh Nam</t>
  </si>
  <si>
    <t>Nguyễn Tiến Hưng</t>
  </si>
  <si>
    <t>Lê Phước Vĩnh Linh</t>
  </si>
  <si>
    <t>Nguyễn Vĩnh Hưng</t>
  </si>
  <si>
    <t>Nguyễn Đức Minh Khang</t>
  </si>
  <si>
    <t>Huỳnh Hoàng Vũ</t>
  </si>
  <si>
    <t>Trần Hữu Khoa</t>
  </si>
  <si>
    <t>Phạm Nguyễn Xuân Trường</t>
  </si>
  <si>
    <t>Trương Mai Tấn Lực</t>
  </si>
  <si>
    <t>Phan Doãn Thái Bình</t>
  </si>
  <si>
    <t>Nguyễn Trần Tiến</t>
  </si>
  <si>
    <t>Lê Nhật Huy</t>
  </si>
  <si>
    <t>Nguyễn Tư Thành Nhân</t>
  </si>
  <si>
    <t>Lê Nhật Minh</t>
  </si>
  <si>
    <t>Score</t>
  </si>
  <si>
    <t>A</t>
  </si>
  <si>
    <t>B</t>
  </si>
  <si>
    <t>C</t>
  </si>
  <si>
    <t>DIY Sorter</t>
  </si>
  <si>
    <t>Blinded Game</t>
  </si>
  <si>
    <t>A Simple Problem</t>
  </si>
  <si>
    <t>Mai Trung Kiên</t>
  </si>
  <si>
    <t>Ghi chú</t>
  </si>
  <si>
    <t>Một đấm AC bài Blinded Game</t>
  </si>
  <si>
    <t>Một đấm AC bài DIY Sorter</t>
  </si>
  <si>
    <t>Nhóm ra đề</t>
  </si>
  <si>
    <t>Tổng số nhóm đã AC</t>
  </si>
  <si>
    <t>Tổng điểm</t>
  </si>
  <si>
    <t>Tổng số nhóm đạt điểm tối đa</t>
  </si>
  <si>
    <t>STT Nhóm</t>
  </si>
  <si>
    <t>Loại thuật toán Sort</t>
  </si>
  <si>
    <t>Merge Sort</t>
  </si>
  <si>
    <t>Quick Sort</t>
  </si>
  <si>
    <t>Tim Sort</t>
  </si>
  <si>
    <t>Intro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</si>
</sst>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50505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left" vertical="center"/>
    </xf>
    <xf numFmtId="0" fontId="7" fillId="6" borderId="8" xfId="0" applyFont="1" applyFill="1" applyBorder="1" applyAlignment="1">
      <alignment horizontal="left" vertical="center"/>
    </xf>
    <xf numFmtId="0" fontId="9" fillId="7" borderId="1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8" fillId="11" borderId="13" xfId="0" applyFont="1" applyFill="1" applyBorder="1" applyAlignment="1">
      <alignment horizontal="center" vertical="center"/>
    </xf>
    <xf numFmtId="0" fontId="8" fillId="12" borderId="13" xfId="0" applyFont="1" applyFill="1" applyBorder="1" applyAlignment="1">
      <alignment horizontal="center" vertical="center"/>
    </xf>
    <xf numFmtId="0" fontId="8" fillId="12" borderId="14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8" fillId="10" borderId="12" xfId="0" applyFont="1" applyFill="1" applyBorder="1" applyAlignment="1">
      <alignment horizontal="center" vertical="center"/>
    </xf>
    <xf numFmtId="0" fontId="8" fillId="10" borderId="1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vi-VN" sz="1800" b="1">
                <a:solidFill>
                  <a:schemeClr val="tx1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Bảng thống kê loại thuật toán sắp xếp đã sử dụng</a:t>
            </a:r>
            <a:endParaRPr lang="en-US" sz="1800" b="1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1AB-4859-858B-023707284C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F1AB-4859-858B-023707284C2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1AB-4859-858B-023707284C2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1AB-4859-858B-023707284C26}"/>
              </c:ext>
            </c:extLst>
          </c:dPt>
          <c:dLbls>
            <c:dLbl>
              <c:idx val="0"/>
              <c:layout>
                <c:manualLayout>
                  <c:x val="2.7572624322993598E-2"/>
                  <c:y val="-8.456659619450369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1AB-4859-858B-023707284C26}"/>
                </c:ext>
              </c:extLst>
            </c:dLbl>
            <c:dLbl>
              <c:idx val="1"/>
              <c:layout>
                <c:manualLayout>
                  <c:x val="-4.5297882816346662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1AB-4859-858B-023707284C26}"/>
                </c:ext>
              </c:extLst>
            </c:dLbl>
            <c:dLbl>
              <c:idx val="2"/>
              <c:layout>
                <c:manualLayout>
                  <c:x val="-0.3761693746922698"/>
                  <c:y val="3.8055190247096492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9.3379701244877628E-2"/>
                      <c:h val="0.100395864893209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F1AB-4859-858B-023707284C26}"/>
                </c:ext>
              </c:extLst>
            </c:dLbl>
            <c:dLbl>
              <c:idx val="3"/>
              <c:layout>
                <c:manualLayout>
                  <c:x val="-0.38601674052191037"/>
                  <c:y val="0.1658157846548251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1AB-4859-858B-023707284C2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'DIY Sorter '!$D$3:$D$6</c:f>
              <c:strCache>
                <c:ptCount val="4"/>
                <c:pt idx="0">
                  <c:v>Quick Sort</c:v>
                </c:pt>
                <c:pt idx="1">
                  <c:v>Merge Sort</c:v>
                </c:pt>
                <c:pt idx="2">
                  <c:v>Tim Sort</c:v>
                </c:pt>
                <c:pt idx="3">
                  <c:v>Intro Sort</c:v>
                </c:pt>
              </c:strCache>
            </c:strRef>
          </c:cat>
          <c:val>
            <c:numRef>
              <c:f>'DIY Sorter '!$E$3:$E$6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AB-4859-858B-023707284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485774</xdr:colOff>
      <xdr:row>0</xdr:row>
      <xdr:rowOff>76199</xdr:rowOff>
    </xdr:from>
    <xdr:to>
      <xdr:col>16</xdr:col>
      <xdr:colOff>28574</xdr:colOff>
      <xdr:row>17</xdr:row>
      <xdr:rowOff>123824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99D307E-B1E0-4EAE-B061-0EEBA90A8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ED87-CDBB-4838-9DDA-009375180DD6}">
  <dimension ref="A1:M16"/>
  <sheetViews>
    <sheetView tabSelected="1" workbookViewId="0">
      <selection activeCell="G10" sqref="G10"/>
    </sheetView>
  </sheetViews>
  <sheetFormatPr defaultRowHeight="15" x14ac:dyDescent="0.25"/>
  <cols>
    <col min="1" max="1" width="6.140625" customWidth="1"/>
    <col min="2" max="2" width="13" customWidth="1"/>
    <col min="3" max="3" width="29.140625" customWidth="1"/>
    <col min="4" max="4" width="12.7109375" bestFit="1" customWidth="1"/>
    <col min="5" max="5" width="29.140625" customWidth="1"/>
    <col min="6" max="8" width="11" customWidth="1"/>
    <col min="9" max="9" width="13.5703125" customWidth="1"/>
    <col min="10" max="10" width="39.85546875" customWidth="1"/>
    <col min="12" max="12" width="9.28515625" customWidth="1"/>
    <col min="13" max="13" width="18.28515625" customWidth="1"/>
  </cols>
  <sheetData>
    <row r="1" spans="1:13" ht="27.75" customHeight="1" x14ac:dyDescent="0.25">
      <c r="A1" s="32" t="s">
        <v>0</v>
      </c>
      <c r="B1" s="34" t="s">
        <v>1</v>
      </c>
      <c r="C1" s="34"/>
      <c r="D1" s="34" t="s">
        <v>2</v>
      </c>
      <c r="E1" s="34"/>
      <c r="F1" s="43" t="s">
        <v>28</v>
      </c>
      <c r="G1" s="44"/>
      <c r="H1" s="44"/>
      <c r="I1" s="45"/>
      <c r="J1" s="35" t="s">
        <v>36</v>
      </c>
    </row>
    <row r="2" spans="1:13" ht="24" customHeight="1" x14ac:dyDescent="0.25">
      <c r="A2" s="33"/>
      <c r="B2" s="1" t="s">
        <v>3</v>
      </c>
      <c r="C2" s="1" t="s">
        <v>4</v>
      </c>
      <c r="D2" s="1" t="s">
        <v>3</v>
      </c>
      <c r="E2" s="1" t="s">
        <v>4</v>
      </c>
      <c r="F2" s="2" t="s">
        <v>29</v>
      </c>
      <c r="G2" s="2" t="s">
        <v>30</v>
      </c>
      <c r="H2" s="2" t="s">
        <v>31</v>
      </c>
      <c r="I2" s="2" t="s">
        <v>41</v>
      </c>
      <c r="J2" s="36"/>
    </row>
    <row r="3" spans="1:13" ht="22.5" customHeight="1" x14ac:dyDescent="0.25">
      <c r="A3" s="12">
        <v>1</v>
      </c>
      <c r="B3" s="9">
        <v>20520093</v>
      </c>
      <c r="C3" s="11" t="s">
        <v>5</v>
      </c>
      <c r="D3" s="9">
        <v>20520347</v>
      </c>
      <c r="E3" s="11" t="s">
        <v>6</v>
      </c>
      <c r="F3" s="7">
        <v>100</v>
      </c>
      <c r="G3" s="7">
        <v>100</v>
      </c>
      <c r="H3" s="7">
        <v>100</v>
      </c>
      <c r="I3" s="8">
        <f t="shared" ref="I3:I15" si="0">SUM(F3:H3)</f>
        <v>300</v>
      </c>
      <c r="J3" s="13"/>
    </row>
    <row r="4" spans="1:13" ht="22.5" customHeight="1" x14ac:dyDescent="0.25">
      <c r="A4" s="12">
        <v>2</v>
      </c>
      <c r="B4" s="9">
        <v>20520243</v>
      </c>
      <c r="C4" s="11" t="s">
        <v>7</v>
      </c>
      <c r="D4" s="9">
        <v>20520435</v>
      </c>
      <c r="E4" s="11" t="s">
        <v>8</v>
      </c>
      <c r="F4" s="8">
        <v>100</v>
      </c>
      <c r="G4" s="8">
        <v>100</v>
      </c>
      <c r="H4" s="8">
        <v>100</v>
      </c>
      <c r="I4" s="8">
        <f t="shared" si="0"/>
        <v>300</v>
      </c>
      <c r="J4" s="14" t="s">
        <v>39</v>
      </c>
    </row>
    <row r="5" spans="1:13" ht="22.5" customHeight="1" x14ac:dyDescent="0.25">
      <c r="A5" s="12">
        <v>3</v>
      </c>
      <c r="B5" s="9">
        <v>20520052</v>
      </c>
      <c r="C5" s="11" t="s">
        <v>9</v>
      </c>
      <c r="D5" s="9">
        <v>20520410</v>
      </c>
      <c r="E5" s="11" t="s">
        <v>10</v>
      </c>
      <c r="F5" s="7">
        <v>100</v>
      </c>
      <c r="G5" s="7">
        <v>100</v>
      </c>
      <c r="H5" s="7">
        <v>100</v>
      </c>
      <c r="I5" s="8">
        <f t="shared" si="0"/>
        <v>300</v>
      </c>
      <c r="J5" s="13"/>
    </row>
    <row r="6" spans="1:13" ht="22.5" customHeight="1" x14ac:dyDescent="0.25">
      <c r="A6" s="12">
        <v>4</v>
      </c>
      <c r="B6" s="9">
        <v>20520275</v>
      </c>
      <c r="C6" s="11" t="s">
        <v>11</v>
      </c>
      <c r="D6" s="10">
        <v>20520094</v>
      </c>
      <c r="E6" s="11" t="s">
        <v>12</v>
      </c>
      <c r="F6" s="7">
        <v>100</v>
      </c>
      <c r="G6" s="7">
        <v>100</v>
      </c>
      <c r="H6" s="7">
        <v>100</v>
      </c>
      <c r="I6" s="8">
        <f t="shared" si="0"/>
        <v>300</v>
      </c>
      <c r="J6" s="13"/>
      <c r="L6" s="5" t="s">
        <v>29</v>
      </c>
      <c r="M6" s="3" t="s">
        <v>32</v>
      </c>
    </row>
    <row r="7" spans="1:13" ht="22.5" customHeight="1" x14ac:dyDescent="0.25">
      <c r="A7" s="12">
        <v>5</v>
      </c>
      <c r="B7" s="9">
        <v>20520051</v>
      </c>
      <c r="C7" s="11" t="s">
        <v>13</v>
      </c>
      <c r="D7" s="9">
        <v>20520073</v>
      </c>
      <c r="E7" s="11" t="s">
        <v>14</v>
      </c>
      <c r="F7" s="7">
        <v>100</v>
      </c>
      <c r="G7" s="7">
        <v>100</v>
      </c>
      <c r="H7" s="7">
        <v>100</v>
      </c>
      <c r="I7" s="8">
        <f t="shared" si="0"/>
        <v>300</v>
      </c>
      <c r="J7" s="13" t="s">
        <v>38</v>
      </c>
      <c r="L7" s="6" t="s">
        <v>30</v>
      </c>
      <c r="M7" s="4" t="s">
        <v>33</v>
      </c>
    </row>
    <row r="8" spans="1:13" ht="22.5" customHeight="1" x14ac:dyDescent="0.25">
      <c r="A8" s="12">
        <v>6</v>
      </c>
      <c r="B8" s="9">
        <v>20520198</v>
      </c>
      <c r="C8" s="11" t="s">
        <v>15</v>
      </c>
      <c r="D8" s="9">
        <v>20521531</v>
      </c>
      <c r="E8" s="11" t="s">
        <v>16</v>
      </c>
      <c r="F8" s="7">
        <v>100</v>
      </c>
      <c r="G8" s="7">
        <v>100</v>
      </c>
      <c r="H8" s="7">
        <v>100</v>
      </c>
      <c r="I8" s="8">
        <f t="shared" si="0"/>
        <v>300</v>
      </c>
      <c r="J8" s="13"/>
      <c r="L8" s="6" t="s">
        <v>31</v>
      </c>
      <c r="M8" s="4" t="s">
        <v>34</v>
      </c>
    </row>
    <row r="9" spans="1:13" ht="22.5" customHeight="1" x14ac:dyDescent="0.25">
      <c r="A9" s="12">
        <v>7</v>
      </c>
      <c r="B9" s="9">
        <v>20520055</v>
      </c>
      <c r="C9" s="11" t="s">
        <v>17</v>
      </c>
      <c r="D9" s="9"/>
      <c r="E9" s="11"/>
      <c r="F9" s="7">
        <v>100</v>
      </c>
      <c r="G9" s="7">
        <v>100</v>
      </c>
      <c r="H9" s="7">
        <v>100</v>
      </c>
      <c r="I9" s="8">
        <f t="shared" si="0"/>
        <v>300</v>
      </c>
      <c r="J9" s="13"/>
    </row>
    <row r="10" spans="1:13" ht="22.5" customHeight="1" x14ac:dyDescent="0.25">
      <c r="A10" s="12">
        <v>8</v>
      </c>
      <c r="B10" s="9">
        <v>20520568</v>
      </c>
      <c r="C10" s="11" t="s">
        <v>18</v>
      </c>
      <c r="D10" s="9">
        <v>20520864</v>
      </c>
      <c r="E10" s="11" t="s">
        <v>19</v>
      </c>
      <c r="F10" s="7">
        <v>80</v>
      </c>
      <c r="G10" s="7">
        <v>100</v>
      </c>
      <c r="H10" s="7">
        <v>50</v>
      </c>
      <c r="I10" s="8">
        <f t="shared" si="0"/>
        <v>230</v>
      </c>
      <c r="J10" s="13"/>
    </row>
    <row r="11" spans="1:13" ht="22.5" customHeight="1" x14ac:dyDescent="0.25">
      <c r="A11" s="12">
        <v>9</v>
      </c>
      <c r="B11" s="9">
        <v>20520222</v>
      </c>
      <c r="C11" s="11" t="s">
        <v>20</v>
      </c>
      <c r="D11" s="9">
        <v>20520066</v>
      </c>
      <c r="E11" s="11" t="s">
        <v>35</v>
      </c>
      <c r="F11" s="7">
        <v>100</v>
      </c>
      <c r="G11" s="7">
        <v>100</v>
      </c>
      <c r="H11" s="7">
        <v>100</v>
      </c>
      <c r="I11" s="8">
        <f t="shared" si="0"/>
        <v>300</v>
      </c>
      <c r="J11" s="13"/>
    </row>
    <row r="12" spans="1:13" ht="22.5" customHeight="1" x14ac:dyDescent="0.25">
      <c r="A12" s="12">
        <v>10</v>
      </c>
      <c r="B12" s="9">
        <v>20520835</v>
      </c>
      <c r="C12" s="11" t="s">
        <v>21</v>
      </c>
      <c r="D12" s="9">
        <v>20520241</v>
      </c>
      <c r="E12" s="11" t="s">
        <v>22</v>
      </c>
      <c r="F12" s="7">
        <v>100</v>
      </c>
      <c r="G12" s="7">
        <v>100</v>
      </c>
      <c r="H12" s="7">
        <v>100</v>
      </c>
      <c r="I12" s="8">
        <f t="shared" si="0"/>
        <v>300</v>
      </c>
      <c r="J12" s="13"/>
    </row>
    <row r="13" spans="1:13" ht="22.5" customHeight="1" x14ac:dyDescent="0.25">
      <c r="A13" s="12">
        <v>11</v>
      </c>
      <c r="B13" s="9">
        <v>20520043</v>
      </c>
      <c r="C13" s="11" t="s">
        <v>23</v>
      </c>
      <c r="D13" s="9">
        <v>20521011</v>
      </c>
      <c r="E13" s="11" t="s">
        <v>24</v>
      </c>
      <c r="F13" s="7">
        <v>100</v>
      </c>
      <c r="G13" s="7">
        <v>100</v>
      </c>
      <c r="H13" s="7">
        <v>100</v>
      </c>
      <c r="I13" s="8">
        <f t="shared" si="0"/>
        <v>300</v>
      </c>
      <c r="J13" s="13"/>
    </row>
    <row r="14" spans="1:13" ht="22.5" customHeight="1" x14ac:dyDescent="0.25">
      <c r="A14" s="12">
        <v>12</v>
      </c>
      <c r="B14" s="9">
        <v>20520056</v>
      </c>
      <c r="C14" s="11" t="s">
        <v>25</v>
      </c>
      <c r="D14" s="9">
        <v>20520079</v>
      </c>
      <c r="E14" s="11" t="s">
        <v>26</v>
      </c>
      <c r="F14" s="7">
        <v>100</v>
      </c>
      <c r="G14" s="7">
        <v>100</v>
      </c>
      <c r="H14" s="7">
        <v>100</v>
      </c>
      <c r="I14" s="8">
        <f t="shared" si="0"/>
        <v>300</v>
      </c>
      <c r="J14" s="13" t="s">
        <v>37</v>
      </c>
    </row>
    <row r="15" spans="1:13" ht="22.5" customHeight="1" thickBot="1" x14ac:dyDescent="0.3">
      <c r="A15" s="15">
        <v>13</v>
      </c>
      <c r="B15" s="16">
        <v>20520070</v>
      </c>
      <c r="C15" s="17" t="s">
        <v>27</v>
      </c>
      <c r="D15" s="16"/>
      <c r="E15" s="17"/>
      <c r="F15" s="18">
        <v>100</v>
      </c>
      <c r="G15" s="18">
        <v>100</v>
      </c>
      <c r="H15" s="18">
        <v>100</v>
      </c>
      <c r="I15" s="19">
        <f t="shared" si="0"/>
        <v>300</v>
      </c>
      <c r="J15" s="13" t="s">
        <v>37</v>
      </c>
    </row>
    <row r="16" spans="1:13" ht="27" customHeight="1" thickBot="1" x14ac:dyDescent="0.3">
      <c r="A16" s="37" t="s">
        <v>40</v>
      </c>
      <c r="B16" s="38"/>
      <c r="C16" s="38"/>
      <c r="D16" s="38"/>
      <c r="E16" s="38"/>
      <c r="F16" s="20">
        <f>COUNTIF(F3:F15, "100")</f>
        <v>12</v>
      </c>
      <c r="G16" s="20">
        <f>COUNTIF(G3:G15, "100")</f>
        <v>13</v>
      </c>
      <c r="H16" s="20">
        <f>COUNTIF(H3:H15, "100")</f>
        <v>12</v>
      </c>
      <c r="I16" s="21">
        <f>COUNTIF(I3:I15, "300")</f>
        <v>12</v>
      </c>
      <c r="J16" s="22" t="s">
        <v>42</v>
      </c>
    </row>
  </sheetData>
  <mergeCells count="6">
    <mergeCell ref="A1:A2"/>
    <mergeCell ref="B1:C1"/>
    <mergeCell ref="D1:E1"/>
    <mergeCell ref="J1:J2"/>
    <mergeCell ref="A16:E16"/>
    <mergeCell ref="F1:I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8797-73B9-415B-B75D-825FED3E48C5}">
  <dimension ref="A1:E15"/>
  <sheetViews>
    <sheetView workbookViewId="0">
      <selection activeCell="D11" sqref="D11"/>
    </sheetView>
  </sheetViews>
  <sheetFormatPr defaultRowHeight="15" x14ac:dyDescent="0.25"/>
  <cols>
    <col min="1" max="1" width="9.140625" customWidth="1"/>
    <col min="2" max="2" width="26.28515625" customWidth="1"/>
    <col min="4" max="4" width="13.7109375" customWidth="1"/>
    <col min="5" max="5" width="10" customWidth="1"/>
    <col min="6" max="6" width="9.140625" customWidth="1"/>
    <col min="7" max="7" width="9.85546875" customWidth="1"/>
    <col min="8" max="8" width="10.42578125" customWidth="1"/>
    <col min="9" max="9" width="10.140625" customWidth="1"/>
  </cols>
  <sheetData>
    <row r="1" spans="1:5" x14ac:dyDescent="0.25">
      <c r="A1" s="39" t="s">
        <v>43</v>
      </c>
      <c r="B1" s="41" t="s">
        <v>44</v>
      </c>
    </row>
    <row r="2" spans="1:5" ht="33" customHeight="1" thickBot="1" x14ac:dyDescent="0.3">
      <c r="A2" s="40"/>
      <c r="B2" s="42"/>
    </row>
    <row r="3" spans="1:5" ht="21" customHeight="1" x14ac:dyDescent="0.25">
      <c r="A3" s="12">
        <v>1</v>
      </c>
      <c r="B3" s="30" t="s">
        <v>45</v>
      </c>
      <c r="D3" s="24" t="s">
        <v>46</v>
      </c>
      <c r="E3" s="25">
        <f>COUNTIF(B3:B15, "Quick Sort")</f>
        <v>6</v>
      </c>
    </row>
    <row r="4" spans="1:5" ht="21" customHeight="1" x14ac:dyDescent="0.25">
      <c r="A4" s="12">
        <v>2</v>
      </c>
      <c r="B4" s="30" t="s">
        <v>45</v>
      </c>
      <c r="D4" s="26" t="s">
        <v>45</v>
      </c>
      <c r="E4" s="27">
        <f>COUNTIF(B3:B15, "Merge Sort")</f>
        <v>7</v>
      </c>
    </row>
    <row r="5" spans="1:5" ht="21" customHeight="1" x14ac:dyDescent="0.25">
      <c r="A5" s="12">
        <v>3</v>
      </c>
      <c r="B5" s="30" t="s">
        <v>45</v>
      </c>
      <c r="D5" s="26" t="s">
        <v>47</v>
      </c>
      <c r="E5" s="27">
        <f>COUNTIF(B3:B15, "Tim Sort")</f>
        <v>0</v>
      </c>
    </row>
    <row r="6" spans="1:5" ht="21" customHeight="1" thickBot="1" x14ac:dyDescent="0.3">
      <c r="A6" s="12">
        <v>4</v>
      </c>
      <c r="B6" s="30" t="s">
        <v>45</v>
      </c>
      <c r="D6" s="28" t="s">
        <v>48</v>
      </c>
      <c r="E6" s="29">
        <f>COUNTIF(B3:B15, "Intro Sort")</f>
        <v>0</v>
      </c>
    </row>
    <row r="7" spans="1:5" ht="21" customHeight="1" x14ac:dyDescent="0.25">
      <c r="A7" s="12">
        <v>5</v>
      </c>
      <c r="B7" s="30" t="s">
        <v>45</v>
      </c>
    </row>
    <row r="8" spans="1:5" ht="21" customHeight="1" x14ac:dyDescent="0.25">
      <c r="A8" s="12">
        <v>6</v>
      </c>
      <c r="B8" s="30" t="s">
        <v>46</v>
      </c>
    </row>
    <row r="9" spans="1:5" ht="21" customHeight="1" x14ac:dyDescent="0.25">
      <c r="A9" s="12">
        <v>7</v>
      </c>
      <c r="B9" s="30" t="s">
        <v>45</v>
      </c>
    </row>
    <row r="10" spans="1:5" ht="21" customHeight="1" x14ac:dyDescent="0.25">
      <c r="A10" s="12">
        <v>8</v>
      </c>
      <c r="B10" s="30" t="s">
        <v>46</v>
      </c>
    </row>
    <row r="11" spans="1:5" ht="21" customHeight="1" x14ac:dyDescent="0.25">
      <c r="A11" s="12">
        <v>9</v>
      </c>
      <c r="B11" s="30" t="s">
        <v>46</v>
      </c>
    </row>
    <row r="12" spans="1:5" ht="21" customHeight="1" x14ac:dyDescent="0.25">
      <c r="A12" s="12">
        <v>10</v>
      </c>
      <c r="B12" s="30" t="s">
        <v>46</v>
      </c>
    </row>
    <row r="13" spans="1:5" ht="21" customHeight="1" x14ac:dyDescent="0.25">
      <c r="A13" s="12">
        <v>11</v>
      </c>
      <c r="B13" s="30" t="s">
        <v>46</v>
      </c>
    </row>
    <row r="14" spans="1:5" ht="21" customHeight="1" x14ac:dyDescent="0.25">
      <c r="A14" s="12">
        <v>12</v>
      </c>
      <c r="B14" s="30" t="s">
        <v>46</v>
      </c>
    </row>
    <row r="15" spans="1:5" ht="21" customHeight="1" thickBot="1" x14ac:dyDescent="0.3">
      <c r="A15" s="23">
        <v>13</v>
      </c>
      <c r="B15" s="31" t="s">
        <v>45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Scoreboard</vt:lpstr>
      <vt:lpstr>DIY Sorter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Lê</dc:creator>
  <cp:lastModifiedBy>Minh Lê</cp:lastModifiedBy>
  <cp:lastPrinted>2021-10-26T13:36:29Z</cp:lastPrinted>
  <dcterms:created xsi:type="dcterms:W3CDTF">2021-10-26T07:46:26Z</dcterms:created>
  <dcterms:modified xsi:type="dcterms:W3CDTF">2021-12-31T15:21:39Z</dcterms:modified>
</cp:coreProperties>
</file>