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98ab7921a3f560/Design Projects/Macro Pad/Macropad V2/Project Outputs for Macropad V2/"/>
    </mc:Choice>
  </mc:AlternateContent>
  <xr:revisionPtr revIDLastSave="115" documentId="8_{480B49FC-84A3-4024-B3C4-96D0F082C247}" xr6:coauthVersionLast="47" xr6:coauthVersionMax="47" xr10:uidLastSave="{ECDC24C7-0A71-4657-8981-554E5DB11986}"/>
  <bookViews>
    <workbookView xWindow="-96" yWindow="-96" windowWidth="23232" windowHeight="13992" xr2:uid="{29CAE7EC-2DF8-4D3F-A397-BD7425A09AF3}"/>
  </bookViews>
  <sheets>
    <sheet name="Macropad V2 BOM" sheetId="1" r:id="rId1"/>
  </sheets>
  <definedNames>
    <definedName name="_xlnm._FilterDatabase" localSheetId="0" hidden="1">'Macropad V2 BOM'!$A$1:$J$32</definedName>
    <definedName name="_xlnm.Print_Titles" localSheetId="0">'Macropad V2 BOM'!$1:$1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tc={D62C30A3-04E9-4BA6-8BAE-875CA924CB98}</author>
  </authors>
  <commentList>
    <comment ref="J30" authorId="0" shapeId="0" xr:uid="{D62C30A3-04E9-4BA6-8BAE-875CA924CB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was out of stock so drop in replacement of MCP73832T-2ATI/OT was used</t>
      </text>
    </comment>
  </commentList>
</comments>
</file>

<file path=xl/sharedStrings.xml><?xml version="1.0" encoding="utf-8"?>
<sst xmlns="http://schemas.openxmlformats.org/spreadsheetml/2006/main" count="231" uniqueCount="158">
  <si>
    <t>Comment</t>
  </si>
  <si>
    <t>Description</t>
  </si>
  <si>
    <t>Designator</t>
  </si>
  <si>
    <t>Footprint</t>
  </si>
  <si>
    <t>LibRef</t>
  </si>
  <si>
    <t>Quantity</t>
  </si>
  <si>
    <t>CL10B104KB8NNNC</t>
  </si>
  <si>
    <t>Multi-layer Ceramic Capacitor, -55 to 125 degC, 2-Pin SMD (0603), RoHS, Tape and Reel</t>
  </si>
  <si>
    <t>C1, C2, C6, C7, C9, C10, C11, C17, C19</t>
  </si>
  <si>
    <t>SAMS-C0603-2_M</t>
  </si>
  <si>
    <t>CMP-2000-05332-1</t>
  </si>
  <si>
    <t>860010572001</t>
  </si>
  <si>
    <t>Aluminium Electrolytic Capacitor, Wcap-Atg8 Series, 4.7 F, 20%, 35 V, 5 Mm, Radial Leaded Rohs Compliant: Yes</t>
  </si>
  <si>
    <t>C3, C8</t>
  </si>
  <si>
    <t>CL10A105KA8NNNC</t>
  </si>
  <si>
    <t>Cap Ceramic 1uF 25V X5R ±10% Pad SMD 0603 +85°C T/R</t>
  </si>
  <si>
    <t>C4, C12, C13, C18</t>
  </si>
  <si>
    <t>FP-CL10-IPC_C</t>
  </si>
  <si>
    <t>CMP-13271-004127-1</t>
  </si>
  <si>
    <t>CL10B103KB8NNNC</t>
  </si>
  <si>
    <t>CAP CER 10000PF 50V X7R 0603</t>
  </si>
  <si>
    <t>C5</t>
  </si>
  <si>
    <t>CL10A106KP8NNND</t>
  </si>
  <si>
    <t>Cap Ceramic 10uF 10V X5R ±10% Pad SMD 0603 +85°C T/R</t>
  </si>
  <si>
    <t>C14, C15, C16</t>
  </si>
  <si>
    <t>FP-CL10-IPC_B</t>
  </si>
  <si>
    <t>CMP-13271-003245-1</t>
  </si>
  <si>
    <t>CL10A475KP8NNND</t>
  </si>
  <si>
    <t>Cap Ceramic 4.7uF 10V X5R ±10% Pad SMD 0603 +85°C T/R</t>
  </si>
  <si>
    <t>C20, C21, C22, C23</t>
  </si>
  <si>
    <t>CMP-13271-003065-1</t>
  </si>
  <si>
    <t>TS4148 RYG</t>
  </si>
  <si>
    <t>Rectifier Diode Switching 75V 0.15A 4ns 2-Pin Case 0805(2012Metric) T/R</t>
  </si>
  <si>
    <t>D1, D2, D3, D4, D5, D6, D7, D8, D9, D10, D11, D12, D13, D14, D15, D16, D17, D18, D19, D20, D21, D22, D23, D24, D25, D26, D27, D28, D29, D30</t>
  </si>
  <si>
    <t>FP-TS4148_RYG-MFG</t>
  </si>
  <si>
    <t>CMP-15605-000006-1</t>
  </si>
  <si>
    <t>150060VS75000</t>
  </si>
  <si>
    <t>LED GREEN CLEAR 0603 SMD</t>
  </si>
  <si>
    <t>D31</t>
  </si>
  <si>
    <t>FP-150060VS75000-MFG</t>
  </si>
  <si>
    <t>CMP-1426-00006-5</t>
  </si>
  <si>
    <t>PMEG2010AEJ115</t>
  </si>
  <si>
    <t>NXP         PMEG2010AEJ,115             Schottky Rectifier, Single, 20 V, 1 A, SOD-323F, 2 Pins, 550 mV</t>
  </si>
  <si>
    <t>D32</t>
  </si>
  <si>
    <t>PMEG2010AEJ</t>
  </si>
  <si>
    <t>USB4085-GF-A</t>
  </si>
  <si>
    <t>Conn USB 2.0 Type C RCP 16 POS 0.85mm Solder RA Thru-Hole 16 Terminal 1 Port T/R</t>
  </si>
  <si>
    <t>J1</t>
  </si>
  <si>
    <t>USB4105-GF-A-120</t>
  </si>
  <si>
    <t>046288016000846+</t>
  </si>
  <si>
    <t>Conn FFC/FPC Connector SKT 16 POS 0.5mm Solder RA SMD Automotive T/R</t>
  </si>
  <si>
    <t>J2</t>
  </si>
  <si>
    <t>FTSH-105-01-L-DV-K</t>
  </si>
  <si>
    <t>Male Header, Pitch 1.27 mm, 2 x 5 Position, Height 6.25 mm</t>
  </si>
  <si>
    <t>J3</t>
  </si>
  <si>
    <t>SMTC-FTSH-105-01-L-DV-K_V</t>
  </si>
  <si>
    <t>CMP-2000-05353-1</t>
  </si>
  <si>
    <t>S2B-PH-K-S(LF)(SN)</t>
  </si>
  <si>
    <t>Male Header, Pitch 2 mm, 1 x 2 Position, Height 4.8 mm, Tail Length 3.4 mm, -25 to 85 degC, RoHS, Bulk</t>
  </si>
  <si>
    <t>J4</t>
  </si>
  <si>
    <t>JST-S2B-PH-K-S_V</t>
  </si>
  <si>
    <t>CMP-1755-00004-1</t>
  </si>
  <si>
    <t>PXP8R3-20QXJ</t>
  </si>
  <si>
    <t>PXP8R3-20QX - 20 V, P-channel Trench MOSFET</t>
  </si>
  <si>
    <t>Q1</t>
  </si>
  <si>
    <t>ERJ-3GEYJ102V</t>
  </si>
  <si>
    <t>RES SMD 1K OHM 5% 1/10W 0603</t>
  </si>
  <si>
    <t>R1, R2, R3</t>
  </si>
  <si>
    <t>FP-ERJ3G-MFG</t>
  </si>
  <si>
    <t>CMP-2000-00703-2</t>
  </si>
  <si>
    <t>ERJ-3GEYJ512V</t>
  </si>
  <si>
    <t/>
  </si>
  <si>
    <t>R4, R5, R6, R12</t>
  </si>
  <si>
    <t>RESC1608X55X30LL15T15</t>
  </si>
  <si>
    <t>CMP-2000-00803-1</t>
  </si>
  <si>
    <t>35WR100KLFTR</t>
  </si>
  <si>
    <t>35W Series 3 mm Open Frame 100 kOhm ±25 % Single-Turn Trimming Potentiometer</t>
  </si>
  <si>
    <t>R7</t>
  </si>
  <si>
    <t>ERJ-3GEYJ103V</t>
  </si>
  <si>
    <t>RES SMD 10K OHM 5% 1/10W 0603</t>
  </si>
  <si>
    <t>R8, R9</t>
  </si>
  <si>
    <t>FP-ERJ3G-IPC_C</t>
  </si>
  <si>
    <t>CMP-2000-00704-2</t>
  </si>
  <si>
    <t>ERJ-3GEYJ101V</t>
  </si>
  <si>
    <t>R10</t>
  </si>
  <si>
    <t>CMP-2000-00702-1</t>
  </si>
  <si>
    <t>ERJ-3GEYJ104V</t>
  </si>
  <si>
    <t>R11, R13</t>
  </si>
  <si>
    <t>RESC1608X55X30NL15T15</t>
  </si>
  <si>
    <t>CMP-2000-00705-1</t>
  </si>
  <si>
    <t>Cherry MX</t>
  </si>
  <si>
    <t>Cherry MX Brown With Fixation Pins</t>
  </si>
  <si>
    <t>S1, S2, S3, S4, S5, S6, S7, S8, S9, S10, S11, S12, S13, S14, S15, S16, S17, S18, S19, S20, S21, S22, S23, S24, S25, S26, S27, S28, S29, S30</t>
  </si>
  <si>
    <t>EN12-HS22AF30</t>
  </si>
  <si>
    <t>Rotary Encoder</t>
  </si>
  <si>
    <t>S31</t>
  </si>
  <si>
    <t>TS02-66-43-BK-100-SCR-D</t>
  </si>
  <si>
    <t>Switch Tactile OFF (ON) SPST Round Button PC Pins 0.05A 12VDC 100000Cycles 1N Thru-Hole Bag</t>
  </si>
  <si>
    <t>S32</t>
  </si>
  <si>
    <t>CJS-1200B1</t>
  </si>
  <si>
    <t>Switch Slide N.O./N.C. SPDT Raised Slide 0.1A 24VDC Gull Wing SMD Bulk</t>
  </si>
  <si>
    <t>S33</t>
  </si>
  <si>
    <t>25336NA6</t>
  </si>
  <si>
    <t>Switch Slide ON ON SPDT Side Slide 1A 30VDC 20000Cycles PC Pins Thru-Hole</t>
  </si>
  <si>
    <t>S34</t>
  </si>
  <si>
    <t>STM32F072RBT7</t>
  </si>
  <si>
    <t>MCU 32-Bit ARM Cortex-M0 RISC 64KB Flash 2V to 3.6V 64-Pin LQFP Tray</t>
  </si>
  <si>
    <t>U1</t>
  </si>
  <si>
    <t>STM32F072RBT6</t>
  </si>
  <si>
    <t>ESP32-C3-WROOM-02-N4</t>
  </si>
  <si>
    <t>U2</t>
  </si>
  <si>
    <t>IS25LQ020B-JNLE</t>
  </si>
  <si>
    <t>NOR Flash Serial (SPI, Dual SPI, Quad SPI) 2.5V/3V/3.3V 2M-bit 256K x 8 8ns 8-Pin SOIC N</t>
  </si>
  <si>
    <t>U3</t>
  </si>
  <si>
    <t>MCP73831T-2ACI/OT</t>
  </si>
  <si>
    <t>IC CONTROLLR LI-ION 4.2V SOT23-5</t>
  </si>
  <si>
    <t>U4</t>
  </si>
  <si>
    <t>FP-C04-091-OT-IPC_B</t>
  </si>
  <si>
    <t>CMP-0133-00143-2</t>
  </si>
  <si>
    <t>AP2115M-3.3TRG1</t>
  </si>
  <si>
    <t>LDO Regulator Pos 3.3V 1A 8-Pin SOIC T/R</t>
  </si>
  <si>
    <t>U5</t>
  </si>
  <si>
    <t>Electrolytic Cap</t>
  </si>
  <si>
    <t>Ceramic Cap</t>
  </si>
  <si>
    <t>Diode</t>
  </si>
  <si>
    <t>LED</t>
  </si>
  <si>
    <t>Schottky Rectifier</t>
  </si>
  <si>
    <t>Conn</t>
  </si>
  <si>
    <t>Switch</t>
  </si>
  <si>
    <t>MOSFET</t>
  </si>
  <si>
    <t>Potentiometer</t>
  </si>
  <si>
    <t>Resistor</t>
  </si>
  <si>
    <t>Button</t>
  </si>
  <si>
    <t>Microcontroller</t>
  </si>
  <si>
    <t>Bluetooth</t>
  </si>
  <si>
    <t>Flash</t>
  </si>
  <si>
    <t>Battery Charger</t>
  </si>
  <si>
    <t>Voltage Regulator</t>
  </si>
  <si>
    <t>Type</t>
  </si>
  <si>
    <t>Value</t>
  </si>
  <si>
    <t>0.1 uF</t>
  </si>
  <si>
    <t>1 uF</t>
  </si>
  <si>
    <t>0.01 uF</t>
  </si>
  <si>
    <t>4.7 uF</t>
  </si>
  <si>
    <t>10 uF</t>
  </si>
  <si>
    <t>1k</t>
  </si>
  <si>
    <t>10k</t>
  </si>
  <si>
    <t>5.1k</t>
  </si>
  <si>
    <t>0.1k</t>
  </si>
  <si>
    <t>100k</t>
  </si>
  <si>
    <t>Boards Desired</t>
  </si>
  <si>
    <t>Source</t>
  </si>
  <si>
    <t>Mouser</t>
  </si>
  <si>
    <t>Newark</t>
  </si>
  <si>
    <t>Digikey</t>
  </si>
  <si>
    <t>In-House</t>
  </si>
  <si>
    <t>OLED</t>
  </si>
  <si>
    <t>Adafruit 128x64 SH1106G SPI OLED Monochrome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</si>
</sst>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 Veghte" id="{947FB3DE-8657-4BBC-85D0-841DFE83FB44}" userId="0998ab7921a3f56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0" dT="2022-08-14T01:26:34.31" personId="{947FB3DE-8657-4BBC-85D0-841DFE83FB44}" id="{D62C30A3-04E9-4BA6-8BAE-875CA924CB98}">
    <text>This was out of stock so drop in replacement of MCP73832T-2ATI/OT was used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A4835-DC7A-4913-ACE0-3CFC2264824C}">
  <sheetPr filterMode="1"/>
  <dimension ref="A1:L32"/>
  <sheetViews>
    <sheetView tabSelected="1" zoomScale="85" zoomScaleNormal="85" workbookViewId="0">
      <selection activeCell="A14" sqref="A14"/>
    </sheetView>
  </sheetViews>
  <sheetFormatPr defaultRowHeight="14.4" x14ac:dyDescent="0.55000000000000004"/>
  <cols>
    <col min="1" max="4" width="18.26171875" customWidth="1"/>
    <col min="5" max="5" width="54.47265625" customWidth="1"/>
    <col min="6" max="9" width="18.26171875" customWidth="1"/>
  </cols>
  <sheetData>
    <row r="1" spans="1:12" s="4" customFormat="1" x14ac:dyDescent="0.55000000000000004">
      <c r="A1" s="3" t="s">
        <v>0</v>
      </c>
      <c r="B1" s="3" t="str">
        <f>_xlfn.CONCAT("Total for QTY:", L1)</f>
        <v>Total for QTY:5</v>
      </c>
      <c r="C1" s="3" t="s">
        <v>138</v>
      </c>
      <c r="D1" s="3" t="s">
        <v>139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4" t="s">
        <v>151</v>
      </c>
      <c r="K1" s="4" t="s">
        <v>150</v>
      </c>
      <c r="L1" s="4">
        <v>5</v>
      </c>
    </row>
    <row r="2" spans="1:12" hidden="1" x14ac:dyDescent="0.55000000000000004">
      <c r="A2" s="2" t="s">
        <v>6</v>
      </c>
      <c r="B2" s="2">
        <f t="shared" ref="B2:B32" si="0">I2*$L$1</f>
        <v>45</v>
      </c>
      <c r="C2" s="2" t="s">
        <v>123</v>
      </c>
      <c r="D2" s="2" t="s">
        <v>140</v>
      </c>
      <c r="E2" s="2" t="s">
        <v>7</v>
      </c>
      <c r="F2" s="2" t="s">
        <v>8</v>
      </c>
      <c r="G2" s="2" t="s">
        <v>9</v>
      </c>
      <c r="H2" s="2" t="s">
        <v>10</v>
      </c>
      <c r="I2" s="1">
        <v>9</v>
      </c>
      <c r="J2" s="5" t="s">
        <v>152</v>
      </c>
    </row>
    <row r="3" spans="1:12" hidden="1" x14ac:dyDescent="0.55000000000000004">
      <c r="A3" s="2" t="s">
        <v>11</v>
      </c>
      <c r="B3" s="2">
        <f t="shared" si="0"/>
        <v>10</v>
      </c>
      <c r="C3" s="2" t="s">
        <v>122</v>
      </c>
      <c r="D3" s="2"/>
      <c r="E3" s="2" t="s">
        <v>12</v>
      </c>
      <c r="F3" s="2" t="s">
        <v>13</v>
      </c>
      <c r="G3" s="2" t="s">
        <v>11</v>
      </c>
      <c r="H3" s="2" t="s">
        <v>11</v>
      </c>
      <c r="I3" s="1">
        <v>2</v>
      </c>
      <c r="J3" s="5" t="s">
        <v>152</v>
      </c>
    </row>
    <row r="4" spans="1:12" hidden="1" x14ac:dyDescent="0.55000000000000004">
      <c r="A4" s="2" t="s">
        <v>14</v>
      </c>
      <c r="B4" s="2">
        <f t="shared" si="0"/>
        <v>20</v>
      </c>
      <c r="C4" s="2" t="s">
        <v>123</v>
      </c>
      <c r="D4" s="2" t="s">
        <v>141</v>
      </c>
      <c r="E4" s="2" t="s">
        <v>15</v>
      </c>
      <c r="F4" s="2" t="s">
        <v>16</v>
      </c>
      <c r="G4" s="2" t="s">
        <v>17</v>
      </c>
      <c r="H4" s="2" t="s">
        <v>18</v>
      </c>
      <c r="I4" s="1">
        <v>4</v>
      </c>
      <c r="J4" s="5" t="s">
        <v>152</v>
      </c>
    </row>
    <row r="5" spans="1:12" hidden="1" x14ac:dyDescent="0.55000000000000004">
      <c r="A5" s="2" t="s">
        <v>19</v>
      </c>
      <c r="B5" s="2">
        <f t="shared" si="0"/>
        <v>5</v>
      </c>
      <c r="C5" s="2" t="s">
        <v>123</v>
      </c>
      <c r="D5" s="2" t="s">
        <v>142</v>
      </c>
      <c r="E5" s="2" t="s">
        <v>20</v>
      </c>
      <c r="F5" s="2" t="s">
        <v>21</v>
      </c>
      <c r="G5" s="2" t="s">
        <v>19</v>
      </c>
      <c r="H5" s="2" t="s">
        <v>19</v>
      </c>
      <c r="I5" s="1">
        <v>1</v>
      </c>
      <c r="J5" s="6" t="s">
        <v>152</v>
      </c>
    </row>
    <row r="6" spans="1:12" hidden="1" x14ac:dyDescent="0.55000000000000004">
      <c r="A6" s="2" t="s">
        <v>22</v>
      </c>
      <c r="B6" s="2">
        <f t="shared" si="0"/>
        <v>15</v>
      </c>
      <c r="C6" s="2" t="s">
        <v>123</v>
      </c>
      <c r="D6" s="2" t="s">
        <v>144</v>
      </c>
      <c r="E6" s="2" t="s">
        <v>23</v>
      </c>
      <c r="F6" s="2" t="s">
        <v>24</v>
      </c>
      <c r="G6" s="2" t="s">
        <v>25</v>
      </c>
      <c r="H6" s="2" t="s">
        <v>26</v>
      </c>
      <c r="I6" s="1">
        <v>3</v>
      </c>
      <c r="J6" s="6" t="s">
        <v>152</v>
      </c>
    </row>
    <row r="7" spans="1:12" hidden="1" x14ac:dyDescent="0.55000000000000004">
      <c r="A7" s="2" t="s">
        <v>27</v>
      </c>
      <c r="B7" s="2">
        <f t="shared" si="0"/>
        <v>20</v>
      </c>
      <c r="C7" s="2" t="s">
        <v>123</v>
      </c>
      <c r="D7" s="2" t="s">
        <v>143</v>
      </c>
      <c r="E7" s="2" t="s">
        <v>28</v>
      </c>
      <c r="F7" s="2" t="s">
        <v>29</v>
      </c>
      <c r="G7" s="2" t="s">
        <v>17</v>
      </c>
      <c r="H7" s="2" t="s">
        <v>30</v>
      </c>
      <c r="I7" s="1">
        <v>4</v>
      </c>
      <c r="J7" s="6" t="s">
        <v>152</v>
      </c>
    </row>
    <row r="8" spans="1:12" hidden="1" x14ac:dyDescent="0.55000000000000004">
      <c r="A8" s="2" t="s">
        <v>31</v>
      </c>
      <c r="B8" s="2">
        <f t="shared" si="0"/>
        <v>150</v>
      </c>
      <c r="C8" s="2" t="s">
        <v>124</v>
      </c>
      <c r="D8" s="2"/>
      <c r="E8" s="2" t="s">
        <v>32</v>
      </c>
      <c r="F8" s="2" t="s">
        <v>33</v>
      </c>
      <c r="G8" s="2" t="s">
        <v>34</v>
      </c>
      <c r="H8" s="2" t="s">
        <v>35</v>
      </c>
      <c r="I8" s="1">
        <v>30</v>
      </c>
      <c r="J8" s="6" t="s">
        <v>152</v>
      </c>
    </row>
    <row r="9" spans="1:12" hidden="1" x14ac:dyDescent="0.55000000000000004">
      <c r="A9" s="2" t="s">
        <v>36</v>
      </c>
      <c r="B9" s="2">
        <f t="shared" si="0"/>
        <v>5</v>
      </c>
      <c r="C9" s="2" t="s">
        <v>125</v>
      </c>
      <c r="D9" s="2"/>
      <c r="E9" s="2" t="s">
        <v>37</v>
      </c>
      <c r="F9" s="2" t="s">
        <v>38</v>
      </c>
      <c r="G9" s="2" t="s">
        <v>39</v>
      </c>
      <c r="H9" s="2" t="s">
        <v>40</v>
      </c>
      <c r="I9" s="1">
        <v>1</v>
      </c>
      <c r="J9" s="6" t="s">
        <v>152</v>
      </c>
    </row>
    <row r="10" spans="1:12" hidden="1" x14ac:dyDescent="0.55000000000000004">
      <c r="A10" s="2" t="s">
        <v>41</v>
      </c>
      <c r="B10" s="2">
        <f t="shared" si="0"/>
        <v>5</v>
      </c>
      <c r="C10" s="2" t="s">
        <v>126</v>
      </c>
      <c r="D10" s="2"/>
      <c r="E10" s="2" t="s">
        <v>42</v>
      </c>
      <c r="F10" s="2" t="s">
        <v>43</v>
      </c>
      <c r="G10" s="2" t="s">
        <v>44</v>
      </c>
      <c r="H10" s="2" t="s">
        <v>41</v>
      </c>
      <c r="I10" s="1">
        <v>1</v>
      </c>
      <c r="J10" s="6" t="s">
        <v>152</v>
      </c>
    </row>
    <row r="11" spans="1:12" hidden="1" x14ac:dyDescent="0.55000000000000004">
      <c r="A11" s="2" t="s">
        <v>45</v>
      </c>
      <c r="B11" s="2">
        <f t="shared" si="0"/>
        <v>5</v>
      </c>
      <c r="C11" s="2" t="s">
        <v>127</v>
      </c>
      <c r="D11" s="2"/>
      <c r="E11" s="2" t="s">
        <v>46</v>
      </c>
      <c r="F11" s="2" t="s">
        <v>47</v>
      </c>
      <c r="G11" s="2" t="s">
        <v>48</v>
      </c>
      <c r="H11" s="2" t="s">
        <v>45</v>
      </c>
      <c r="I11" s="1">
        <v>1</v>
      </c>
      <c r="J11" s="6" t="s">
        <v>152</v>
      </c>
    </row>
    <row r="12" spans="1:12" hidden="1" x14ac:dyDescent="0.55000000000000004">
      <c r="A12" s="2" t="s">
        <v>49</v>
      </c>
      <c r="B12" s="2">
        <f t="shared" si="0"/>
        <v>5</v>
      </c>
      <c r="C12" s="2" t="s">
        <v>127</v>
      </c>
      <c r="D12" s="2"/>
      <c r="E12" s="2" t="s">
        <v>50</v>
      </c>
      <c r="F12" s="2" t="s">
        <v>51</v>
      </c>
      <c r="G12" s="2" t="s">
        <v>49</v>
      </c>
      <c r="H12" s="2" t="s">
        <v>49</v>
      </c>
      <c r="I12" s="1">
        <v>1</v>
      </c>
      <c r="J12" s="6" t="s">
        <v>152</v>
      </c>
    </row>
    <row r="13" spans="1:12" hidden="1" x14ac:dyDescent="0.55000000000000004">
      <c r="A13" s="2" t="s">
        <v>52</v>
      </c>
      <c r="B13" s="2">
        <f t="shared" si="0"/>
        <v>5</v>
      </c>
      <c r="C13" s="2" t="s">
        <v>127</v>
      </c>
      <c r="D13" s="2"/>
      <c r="E13" s="2" t="s">
        <v>53</v>
      </c>
      <c r="F13" s="2" t="s">
        <v>54</v>
      </c>
      <c r="G13" s="2" t="s">
        <v>55</v>
      </c>
      <c r="H13" s="2" t="s">
        <v>56</v>
      </c>
      <c r="I13" s="1">
        <v>1</v>
      </c>
      <c r="J13" s="6" t="s">
        <v>152</v>
      </c>
    </row>
    <row r="14" spans="1:12" x14ac:dyDescent="0.55000000000000004">
      <c r="A14" s="2" t="s">
        <v>57</v>
      </c>
      <c r="B14" s="2">
        <f t="shared" si="0"/>
        <v>5</v>
      </c>
      <c r="C14" s="2" t="s">
        <v>127</v>
      </c>
      <c r="D14" s="2"/>
      <c r="E14" s="2" t="s">
        <v>58</v>
      </c>
      <c r="F14" s="2" t="s">
        <v>59</v>
      </c>
      <c r="G14" s="2" t="s">
        <v>60</v>
      </c>
      <c r="H14" s="2" t="s">
        <v>61</v>
      </c>
      <c r="I14" s="1">
        <v>1</v>
      </c>
      <c r="J14" s="6" t="s">
        <v>154</v>
      </c>
    </row>
    <row r="15" spans="1:12" hidden="1" x14ac:dyDescent="0.55000000000000004">
      <c r="A15" s="2" t="s">
        <v>62</v>
      </c>
      <c r="B15" s="2">
        <f t="shared" si="0"/>
        <v>5</v>
      </c>
      <c r="C15" s="2" t="s">
        <v>129</v>
      </c>
      <c r="D15" s="2"/>
      <c r="E15" s="2" t="s">
        <v>63</v>
      </c>
      <c r="F15" s="2" t="s">
        <v>64</v>
      </c>
      <c r="G15" s="2" t="s">
        <v>62</v>
      </c>
      <c r="H15" s="2" t="s">
        <v>62</v>
      </c>
      <c r="I15" s="1">
        <v>1</v>
      </c>
      <c r="J15" s="5" t="s">
        <v>152</v>
      </c>
    </row>
    <row r="16" spans="1:12" hidden="1" x14ac:dyDescent="0.55000000000000004">
      <c r="A16" s="2" t="s">
        <v>65</v>
      </c>
      <c r="B16" s="2">
        <f t="shared" si="0"/>
        <v>15</v>
      </c>
      <c r="C16" s="2" t="s">
        <v>131</v>
      </c>
      <c r="D16" s="2" t="s">
        <v>145</v>
      </c>
      <c r="E16" s="2" t="s">
        <v>66</v>
      </c>
      <c r="F16" s="2" t="s">
        <v>67</v>
      </c>
      <c r="G16" s="2" t="s">
        <v>68</v>
      </c>
      <c r="H16" s="2" t="s">
        <v>69</v>
      </c>
      <c r="I16" s="1">
        <v>3</v>
      </c>
      <c r="J16" s="6" t="s">
        <v>152</v>
      </c>
    </row>
    <row r="17" spans="1:10" hidden="1" x14ac:dyDescent="0.55000000000000004">
      <c r="A17" s="2" t="s">
        <v>70</v>
      </c>
      <c r="B17" s="2">
        <f t="shared" si="0"/>
        <v>20</v>
      </c>
      <c r="C17" s="2" t="s">
        <v>131</v>
      </c>
      <c r="D17" s="2" t="s">
        <v>147</v>
      </c>
      <c r="E17" s="2" t="s">
        <v>71</v>
      </c>
      <c r="F17" s="2" t="s">
        <v>72</v>
      </c>
      <c r="G17" s="2" t="s">
        <v>73</v>
      </c>
      <c r="H17" s="2" t="s">
        <v>74</v>
      </c>
      <c r="I17" s="1">
        <v>4</v>
      </c>
      <c r="J17" s="6" t="s">
        <v>152</v>
      </c>
    </row>
    <row r="18" spans="1:10" hidden="1" x14ac:dyDescent="0.55000000000000004">
      <c r="A18" s="2" t="s">
        <v>75</v>
      </c>
      <c r="B18" s="2">
        <f t="shared" si="0"/>
        <v>5</v>
      </c>
      <c r="C18" s="2" t="s">
        <v>130</v>
      </c>
      <c r="D18" s="2"/>
      <c r="E18" s="2" t="s">
        <v>76</v>
      </c>
      <c r="F18" s="2" t="s">
        <v>77</v>
      </c>
      <c r="G18" s="2" t="s">
        <v>75</v>
      </c>
      <c r="H18" s="2" t="s">
        <v>75</v>
      </c>
      <c r="I18" s="1">
        <v>1</v>
      </c>
      <c r="J18" s="6" t="s">
        <v>152</v>
      </c>
    </row>
    <row r="19" spans="1:10" hidden="1" x14ac:dyDescent="0.55000000000000004">
      <c r="A19" s="2" t="s">
        <v>78</v>
      </c>
      <c r="B19" s="2">
        <f t="shared" si="0"/>
        <v>10</v>
      </c>
      <c r="C19" s="2" t="s">
        <v>131</v>
      </c>
      <c r="D19" s="2" t="s">
        <v>146</v>
      </c>
      <c r="E19" s="2" t="s">
        <v>79</v>
      </c>
      <c r="F19" s="2" t="s">
        <v>80</v>
      </c>
      <c r="G19" s="2" t="s">
        <v>81</v>
      </c>
      <c r="H19" s="2" t="s">
        <v>82</v>
      </c>
      <c r="I19" s="1">
        <v>2</v>
      </c>
      <c r="J19" s="6" t="s">
        <v>152</v>
      </c>
    </row>
    <row r="20" spans="1:10" hidden="1" x14ac:dyDescent="0.55000000000000004">
      <c r="A20" s="2" t="s">
        <v>83</v>
      </c>
      <c r="B20" s="2">
        <f t="shared" si="0"/>
        <v>5</v>
      </c>
      <c r="C20" s="2" t="s">
        <v>131</v>
      </c>
      <c r="D20" s="2" t="s">
        <v>148</v>
      </c>
      <c r="E20" s="1"/>
      <c r="F20" s="2" t="s">
        <v>84</v>
      </c>
      <c r="G20" s="2" t="s">
        <v>73</v>
      </c>
      <c r="H20" s="2" t="s">
        <v>85</v>
      </c>
      <c r="I20" s="1">
        <v>1</v>
      </c>
      <c r="J20" s="6" t="s">
        <v>152</v>
      </c>
    </row>
    <row r="21" spans="1:10" hidden="1" x14ac:dyDescent="0.55000000000000004">
      <c r="A21" s="2" t="s">
        <v>86</v>
      </c>
      <c r="B21" s="2">
        <f t="shared" si="0"/>
        <v>10</v>
      </c>
      <c r="C21" s="2" t="s">
        <v>131</v>
      </c>
      <c r="D21" s="2" t="s">
        <v>149</v>
      </c>
      <c r="E21" s="2" t="s">
        <v>71</v>
      </c>
      <c r="F21" s="2" t="s">
        <v>87</v>
      </c>
      <c r="G21" s="2" t="s">
        <v>88</v>
      </c>
      <c r="H21" s="2" t="s">
        <v>89</v>
      </c>
      <c r="I21" s="1">
        <v>2</v>
      </c>
      <c r="J21" s="6" t="s">
        <v>152</v>
      </c>
    </row>
    <row r="22" spans="1:10" hidden="1" x14ac:dyDescent="0.55000000000000004">
      <c r="A22" s="2" t="s">
        <v>90</v>
      </c>
      <c r="B22" s="2">
        <f t="shared" si="0"/>
        <v>150</v>
      </c>
      <c r="C22" s="2" t="s">
        <v>132</v>
      </c>
      <c r="D22" s="2"/>
      <c r="E22" s="2" t="s">
        <v>91</v>
      </c>
      <c r="F22" s="2" t="s">
        <v>92</v>
      </c>
      <c r="G22" s="2" t="s">
        <v>90</v>
      </c>
      <c r="H22" s="2" t="s">
        <v>90</v>
      </c>
      <c r="I22" s="1">
        <v>30</v>
      </c>
      <c r="J22" s="6" t="s">
        <v>155</v>
      </c>
    </row>
    <row r="23" spans="1:10" hidden="1" x14ac:dyDescent="0.55000000000000004">
      <c r="A23" s="2" t="s">
        <v>93</v>
      </c>
      <c r="B23" s="2">
        <f t="shared" si="0"/>
        <v>5</v>
      </c>
      <c r="C23" s="2" t="s">
        <v>94</v>
      </c>
      <c r="D23" s="2"/>
      <c r="E23" s="2" t="s">
        <v>94</v>
      </c>
      <c r="F23" s="2" t="s">
        <v>95</v>
      </c>
      <c r="G23" s="2" t="s">
        <v>93</v>
      </c>
      <c r="H23" s="2" t="s">
        <v>93</v>
      </c>
      <c r="I23" s="1">
        <v>1</v>
      </c>
      <c r="J23" s="5" t="s">
        <v>152</v>
      </c>
    </row>
    <row r="24" spans="1:10" hidden="1" x14ac:dyDescent="0.55000000000000004">
      <c r="A24" s="2" t="s">
        <v>96</v>
      </c>
      <c r="B24" s="2">
        <f t="shared" si="0"/>
        <v>5</v>
      </c>
      <c r="C24" s="2" t="s">
        <v>132</v>
      </c>
      <c r="D24" s="2"/>
      <c r="E24" s="2" t="s">
        <v>97</v>
      </c>
      <c r="F24" s="2" t="s">
        <v>98</v>
      </c>
      <c r="G24" s="2" t="s">
        <v>96</v>
      </c>
      <c r="H24" s="2" t="s">
        <v>96</v>
      </c>
      <c r="I24" s="1">
        <v>1</v>
      </c>
      <c r="J24" s="6" t="s">
        <v>152</v>
      </c>
    </row>
    <row r="25" spans="1:10" hidden="1" x14ac:dyDescent="0.55000000000000004">
      <c r="A25" s="2" t="s">
        <v>99</v>
      </c>
      <c r="B25" s="2">
        <f t="shared" si="0"/>
        <v>5</v>
      </c>
      <c r="C25" s="2" t="s">
        <v>128</v>
      </c>
      <c r="D25" s="2"/>
      <c r="E25" s="2" t="s">
        <v>100</v>
      </c>
      <c r="F25" s="2" t="s">
        <v>101</v>
      </c>
      <c r="G25" s="2" t="s">
        <v>99</v>
      </c>
      <c r="H25" s="2" t="s">
        <v>99</v>
      </c>
      <c r="I25" s="1">
        <v>1</v>
      </c>
      <c r="J25" s="6" t="s">
        <v>152</v>
      </c>
    </row>
    <row r="26" spans="1:10" hidden="1" x14ac:dyDescent="0.55000000000000004">
      <c r="A26" s="2" t="s">
        <v>102</v>
      </c>
      <c r="B26" s="2">
        <f t="shared" si="0"/>
        <v>5</v>
      </c>
      <c r="C26" s="2" t="s">
        <v>128</v>
      </c>
      <c r="D26" s="2"/>
      <c r="E26" s="2" t="s">
        <v>103</v>
      </c>
      <c r="F26" s="2" t="s">
        <v>104</v>
      </c>
      <c r="G26" s="2" t="s">
        <v>102</v>
      </c>
      <c r="H26" s="2" t="s">
        <v>102</v>
      </c>
      <c r="I26" s="1">
        <v>1</v>
      </c>
      <c r="J26" s="6" t="s">
        <v>152</v>
      </c>
    </row>
    <row r="27" spans="1:10" hidden="1" x14ac:dyDescent="0.55000000000000004">
      <c r="A27" s="2" t="s">
        <v>105</v>
      </c>
      <c r="B27" s="2">
        <f t="shared" si="0"/>
        <v>5</v>
      </c>
      <c r="C27" s="2" t="s">
        <v>133</v>
      </c>
      <c r="D27" s="2"/>
      <c r="E27" s="2" t="s">
        <v>106</v>
      </c>
      <c r="F27" s="2" t="s">
        <v>107</v>
      </c>
      <c r="G27" s="2" t="s">
        <v>108</v>
      </c>
      <c r="H27" s="2" t="s">
        <v>105</v>
      </c>
      <c r="I27" s="1">
        <v>1</v>
      </c>
      <c r="J27" s="6" t="s">
        <v>153</v>
      </c>
    </row>
    <row r="28" spans="1:10" hidden="1" x14ac:dyDescent="0.55000000000000004">
      <c r="A28" s="2" t="s">
        <v>109</v>
      </c>
      <c r="B28" s="2">
        <f t="shared" si="0"/>
        <v>5</v>
      </c>
      <c r="C28" s="2" t="s">
        <v>134</v>
      </c>
      <c r="D28" s="2"/>
      <c r="E28" s="1"/>
      <c r="F28" s="2" t="s">
        <v>110</v>
      </c>
      <c r="G28" s="2" t="s">
        <v>109</v>
      </c>
      <c r="H28" s="2" t="s">
        <v>109</v>
      </c>
      <c r="I28" s="1">
        <v>1</v>
      </c>
      <c r="J28" s="6" t="s">
        <v>152</v>
      </c>
    </row>
    <row r="29" spans="1:10" hidden="1" x14ac:dyDescent="0.55000000000000004">
      <c r="A29" s="2" t="s">
        <v>111</v>
      </c>
      <c r="B29" s="2">
        <f t="shared" si="0"/>
        <v>5</v>
      </c>
      <c r="C29" s="2" t="s">
        <v>135</v>
      </c>
      <c r="D29" s="2"/>
      <c r="E29" s="2" t="s">
        <v>112</v>
      </c>
      <c r="F29" s="2" t="s">
        <v>113</v>
      </c>
      <c r="G29" s="2" t="s">
        <v>111</v>
      </c>
      <c r="H29" s="2" t="s">
        <v>111</v>
      </c>
      <c r="I29" s="1">
        <v>1</v>
      </c>
      <c r="J29" s="6" t="s">
        <v>153</v>
      </c>
    </row>
    <row r="30" spans="1:10" x14ac:dyDescent="0.55000000000000004">
      <c r="A30" s="2" t="s">
        <v>114</v>
      </c>
      <c r="B30" s="2">
        <f t="shared" si="0"/>
        <v>5</v>
      </c>
      <c r="C30" s="2" t="s">
        <v>136</v>
      </c>
      <c r="D30" s="2"/>
      <c r="E30" s="2" t="s">
        <v>115</v>
      </c>
      <c r="F30" s="2" t="s">
        <v>116</v>
      </c>
      <c r="G30" s="2" t="s">
        <v>117</v>
      </c>
      <c r="H30" s="2" t="s">
        <v>118</v>
      </c>
      <c r="I30" s="1">
        <v>1</v>
      </c>
      <c r="J30" s="6" t="s">
        <v>154</v>
      </c>
    </row>
    <row r="31" spans="1:10" hidden="1" x14ac:dyDescent="0.55000000000000004">
      <c r="A31" s="2" t="s">
        <v>119</v>
      </c>
      <c r="B31" s="2">
        <f t="shared" si="0"/>
        <v>5</v>
      </c>
      <c r="C31" s="2" t="s">
        <v>137</v>
      </c>
      <c r="D31" s="2"/>
      <c r="E31" s="2" t="s">
        <v>120</v>
      </c>
      <c r="F31" s="2" t="s">
        <v>121</v>
      </c>
      <c r="G31" s="2" t="s">
        <v>119</v>
      </c>
      <c r="H31" s="2" t="s">
        <v>119</v>
      </c>
      <c r="I31" s="1">
        <v>1</v>
      </c>
      <c r="J31" s="5" t="s">
        <v>152</v>
      </c>
    </row>
    <row r="32" spans="1:10" x14ac:dyDescent="0.55000000000000004">
      <c r="A32" s="5">
        <v>5228</v>
      </c>
      <c r="B32" s="5">
        <f t="shared" si="0"/>
        <v>5</v>
      </c>
      <c r="C32" s="5" t="s">
        <v>156</v>
      </c>
      <c r="E32" s="5" t="s">
        <v>157</v>
      </c>
      <c r="I32" s="5">
        <v>1</v>
      </c>
      <c r="J32" s="6" t="s">
        <v>154</v>
      </c>
    </row>
  </sheetData>
  <autoFilter ref="A1:J32" xr:uid="{1C6A4835-DC7A-4913-ACE0-3CFC2264824C}">
    <filterColumn colId="9">
      <filters>
        <filter val="Digikey"/>
      </filters>
    </filterColumn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Macropad V2 BOM</vt:lpstr>
      <vt:lpstr>'Macropad V2 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Veghte</dc:creator>
  <cp:lastModifiedBy>Ben Veghte</cp:lastModifiedBy>
  <dcterms:created xsi:type="dcterms:W3CDTF">2022-08-14T01:07:11Z</dcterms:created>
  <dcterms:modified xsi:type="dcterms:W3CDTF">2022-08-14T02:46:50Z</dcterms:modified>
</cp:coreProperties>
</file>