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eloper/Documents/GitHub/BBB-Permeability-ML-Prediction/model_evaluation/"/>
    </mc:Choice>
  </mc:AlternateContent>
  <xr:revisionPtr revIDLastSave="0" documentId="13_ncr:1_{C4F21E25-FC3F-764B-8C9D-8DEAFDE0B4E2}" xr6:coauthVersionLast="47" xr6:coauthVersionMax="47" xr10:uidLastSave="{00000000-0000-0000-0000-000000000000}"/>
  <bookViews>
    <workbookView xWindow="0" yWindow="500" windowWidth="28800" windowHeight="17500" xr2:uid="{25DC7E72-9B3B-B247-ABAD-0FD146185927}"/>
  </bookViews>
  <sheets>
    <sheet name="Sheet1" sheetId="2" r:id="rId1"/>
  </sheets>
  <definedNames>
    <definedName name="_xlnm._FilterDatabase" localSheetId="0" hidden="1">Sheet1!$A$1:$J$79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2" l="1"/>
  <c r="C40" i="2" s="1"/>
  <c r="D40" i="2"/>
  <c r="E40" i="2"/>
  <c r="B59" i="2"/>
  <c r="C59" i="2" s="1"/>
  <c r="D59" i="2"/>
  <c r="E59" i="2"/>
  <c r="B78" i="2"/>
  <c r="C78" i="2" s="1"/>
  <c r="D78" i="2"/>
  <c r="E78" i="2"/>
  <c r="B18" i="2"/>
  <c r="C18" i="2" s="1"/>
  <c r="D18" i="2"/>
  <c r="E18" i="2"/>
  <c r="B38" i="2"/>
  <c r="C38" i="2" s="1"/>
  <c r="D38" i="2"/>
  <c r="E38" i="2"/>
  <c r="B58" i="2"/>
  <c r="C58" i="2" s="1"/>
  <c r="D58" i="2"/>
  <c r="E58" i="2"/>
  <c r="B77" i="2"/>
  <c r="C77" i="2" s="1"/>
  <c r="D77" i="2"/>
  <c r="E77" i="2"/>
  <c r="B21" i="2"/>
  <c r="C21" i="2" s="1"/>
  <c r="D21" i="2"/>
  <c r="E21" i="2"/>
  <c r="B41" i="2"/>
  <c r="C41" i="2" s="1"/>
  <c r="D41" i="2"/>
  <c r="E41" i="2"/>
  <c r="B60" i="2"/>
  <c r="C60" i="2" s="1"/>
  <c r="D60" i="2"/>
  <c r="E60" i="2"/>
  <c r="B79" i="2"/>
  <c r="C79" i="2" s="1"/>
  <c r="D79" i="2"/>
  <c r="E79" i="2"/>
  <c r="B19" i="2"/>
  <c r="C19" i="2" s="1"/>
  <c r="D19" i="2"/>
  <c r="E19" i="2"/>
  <c r="B39" i="2"/>
  <c r="C39" i="2" s="1"/>
  <c r="D39" i="2"/>
  <c r="E39" i="2"/>
  <c r="B14" i="2"/>
  <c r="C14" i="2" s="1"/>
  <c r="D14" i="2"/>
  <c r="E14" i="2"/>
  <c r="B34" i="2"/>
  <c r="C34" i="2" s="1"/>
  <c r="D34" i="2"/>
  <c r="E34" i="2"/>
  <c r="B54" i="2"/>
  <c r="C54" i="2" s="1"/>
  <c r="D54" i="2"/>
  <c r="E54" i="2"/>
  <c r="B73" i="2"/>
  <c r="C73" i="2" s="1"/>
  <c r="D73" i="2"/>
  <c r="E73" i="2"/>
  <c r="B16" i="2"/>
  <c r="C16" i="2" s="1"/>
  <c r="D16" i="2"/>
  <c r="E16" i="2"/>
  <c r="B36" i="2"/>
  <c r="C36" i="2" s="1"/>
  <c r="D36" i="2"/>
  <c r="E36" i="2"/>
  <c r="B56" i="2"/>
  <c r="C56" i="2" s="1"/>
  <c r="D56" i="2"/>
  <c r="E56" i="2"/>
  <c r="B75" i="2"/>
  <c r="C75" i="2" s="1"/>
  <c r="D75" i="2"/>
  <c r="E75" i="2"/>
  <c r="B2" i="2"/>
  <c r="C2" i="2" s="1"/>
  <c r="D2" i="2"/>
  <c r="E2" i="2"/>
  <c r="B22" i="2"/>
  <c r="C22" i="2" s="1"/>
  <c r="D22" i="2"/>
  <c r="E22" i="2"/>
  <c r="B42" i="2"/>
  <c r="C42" i="2" s="1"/>
  <c r="D42" i="2"/>
  <c r="E42" i="2"/>
  <c r="B61" i="2"/>
  <c r="C61" i="2" s="1"/>
  <c r="D61" i="2"/>
  <c r="E61" i="2"/>
  <c r="B15" i="2"/>
  <c r="C15" i="2" s="1"/>
  <c r="D15" i="2"/>
  <c r="E15" i="2"/>
  <c r="B35" i="2"/>
  <c r="C35" i="2" s="1"/>
  <c r="D35" i="2"/>
  <c r="E35" i="2"/>
  <c r="B55" i="2"/>
  <c r="C55" i="2" s="1"/>
  <c r="D55" i="2"/>
  <c r="E55" i="2"/>
  <c r="B74" i="2"/>
  <c r="C74" i="2" s="1"/>
  <c r="D74" i="2"/>
  <c r="E74" i="2"/>
  <c r="B17" i="2"/>
  <c r="C17" i="2" s="1"/>
  <c r="D17" i="2"/>
  <c r="E17" i="2"/>
  <c r="B37" i="2"/>
  <c r="C37" i="2" s="1"/>
  <c r="D37" i="2"/>
  <c r="E37" i="2"/>
  <c r="B57" i="2"/>
  <c r="C57" i="2" s="1"/>
  <c r="D57" i="2"/>
  <c r="E57" i="2"/>
  <c r="B76" i="2"/>
  <c r="C76" i="2" s="1"/>
  <c r="D76" i="2"/>
  <c r="E76" i="2"/>
  <c r="B12" i="2"/>
  <c r="C12" i="2"/>
  <c r="D12" i="2"/>
  <c r="E12" i="2"/>
  <c r="B32" i="2"/>
  <c r="C32" i="2"/>
  <c r="D32" i="2"/>
  <c r="E32" i="2"/>
  <c r="B52" i="2"/>
  <c r="C52" i="2"/>
  <c r="D52" i="2"/>
  <c r="E52" i="2"/>
  <c r="B71" i="2"/>
  <c r="C71" i="2"/>
  <c r="D71" i="2"/>
  <c r="E71" i="2"/>
  <c r="B10" i="2"/>
  <c r="C10" i="2"/>
  <c r="D10" i="2"/>
  <c r="E10" i="2"/>
  <c r="B30" i="2"/>
  <c r="C30" i="2"/>
  <c r="D30" i="2"/>
  <c r="E30" i="2"/>
  <c r="B50" i="2"/>
  <c r="C50" i="2"/>
  <c r="D50" i="2"/>
  <c r="E50" i="2"/>
  <c r="B69" i="2"/>
  <c r="C69" i="2"/>
  <c r="D69" i="2"/>
  <c r="E69" i="2"/>
  <c r="B13" i="2"/>
  <c r="C13" i="2"/>
  <c r="D13" i="2"/>
  <c r="E13" i="2"/>
  <c r="B33" i="2"/>
  <c r="C33" i="2"/>
  <c r="D33" i="2"/>
  <c r="E33" i="2"/>
  <c r="B53" i="2"/>
  <c r="C53" i="2"/>
  <c r="D53" i="2"/>
  <c r="E53" i="2"/>
  <c r="B72" i="2"/>
  <c r="C72" i="2"/>
  <c r="D72" i="2"/>
  <c r="E72" i="2"/>
  <c r="B11" i="2"/>
  <c r="C11" i="2"/>
  <c r="D11" i="2"/>
  <c r="E11" i="2"/>
  <c r="B31" i="2"/>
  <c r="C31" i="2"/>
  <c r="D31" i="2"/>
  <c r="E31" i="2"/>
  <c r="B51" i="2"/>
  <c r="C51" i="2"/>
  <c r="D51" i="2"/>
  <c r="E51" i="2"/>
  <c r="B70" i="2"/>
  <c r="C70" i="2"/>
  <c r="D70" i="2"/>
  <c r="E70" i="2"/>
  <c r="B6" i="2"/>
  <c r="C6" i="2"/>
  <c r="D6" i="2"/>
  <c r="E6" i="2"/>
  <c r="B26" i="2"/>
  <c r="C26" i="2"/>
  <c r="D26" i="2"/>
  <c r="E26" i="2"/>
  <c r="B46" i="2"/>
  <c r="C46" i="2"/>
  <c r="D46" i="2"/>
  <c r="E46" i="2"/>
  <c r="B65" i="2"/>
  <c r="C65" i="2"/>
  <c r="D65" i="2"/>
  <c r="E65" i="2"/>
  <c r="B8" i="2"/>
  <c r="C8" i="2"/>
  <c r="D8" i="2"/>
  <c r="E8" i="2"/>
  <c r="B28" i="2"/>
  <c r="C28" i="2"/>
  <c r="D28" i="2"/>
  <c r="E28" i="2"/>
  <c r="B48" i="2"/>
  <c r="C48" i="2"/>
  <c r="D48" i="2"/>
  <c r="E48" i="2"/>
  <c r="B67" i="2"/>
  <c r="C67" i="2"/>
  <c r="D67" i="2"/>
  <c r="E67" i="2"/>
  <c r="B3" i="2"/>
  <c r="C3" i="2"/>
  <c r="D3" i="2"/>
  <c r="E3" i="2"/>
  <c r="B23" i="2"/>
  <c r="C23" i="2"/>
  <c r="D23" i="2"/>
  <c r="E23" i="2"/>
  <c r="B43" i="2"/>
  <c r="C43" i="2"/>
  <c r="D43" i="2"/>
  <c r="E43" i="2"/>
  <c r="B62" i="2"/>
  <c r="C62" i="2"/>
  <c r="D62" i="2"/>
  <c r="E62" i="2"/>
  <c r="B7" i="2"/>
  <c r="C7" i="2"/>
  <c r="D7" i="2"/>
  <c r="E7" i="2"/>
  <c r="B27" i="2"/>
  <c r="C27" i="2"/>
  <c r="D27" i="2"/>
  <c r="E27" i="2"/>
  <c r="B47" i="2"/>
  <c r="C47" i="2"/>
  <c r="D47" i="2"/>
  <c r="E47" i="2"/>
  <c r="B66" i="2"/>
  <c r="C66" i="2"/>
  <c r="D66" i="2"/>
  <c r="E66" i="2"/>
  <c r="B9" i="2"/>
  <c r="C9" i="2"/>
  <c r="D9" i="2"/>
  <c r="E9" i="2"/>
  <c r="B29" i="2"/>
  <c r="C29" i="2"/>
  <c r="D29" i="2"/>
  <c r="E29" i="2"/>
  <c r="B49" i="2"/>
  <c r="C49" i="2"/>
  <c r="D49" i="2"/>
  <c r="E49" i="2"/>
  <c r="B68" i="2"/>
  <c r="C68" i="2"/>
  <c r="D68" i="2"/>
  <c r="E68" i="2"/>
  <c r="B4" i="2"/>
  <c r="C4" i="2"/>
  <c r="D4" i="2"/>
  <c r="E4" i="2"/>
  <c r="B24" i="2"/>
  <c r="C24" i="2"/>
  <c r="D24" i="2"/>
  <c r="E24" i="2"/>
  <c r="B44" i="2"/>
  <c r="C44" i="2"/>
  <c r="D44" i="2"/>
  <c r="E44" i="2"/>
  <c r="B63" i="2"/>
  <c r="C63" i="2"/>
  <c r="D63" i="2"/>
  <c r="E63" i="2"/>
  <c r="B5" i="2"/>
  <c r="C5" i="2" s="1"/>
  <c r="D5" i="2"/>
  <c r="E5" i="2"/>
  <c r="B25" i="2"/>
  <c r="C25" i="2" s="1"/>
  <c r="D25" i="2"/>
  <c r="E25" i="2"/>
  <c r="B45" i="2"/>
  <c r="C45" i="2" s="1"/>
  <c r="D45" i="2"/>
  <c r="E45" i="2"/>
  <c r="B64" i="2"/>
  <c r="C64" i="2" s="1"/>
  <c r="D64" i="2"/>
  <c r="E64" i="2"/>
  <c r="E20" i="2"/>
  <c r="D20" i="2"/>
  <c r="B20" i="2"/>
  <c r="C20" i="2" s="1"/>
</calcChain>
</file>

<file path=xl/sharedStrings.xml><?xml version="1.0" encoding="utf-8"?>
<sst xmlns="http://schemas.openxmlformats.org/spreadsheetml/2006/main" count="91" uniqueCount="91">
  <si>
    <t>File</t>
  </si>
  <si>
    <t>SN</t>
  </si>
  <si>
    <t>SP</t>
  </si>
  <si>
    <t>AUC</t>
  </si>
  <si>
    <t>MCC</t>
  </si>
  <si>
    <t>F1</t>
  </si>
  <si>
    <t>predictions/evaluation-single/avg_none.csv</t>
  </si>
  <si>
    <t>predictions/evaluation-single/avg_smote.csv</t>
  </si>
  <si>
    <t>predictions/evaluation-single/avg_smoteenn.csv</t>
  </si>
  <si>
    <t>predictions/evaluation-single/avg_smotetomek.csv</t>
  </si>
  <si>
    <t>predictions/evaluation-single/both_none.csv</t>
  </si>
  <si>
    <t>predictions/evaluation-single/both_smote.csv</t>
  </si>
  <si>
    <t>predictions/evaluation-single/both_smoteenn.csv</t>
  </si>
  <si>
    <t>predictions/evaluation-single/both_smotetomek.csv</t>
  </si>
  <si>
    <t>predictions/evaluation-single/knn_avg_none.csv</t>
  </si>
  <si>
    <t>predictions/evaluation-single/knn_avg_smote.csv</t>
  </si>
  <si>
    <t>predictions/evaluation-single/knn_avg_smoteenn.csv</t>
  </si>
  <si>
    <t>predictions/evaluation-single/knn_avg_smotetomek.csv</t>
  </si>
  <si>
    <t>predictions/evaluation-single/knn_both_none.csv</t>
  </si>
  <si>
    <t>predictions/evaluation-single/knn_both_smote.csv</t>
  </si>
  <si>
    <t>predictions/evaluation-single/knn_pubchem-else-rdkit_none.csv</t>
  </si>
  <si>
    <t>predictions/evaluation-single/knn_pubchem-else-rdkit_smote.csv</t>
  </si>
  <si>
    <t>predictions/evaluation-single/knn_pubchem-else-rdkit_smoteenn.csv</t>
  </si>
  <si>
    <t>predictions/evaluation-single/knn_pubchem-else-rdkit_smotetomek.csv</t>
  </si>
  <si>
    <t>predictions/evaluation-single/knn_pubchem-only_none.csv</t>
  </si>
  <si>
    <t>predictions/evaluation-single/knn_pubchem-only_smote.csv</t>
  </si>
  <si>
    <t>predictions/evaluation-single/knn_pubchem-only_smoteenn.csv</t>
  </si>
  <si>
    <t>predictions/evaluation-single/knn_pubchem-only_smotetomek.csv</t>
  </si>
  <si>
    <t>predictions/evaluation-single/knn_rdkit-only_none.csv</t>
  </si>
  <si>
    <t>predictions/evaluation-single/knn_rdkit-only_smote.csv</t>
  </si>
  <si>
    <t>predictions/evaluation-single/knn_rdkit-only_smoteenn.csv</t>
  </si>
  <si>
    <t>predictions/evaluation-single/knn_rdkit-only_smotetomek.csv</t>
  </si>
  <si>
    <t>predictions/evaluation-single/pubchem-else-rdkit_none.csv</t>
  </si>
  <si>
    <t>predictions/evaluation-single/pubchem-else-rdkit_smote.csv</t>
  </si>
  <si>
    <t>predictions/evaluation-single/pubchem-else-rdkit_smoteenn.csv</t>
  </si>
  <si>
    <t>predictions/evaluation-single/pubchem-else-rdkit_smotetomek.csv</t>
  </si>
  <si>
    <t>predictions/evaluation-single/pubchem-only_none.csv</t>
  </si>
  <si>
    <t>predictions/evaluation-single/pubchem-only_smote.csv</t>
  </si>
  <si>
    <t>predictions/evaluation-single/pubchem-only_smoteenn.csv</t>
  </si>
  <si>
    <t>predictions/evaluation-single/pubchem-only_smotetomek.csv</t>
  </si>
  <si>
    <t>predictions/evaluation-single/rdkit-only-pred_avg_none.csv</t>
  </si>
  <si>
    <t>predictions/evaluation-single/rdkit-only-pred_avg_smote.csv</t>
  </si>
  <si>
    <t>predictions/evaluation-single/rdkit-only-pred_avg_smoteenn.csv</t>
  </si>
  <si>
    <t>predictions/evaluation-single/rdkit-only-pred_avg_smotetomek.csv</t>
  </si>
  <si>
    <t>predictions/evaluation-single/rdkit-only-pred_both_none.csv</t>
  </si>
  <si>
    <t>predictions/evaluation-single/rdkit-only-pred_both_smote.csv</t>
  </si>
  <si>
    <t>predictions/evaluation-single/rdkit-only-pred_both_smoteenn.csv</t>
  </si>
  <si>
    <t>predictions/evaluation-single/rdkit-only-pred_both_smotetomek.csv</t>
  </si>
  <si>
    <t>predictions/evaluation-single/rdkit-only-pred_knn_avg_none.csv</t>
  </si>
  <si>
    <t>predictions/evaluation-single/rdkit-only-pred_knn_avg_smote.csv</t>
  </si>
  <si>
    <t>predictions/evaluation-single/rdkit-only-pred_knn_avg_smoteenn.csv</t>
  </si>
  <si>
    <t>predictions/evaluation-single/rdkit-only-pred_knn_avg_smotetomek.csv</t>
  </si>
  <si>
    <t>predictions/evaluation-single/rdkit-only-pred_knn_both_none.csv</t>
  </si>
  <si>
    <t>predictions/evaluation-single/rdkit-only-pred_knn_both_smote.csv</t>
  </si>
  <si>
    <t>predictions/evaluation-single/rdkit-only-pred_knn_both_smoteenn.csv</t>
  </si>
  <si>
    <t>predictions/evaluation-single/rdkit-only-pred_knn_both_smotetomek.csv</t>
  </si>
  <si>
    <t>predictions/evaluation-single/rdkit-only-pred_knn_pubchem-else-rdkit_none.csv</t>
  </si>
  <si>
    <t>predictions/evaluation-single/rdkit-only-pred_knn_pubchem-else-rdkit_smote.csv</t>
  </si>
  <si>
    <t>predictions/evaluation-single/rdkit-only-pred_knn_pubchem-else-rdkit_smoteenn.csv</t>
  </si>
  <si>
    <t>predictions/evaluation-single/rdkit-only-pred_knn_pubchem-else-rdkit_smotetomek.csv</t>
  </si>
  <si>
    <t>predictions/evaluation-single/rdkit-only-pred_knn_pubchem-only_none.csv</t>
  </si>
  <si>
    <t>predictions/evaluation-single/rdkit-only-pred_knn_pubchem-only_smote.csv</t>
  </si>
  <si>
    <t>predictions/evaluation-single/rdkit-only-pred_knn_pubchem-only_smoteenn.csv</t>
  </si>
  <si>
    <t>predictions/evaluation-single/rdkit-only-pred_knn_pubchem-only_smotetomek.csv</t>
  </si>
  <si>
    <t>predictions/evaluation-single/rdkit-only-pred_knn_rdkit-only_none.csv</t>
  </si>
  <si>
    <t>predictions/evaluation-single/rdkit-only-pred_knn_rdkit-only_smote.csv</t>
  </si>
  <si>
    <t>predictions/evaluation-single/rdkit-only-pred_knn_rdkit-only_smoteenn.csv</t>
  </si>
  <si>
    <t>predictions/evaluation-single/rdkit-only-pred_knn_rdkit-only_smotetomek.csv</t>
  </si>
  <si>
    <t>predictions/evaluation-single/rdkit-only-pred_pubchem-else-rdkit_none.csv</t>
  </si>
  <si>
    <t>predictions/evaluation-single/rdkit-only-pred_pubchem-else-rdkit_smote.csv</t>
  </si>
  <si>
    <t>predictions/evaluation-single/rdkit-only-pred_pubchem-else-rdkit_smoteenn.csv</t>
  </si>
  <si>
    <t>predictions/evaluation-single/rdkit-only-pred_pubchem-else-rdkit_smotetomek.csv</t>
  </si>
  <si>
    <t>predictions/evaluation-single/rdkit-only-pred_pubchem-only_none.csv</t>
  </si>
  <si>
    <t>predictions/evaluation-single/rdkit-only-pred_pubchem-only_smote.csv</t>
  </si>
  <si>
    <t>predictions/evaluation-single/rdkit-only-pred_pubchem-only_smoteenn.csv</t>
  </si>
  <si>
    <t>predictions/evaluation-single/rdkit-only-pred_pubchem-only_smotetomek.csv</t>
  </si>
  <si>
    <t>predictions/evaluation-single/rdkit-only-pred_rdkit-only_none.csv</t>
  </si>
  <si>
    <t>predictions/evaluation-single/rdkit-only-pred_rdkit-only_smote.csv</t>
  </si>
  <si>
    <t>predictions/evaluation-single/rdkit-only-pred_rdkit-only_smoteenn.csv</t>
  </si>
  <si>
    <t>predictions/evaluation-single/rdkit-only-pred_rdkit-only_smotetomek.csv</t>
  </si>
  <si>
    <t>predictions/evaluation-single/rdkit-only_none.csv</t>
  </si>
  <si>
    <t>predictions/evaluation-single/rdkit-only_smote.csv</t>
  </si>
  <si>
    <t>predictions/evaluation-single/rdkit-only_smoteenn.csv</t>
  </si>
  <si>
    <t>predictions/evaluation-single/rdkit-only_smotetomek.csv</t>
  </si>
  <si>
    <t>Data Source (Training)</t>
  </si>
  <si>
    <t>Data Source (Evaluation)</t>
  </si>
  <si>
    <t>Balancing</t>
  </si>
  <si>
    <t>KNN</t>
  </si>
  <si>
    <t>Key</t>
  </si>
  <si>
    <t>Evaluation RDKit only</t>
  </si>
  <si>
    <t>Italics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</si>
</sst>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18" fillId="0" borderId="0" xfId="0" applyFont="1"/>
    <xf numFmtId="164" fontId="0" fillId="0" borderId="0" xfId="1" applyNumberFormat="1" applyFont="1" applyFill="1"/>
    <xf numFmtId="0" fontId="19" fillId="0" borderId="0" xfId="0" applyFont="1"/>
    <xf numFmtId="164" fontId="19" fillId="0" borderId="0" xfId="1" applyNumberFormat="1" applyFont="1" applyFill="1"/>
    <xf numFmtId="0" fontId="20" fillId="0" borderId="0" xfId="0" applyFont="1"/>
    <xf numFmtId="164" fontId="20" fillId="0" borderId="0" xfId="1" applyNumberFormat="1" applyFont="1" applyFill="1"/>
    <xf numFmtId="0" fontId="20" fillId="33" borderId="0" xfId="0" applyFont="1" applyFill="1"/>
    <xf numFmtId="164" fontId="20" fillId="33" borderId="0" xfId="1" applyNumberFormat="1" applyFont="1" applyFill="1"/>
    <xf numFmtId="0" fontId="0" fillId="33" borderId="0" xfId="0" applyFill="1"/>
    <xf numFmtId="164" fontId="0" fillId="33" borderId="0" xfId="1" applyNumberFormat="1" applyFont="1" applyFill="1"/>
    <xf numFmtId="0" fontId="19" fillId="33" borderId="0" xfId="0" applyFont="1" applyFill="1"/>
    <xf numFmtId="164" fontId="19" fillId="33" borderId="0" xfId="1" applyNumberFormat="1" applyFont="1" applyFill="1"/>
    <xf numFmtId="0" fontId="20" fillId="34" borderId="0" xfId="0" applyFont="1" applyFill="1"/>
    <xf numFmtId="164" fontId="20" fillId="34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19" fillId="34" borderId="0" xfId="0" applyFont="1" applyFill="1"/>
    <xf numFmtId="164" fontId="19" fillId="34" borderId="0" xfId="1" applyNumberFormat="1" applyFont="1" applyFill="1"/>
    <xf numFmtId="0" fontId="20" fillId="35" borderId="0" xfId="0" applyFont="1" applyFill="1"/>
    <xf numFmtId="164" fontId="20" fillId="35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19" fillId="35" borderId="0" xfId="0" applyFont="1" applyFill="1"/>
    <xf numFmtId="164" fontId="19" fillId="35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D246-C9B4-4A4A-A208-D88F3AA9924C}">
  <dimension ref="A1:N79"/>
  <sheetViews>
    <sheetView tabSelected="1" zoomScale="138" workbookViewId="0">
      <selection activeCell="D8" sqref="D8"/>
    </sheetView>
  </sheetViews>
  <sheetFormatPr baseColWidth="10" defaultRowHeight="16" x14ac:dyDescent="0.2"/>
  <cols>
    <col min="1" max="2" width="11" customWidth="1"/>
    <col min="3" max="3" width="23" customWidth="1"/>
    <col min="4" max="4" width="13.33203125" customWidth="1"/>
    <col min="6" max="7" width="10.83203125" style="1"/>
    <col min="12" max="12" width="21.6640625" customWidth="1"/>
  </cols>
  <sheetData>
    <row r="1" spans="1:14" x14ac:dyDescent="0.2">
      <c r="A1" s="2" t="s">
        <v>0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/>
      <c r="L1" s="2" t="s">
        <v>88</v>
      </c>
    </row>
    <row r="2" spans="1:14" x14ac:dyDescent="0.2">
      <c r="A2" t="s">
        <v>28</v>
      </c>
      <c r="B2" t="str">
        <f>IF(
  ISNUMBER(SEARCH("avg",SUBSTITUTE(A2,"rdkit-only-pred_",""))),"avg",
  IF(
    ISNUMBER(SEARCH("both",SUBSTITUTE(A2,"rdkit-only-pred_",""))),"both",
    IF(
      ISNUMBER(SEARCH("pubchem-else-rdkit",SUBSTITUTE(A2,"rdkit-only-pred_",""))),"pubchem-else-rdkit",
      IF(
        ISNUMBER(SEARCH("pubchem-only",SUBSTITUTE(A2,"rdkit-only-pred_",""))),"pubchem",
        IF(
          ISNUMBER(SEARCH("rdkit-only",SUBSTITUTE(A2,"rdkit-only-pred_",""))),"rdkit",
          ""
        )
      )
    )
  )
)</f>
        <v>rdkit</v>
      </c>
      <c r="C2" t="str">
        <f>IF(
  ISNUMBER(SEARCH("rdkit-only-pred", A2)),
  "rdkit",
  B2
)</f>
        <v>rdkit</v>
      </c>
      <c r="D2" t="str">
        <f>IF(
  ISNUMBER(SEARCH("_none", A2)),"none",
  IF(
    ISNUMBER(SEARCH("_smoteenn", A2)),"smoteenn",
    IF(
      ISNUMBER(SEARCH("_smotetomek", A2)),"smotetomek",
      IF(
        ISNUMBER(SEARCH("_smote", A2)),"smote",
        ""
      )
    )
  )
)</f>
        <v>none</v>
      </c>
      <c r="E2" t="str">
        <f>IF(
  ISNUMBER(SEARCH("knn", A2)),
  "yes",
  "no"
)</f>
        <v>yes</v>
      </c>
      <c r="F2" s="3">
        <v>0.86099999999999999</v>
      </c>
      <c r="G2" s="3">
        <v>0.91500000000000004</v>
      </c>
      <c r="H2">
        <v>0.95799999999999996</v>
      </c>
      <c r="I2">
        <v>0.77500000000000002</v>
      </c>
      <c r="J2">
        <v>0.85799999999999998</v>
      </c>
      <c r="L2" t="s">
        <v>89</v>
      </c>
      <c r="M2" s="4" t="s">
        <v>90</v>
      </c>
      <c r="N2" s="4"/>
    </row>
    <row r="3" spans="1:14" x14ac:dyDescent="0.2">
      <c r="A3" t="s">
        <v>64</v>
      </c>
      <c r="B3" t="str">
        <f>IF(
  ISNUMBER(SEARCH("avg",SUBSTITUTE(A3,"rdkit-only-pred_",""))),"avg",
  IF(
    ISNUMBER(SEARCH("both",SUBSTITUTE(A3,"rdkit-only-pred_",""))),"both",
    IF(
      ISNUMBER(SEARCH("pubchem-else-rdkit",SUBSTITUTE(A3,"rdkit-only-pred_",""))),"pubchem-else-rdkit",
      IF(
        ISNUMBER(SEARCH("pubchem-only",SUBSTITUTE(A3,"rdkit-only-pred_",""))),"pubchem",
        IF(
          ISNUMBER(SEARCH("rdkit-only",SUBSTITUTE(A3,"rdkit-only-pred_",""))),"rdkit",
          ""
        )
      )
    )
  )
)</f>
        <v>rdkit</v>
      </c>
      <c r="C3" t="str">
        <f>IF(
  ISNUMBER(SEARCH("rdkit-only-pred", A3)),
  "rdkit",
  B3
)</f>
        <v>rdkit</v>
      </c>
      <c r="D3" t="str">
        <f>IF(
  ISNUMBER(SEARCH("_none", A3)),"none",
  IF(
    ISNUMBER(SEARCH("_smoteenn", A3)),"smoteenn",
    IF(
      ISNUMBER(SEARCH("_smotetomek", A3)),"smotetomek",
      IF(
        ISNUMBER(SEARCH("_smote", A3)),"smote",
        ""
      )
    )
  )
)</f>
        <v>none</v>
      </c>
      <c r="E3" t="str">
        <f>IF(
  ISNUMBER(SEARCH("knn", A3)),
  "yes",
  "no"
)</f>
        <v>yes</v>
      </c>
      <c r="F3" s="3">
        <v>0.86099999999999999</v>
      </c>
      <c r="G3" s="3">
        <v>0.91500000000000004</v>
      </c>
      <c r="H3">
        <v>0.95799999999999996</v>
      </c>
      <c r="I3">
        <v>0.77500000000000002</v>
      </c>
      <c r="J3">
        <v>0.85799999999999998</v>
      </c>
    </row>
    <row r="4" spans="1:14" x14ac:dyDescent="0.2">
      <c r="A4" s="6" t="s">
        <v>76</v>
      </c>
      <c r="B4" s="6" t="str">
        <f>IF(
  ISNUMBER(SEARCH("avg",SUBSTITUTE(A4,"rdkit-only-pred_",""))),"avg",
  IF(
    ISNUMBER(SEARCH("both",SUBSTITUTE(A4,"rdkit-only-pred_",""))),"both",
    IF(
      ISNUMBER(SEARCH("pubchem-else-rdkit",SUBSTITUTE(A4,"rdkit-only-pred_",""))),"pubchem-else-rdkit",
      IF(
        ISNUMBER(SEARCH("pubchem-only",SUBSTITUTE(A4,"rdkit-only-pred_",""))),"pubchem",
        IF(
          ISNUMBER(SEARCH("rdkit-only",SUBSTITUTE(A4,"rdkit-only-pred_",""))),"rdkit",
          ""
        )
      )
    )
  )
)</f>
        <v>rdkit</v>
      </c>
      <c r="C4" s="6" t="str">
        <f>IF(
  ISNUMBER(SEARCH("rdkit-only-pred", A4)),
  "rdkit",
  B4
)</f>
        <v>rdkit</v>
      </c>
      <c r="D4" s="6" t="str">
        <f>IF(
  ISNUMBER(SEARCH("_none", A4)),"none",
  IF(
    ISNUMBER(SEARCH("_smoteenn", A4)),"smoteenn",
    IF(
      ISNUMBER(SEARCH("_smotetomek", A4)),"smotetomek",
      IF(
        ISNUMBER(SEARCH("_smote", A4)),"smote",
        ""
      )
    )
  )
)</f>
        <v>none</v>
      </c>
      <c r="E4" s="6" t="str">
        <f>IF(
  ISNUMBER(SEARCH("knn", A4)),
  "yes",
  "no"
)</f>
        <v>no</v>
      </c>
      <c r="F4" s="7">
        <v>0.86099999999999999</v>
      </c>
      <c r="G4" s="7">
        <v>0.91500000000000004</v>
      </c>
      <c r="H4" s="6">
        <v>0.95799999999999996</v>
      </c>
      <c r="I4" s="6">
        <v>0.77500000000000002</v>
      </c>
      <c r="J4" s="6">
        <v>0.85799999999999998</v>
      </c>
    </row>
    <row r="5" spans="1:14" x14ac:dyDescent="0.2">
      <c r="A5" s="6" t="s">
        <v>80</v>
      </c>
      <c r="B5" s="6" t="str">
        <f>IF(
  ISNUMBER(SEARCH("avg",SUBSTITUTE(A5,"rdkit-only-pred_",""))),"avg",
  IF(
    ISNUMBER(SEARCH("both",SUBSTITUTE(A5,"rdkit-only-pred_",""))),"both",
    IF(
      ISNUMBER(SEARCH("pubchem-else-rdkit",SUBSTITUTE(A5,"rdkit-only-pred_",""))),"pubchem-else-rdkit",
      IF(
        ISNUMBER(SEARCH("pubchem-only",SUBSTITUTE(A5,"rdkit-only-pred_",""))),"pubchem",
        IF(
          ISNUMBER(SEARCH("rdkit-only",SUBSTITUTE(A5,"rdkit-only-pred_",""))),"rdkit",
          ""
        )
      )
    )
  )
)</f>
        <v>rdkit</v>
      </c>
      <c r="C5" s="6" t="str">
        <f>IF(
  ISNUMBER(SEARCH("rdkit-only-pred", A5)),
  "rdkit",
  B5
)</f>
        <v>rdkit</v>
      </c>
      <c r="D5" s="6" t="str">
        <f>IF(
  ISNUMBER(SEARCH("_none", A5)),"none",
  IF(
    ISNUMBER(SEARCH("_smoteenn", A5)),"smoteenn",
    IF(
      ISNUMBER(SEARCH("_smotetomek", A5)),"smotetomek",
      IF(
        ISNUMBER(SEARCH("_smote", A5)),"smote",
        ""
      )
    )
  )
)</f>
        <v>none</v>
      </c>
      <c r="E5" s="6" t="str">
        <f>IF(
  ISNUMBER(SEARCH("knn", A5)),
  "yes",
  "no"
)</f>
        <v>no</v>
      </c>
      <c r="F5" s="7">
        <v>0.86099999999999999</v>
      </c>
      <c r="G5" s="7">
        <v>0.91500000000000004</v>
      </c>
      <c r="H5" s="6">
        <v>0.95799999999999996</v>
      </c>
      <c r="I5" s="6">
        <v>0.77500000000000002</v>
      </c>
      <c r="J5" s="6">
        <v>0.85799999999999998</v>
      </c>
    </row>
    <row r="6" spans="1:14" x14ac:dyDescent="0.2">
      <c r="A6" s="4" t="s">
        <v>56</v>
      </c>
      <c r="B6" s="4" t="str">
        <f>IF(
  ISNUMBER(SEARCH("avg",SUBSTITUTE(A6,"rdkit-only-pred_",""))),"avg",
  IF(
    ISNUMBER(SEARCH("both",SUBSTITUTE(A6,"rdkit-only-pred_",""))),"both",
    IF(
      ISNUMBER(SEARCH("pubchem-else-rdkit",SUBSTITUTE(A6,"rdkit-only-pred_",""))),"pubchem-else-rdkit",
      IF(
        ISNUMBER(SEARCH("pubchem-only",SUBSTITUTE(A6,"rdkit-only-pred_",""))),"pubchem",
        IF(
          ISNUMBER(SEARCH("rdkit-only",SUBSTITUTE(A6,"rdkit-only-pred_",""))),"rdkit",
          ""
        )
      )
    )
  )
)</f>
        <v>pubchem-else-rdkit</v>
      </c>
      <c r="C6" s="4" t="str">
        <f>IF(
  ISNUMBER(SEARCH("rdkit-only-pred", A6)),
  "rdkit",
  B6
)</f>
        <v>rdkit</v>
      </c>
      <c r="D6" s="4" t="str">
        <f>IF(
  ISNUMBER(SEARCH("_none", A6)),"none",
  IF(
    ISNUMBER(SEARCH("_smoteenn", A6)),"smoteenn",
    IF(
      ISNUMBER(SEARCH("_smotetomek", A6)),"smotetomek",
      IF(
        ISNUMBER(SEARCH("_smote", A6)),"smote",
        ""
      )
    )
  )
)</f>
        <v>none</v>
      </c>
      <c r="E6" s="4" t="str">
        <f>IF(
  ISNUMBER(SEARCH("knn", A6)),
  "yes",
  "no"
)</f>
        <v>yes</v>
      </c>
      <c r="F6" s="5">
        <v>0.82499999999999996</v>
      </c>
      <c r="G6" s="5">
        <v>0.92400000000000004</v>
      </c>
      <c r="H6" s="4">
        <v>0.94899999999999995</v>
      </c>
      <c r="I6" s="4">
        <v>0.75600000000000001</v>
      </c>
      <c r="J6" s="4">
        <v>0.84299999999999997</v>
      </c>
    </row>
    <row r="7" spans="1:14" x14ac:dyDescent="0.2">
      <c r="A7" s="4" t="s">
        <v>68</v>
      </c>
      <c r="B7" s="4" t="str">
        <f>IF(
  ISNUMBER(SEARCH("avg",SUBSTITUTE(A7,"rdkit-only-pred_",""))),"avg",
  IF(
    ISNUMBER(SEARCH("both",SUBSTITUTE(A7,"rdkit-only-pred_",""))),"both",
    IF(
      ISNUMBER(SEARCH("pubchem-else-rdkit",SUBSTITUTE(A7,"rdkit-only-pred_",""))),"pubchem-else-rdkit",
      IF(
        ISNUMBER(SEARCH("pubchem-only",SUBSTITUTE(A7,"rdkit-only-pred_",""))),"pubchem",
        IF(
          ISNUMBER(SEARCH("rdkit-only",SUBSTITUTE(A7,"rdkit-only-pred_",""))),"rdkit",
          ""
        )
      )
    )
  )
)</f>
        <v>pubchem-else-rdkit</v>
      </c>
      <c r="C7" s="4" t="str">
        <f>IF(
  ISNUMBER(SEARCH("rdkit-only-pred", A7)),
  "rdkit",
  B7
)</f>
        <v>rdkit</v>
      </c>
      <c r="D7" s="4" t="str">
        <f>IF(
  ISNUMBER(SEARCH("_none", A7)),"none",
  IF(
    ISNUMBER(SEARCH("_smoteenn", A7)),"smoteenn",
    IF(
      ISNUMBER(SEARCH("_smotetomek", A7)),"smotetomek",
      IF(
        ISNUMBER(SEARCH("_smote", A7)),"smote",
        ""
      )
    )
  )
)</f>
        <v>none</v>
      </c>
      <c r="E7" s="4" t="str">
        <f>IF(
  ISNUMBER(SEARCH("knn", A7)),
  "yes",
  "no"
)</f>
        <v>no</v>
      </c>
      <c r="F7" s="5">
        <v>0.82499999999999996</v>
      </c>
      <c r="G7" s="5">
        <v>0.92400000000000004</v>
      </c>
      <c r="H7" s="4">
        <v>0.94899999999999995</v>
      </c>
      <c r="I7" s="4">
        <v>0.75600000000000001</v>
      </c>
      <c r="J7" s="4">
        <v>0.84299999999999997</v>
      </c>
    </row>
    <row r="8" spans="1:14" x14ac:dyDescent="0.2">
      <c r="A8" s="4" t="s">
        <v>60</v>
      </c>
      <c r="B8" s="4" t="str">
        <f>IF(
  ISNUMBER(SEARCH("avg",SUBSTITUTE(A8,"rdkit-only-pred_",""))),"avg",
  IF(
    ISNUMBER(SEARCH("both",SUBSTITUTE(A8,"rdkit-only-pred_",""))),"both",
    IF(
      ISNUMBER(SEARCH("pubchem-else-rdkit",SUBSTITUTE(A8,"rdkit-only-pred_",""))),"pubchem-else-rdkit",
      IF(
        ISNUMBER(SEARCH("pubchem-only",SUBSTITUTE(A8,"rdkit-only-pred_",""))),"pubchem",
        IF(
          ISNUMBER(SEARCH("rdkit-only",SUBSTITUTE(A8,"rdkit-only-pred_",""))),"rdkit",
          ""
        )
      )
    )
  )
)</f>
        <v>pubchem</v>
      </c>
      <c r="C8" s="4" t="str">
        <f>IF(
  ISNUMBER(SEARCH("rdkit-only-pred", A8)),
  "rdkit",
  B8
)</f>
        <v>rdkit</v>
      </c>
      <c r="D8" s="4" t="str">
        <f>IF(
  ISNUMBER(SEARCH("_none", A8)),"none",
  IF(
    ISNUMBER(SEARCH("_smoteenn", A8)),"smoteenn",
    IF(
      ISNUMBER(SEARCH("_smotetomek", A8)),"smotetomek",
      IF(
        ISNUMBER(SEARCH("_smote", A8)),"smote",
        ""
      )
    )
  )
)</f>
        <v>none</v>
      </c>
      <c r="E8" s="4" t="str">
        <f>IF(
  ISNUMBER(SEARCH("knn", A8)),
  "yes",
  "no"
)</f>
        <v>yes</v>
      </c>
      <c r="F8" s="5">
        <v>0.84399999999999997</v>
      </c>
      <c r="G8" s="5">
        <v>0.91800000000000004</v>
      </c>
      <c r="H8" s="4">
        <v>0.95599999999999996</v>
      </c>
      <c r="I8" s="4">
        <v>0.76500000000000001</v>
      </c>
      <c r="J8" s="4">
        <v>0.85</v>
      </c>
    </row>
    <row r="9" spans="1:14" x14ac:dyDescent="0.2">
      <c r="A9" s="4" t="s">
        <v>72</v>
      </c>
      <c r="B9" s="4" t="str">
        <f>IF(
  ISNUMBER(SEARCH("avg",SUBSTITUTE(A9,"rdkit-only-pred_",""))),"avg",
  IF(
    ISNUMBER(SEARCH("both",SUBSTITUTE(A9,"rdkit-only-pred_",""))),"both",
    IF(
      ISNUMBER(SEARCH("pubchem-else-rdkit",SUBSTITUTE(A9,"rdkit-only-pred_",""))),"pubchem-else-rdkit",
      IF(
        ISNUMBER(SEARCH("pubchem-only",SUBSTITUTE(A9,"rdkit-only-pred_",""))),"pubchem",
        IF(
          ISNUMBER(SEARCH("rdkit-only",SUBSTITUTE(A9,"rdkit-only-pred_",""))),"rdkit",
          ""
        )
      )
    )
  )
)</f>
        <v>pubchem</v>
      </c>
      <c r="C9" s="4" t="str">
        <f>IF(
  ISNUMBER(SEARCH("rdkit-only-pred", A9)),
  "rdkit",
  B9
)</f>
        <v>rdkit</v>
      </c>
      <c r="D9" s="4" t="str">
        <f>IF(
  ISNUMBER(SEARCH("_none", A9)),"none",
  IF(
    ISNUMBER(SEARCH("_smoteenn", A9)),"smoteenn",
    IF(
      ISNUMBER(SEARCH("_smotetomek", A9)),"smotetomek",
      IF(
        ISNUMBER(SEARCH("_smote", A9)),"smote",
        ""
      )
    )
  )
)</f>
        <v>none</v>
      </c>
      <c r="E9" s="4" t="str">
        <f>IF(
  ISNUMBER(SEARCH("knn", A9)),
  "yes",
  "no"
)</f>
        <v>no</v>
      </c>
      <c r="F9" s="5">
        <v>0.84399999999999997</v>
      </c>
      <c r="G9" s="5">
        <v>0.91800000000000004</v>
      </c>
      <c r="H9" s="4">
        <v>0.95599999999999996</v>
      </c>
      <c r="I9" s="4">
        <v>0.76500000000000001</v>
      </c>
      <c r="J9" s="4">
        <v>0.85</v>
      </c>
    </row>
    <row r="10" spans="1:14" x14ac:dyDescent="0.2">
      <c r="A10" s="4" t="s">
        <v>44</v>
      </c>
      <c r="B10" s="4" t="str">
        <f>IF(
  ISNUMBER(SEARCH("avg",SUBSTITUTE(A10,"rdkit-only-pred_",""))),"avg",
  IF(
    ISNUMBER(SEARCH("both",SUBSTITUTE(A10,"rdkit-only-pred_",""))),"both",
    IF(
      ISNUMBER(SEARCH("pubchem-else-rdkit",SUBSTITUTE(A10,"rdkit-only-pred_",""))),"pubchem-else-rdkit",
      IF(
        ISNUMBER(SEARCH("pubchem-only",SUBSTITUTE(A10,"rdkit-only-pred_",""))),"pubchem",
        IF(
          ISNUMBER(SEARCH("rdkit-only",SUBSTITUTE(A10,"rdkit-only-pred_",""))),"rdkit",
          ""
        )
      )
    )
  )
)</f>
        <v>both</v>
      </c>
      <c r="C10" s="4" t="str">
        <f>IF(
  ISNUMBER(SEARCH("rdkit-only-pred", A10)),
  "rdkit",
  B10
)</f>
        <v>rdkit</v>
      </c>
      <c r="D10" s="4" t="str">
        <f>IF(
  ISNUMBER(SEARCH("_none", A10)),"none",
  IF(
    ISNUMBER(SEARCH("_smoteenn", A10)),"smoteenn",
    IF(
      ISNUMBER(SEARCH("_smotetomek", A10)),"smotetomek",
      IF(
        ISNUMBER(SEARCH("_smote", A10)),"smote",
        ""
      )
    )
  )
)</f>
        <v>none</v>
      </c>
      <c r="E10" s="4" t="str">
        <f>IF(
  ISNUMBER(SEARCH("knn", A10)),
  "yes",
  "no"
)</f>
        <v>no</v>
      </c>
      <c r="F10" s="5">
        <v>0.81399999999999995</v>
      </c>
      <c r="G10" s="5">
        <v>0.91800000000000004</v>
      </c>
      <c r="H10" s="4">
        <v>0.94799999999999995</v>
      </c>
      <c r="I10" s="4">
        <v>0.74</v>
      </c>
      <c r="J10" s="4">
        <v>0.83199999999999996</v>
      </c>
    </row>
    <row r="11" spans="1:14" x14ac:dyDescent="0.2">
      <c r="A11" s="4" t="s">
        <v>52</v>
      </c>
      <c r="B11" s="4" t="str">
        <f>IF(
  ISNUMBER(SEARCH("avg",SUBSTITUTE(A11,"rdkit-only-pred_",""))),"avg",
  IF(
    ISNUMBER(SEARCH("both",SUBSTITUTE(A11,"rdkit-only-pred_",""))),"both",
    IF(
      ISNUMBER(SEARCH("pubchem-else-rdkit",SUBSTITUTE(A11,"rdkit-only-pred_",""))),"pubchem-else-rdkit",
      IF(
        ISNUMBER(SEARCH("pubchem-only",SUBSTITUTE(A11,"rdkit-only-pred_",""))),"pubchem",
        IF(
          ISNUMBER(SEARCH("rdkit-only",SUBSTITUTE(A11,"rdkit-only-pred_",""))),"rdkit",
          ""
        )
      )
    )
  )
)</f>
        <v>both</v>
      </c>
      <c r="C11" s="4" t="str">
        <f>IF(
  ISNUMBER(SEARCH("rdkit-only-pred", A11)),
  "rdkit",
  B11
)</f>
        <v>rdkit</v>
      </c>
      <c r="D11" s="4" t="str">
        <f>IF(
  ISNUMBER(SEARCH("_none", A11)),"none",
  IF(
    ISNUMBER(SEARCH("_smoteenn", A11)),"smoteenn",
    IF(
      ISNUMBER(SEARCH("_smotetomek", A11)),"smotetomek",
      IF(
        ISNUMBER(SEARCH("_smote", A11)),"smote",
        ""
      )
    )
  )
)</f>
        <v>none</v>
      </c>
      <c r="E11" s="4" t="str">
        <f>IF(
  ISNUMBER(SEARCH("knn", A11)),
  "yes",
  "no"
)</f>
        <v>yes</v>
      </c>
      <c r="F11" s="5">
        <v>0.81399999999999995</v>
      </c>
      <c r="G11" s="5">
        <v>0.91800000000000004</v>
      </c>
      <c r="H11" s="4">
        <v>0.94799999999999995</v>
      </c>
      <c r="I11" s="4">
        <v>0.74</v>
      </c>
      <c r="J11" s="4">
        <v>0.83199999999999996</v>
      </c>
    </row>
    <row r="12" spans="1:14" x14ac:dyDescent="0.2">
      <c r="A12" s="4" t="s">
        <v>40</v>
      </c>
      <c r="B12" s="4" t="str">
        <f>IF(
  ISNUMBER(SEARCH("avg",SUBSTITUTE(A12,"rdkit-only-pred_",""))),"avg",
  IF(
    ISNUMBER(SEARCH("both",SUBSTITUTE(A12,"rdkit-only-pred_",""))),"both",
    IF(
      ISNUMBER(SEARCH("pubchem-else-rdkit",SUBSTITUTE(A12,"rdkit-only-pred_",""))),"pubchem-else-rdkit",
      IF(
        ISNUMBER(SEARCH("pubchem-only",SUBSTITUTE(A12,"rdkit-only-pred_",""))),"pubchem",
        IF(
          ISNUMBER(SEARCH("rdkit-only",SUBSTITUTE(A12,"rdkit-only-pred_",""))),"rdkit",
          ""
        )
      )
    )
  )
)</f>
        <v>avg</v>
      </c>
      <c r="C12" s="4" t="str">
        <f>IF(
  ISNUMBER(SEARCH("rdkit-only-pred", A12)),
  "rdkit",
  B12
)</f>
        <v>rdkit</v>
      </c>
      <c r="D12" s="4" t="str">
        <f>IF(
  ISNUMBER(SEARCH("_none", A12)),"none",
  IF(
    ISNUMBER(SEARCH("_smoteenn", A12)),"smoteenn",
    IF(
      ISNUMBER(SEARCH("_smotetomek", A12)),"smotetomek",
      IF(
        ISNUMBER(SEARCH("_smote", A12)),"smote",
        ""
      )
    )
  )
)</f>
        <v>none</v>
      </c>
      <c r="E12" s="4" t="str">
        <f>IF(
  ISNUMBER(SEARCH("knn", A12)),
  "yes",
  "no"
)</f>
        <v>no</v>
      </c>
      <c r="F12" s="5">
        <v>0.84699999999999998</v>
      </c>
      <c r="G12" s="5">
        <v>0.92300000000000004</v>
      </c>
      <c r="H12" s="4">
        <v>0.95699999999999996</v>
      </c>
      <c r="I12" s="4">
        <v>0.77400000000000002</v>
      </c>
      <c r="J12" s="4">
        <v>0.85599999999999998</v>
      </c>
    </row>
    <row r="13" spans="1:14" x14ac:dyDescent="0.2">
      <c r="A13" s="4" t="s">
        <v>48</v>
      </c>
      <c r="B13" s="4" t="str">
        <f>IF(
  ISNUMBER(SEARCH("avg",SUBSTITUTE(A13,"rdkit-only-pred_",""))),"avg",
  IF(
    ISNUMBER(SEARCH("both",SUBSTITUTE(A13,"rdkit-only-pred_",""))),"both",
    IF(
      ISNUMBER(SEARCH("pubchem-else-rdkit",SUBSTITUTE(A13,"rdkit-only-pred_",""))),"pubchem-else-rdkit",
      IF(
        ISNUMBER(SEARCH("pubchem-only",SUBSTITUTE(A13,"rdkit-only-pred_",""))),"pubchem",
        IF(
          ISNUMBER(SEARCH("rdkit-only",SUBSTITUTE(A13,"rdkit-only-pred_",""))),"rdkit",
          ""
        )
      )
    )
  )
)</f>
        <v>avg</v>
      </c>
      <c r="C13" s="4" t="str">
        <f>IF(
  ISNUMBER(SEARCH("rdkit-only-pred", A13)),
  "rdkit",
  B13
)</f>
        <v>rdkit</v>
      </c>
      <c r="D13" s="4" t="str">
        <f>IF(
  ISNUMBER(SEARCH("_none", A13)),"none",
  IF(
    ISNUMBER(SEARCH("_smoteenn", A13)),"smoteenn",
    IF(
      ISNUMBER(SEARCH("_smotetomek", A13)),"smotetomek",
      IF(
        ISNUMBER(SEARCH("_smote", A13)),"smote",
        ""
      )
    )
  )
)</f>
        <v>none</v>
      </c>
      <c r="E13" s="4" t="str">
        <f>IF(
  ISNUMBER(SEARCH("knn", A13)),
  "yes",
  "no"
)</f>
        <v>yes</v>
      </c>
      <c r="F13" s="5">
        <v>0.84699999999999998</v>
      </c>
      <c r="G13" s="5">
        <v>0.92300000000000004</v>
      </c>
      <c r="H13" s="4">
        <v>0.95699999999999996</v>
      </c>
      <c r="I13" s="4">
        <v>0.77400000000000002</v>
      </c>
      <c r="J13" s="4">
        <v>0.85599999999999998</v>
      </c>
    </row>
    <row r="14" spans="1:14" x14ac:dyDescent="0.2">
      <c r="A14" t="s">
        <v>20</v>
      </c>
      <c r="B14" t="str">
        <f>IF(
  ISNUMBER(SEARCH("avg",SUBSTITUTE(A14,"rdkit-only-pred_",""))),"avg",
  IF(
    ISNUMBER(SEARCH("both",SUBSTITUTE(A14,"rdkit-only-pred_",""))),"both",
    IF(
      ISNUMBER(SEARCH("pubchem-else-rdkit",SUBSTITUTE(A14,"rdkit-only-pred_",""))),"pubchem-else-rdkit",
      IF(
        ISNUMBER(SEARCH("pubchem-only",SUBSTITUTE(A14,"rdkit-only-pred_",""))),"pubchem",
        IF(
          ISNUMBER(SEARCH("rdkit-only",SUBSTITUTE(A14,"rdkit-only-pred_",""))),"rdkit",
          ""
        )
      )
    )
  )
)</f>
        <v>pubchem-else-rdkit</v>
      </c>
      <c r="C14" t="str">
        <f>IF(
  ISNUMBER(SEARCH("rdkit-only-pred", A14)),
  "rdkit",
  B14
)</f>
        <v>pubchem-else-rdkit</v>
      </c>
      <c r="D14" t="str">
        <f>IF(
  ISNUMBER(SEARCH("_none", A14)),"none",
  IF(
    ISNUMBER(SEARCH("_smoteenn", A14)),"smoteenn",
    IF(
      ISNUMBER(SEARCH("_smotetomek", A14)),"smotetomek",
      IF(
        ISNUMBER(SEARCH("_smote", A14)),"smote",
        ""
      )
    )
  )
)</f>
        <v>none</v>
      </c>
      <c r="E14" t="str">
        <f>IF(
  ISNUMBER(SEARCH("knn", A14)),
  "yes",
  "no"
)</f>
        <v>yes</v>
      </c>
      <c r="F14" s="3">
        <v>0.84899999999999998</v>
      </c>
      <c r="G14" s="3">
        <v>0.91900000000000004</v>
      </c>
      <c r="H14">
        <v>0.95099999999999996</v>
      </c>
      <c r="I14">
        <v>0.77</v>
      </c>
      <c r="J14">
        <v>0.85399999999999998</v>
      </c>
    </row>
    <row r="15" spans="1:14" x14ac:dyDescent="0.2">
      <c r="A15" s="6" t="s">
        <v>32</v>
      </c>
      <c r="B15" s="6" t="str">
        <f>IF(
  ISNUMBER(SEARCH("avg",SUBSTITUTE(A15,"rdkit-only-pred_",""))),"avg",
  IF(
    ISNUMBER(SEARCH("both",SUBSTITUTE(A15,"rdkit-only-pred_",""))),"both",
    IF(
      ISNUMBER(SEARCH("pubchem-else-rdkit",SUBSTITUTE(A15,"rdkit-only-pred_",""))),"pubchem-else-rdkit",
      IF(
        ISNUMBER(SEARCH("pubchem-only",SUBSTITUTE(A15,"rdkit-only-pred_",""))),"pubchem",
        IF(
          ISNUMBER(SEARCH("rdkit-only",SUBSTITUTE(A15,"rdkit-only-pred_",""))),"rdkit",
          ""
        )
      )
    )
  )
)</f>
        <v>pubchem-else-rdkit</v>
      </c>
      <c r="C15" s="6" t="str">
        <f>IF(
  ISNUMBER(SEARCH("rdkit-only-pred", A15)),
  "rdkit",
  B15
)</f>
        <v>pubchem-else-rdkit</v>
      </c>
      <c r="D15" s="6" t="str">
        <f>IF(
  ISNUMBER(SEARCH("_none", A15)),"none",
  IF(
    ISNUMBER(SEARCH("_smoteenn", A15)),"smoteenn",
    IF(
      ISNUMBER(SEARCH("_smotetomek", A15)),"smotetomek",
      IF(
        ISNUMBER(SEARCH("_smote", A15)),"smote",
        ""
      )
    )
  )
)</f>
        <v>none</v>
      </c>
      <c r="E15" s="6" t="str">
        <f>IF(
  ISNUMBER(SEARCH("knn", A15)),
  "yes",
  "no"
)</f>
        <v>no</v>
      </c>
      <c r="F15" s="7">
        <v>0.84899999999999998</v>
      </c>
      <c r="G15" s="7">
        <v>0.91900000000000004</v>
      </c>
      <c r="H15" s="6">
        <v>0.95099999999999996</v>
      </c>
      <c r="I15" s="6">
        <v>0.77</v>
      </c>
      <c r="J15" s="6">
        <v>0.85399999999999998</v>
      </c>
    </row>
    <row r="16" spans="1:14" x14ac:dyDescent="0.2">
      <c r="A16" t="s">
        <v>24</v>
      </c>
      <c r="B16" t="str">
        <f>IF(
  ISNUMBER(SEARCH("avg",SUBSTITUTE(A16,"rdkit-only-pred_",""))),"avg",
  IF(
    ISNUMBER(SEARCH("both",SUBSTITUTE(A16,"rdkit-only-pred_",""))),"both",
    IF(
      ISNUMBER(SEARCH("pubchem-else-rdkit",SUBSTITUTE(A16,"rdkit-only-pred_",""))),"pubchem-else-rdkit",
      IF(
        ISNUMBER(SEARCH("pubchem-only",SUBSTITUTE(A16,"rdkit-only-pred_",""))),"pubchem",
        IF(
          ISNUMBER(SEARCH("rdkit-only",SUBSTITUTE(A16,"rdkit-only-pred_",""))),"rdkit",
          ""
        )
      )
    )
  )
)</f>
        <v>pubchem</v>
      </c>
      <c r="C16" t="str">
        <f>IF(
  ISNUMBER(SEARCH("rdkit-only-pred", A16)),
  "rdkit",
  B16
)</f>
        <v>pubchem</v>
      </c>
      <c r="D16" t="str">
        <f>IF(
  ISNUMBER(SEARCH("_none", A16)),"none",
  IF(
    ISNUMBER(SEARCH("_smoteenn", A16)),"smoteenn",
    IF(
      ISNUMBER(SEARCH("_smotetomek", A16)),"smotetomek",
      IF(
        ISNUMBER(SEARCH("_smote", A16)),"smote",
        ""
      )
    )
  )
)</f>
        <v>none</v>
      </c>
      <c r="E16" t="str">
        <f>IF(
  ISNUMBER(SEARCH("knn", A16)),
  "yes",
  "no"
)</f>
        <v>yes</v>
      </c>
      <c r="F16" s="3">
        <v>0.85099999999999998</v>
      </c>
      <c r="G16" s="3">
        <v>0.91500000000000004</v>
      </c>
      <c r="H16">
        <v>0.95099999999999996</v>
      </c>
      <c r="I16">
        <v>0.76600000000000001</v>
      </c>
      <c r="J16">
        <v>0.85199999999999998</v>
      </c>
    </row>
    <row r="17" spans="1:10" x14ac:dyDescent="0.2">
      <c r="A17" s="6" t="s">
        <v>36</v>
      </c>
      <c r="B17" s="6" t="str">
        <f>IF(
  ISNUMBER(SEARCH("avg",SUBSTITUTE(A17,"rdkit-only-pred_",""))),"avg",
  IF(
    ISNUMBER(SEARCH("both",SUBSTITUTE(A17,"rdkit-only-pred_",""))),"both",
    IF(
      ISNUMBER(SEARCH("pubchem-else-rdkit",SUBSTITUTE(A17,"rdkit-only-pred_",""))),"pubchem-else-rdkit",
      IF(
        ISNUMBER(SEARCH("pubchem-only",SUBSTITUTE(A17,"rdkit-only-pred_",""))),"pubchem",
        IF(
          ISNUMBER(SEARCH("rdkit-only",SUBSTITUTE(A17,"rdkit-only-pred_",""))),"rdkit",
          ""
        )
      )
    )
  )
)</f>
        <v>pubchem</v>
      </c>
      <c r="C17" s="6" t="str">
        <f>IF(
  ISNUMBER(SEARCH("rdkit-only-pred", A17)),
  "rdkit",
  B17
)</f>
        <v>pubchem</v>
      </c>
      <c r="D17" s="6" t="str">
        <f>IF(
  ISNUMBER(SEARCH("_none", A17)),"none",
  IF(
    ISNUMBER(SEARCH("_smoteenn", A17)),"smoteenn",
    IF(
      ISNUMBER(SEARCH("_smotetomek", A17)),"smotetomek",
      IF(
        ISNUMBER(SEARCH("_smote", A17)),"smote",
        ""
      )
    )
  )
)</f>
        <v>none</v>
      </c>
      <c r="E17" s="6" t="str">
        <f>IF(
  ISNUMBER(SEARCH("knn", A17)),
  "yes",
  "no"
)</f>
        <v>no</v>
      </c>
      <c r="F17" s="7">
        <v>0.85099999999999998</v>
      </c>
      <c r="G17" s="7">
        <v>0.91500000000000004</v>
      </c>
      <c r="H17" s="6">
        <v>0.95099999999999996</v>
      </c>
      <c r="I17" s="6">
        <v>0.76600000000000001</v>
      </c>
      <c r="J17" s="6">
        <v>0.85199999999999998</v>
      </c>
    </row>
    <row r="18" spans="1:10" x14ac:dyDescent="0.2">
      <c r="A18" s="6" t="s">
        <v>10</v>
      </c>
      <c r="B18" s="6" t="str">
        <f>IF(
  ISNUMBER(SEARCH("avg",SUBSTITUTE(A18,"rdkit-only-pred_",""))),"avg",
  IF(
    ISNUMBER(SEARCH("both",SUBSTITUTE(A18,"rdkit-only-pred_",""))),"both",
    IF(
      ISNUMBER(SEARCH("pubchem-else-rdkit",SUBSTITUTE(A18,"rdkit-only-pred_",""))),"pubchem-else-rdkit",
      IF(
        ISNUMBER(SEARCH("pubchem-only",SUBSTITUTE(A18,"rdkit-only-pred_",""))),"pubchem",
        IF(
          ISNUMBER(SEARCH("rdkit-only",SUBSTITUTE(A18,"rdkit-only-pred_",""))),"rdkit",
          ""
        )
      )
    )
  )
)</f>
        <v>both</v>
      </c>
      <c r="C18" s="6" t="str">
        <f>IF(
  ISNUMBER(SEARCH("rdkit-only-pred", A18)),
  "rdkit",
  B18
)</f>
        <v>both</v>
      </c>
      <c r="D18" s="6" t="str">
        <f>IF(
  ISNUMBER(SEARCH("_none", A18)),"none",
  IF(
    ISNUMBER(SEARCH("_smoteenn", A18)),"smoteenn",
    IF(
      ISNUMBER(SEARCH("_smotetomek", A18)),"smotetomek",
      IF(
        ISNUMBER(SEARCH("_smote", A18)),"smote",
        ""
      )
    )
  )
)</f>
        <v>none</v>
      </c>
      <c r="E18" s="6" t="str">
        <f>IF(
  ISNUMBER(SEARCH("knn", A18)),
  "yes",
  "no"
)</f>
        <v>no</v>
      </c>
      <c r="F18" s="7">
        <v>0.85099999999999998</v>
      </c>
      <c r="G18" s="7">
        <v>0.91</v>
      </c>
      <c r="H18" s="6">
        <v>0.95499999999999996</v>
      </c>
      <c r="I18" s="6">
        <v>0.76</v>
      </c>
      <c r="J18" s="6">
        <v>0.84799999999999998</v>
      </c>
    </row>
    <row r="19" spans="1:10" x14ac:dyDescent="0.2">
      <c r="A19" t="s">
        <v>18</v>
      </c>
      <c r="B19" t="str">
        <f>IF(
  ISNUMBER(SEARCH("avg",SUBSTITUTE(A19,"rdkit-only-pred_",""))),"avg",
  IF(
    ISNUMBER(SEARCH("both",SUBSTITUTE(A19,"rdkit-only-pred_",""))),"both",
    IF(
      ISNUMBER(SEARCH("pubchem-else-rdkit",SUBSTITUTE(A19,"rdkit-only-pred_",""))),"pubchem-else-rdkit",
      IF(
        ISNUMBER(SEARCH("pubchem-only",SUBSTITUTE(A19,"rdkit-only-pred_",""))),"pubchem",
        IF(
          ISNUMBER(SEARCH("rdkit-only",SUBSTITUTE(A19,"rdkit-only-pred_",""))),"rdkit",
          ""
        )
      )
    )
  )
)</f>
        <v>both</v>
      </c>
      <c r="C19" t="str">
        <f>IF(
  ISNUMBER(SEARCH("rdkit-only-pred", A19)),
  "rdkit",
  B19
)</f>
        <v>both</v>
      </c>
      <c r="D19" t="str">
        <f>IF(
  ISNUMBER(SEARCH("_none", A19)),"none",
  IF(
    ISNUMBER(SEARCH("_smoteenn", A19)),"smoteenn",
    IF(
      ISNUMBER(SEARCH("_smotetomek", A19)),"smotetomek",
      IF(
        ISNUMBER(SEARCH("_smote", A19)),"smote",
        ""
      )
    )
  )
)</f>
        <v>none</v>
      </c>
      <c r="E19" t="str">
        <f>IF(
  ISNUMBER(SEARCH("knn", A19)),
  "yes",
  "no"
)</f>
        <v>yes</v>
      </c>
      <c r="F19" s="3">
        <v>0.85099999999999998</v>
      </c>
      <c r="G19" s="3">
        <v>0.91</v>
      </c>
      <c r="H19">
        <v>0.95499999999999996</v>
      </c>
      <c r="I19">
        <v>0.76</v>
      </c>
      <c r="J19">
        <v>0.84799999999999998</v>
      </c>
    </row>
    <row r="20" spans="1:10" x14ac:dyDescent="0.2">
      <c r="A20" s="6" t="s">
        <v>6</v>
      </c>
      <c r="B20" s="6" t="str">
        <f>IF(
  ISNUMBER(SEARCH("avg",SUBSTITUTE(A20,"rdkit-only-pred_",""))),"avg",
  IF(
    ISNUMBER(SEARCH("both",SUBSTITUTE(A20,"rdkit-only-pred_",""))),"both",
    IF(
      ISNUMBER(SEARCH("pubchem-else-rdkit",SUBSTITUTE(A20,"rdkit-only-pred_",""))),"pubchem-else-rdkit",
      IF(
        ISNUMBER(SEARCH("pubchem-only",SUBSTITUTE(A20,"rdkit-only-pred_",""))),"pubchem",
        IF(
          ISNUMBER(SEARCH("rdkit-only",SUBSTITUTE(A20,"rdkit-only-pred_",""))),"rdkit",
          ""
        )
      )
    )
  )
)</f>
        <v>avg</v>
      </c>
      <c r="C20" s="6" t="str">
        <f>IF(
  ISNUMBER(SEARCH("rdkit-only-pred", A20)),
  "rdkit",
  B20
)</f>
        <v>avg</v>
      </c>
      <c r="D20" s="6" t="str">
        <f>IF(
  ISNUMBER(SEARCH("_none", A20)),"none",
  IF(
    ISNUMBER(SEARCH("_smoteenn", A20)),"smoteenn",
    IF(
      ISNUMBER(SEARCH("_smotetomek", A20)),"smotetomek",
      IF(
        ISNUMBER(SEARCH("_smote", A20)),"smote",
        ""
      )
    )
  )
)</f>
        <v>none</v>
      </c>
      <c r="E20" s="6" t="str">
        <f>IF(
  ISNUMBER(SEARCH("knn", A20)),
  "yes",
  "no"
)</f>
        <v>no</v>
      </c>
      <c r="F20" s="7">
        <v>0.85099999999999998</v>
      </c>
      <c r="G20" s="7">
        <v>0.91800000000000004</v>
      </c>
      <c r="H20" s="6">
        <v>0.95899999999999996</v>
      </c>
      <c r="I20" s="6">
        <v>0.77</v>
      </c>
      <c r="J20" s="6">
        <v>0.85399999999999998</v>
      </c>
    </row>
    <row r="21" spans="1:10" x14ac:dyDescent="0.2">
      <c r="A21" t="s">
        <v>14</v>
      </c>
      <c r="B21" t="str">
        <f>IF(
  ISNUMBER(SEARCH("avg",SUBSTITUTE(A21,"rdkit-only-pred_",""))),"avg",
  IF(
    ISNUMBER(SEARCH("both",SUBSTITUTE(A21,"rdkit-only-pred_",""))),"both",
    IF(
      ISNUMBER(SEARCH("pubchem-else-rdkit",SUBSTITUTE(A21,"rdkit-only-pred_",""))),"pubchem-else-rdkit",
      IF(
        ISNUMBER(SEARCH("pubchem-only",SUBSTITUTE(A21,"rdkit-only-pred_",""))),"pubchem",
        IF(
          ISNUMBER(SEARCH("rdkit-only",SUBSTITUTE(A21,"rdkit-only-pred_",""))),"rdkit",
          ""
        )
      )
    )
  )
)</f>
        <v>avg</v>
      </c>
      <c r="C21" t="str">
        <f>IF(
  ISNUMBER(SEARCH("rdkit-only-pred", A21)),
  "rdkit",
  B21
)</f>
        <v>avg</v>
      </c>
      <c r="D21" t="str">
        <f>IF(
  ISNUMBER(SEARCH("_none", A21)),"none",
  IF(
    ISNUMBER(SEARCH("_smoteenn", A21)),"smoteenn",
    IF(
      ISNUMBER(SEARCH("_smotetomek", A21)),"smotetomek",
      IF(
        ISNUMBER(SEARCH("_smote", A21)),"smote",
        ""
      )
    )
  )
)</f>
        <v>none</v>
      </c>
      <c r="E21" t="str">
        <f>IF(
  ISNUMBER(SEARCH("knn", A21)),
  "yes",
  "no"
)</f>
        <v>yes</v>
      </c>
      <c r="F21" s="3">
        <v>0.85099999999999998</v>
      </c>
      <c r="G21" s="3">
        <v>0.91800000000000004</v>
      </c>
      <c r="H21">
        <v>0.95899999999999996</v>
      </c>
      <c r="I21">
        <v>0.77</v>
      </c>
      <c r="J21">
        <v>0.85399999999999998</v>
      </c>
    </row>
    <row r="22" spans="1:10" x14ac:dyDescent="0.2">
      <c r="A22" s="10" t="s">
        <v>29</v>
      </c>
      <c r="B22" s="10" t="str">
        <f>IF(
  ISNUMBER(SEARCH("avg",SUBSTITUTE(A22,"rdkit-only-pred_",""))),"avg",
  IF(
    ISNUMBER(SEARCH("both",SUBSTITUTE(A22,"rdkit-only-pred_",""))),"both",
    IF(
      ISNUMBER(SEARCH("pubchem-else-rdkit",SUBSTITUTE(A22,"rdkit-only-pred_",""))),"pubchem-else-rdkit",
      IF(
        ISNUMBER(SEARCH("pubchem-only",SUBSTITUTE(A22,"rdkit-only-pred_",""))),"pubchem",
        IF(
          ISNUMBER(SEARCH("rdkit-only",SUBSTITUTE(A22,"rdkit-only-pred_",""))),"rdkit",
          ""
        )
      )
    )
  )
)</f>
        <v>rdkit</v>
      </c>
      <c r="C22" s="10" t="str">
        <f>IF(
  ISNUMBER(SEARCH("rdkit-only-pred", A22)),
  "rdkit",
  B22
)</f>
        <v>rdkit</v>
      </c>
      <c r="D22" s="10" t="str">
        <f>IF(
  ISNUMBER(SEARCH("_none", A22)),"none",
  IF(
    ISNUMBER(SEARCH("_smoteenn", A22)),"smoteenn",
    IF(
      ISNUMBER(SEARCH("_smotetomek", A22)),"smotetomek",
      IF(
        ISNUMBER(SEARCH("_smote", A22)),"smote",
        ""
      )
    )
  )
)</f>
        <v>smote</v>
      </c>
      <c r="E22" s="10" t="str">
        <f>IF(
  ISNUMBER(SEARCH("knn", A22)),
  "yes",
  "no"
)</f>
        <v>yes</v>
      </c>
      <c r="F22" s="11">
        <v>0.83499999999999996</v>
      </c>
      <c r="G22" s="11">
        <v>0.93</v>
      </c>
      <c r="H22" s="10">
        <v>0.95699999999999996</v>
      </c>
      <c r="I22" s="10">
        <v>0.77300000000000002</v>
      </c>
      <c r="J22" s="10">
        <v>0.85399999999999998</v>
      </c>
    </row>
    <row r="23" spans="1:10" x14ac:dyDescent="0.2">
      <c r="A23" s="10" t="s">
        <v>65</v>
      </c>
      <c r="B23" s="10" t="str">
        <f>IF(
  ISNUMBER(SEARCH("avg",SUBSTITUTE(A23,"rdkit-only-pred_",""))),"avg",
  IF(
    ISNUMBER(SEARCH("both",SUBSTITUTE(A23,"rdkit-only-pred_",""))),"both",
    IF(
      ISNUMBER(SEARCH("pubchem-else-rdkit",SUBSTITUTE(A23,"rdkit-only-pred_",""))),"pubchem-else-rdkit",
      IF(
        ISNUMBER(SEARCH("pubchem-only",SUBSTITUTE(A23,"rdkit-only-pred_",""))),"pubchem",
        IF(
          ISNUMBER(SEARCH("rdkit-only",SUBSTITUTE(A23,"rdkit-only-pred_",""))),"rdkit",
          ""
        )
      )
    )
  )
)</f>
        <v>rdkit</v>
      </c>
      <c r="C23" s="10" t="str">
        <f>IF(
  ISNUMBER(SEARCH("rdkit-only-pred", A23)),
  "rdkit",
  B23
)</f>
        <v>rdkit</v>
      </c>
      <c r="D23" s="10" t="str">
        <f>IF(
  ISNUMBER(SEARCH("_none", A23)),"none",
  IF(
    ISNUMBER(SEARCH("_smoteenn", A23)),"smoteenn",
    IF(
      ISNUMBER(SEARCH("_smotetomek", A23)),"smotetomek",
      IF(
        ISNUMBER(SEARCH("_smote", A23)),"smote",
        ""
      )
    )
  )
)</f>
        <v>smote</v>
      </c>
      <c r="E23" s="10" t="str">
        <f>IF(
  ISNUMBER(SEARCH("knn", A23)),
  "yes",
  "no"
)</f>
        <v>yes</v>
      </c>
      <c r="F23" s="11">
        <v>0.83499999999999996</v>
      </c>
      <c r="G23" s="11">
        <v>0.93</v>
      </c>
      <c r="H23" s="10">
        <v>0.95699999999999996</v>
      </c>
      <c r="I23" s="10">
        <v>0.77300000000000002</v>
      </c>
      <c r="J23" s="10">
        <v>0.85399999999999998</v>
      </c>
    </row>
    <row r="24" spans="1:10" x14ac:dyDescent="0.2">
      <c r="A24" s="8" t="s">
        <v>77</v>
      </c>
      <c r="B24" s="8" t="str">
        <f>IF(
  ISNUMBER(SEARCH("avg",SUBSTITUTE(A24,"rdkit-only-pred_",""))),"avg",
  IF(
    ISNUMBER(SEARCH("both",SUBSTITUTE(A24,"rdkit-only-pred_",""))),"both",
    IF(
      ISNUMBER(SEARCH("pubchem-else-rdkit",SUBSTITUTE(A24,"rdkit-only-pred_",""))),"pubchem-else-rdkit",
      IF(
        ISNUMBER(SEARCH("pubchem-only",SUBSTITUTE(A24,"rdkit-only-pred_",""))),"pubchem",
        IF(
          ISNUMBER(SEARCH("rdkit-only",SUBSTITUTE(A24,"rdkit-only-pred_",""))),"rdkit",
          ""
        )
      )
    )
  )
)</f>
        <v>rdkit</v>
      </c>
      <c r="C24" s="8" t="str">
        <f>IF(
  ISNUMBER(SEARCH("rdkit-only-pred", A24)),
  "rdkit",
  B24
)</f>
        <v>rdkit</v>
      </c>
      <c r="D24" s="8" t="str">
        <f>IF(
  ISNUMBER(SEARCH("_none", A24)),"none",
  IF(
    ISNUMBER(SEARCH("_smoteenn", A24)),"smoteenn",
    IF(
      ISNUMBER(SEARCH("_smotetomek", A24)),"smotetomek",
      IF(
        ISNUMBER(SEARCH("_smote", A24)),"smote",
        ""
      )
    )
  )
)</f>
        <v>smote</v>
      </c>
      <c r="E24" s="8" t="str">
        <f>IF(
  ISNUMBER(SEARCH("knn", A24)),
  "yes",
  "no"
)</f>
        <v>no</v>
      </c>
      <c r="F24" s="9">
        <v>0.83499999999999996</v>
      </c>
      <c r="G24" s="9">
        <v>0.93</v>
      </c>
      <c r="H24" s="8">
        <v>0.95699999999999996</v>
      </c>
      <c r="I24" s="8">
        <v>0.77300000000000002</v>
      </c>
      <c r="J24" s="8">
        <v>0.85399999999999998</v>
      </c>
    </row>
    <row r="25" spans="1:10" x14ac:dyDescent="0.2">
      <c r="A25" s="8" t="s">
        <v>81</v>
      </c>
      <c r="B25" s="8" t="str">
        <f>IF(
  ISNUMBER(SEARCH("avg",SUBSTITUTE(A25,"rdkit-only-pred_",""))),"avg",
  IF(
    ISNUMBER(SEARCH("both",SUBSTITUTE(A25,"rdkit-only-pred_",""))),"both",
    IF(
      ISNUMBER(SEARCH("pubchem-else-rdkit",SUBSTITUTE(A25,"rdkit-only-pred_",""))),"pubchem-else-rdkit",
      IF(
        ISNUMBER(SEARCH("pubchem-only",SUBSTITUTE(A25,"rdkit-only-pred_",""))),"pubchem",
        IF(
          ISNUMBER(SEARCH("rdkit-only",SUBSTITUTE(A25,"rdkit-only-pred_",""))),"rdkit",
          ""
        )
      )
    )
  )
)</f>
        <v>rdkit</v>
      </c>
      <c r="C25" s="8" t="str">
        <f>IF(
  ISNUMBER(SEARCH("rdkit-only-pred", A25)),
  "rdkit",
  B25
)</f>
        <v>rdkit</v>
      </c>
      <c r="D25" s="8" t="str">
        <f>IF(
  ISNUMBER(SEARCH("_none", A25)),"none",
  IF(
    ISNUMBER(SEARCH("_smoteenn", A25)),"smoteenn",
    IF(
      ISNUMBER(SEARCH("_smotetomek", A25)),"smotetomek",
      IF(
        ISNUMBER(SEARCH("_smote", A25)),"smote",
        ""
      )
    )
  )
)</f>
        <v>smote</v>
      </c>
      <c r="E25" s="8" t="str">
        <f>IF(
  ISNUMBER(SEARCH("knn", A25)),
  "yes",
  "no"
)</f>
        <v>no</v>
      </c>
      <c r="F25" s="9">
        <v>0.83499999999999996</v>
      </c>
      <c r="G25" s="9">
        <v>0.93</v>
      </c>
      <c r="H25" s="8">
        <v>0.95699999999999996</v>
      </c>
      <c r="I25" s="8">
        <v>0.77300000000000002</v>
      </c>
      <c r="J25" s="8">
        <v>0.85399999999999998</v>
      </c>
    </row>
    <row r="26" spans="1:10" x14ac:dyDescent="0.2">
      <c r="A26" s="12" t="s">
        <v>57</v>
      </c>
      <c r="B26" s="12" t="str">
        <f>IF(
  ISNUMBER(SEARCH("avg",SUBSTITUTE(A26,"rdkit-only-pred_",""))),"avg",
  IF(
    ISNUMBER(SEARCH("both",SUBSTITUTE(A26,"rdkit-only-pred_",""))),"both",
    IF(
      ISNUMBER(SEARCH("pubchem-else-rdkit",SUBSTITUTE(A26,"rdkit-only-pred_",""))),"pubchem-else-rdkit",
      IF(
        ISNUMBER(SEARCH("pubchem-only",SUBSTITUTE(A26,"rdkit-only-pred_",""))),"pubchem",
        IF(
          ISNUMBER(SEARCH("rdkit-only",SUBSTITUTE(A26,"rdkit-only-pred_",""))),"rdkit",
          ""
        )
      )
    )
  )
)</f>
        <v>pubchem-else-rdkit</v>
      </c>
      <c r="C26" s="12" t="str">
        <f>IF(
  ISNUMBER(SEARCH("rdkit-only-pred", A26)),
  "rdkit",
  B26
)</f>
        <v>rdkit</v>
      </c>
      <c r="D26" s="12" t="str">
        <f>IF(
  ISNUMBER(SEARCH("_none", A26)),"none",
  IF(
    ISNUMBER(SEARCH("_smoteenn", A26)),"smoteenn",
    IF(
      ISNUMBER(SEARCH("_smotetomek", A26)),"smotetomek",
      IF(
        ISNUMBER(SEARCH("_smote", A26)),"smote",
        ""
      )
    )
  )
)</f>
        <v>smote</v>
      </c>
      <c r="E26" s="12" t="str">
        <f>IF(
  ISNUMBER(SEARCH("knn", A26)),
  "yes",
  "no"
)</f>
        <v>yes</v>
      </c>
      <c r="F26" s="13">
        <v>0.81100000000000005</v>
      </c>
      <c r="G26" s="13">
        <v>0.94199999999999995</v>
      </c>
      <c r="H26" s="12">
        <v>0.95699999999999996</v>
      </c>
      <c r="I26" s="12">
        <v>0.76800000000000002</v>
      </c>
      <c r="J26" s="12">
        <v>0.84799999999999998</v>
      </c>
    </row>
    <row r="27" spans="1:10" x14ac:dyDescent="0.2">
      <c r="A27" s="12" t="s">
        <v>69</v>
      </c>
      <c r="B27" s="12" t="str">
        <f>IF(
  ISNUMBER(SEARCH("avg",SUBSTITUTE(A27,"rdkit-only-pred_",""))),"avg",
  IF(
    ISNUMBER(SEARCH("both",SUBSTITUTE(A27,"rdkit-only-pred_",""))),"both",
    IF(
      ISNUMBER(SEARCH("pubchem-else-rdkit",SUBSTITUTE(A27,"rdkit-only-pred_",""))),"pubchem-else-rdkit",
      IF(
        ISNUMBER(SEARCH("pubchem-only",SUBSTITUTE(A27,"rdkit-only-pred_",""))),"pubchem",
        IF(
          ISNUMBER(SEARCH("rdkit-only",SUBSTITUTE(A27,"rdkit-only-pred_",""))),"rdkit",
          ""
        )
      )
    )
  )
)</f>
        <v>pubchem-else-rdkit</v>
      </c>
      <c r="C27" s="12" t="str">
        <f>IF(
  ISNUMBER(SEARCH("rdkit-only-pred", A27)),
  "rdkit",
  B27
)</f>
        <v>rdkit</v>
      </c>
      <c r="D27" s="12" t="str">
        <f>IF(
  ISNUMBER(SEARCH("_none", A27)),"none",
  IF(
    ISNUMBER(SEARCH("_smoteenn", A27)),"smoteenn",
    IF(
      ISNUMBER(SEARCH("_smotetomek", A27)),"smotetomek",
      IF(
        ISNUMBER(SEARCH("_smote", A27)),"smote",
        ""
      )
    )
  )
)</f>
        <v>smote</v>
      </c>
      <c r="E27" s="12" t="str">
        <f>IF(
  ISNUMBER(SEARCH("knn", A27)),
  "yes",
  "no"
)</f>
        <v>no</v>
      </c>
      <c r="F27" s="13">
        <v>0.81100000000000005</v>
      </c>
      <c r="G27" s="13">
        <v>0.94199999999999995</v>
      </c>
      <c r="H27" s="12">
        <v>0.95699999999999996</v>
      </c>
      <c r="I27" s="12">
        <v>0.76800000000000002</v>
      </c>
      <c r="J27" s="12">
        <v>0.84799999999999998</v>
      </c>
    </row>
    <row r="28" spans="1:10" x14ac:dyDescent="0.2">
      <c r="A28" s="12" t="s">
        <v>61</v>
      </c>
      <c r="B28" s="12" t="str">
        <f>IF(
  ISNUMBER(SEARCH("avg",SUBSTITUTE(A28,"rdkit-only-pred_",""))),"avg",
  IF(
    ISNUMBER(SEARCH("both",SUBSTITUTE(A28,"rdkit-only-pred_",""))),"both",
    IF(
      ISNUMBER(SEARCH("pubchem-else-rdkit",SUBSTITUTE(A28,"rdkit-only-pred_",""))),"pubchem-else-rdkit",
      IF(
        ISNUMBER(SEARCH("pubchem-only",SUBSTITUTE(A28,"rdkit-only-pred_",""))),"pubchem",
        IF(
          ISNUMBER(SEARCH("rdkit-only",SUBSTITUTE(A28,"rdkit-only-pred_",""))),"rdkit",
          ""
        )
      )
    )
  )
)</f>
        <v>pubchem</v>
      </c>
      <c r="C28" s="12" t="str">
        <f>IF(
  ISNUMBER(SEARCH("rdkit-only-pred", A28)),
  "rdkit",
  B28
)</f>
        <v>rdkit</v>
      </c>
      <c r="D28" s="12" t="str">
        <f>IF(
  ISNUMBER(SEARCH("_none", A28)),"none",
  IF(
    ISNUMBER(SEARCH("_smoteenn", A28)),"smoteenn",
    IF(
      ISNUMBER(SEARCH("_smotetomek", A28)),"smotetomek",
      IF(
        ISNUMBER(SEARCH("_smote", A28)),"smote",
        ""
      )
    )
  )
)</f>
        <v>smote</v>
      </c>
      <c r="E28" s="12" t="str">
        <f>IF(
  ISNUMBER(SEARCH("knn", A28)),
  "yes",
  "no"
)</f>
        <v>yes</v>
      </c>
      <c r="F28" s="13">
        <v>0.83199999999999996</v>
      </c>
      <c r="G28" s="13">
        <v>0.93400000000000005</v>
      </c>
      <c r="H28" s="12">
        <v>0.95699999999999996</v>
      </c>
      <c r="I28" s="12">
        <v>0.77600000000000002</v>
      </c>
      <c r="J28" s="12">
        <v>0.85499999999999998</v>
      </c>
    </row>
    <row r="29" spans="1:10" x14ac:dyDescent="0.2">
      <c r="A29" s="12" t="s">
        <v>73</v>
      </c>
      <c r="B29" s="12" t="str">
        <f>IF(
  ISNUMBER(SEARCH("avg",SUBSTITUTE(A29,"rdkit-only-pred_",""))),"avg",
  IF(
    ISNUMBER(SEARCH("both",SUBSTITUTE(A29,"rdkit-only-pred_",""))),"both",
    IF(
      ISNUMBER(SEARCH("pubchem-else-rdkit",SUBSTITUTE(A29,"rdkit-only-pred_",""))),"pubchem-else-rdkit",
      IF(
        ISNUMBER(SEARCH("pubchem-only",SUBSTITUTE(A29,"rdkit-only-pred_",""))),"pubchem",
        IF(
          ISNUMBER(SEARCH("rdkit-only",SUBSTITUTE(A29,"rdkit-only-pred_",""))),"rdkit",
          ""
        )
      )
    )
  )
)</f>
        <v>pubchem</v>
      </c>
      <c r="C29" s="12" t="str">
        <f>IF(
  ISNUMBER(SEARCH("rdkit-only-pred", A29)),
  "rdkit",
  B29
)</f>
        <v>rdkit</v>
      </c>
      <c r="D29" s="12" t="str">
        <f>IF(
  ISNUMBER(SEARCH("_none", A29)),"none",
  IF(
    ISNUMBER(SEARCH("_smoteenn", A29)),"smoteenn",
    IF(
      ISNUMBER(SEARCH("_smotetomek", A29)),"smotetomek",
      IF(
        ISNUMBER(SEARCH("_smote", A29)),"smote",
        ""
      )
    )
  )
)</f>
        <v>smote</v>
      </c>
      <c r="E29" s="12" t="str">
        <f>IF(
  ISNUMBER(SEARCH("knn", A29)),
  "yes",
  "no"
)</f>
        <v>no</v>
      </c>
      <c r="F29" s="13">
        <v>0.83199999999999996</v>
      </c>
      <c r="G29" s="13">
        <v>0.93400000000000005</v>
      </c>
      <c r="H29" s="12">
        <v>0.95699999999999996</v>
      </c>
      <c r="I29" s="12">
        <v>0.77600000000000002</v>
      </c>
      <c r="J29" s="12">
        <v>0.85499999999999998</v>
      </c>
    </row>
    <row r="30" spans="1:10" x14ac:dyDescent="0.2">
      <c r="A30" s="12" t="s">
        <v>45</v>
      </c>
      <c r="B30" s="12" t="str">
        <f>IF(
  ISNUMBER(SEARCH("avg",SUBSTITUTE(A30,"rdkit-only-pred_",""))),"avg",
  IF(
    ISNUMBER(SEARCH("both",SUBSTITUTE(A30,"rdkit-only-pred_",""))),"both",
    IF(
      ISNUMBER(SEARCH("pubchem-else-rdkit",SUBSTITUTE(A30,"rdkit-only-pred_",""))),"pubchem-else-rdkit",
      IF(
        ISNUMBER(SEARCH("pubchem-only",SUBSTITUTE(A30,"rdkit-only-pred_",""))),"pubchem",
        IF(
          ISNUMBER(SEARCH("rdkit-only",SUBSTITUTE(A30,"rdkit-only-pred_",""))),"rdkit",
          ""
        )
      )
    )
  )
)</f>
        <v>both</v>
      </c>
      <c r="C30" s="12" t="str">
        <f>IF(
  ISNUMBER(SEARCH("rdkit-only-pred", A30)),
  "rdkit",
  B30
)</f>
        <v>rdkit</v>
      </c>
      <c r="D30" s="12" t="str">
        <f>IF(
  ISNUMBER(SEARCH("_none", A30)),"none",
  IF(
    ISNUMBER(SEARCH("_smoteenn", A30)),"smoteenn",
    IF(
      ISNUMBER(SEARCH("_smotetomek", A30)),"smotetomek",
      IF(
        ISNUMBER(SEARCH("_smote", A30)),"smote",
        ""
      )
    )
  )
)</f>
        <v>smote</v>
      </c>
      <c r="E30" s="12" t="str">
        <f>IF(
  ISNUMBER(SEARCH("knn", A30)),
  "yes",
  "no"
)</f>
        <v>no</v>
      </c>
      <c r="F30" s="13">
        <v>0.80500000000000005</v>
      </c>
      <c r="G30" s="13">
        <v>0.92500000000000004</v>
      </c>
      <c r="H30" s="12">
        <v>0.95</v>
      </c>
      <c r="I30" s="12">
        <v>0.74199999999999999</v>
      </c>
      <c r="J30" s="12">
        <v>0.83199999999999996</v>
      </c>
    </row>
    <row r="31" spans="1:10" x14ac:dyDescent="0.2">
      <c r="A31" s="12" t="s">
        <v>53</v>
      </c>
      <c r="B31" s="12" t="str">
        <f>IF(
  ISNUMBER(SEARCH("avg",SUBSTITUTE(A31,"rdkit-only-pred_",""))),"avg",
  IF(
    ISNUMBER(SEARCH("both",SUBSTITUTE(A31,"rdkit-only-pred_",""))),"both",
    IF(
      ISNUMBER(SEARCH("pubchem-else-rdkit",SUBSTITUTE(A31,"rdkit-only-pred_",""))),"pubchem-else-rdkit",
      IF(
        ISNUMBER(SEARCH("pubchem-only",SUBSTITUTE(A31,"rdkit-only-pred_",""))),"pubchem",
        IF(
          ISNUMBER(SEARCH("rdkit-only",SUBSTITUTE(A31,"rdkit-only-pred_",""))),"rdkit",
          ""
        )
      )
    )
  )
)</f>
        <v>both</v>
      </c>
      <c r="C31" s="12" t="str">
        <f>IF(
  ISNUMBER(SEARCH("rdkit-only-pred", A31)),
  "rdkit",
  B31
)</f>
        <v>rdkit</v>
      </c>
      <c r="D31" s="12" t="str">
        <f>IF(
  ISNUMBER(SEARCH("_none", A31)),"none",
  IF(
    ISNUMBER(SEARCH("_smoteenn", A31)),"smoteenn",
    IF(
      ISNUMBER(SEARCH("_smotetomek", A31)),"smotetomek",
      IF(
        ISNUMBER(SEARCH("_smote", A31)),"smote",
        ""
      )
    )
  )
)</f>
        <v>smote</v>
      </c>
      <c r="E31" s="12" t="str">
        <f>IF(
  ISNUMBER(SEARCH("knn", A31)),
  "yes",
  "no"
)</f>
        <v>yes</v>
      </c>
      <c r="F31" s="13">
        <v>0.80500000000000005</v>
      </c>
      <c r="G31" s="13">
        <v>0.92500000000000004</v>
      </c>
      <c r="H31" s="12">
        <v>0.95</v>
      </c>
      <c r="I31" s="12">
        <v>0.74199999999999999</v>
      </c>
      <c r="J31" s="12">
        <v>0.83199999999999996</v>
      </c>
    </row>
    <row r="32" spans="1:10" x14ac:dyDescent="0.2">
      <c r="A32" s="12" t="s">
        <v>41</v>
      </c>
      <c r="B32" s="12" t="str">
        <f>IF(
  ISNUMBER(SEARCH("avg",SUBSTITUTE(A32,"rdkit-only-pred_",""))),"avg",
  IF(
    ISNUMBER(SEARCH("both",SUBSTITUTE(A32,"rdkit-only-pred_",""))),"both",
    IF(
      ISNUMBER(SEARCH("pubchem-else-rdkit",SUBSTITUTE(A32,"rdkit-only-pred_",""))),"pubchem-else-rdkit",
      IF(
        ISNUMBER(SEARCH("pubchem-only",SUBSTITUTE(A32,"rdkit-only-pred_",""))),"pubchem",
        IF(
          ISNUMBER(SEARCH("rdkit-only",SUBSTITUTE(A32,"rdkit-only-pred_",""))),"rdkit",
          ""
        )
      )
    )
  )
)</f>
        <v>avg</v>
      </c>
      <c r="C32" s="12" t="str">
        <f>IF(
  ISNUMBER(SEARCH("rdkit-only-pred", A32)),
  "rdkit",
  B32
)</f>
        <v>rdkit</v>
      </c>
      <c r="D32" s="12" t="str">
        <f>IF(
  ISNUMBER(SEARCH("_none", A32)),"none",
  IF(
    ISNUMBER(SEARCH("_smoteenn", A32)),"smoteenn",
    IF(
      ISNUMBER(SEARCH("_smotetomek", A32)),"smotetomek",
      IF(
        ISNUMBER(SEARCH("_smote", A32)),"smote",
        ""
      )
    )
  )
)</f>
        <v>smote</v>
      </c>
      <c r="E32" s="12" t="str">
        <f>IF(
  ISNUMBER(SEARCH("knn", A32)),
  "yes",
  "no"
)</f>
        <v>no</v>
      </c>
      <c r="F32" s="13">
        <v>0.82299999999999995</v>
      </c>
      <c r="G32" s="13">
        <v>0.93400000000000005</v>
      </c>
      <c r="H32" s="12">
        <v>0.95599999999999996</v>
      </c>
      <c r="I32" s="12">
        <v>0.76900000000000002</v>
      </c>
      <c r="J32" s="12">
        <v>0.85</v>
      </c>
    </row>
    <row r="33" spans="1:10" x14ac:dyDescent="0.2">
      <c r="A33" s="12" t="s">
        <v>49</v>
      </c>
      <c r="B33" s="12" t="str">
        <f>IF(
  ISNUMBER(SEARCH("avg",SUBSTITUTE(A33,"rdkit-only-pred_",""))),"avg",
  IF(
    ISNUMBER(SEARCH("both",SUBSTITUTE(A33,"rdkit-only-pred_",""))),"both",
    IF(
      ISNUMBER(SEARCH("pubchem-else-rdkit",SUBSTITUTE(A33,"rdkit-only-pred_",""))),"pubchem-else-rdkit",
      IF(
        ISNUMBER(SEARCH("pubchem-only",SUBSTITUTE(A33,"rdkit-only-pred_",""))),"pubchem",
        IF(
          ISNUMBER(SEARCH("rdkit-only",SUBSTITUTE(A33,"rdkit-only-pred_",""))),"rdkit",
          ""
        )
      )
    )
  )
)</f>
        <v>avg</v>
      </c>
      <c r="C33" s="12" t="str">
        <f>IF(
  ISNUMBER(SEARCH("rdkit-only-pred", A33)),
  "rdkit",
  B33
)</f>
        <v>rdkit</v>
      </c>
      <c r="D33" s="12" t="str">
        <f>IF(
  ISNUMBER(SEARCH("_none", A33)),"none",
  IF(
    ISNUMBER(SEARCH("_smoteenn", A33)),"smoteenn",
    IF(
      ISNUMBER(SEARCH("_smotetomek", A33)),"smotetomek",
      IF(
        ISNUMBER(SEARCH("_smote", A33)),"smote",
        ""
      )
    )
  )
)</f>
        <v>smote</v>
      </c>
      <c r="E33" s="12" t="str">
        <f>IF(
  ISNUMBER(SEARCH("knn", A33)),
  "yes",
  "no"
)</f>
        <v>yes</v>
      </c>
      <c r="F33" s="13">
        <v>0.82299999999999995</v>
      </c>
      <c r="G33" s="13">
        <v>0.93400000000000005</v>
      </c>
      <c r="H33" s="12">
        <v>0.95599999999999996</v>
      </c>
      <c r="I33" s="12">
        <v>0.76900000000000002</v>
      </c>
      <c r="J33" s="12">
        <v>0.85</v>
      </c>
    </row>
    <row r="34" spans="1:10" x14ac:dyDescent="0.2">
      <c r="A34" s="10" t="s">
        <v>21</v>
      </c>
      <c r="B34" s="10" t="str">
        <f>IF(
  ISNUMBER(SEARCH("avg",SUBSTITUTE(A34,"rdkit-only-pred_",""))),"avg",
  IF(
    ISNUMBER(SEARCH("both",SUBSTITUTE(A34,"rdkit-only-pred_",""))),"both",
    IF(
      ISNUMBER(SEARCH("pubchem-else-rdkit",SUBSTITUTE(A34,"rdkit-only-pred_",""))),"pubchem-else-rdkit",
      IF(
        ISNUMBER(SEARCH("pubchem-only",SUBSTITUTE(A34,"rdkit-only-pred_",""))),"pubchem",
        IF(
          ISNUMBER(SEARCH("rdkit-only",SUBSTITUTE(A34,"rdkit-only-pred_",""))),"rdkit",
          ""
        )
      )
    )
  )
)</f>
        <v>pubchem-else-rdkit</v>
      </c>
      <c r="C34" s="10" t="str">
        <f>IF(
  ISNUMBER(SEARCH("rdkit-only-pred", A34)),
  "rdkit",
  B34
)</f>
        <v>pubchem-else-rdkit</v>
      </c>
      <c r="D34" s="10" t="str">
        <f>IF(
  ISNUMBER(SEARCH("_none", A34)),"none",
  IF(
    ISNUMBER(SEARCH("_smoteenn", A34)),"smoteenn",
    IF(
      ISNUMBER(SEARCH("_smotetomek", A34)),"smotetomek",
      IF(
        ISNUMBER(SEARCH("_smote", A34)),"smote",
        ""
      )
    )
  )
)</f>
        <v>smote</v>
      </c>
      <c r="E34" s="10" t="str">
        <f>IF(
  ISNUMBER(SEARCH("knn", A34)),
  "yes",
  "no"
)</f>
        <v>yes</v>
      </c>
      <c r="F34" s="11">
        <v>0.83699999999999997</v>
      </c>
      <c r="G34" s="11">
        <v>0.93200000000000005</v>
      </c>
      <c r="H34" s="10">
        <v>0.95899999999999996</v>
      </c>
      <c r="I34" s="10">
        <v>0.77700000000000002</v>
      </c>
      <c r="J34" s="10">
        <v>0.85599999999999998</v>
      </c>
    </row>
    <row r="35" spans="1:10" x14ac:dyDescent="0.2">
      <c r="A35" s="8" t="s">
        <v>33</v>
      </c>
      <c r="B35" s="8" t="str">
        <f>IF(
  ISNUMBER(SEARCH("avg",SUBSTITUTE(A35,"rdkit-only-pred_",""))),"avg",
  IF(
    ISNUMBER(SEARCH("both",SUBSTITUTE(A35,"rdkit-only-pred_",""))),"both",
    IF(
      ISNUMBER(SEARCH("pubchem-else-rdkit",SUBSTITUTE(A35,"rdkit-only-pred_",""))),"pubchem-else-rdkit",
      IF(
        ISNUMBER(SEARCH("pubchem-only",SUBSTITUTE(A35,"rdkit-only-pred_",""))),"pubchem",
        IF(
          ISNUMBER(SEARCH("rdkit-only",SUBSTITUTE(A35,"rdkit-only-pred_",""))),"rdkit",
          ""
        )
      )
    )
  )
)</f>
        <v>pubchem-else-rdkit</v>
      </c>
      <c r="C35" s="8" t="str">
        <f>IF(
  ISNUMBER(SEARCH("rdkit-only-pred", A35)),
  "rdkit",
  B35
)</f>
        <v>pubchem-else-rdkit</v>
      </c>
      <c r="D35" s="8" t="str">
        <f>IF(
  ISNUMBER(SEARCH("_none", A35)),"none",
  IF(
    ISNUMBER(SEARCH("_smoteenn", A35)),"smoteenn",
    IF(
      ISNUMBER(SEARCH("_smotetomek", A35)),"smotetomek",
      IF(
        ISNUMBER(SEARCH("_smote", A35)),"smote",
        ""
      )
    )
  )
)</f>
        <v>smote</v>
      </c>
      <c r="E35" s="8" t="str">
        <f>IF(
  ISNUMBER(SEARCH("knn", A35)),
  "yes",
  "no"
)</f>
        <v>no</v>
      </c>
      <c r="F35" s="9">
        <v>0.83699999999999997</v>
      </c>
      <c r="G35" s="9">
        <v>0.93200000000000005</v>
      </c>
      <c r="H35" s="8">
        <v>0.95899999999999996</v>
      </c>
      <c r="I35" s="8">
        <v>0.77700000000000002</v>
      </c>
      <c r="J35" s="8">
        <v>0.85599999999999998</v>
      </c>
    </row>
    <row r="36" spans="1:10" x14ac:dyDescent="0.2">
      <c r="A36" s="10" t="s">
        <v>25</v>
      </c>
      <c r="B36" s="10" t="str">
        <f>IF(
  ISNUMBER(SEARCH("avg",SUBSTITUTE(A36,"rdkit-only-pred_",""))),"avg",
  IF(
    ISNUMBER(SEARCH("both",SUBSTITUTE(A36,"rdkit-only-pred_",""))),"both",
    IF(
      ISNUMBER(SEARCH("pubchem-else-rdkit",SUBSTITUTE(A36,"rdkit-only-pred_",""))),"pubchem-else-rdkit",
      IF(
        ISNUMBER(SEARCH("pubchem-only",SUBSTITUTE(A36,"rdkit-only-pred_",""))),"pubchem",
        IF(
          ISNUMBER(SEARCH("rdkit-only",SUBSTITUTE(A36,"rdkit-only-pred_",""))),"rdkit",
          ""
        )
      )
    )
  )
)</f>
        <v>pubchem</v>
      </c>
      <c r="C36" s="10" t="str">
        <f>IF(
  ISNUMBER(SEARCH("rdkit-only-pred", A36)),
  "rdkit",
  B36
)</f>
        <v>pubchem</v>
      </c>
      <c r="D36" s="10" t="str">
        <f>IF(
  ISNUMBER(SEARCH("_none", A36)),"none",
  IF(
    ISNUMBER(SEARCH("_smoteenn", A36)),"smoteenn",
    IF(
      ISNUMBER(SEARCH("_smotetomek", A36)),"smotetomek",
      IF(
        ISNUMBER(SEARCH("_smote", A36)),"smote",
        ""
      )
    )
  )
)</f>
        <v>smote</v>
      </c>
      <c r="E36" s="10" t="str">
        <f>IF(
  ISNUMBER(SEARCH("knn", A36)),
  "yes",
  "no"
)</f>
        <v>yes</v>
      </c>
      <c r="F36" s="11">
        <v>0.82799999999999996</v>
      </c>
      <c r="G36" s="11">
        <v>0.93799999999999994</v>
      </c>
      <c r="H36" s="10">
        <v>0.95199999999999996</v>
      </c>
      <c r="I36" s="10">
        <v>0.77700000000000002</v>
      </c>
      <c r="J36" s="10">
        <v>0.85499999999999998</v>
      </c>
    </row>
    <row r="37" spans="1:10" x14ac:dyDescent="0.2">
      <c r="A37" s="8" t="s">
        <v>37</v>
      </c>
      <c r="B37" s="8" t="str">
        <f>IF(
  ISNUMBER(SEARCH("avg",SUBSTITUTE(A37,"rdkit-only-pred_",""))),"avg",
  IF(
    ISNUMBER(SEARCH("both",SUBSTITUTE(A37,"rdkit-only-pred_",""))),"both",
    IF(
      ISNUMBER(SEARCH("pubchem-else-rdkit",SUBSTITUTE(A37,"rdkit-only-pred_",""))),"pubchem-else-rdkit",
      IF(
        ISNUMBER(SEARCH("pubchem-only",SUBSTITUTE(A37,"rdkit-only-pred_",""))),"pubchem",
        IF(
          ISNUMBER(SEARCH("rdkit-only",SUBSTITUTE(A37,"rdkit-only-pred_",""))),"rdkit",
          ""
        )
      )
    )
  )
)</f>
        <v>pubchem</v>
      </c>
      <c r="C37" s="8" t="str">
        <f>IF(
  ISNUMBER(SEARCH("rdkit-only-pred", A37)),
  "rdkit",
  B37
)</f>
        <v>pubchem</v>
      </c>
      <c r="D37" s="8" t="str">
        <f>IF(
  ISNUMBER(SEARCH("_none", A37)),"none",
  IF(
    ISNUMBER(SEARCH("_smoteenn", A37)),"smoteenn",
    IF(
      ISNUMBER(SEARCH("_smotetomek", A37)),"smotetomek",
      IF(
        ISNUMBER(SEARCH("_smote", A37)),"smote",
        ""
      )
    )
  )
)</f>
        <v>smote</v>
      </c>
      <c r="E37" s="8" t="str">
        <f>IF(
  ISNUMBER(SEARCH("knn", A37)),
  "yes",
  "no"
)</f>
        <v>no</v>
      </c>
      <c r="F37" s="9">
        <v>0.82799999999999996</v>
      </c>
      <c r="G37" s="9">
        <v>0.93799999999999994</v>
      </c>
      <c r="H37" s="8">
        <v>0.95199999999999996</v>
      </c>
      <c r="I37" s="8">
        <v>0.77700000000000002</v>
      </c>
      <c r="J37" s="8">
        <v>0.85499999999999998</v>
      </c>
    </row>
    <row r="38" spans="1:10" x14ac:dyDescent="0.2">
      <c r="A38" s="8" t="s">
        <v>11</v>
      </c>
      <c r="B38" s="8" t="str">
        <f>IF(
  ISNUMBER(SEARCH("avg",SUBSTITUTE(A38,"rdkit-only-pred_",""))),"avg",
  IF(
    ISNUMBER(SEARCH("both",SUBSTITUTE(A38,"rdkit-only-pred_",""))),"both",
    IF(
      ISNUMBER(SEARCH("pubchem-else-rdkit",SUBSTITUTE(A38,"rdkit-only-pred_",""))),"pubchem-else-rdkit",
      IF(
        ISNUMBER(SEARCH("pubchem-only",SUBSTITUTE(A38,"rdkit-only-pred_",""))),"pubchem",
        IF(
          ISNUMBER(SEARCH("rdkit-only",SUBSTITUTE(A38,"rdkit-only-pred_",""))),"rdkit",
          ""
        )
      )
    )
  )
)</f>
        <v>both</v>
      </c>
      <c r="C38" s="8" t="str">
        <f>IF(
  ISNUMBER(SEARCH("rdkit-only-pred", A38)),
  "rdkit",
  B38
)</f>
        <v>both</v>
      </c>
      <c r="D38" s="8" t="str">
        <f>IF(
  ISNUMBER(SEARCH("_none", A38)),"none",
  IF(
    ISNUMBER(SEARCH("_smoteenn", A38)),"smoteenn",
    IF(
      ISNUMBER(SEARCH("_smotetomek", A38)),"smotetomek",
      IF(
        ISNUMBER(SEARCH("_smote", A38)),"smote",
        ""
      )
    )
  )
)</f>
        <v>smote</v>
      </c>
      <c r="E38" s="8" t="str">
        <f>IF(
  ISNUMBER(SEARCH("knn", A38)),
  "yes",
  "no"
)</f>
        <v>no</v>
      </c>
      <c r="F38" s="9">
        <v>0.84399999999999997</v>
      </c>
      <c r="G38" s="9">
        <v>0.92900000000000005</v>
      </c>
      <c r="H38" s="8">
        <v>0.95599999999999996</v>
      </c>
      <c r="I38" s="8">
        <v>0.77900000000000003</v>
      </c>
      <c r="J38" s="8">
        <v>0.85799999999999998</v>
      </c>
    </row>
    <row r="39" spans="1:10" x14ac:dyDescent="0.2">
      <c r="A39" s="10" t="s">
        <v>19</v>
      </c>
      <c r="B39" s="10" t="str">
        <f>IF(
  ISNUMBER(SEARCH("avg",SUBSTITUTE(A39,"rdkit-only-pred_",""))),"avg",
  IF(
    ISNUMBER(SEARCH("both",SUBSTITUTE(A39,"rdkit-only-pred_",""))),"both",
    IF(
      ISNUMBER(SEARCH("pubchem-else-rdkit",SUBSTITUTE(A39,"rdkit-only-pred_",""))),"pubchem-else-rdkit",
      IF(
        ISNUMBER(SEARCH("pubchem-only",SUBSTITUTE(A39,"rdkit-only-pred_",""))),"pubchem",
        IF(
          ISNUMBER(SEARCH("rdkit-only",SUBSTITUTE(A39,"rdkit-only-pred_",""))),"rdkit",
          ""
        )
      )
    )
  )
)</f>
        <v>both</v>
      </c>
      <c r="C39" s="10" t="str">
        <f>IF(
  ISNUMBER(SEARCH("rdkit-only-pred", A39)),
  "rdkit",
  B39
)</f>
        <v>both</v>
      </c>
      <c r="D39" s="10" t="str">
        <f>IF(
  ISNUMBER(SEARCH("_none", A39)),"none",
  IF(
    ISNUMBER(SEARCH("_smoteenn", A39)),"smoteenn",
    IF(
      ISNUMBER(SEARCH("_smotetomek", A39)),"smotetomek",
      IF(
        ISNUMBER(SEARCH("_smote", A39)),"smote",
        ""
      )
    )
  )
)</f>
        <v>smote</v>
      </c>
      <c r="E39" s="10" t="str">
        <f>IF(
  ISNUMBER(SEARCH("knn", A39)),
  "yes",
  "no"
)</f>
        <v>yes</v>
      </c>
      <c r="F39" s="11">
        <v>0.84399999999999997</v>
      </c>
      <c r="G39" s="11">
        <v>0.92900000000000005</v>
      </c>
      <c r="H39" s="10">
        <v>0.95599999999999996</v>
      </c>
      <c r="I39" s="10">
        <v>0.77900000000000003</v>
      </c>
      <c r="J39" s="10">
        <v>0.85799999999999998</v>
      </c>
    </row>
    <row r="40" spans="1:10" x14ac:dyDescent="0.2">
      <c r="A40" s="8" t="s">
        <v>7</v>
      </c>
      <c r="B40" s="8" t="str">
        <f>IF(
  ISNUMBER(SEARCH("avg",SUBSTITUTE(A40,"rdkit-only-pred_",""))),"avg",
  IF(
    ISNUMBER(SEARCH("both",SUBSTITUTE(A40,"rdkit-only-pred_",""))),"both",
    IF(
      ISNUMBER(SEARCH("pubchem-else-rdkit",SUBSTITUTE(A40,"rdkit-only-pred_",""))),"pubchem-else-rdkit",
      IF(
        ISNUMBER(SEARCH("pubchem-only",SUBSTITUTE(A40,"rdkit-only-pred_",""))),"pubchem",
        IF(
          ISNUMBER(SEARCH("rdkit-only",SUBSTITUTE(A40,"rdkit-only-pred_",""))),"rdkit",
          ""
        )
      )
    )
  )
)</f>
        <v>avg</v>
      </c>
      <c r="C40" s="8" t="str">
        <f>IF(
  ISNUMBER(SEARCH("rdkit-only-pred", A40)),
  "rdkit",
  B40
)</f>
        <v>avg</v>
      </c>
      <c r="D40" s="8" t="str">
        <f>IF(
  ISNUMBER(SEARCH("_none", A40)),"none",
  IF(
    ISNUMBER(SEARCH("_smoteenn", A40)),"smoteenn",
    IF(
      ISNUMBER(SEARCH("_smotetomek", A40)),"smotetomek",
      IF(
        ISNUMBER(SEARCH("_smote", A40)),"smote",
        ""
      )
    )
  )
)</f>
        <v>smote</v>
      </c>
      <c r="E40" s="8" t="str">
        <f>IF(
  ISNUMBER(SEARCH("knn", A40)),
  "yes",
  "no"
)</f>
        <v>no</v>
      </c>
      <c r="F40" s="9">
        <v>0.83299999999999996</v>
      </c>
      <c r="G40" s="9">
        <v>0.92900000000000005</v>
      </c>
      <c r="H40" s="8">
        <v>0.95799999999999996</v>
      </c>
      <c r="I40" s="8">
        <v>0.77</v>
      </c>
      <c r="J40" s="8">
        <v>0.85199999999999998</v>
      </c>
    </row>
    <row r="41" spans="1:10" x14ac:dyDescent="0.2">
      <c r="A41" s="10" t="s">
        <v>15</v>
      </c>
      <c r="B41" s="10" t="str">
        <f>IF(
  ISNUMBER(SEARCH("avg",SUBSTITUTE(A41,"rdkit-only-pred_",""))),"avg",
  IF(
    ISNUMBER(SEARCH("both",SUBSTITUTE(A41,"rdkit-only-pred_",""))),"both",
    IF(
      ISNUMBER(SEARCH("pubchem-else-rdkit",SUBSTITUTE(A41,"rdkit-only-pred_",""))),"pubchem-else-rdkit",
      IF(
        ISNUMBER(SEARCH("pubchem-only",SUBSTITUTE(A41,"rdkit-only-pred_",""))),"pubchem",
        IF(
          ISNUMBER(SEARCH("rdkit-only",SUBSTITUTE(A41,"rdkit-only-pred_",""))),"rdkit",
          ""
        )
      )
    )
  )
)</f>
        <v>avg</v>
      </c>
      <c r="C41" s="10" t="str">
        <f>IF(
  ISNUMBER(SEARCH("rdkit-only-pred", A41)),
  "rdkit",
  B41
)</f>
        <v>avg</v>
      </c>
      <c r="D41" s="10" t="str">
        <f>IF(
  ISNUMBER(SEARCH("_none", A41)),"none",
  IF(
    ISNUMBER(SEARCH("_smoteenn", A41)),"smoteenn",
    IF(
      ISNUMBER(SEARCH("_smotetomek", A41)),"smotetomek",
      IF(
        ISNUMBER(SEARCH("_smote", A41)),"smote",
        ""
      )
    )
  )
)</f>
        <v>smote</v>
      </c>
      <c r="E41" s="10" t="str">
        <f>IF(
  ISNUMBER(SEARCH("knn", A41)),
  "yes",
  "no"
)</f>
        <v>yes</v>
      </c>
      <c r="F41" s="11">
        <v>0.83299999999999996</v>
      </c>
      <c r="G41" s="11">
        <v>0.92900000000000005</v>
      </c>
      <c r="H41" s="10">
        <v>0.95799999999999996</v>
      </c>
      <c r="I41" s="10">
        <v>0.77</v>
      </c>
      <c r="J41" s="10">
        <v>0.85199999999999998</v>
      </c>
    </row>
    <row r="42" spans="1:10" x14ac:dyDescent="0.2">
      <c r="A42" s="16" t="s">
        <v>30</v>
      </c>
      <c r="B42" s="16" t="str">
        <f>IF(
  ISNUMBER(SEARCH("avg",SUBSTITUTE(A42,"rdkit-only-pred_",""))),"avg",
  IF(
    ISNUMBER(SEARCH("both",SUBSTITUTE(A42,"rdkit-only-pred_",""))),"both",
    IF(
      ISNUMBER(SEARCH("pubchem-else-rdkit",SUBSTITUTE(A42,"rdkit-only-pred_",""))),"pubchem-else-rdkit",
      IF(
        ISNUMBER(SEARCH("pubchem-only",SUBSTITUTE(A42,"rdkit-only-pred_",""))),"pubchem",
        IF(
          ISNUMBER(SEARCH("rdkit-only",SUBSTITUTE(A42,"rdkit-only-pred_",""))),"rdkit",
          ""
        )
      )
    )
  )
)</f>
        <v>rdkit</v>
      </c>
      <c r="C42" s="16" t="str">
        <f>IF(
  ISNUMBER(SEARCH("rdkit-only-pred", A42)),
  "rdkit",
  B42
)</f>
        <v>rdkit</v>
      </c>
      <c r="D42" s="16" t="str">
        <f>IF(
  ISNUMBER(SEARCH("_none", A42)),"none",
  IF(
    ISNUMBER(SEARCH("_smoteenn", A42)),"smoteenn",
    IF(
      ISNUMBER(SEARCH("_smotetomek", A42)),"smotetomek",
      IF(
        ISNUMBER(SEARCH("_smote", A42)),"smote",
        ""
      )
    )
  )
)</f>
        <v>smoteenn</v>
      </c>
      <c r="E42" s="16" t="str">
        <f>IF(
  ISNUMBER(SEARCH("knn", A42)),
  "yes",
  "no"
)</f>
        <v>yes</v>
      </c>
      <c r="F42" s="17">
        <v>0.80400000000000005</v>
      </c>
      <c r="G42" s="17">
        <v>0.91900000000000004</v>
      </c>
      <c r="H42" s="16">
        <v>0.93700000000000006</v>
      </c>
      <c r="I42" s="16">
        <v>0.73199999999999998</v>
      </c>
      <c r="J42" s="16">
        <v>0.82699999999999996</v>
      </c>
    </row>
    <row r="43" spans="1:10" x14ac:dyDescent="0.2">
      <c r="A43" s="16" t="s">
        <v>66</v>
      </c>
      <c r="B43" s="16" t="str">
        <f>IF(
  ISNUMBER(SEARCH("avg",SUBSTITUTE(A43,"rdkit-only-pred_",""))),"avg",
  IF(
    ISNUMBER(SEARCH("both",SUBSTITUTE(A43,"rdkit-only-pred_",""))),"both",
    IF(
      ISNUMBER(SEARCH("pubchem-else-rdkit",SUBSTITUTE(A43,"rdkit-only-pred_",""))),"pubchem-else-rdkit",
      IF(
        ISNUMBER(SEARCH("pubchem-only",SUBSTITUTE(A43,"rdkit-only-pred_",""))),"pubchem",
        IF(
          ISNUMBER(SEARCH("rdkit-only",SUBSTITUTE(A43,"rdkit-only-pred_",""))),"rdkit",
          ""
        )
      )
    )
  )
)</f>
        <v>rdkit</v>
      </c>
      <c r="C43" s="16" t="str">
        <f>IF(
  ISNUMBER(SEARCH("rdkit-only-pred", A43)),
  "rdkit",
  B43
)</f>
        <v>rdkit</v>
      </c>
      <c r="D43" s="16" t="str">
        <f>IF(
  ISNUMBER(SEARCH("_none", A43)),"none",
  IF(
    ISNUMBER(SEARCH("_smoteenn", A43)),"smoteenn",
    IF(
      ISNUMBER(SEARCH("_smotetomek", A43)),"smotetomek",
      IF(
        ISNUMBER(SEARCH("_smote", A43)),"smote",
        ""
      )
    )
  )
)</f>
        <v>smoteenn</v>
      </c>
      <c r="E43" s="16" t="str">
        <f>IF(
  ISNUMBER(SEARCH("knn", A43)),
  "yes",
  "no"
)</f>
        <v>yes</v>
      </c>
      <c r="F43" s="17">
        <v>0.80400000000000005</v>
      </c>
      <c r="G43" s="17">
        <v>0.91900000000000004</v>
      </c>
      <c r="H43" s="16">
        <v>0.93700000000000006</v>
      </c>
      <c r="I43" s="16">
        <v>0.73199999999999998</v>
      </c>
      <c r="J43" s="16">
        <v>0.82699999999999996</v>
      </c>
    </row>
    <row r="44" spans="1:10" x14ac:dyDescent="0.2">
      <c r="A44" s="14" t="s">
        <v>78</v>
      </c>
      <c r="B44" s="14" t="str">
        <f>IF(
  ISNUMBER(SEARCH("avg",SUBSTITUTE(A44,"rdkit-only-pred_",""))),"avg",
  IF(
    ISNUMBER(SEARCH("both",SUBSTITUTE(A44,"rdkit-only-pred_",""))),"both",
    IF(
      ISNUMBER(SEARCH("pubchem-else-rdkit",SUBSTITUTE(A44,"rdkit-only-pred_",""))),"pubchem-else-rdkit",
      IF(
        ISNUMBER(SEARCH("pubchem-only",SUBSTITUTE(A44,"rdkit-only-pred_",""))),"pubchem",
        IF(
          ISNUMBER(SEARCH("rdkit-only",SUBSTITUTE(A44,"rdkit-only-pred_",""))),"rdkit",
          ""
        )
      )
    )
  )
)</f>
        <v>rdkit</v>
      </c>
      <c r="C44" s="14" t="str">
        <f>IF(
  ISNUMBER(SEARCH("rdkit-only-pred", A44)),
  "rdkit",
  B44
)</f>
        <v>rdkit</v>
      </c>
      <c r="D44" s="14" t="str">
        <f>IF(
  ISNUMBER(SEARCH("_none", A44)),"none",
  IF(
    ISNUMBER(SEARCH("_smoteenn", A44)),"smoteenn",
    IF(
      ISNUMBER(SEARCH("_smotetomek", A44)),"smotetomek",
      IF(
        ISNUMBER(SEARCH("_smote", A44)),"smote",
        ""
      )
    )
  )
)</f>
        <v>smoteenn</v>
      </c>
      <c r="E44" s="14" t="str">
        <f>IF(
  ISNUMBER(SEARCH("knn", A44)),
  "yes",
  "no"
)</f>
        <v>no</v>
      </c>
      <c r="F44" s="15">
        <v>0.80400000000000005</v>
      </c>
      <c r="G44" s="15">
        <v>0.91900000000000004</v>
      </c>
      <c r="H44" s="14">
        <v>0.93700000000000006</v>
      </c>
      <c r="I44" s="14">
        <v>0.73199999999999998</v>
      </c>
      <c r="J44" s="14">
        <v>0.82699999999999996</v>
      </c>
    </row>
    <row r="45" spans="1:10" x14ac:dyDescent="0.2">
      <c r="A45" s="14" t="s">
        <v>82</v>
      </c>
      <c r="B45" s="14" t="str">
        <f>IF(
  ISNUMBER(SEARCH("avg",SUBSTITUTE(A45,"rdkit-only-pred_",""))),"avg",
  IF(
    ISNUMBER(SEARCH("both",SUBSTITUTE(A45,"rdkit-only-pred_",""))),"both",
    IF(
      ISNUMBER(SEARCH("pubchem-else-rdkit",SUBSTITUTE(A45,"rdkit-only-pred_",""))),"pubchem-else-rdkit",
      IF(
        ISNUMBER(SEARCH("pubchem-only",SUBSTITUTE(A45,"rdkit-only-pred_",""))),"pubchem",
        IF(
          ISNUMBER(SEARCH("rdkit-only",SUBSTITUTE(A45,"rdkit-only-pred_",""))),"rdkit",
          ""
        )
      )
    )
  )
)</f>
        <v>rdkit</v>
      </c>
      <c r="C45" s="14" t="str">
        <f>IF(
  ISNUMBER(SEARCH("rdkit-only-pred", A45)),
  "rdkit",
  B45
)</f>
        <v>rdkit</v>
      </c>
      <c r="D45" s="14" t="str">
        <f>IF(
  ISNUMBER(SEARCH("_none", A45)),"none",
  IF(
    ISNUMBER(SEARCH("_smoteenn", A45)),"smoteenn",
    IF(
      ISNUMBER(SEARCH("_smotetomek", A45)),"smotetomek",
      IF(
        ISNUMBER(SEARCH("_smote", A45)),"smote",
        ""
      )
    )
  )
)</f>
        <v>smoteenn</v>
      </c>
      <c r="E45" s="14" t="str">
        <f>IF(
  ISNUMBER(SEARCH("knn", A45)),
  "yes",
  "no"
)</f>
        <v>no</v>
      </c>
      <c r="F45" s="15">
        <v>0.80400000000000005</v>
      </c>
      <c r="G45" s="15">
        <v>0.91900000000000004</v>
      </c>
      <c r="H45" s="14">
        <v>0.93700000000000006</v>
      </c>
      <c r="I45" s="14">
        <v>0.73199999999999998</v>
      </c>
      <c r="J45" s="14">
        <v>0.82699999999999996</v>
      </c>
    </row>
    <row r="46" spans="1:10" x14ac:dyDescent="0.2">
      <c r="A46" s="18" t="s">
        <v>58</v>
      </c>
      <c r="B46" s="18" t="str">
        <f>IF(
  ISNUMBER(SEARCH("avg",SUBSTITUTE(A46,"rdkit-only-pred_",""))),"avg",
  IF(
    ISNUMBER(SEARCH("both",SUBSTITUTE(A46,"rdkit-only-pred_",""))),"both",
    IF(
      ISNUMBER(SEARCH("pubchem-else-rdkit",SUBSTITUTE(A46,"rdkit-only-pred_",""))),"pubchem-else-rdkit",
      IF(
        ISNUMBER(SEARCH("pubchem-only",SUBSTITUTE(A46,"rdkit-only-pred_",""))),"pubchem",
        IF(
          ISNUMBER(SEARCH("rdkit-only",SUBSTITUTE(A46,"rdkit-only-pred_",""))),"rdkit",
          ""
        )
      )
    )
  )
)</f>
        <v>pubchem-else-rdkit</v>
      </c>
      <c r="C46" s="18" t="str">
        <f>IF(
  ISNUMBER(SEARCH("rdkit-only-pred", A46)),
  "rdkit",
  B46
)</f>
        <v>rdkit</v>
      </c>
      <c r="D46" s="18" t="str">
        <f>IF(
  ISNUMBER(SEARCH("_none", A46)),"none",
  IF(
    ISNUMBER(SEARCH("_smoteenn", A46)),"smoteenn",
    IF(
      ISNUMBER(SEARCH("_smotetomek", A46)),"smotetomek",
      IF(
        ISNUMBER(SEARCH("_smote", A46)),"smote",
        ""
      )
    )
  )
)</f>
        <v>smoteenn</v>
      </c>
      <c r="E46" s="18" t="str">
        <f>IF(
  ISNUMBER(SEARCH("knn", A46)),
  "yes",
  "no"
)</f>
        <v>yes</v>
      </c>
      <c r="F46" s="19">
        <v>0.76300000000000001</v>
      </c>
      <c r="G46" s="19">
        <v>0.92200000000000004</v>
      </c>
      <c r="H46" s="18">
        <v>0.93500000000000005</v>
      </c>
      <c r="I46" s="18">
        <v>0.70299999999999996</v>
      </c>
      <c r="J46" s="18">
        <v>0.80400000000000005</v>
      </c>
    </row>
    <row r="47" spans="1:10" x14ac:dyDescent="0.2">
      <c r="A47" s="18" t="s">
        <v>70</v>
      </c>
      <c r="B47" s="18" t="str">
        <f>IF(
  ISNUMBER(SEARCH("avg",SUBSTITUTE(A47,"rdkit-only-pred_",""))),"avg",
  IF(
    ISNUMBER(SEARCH("both",SUBSTITUTE(A47,"rdkit-only-pred_",""))),"both",
    IF(
      ISNUMBER(SEARCH("pubchem-else-rdkit",SUBSTITUTE(A47,"rdkit-only-pred_",""))),"pubchem-else-rdkit",
      IF(
        ISNUMBER(SEARCH("pubchem-only",SUBSTITUTE(A47,"rdkit-only-pred_",""))),"pubchem",
        IF(
          ISNUMBER(SEARCH("rdkit-only",SUBSTITUTE(A47,"rdkit-only-pred_",""))),"rdkit",
          ""
        )
      )
    )
  )
)</f>
        <v>pubchem-else-rdkit</v>
      </c>
      <c r="C47" s="18" t="str">
        <f>IF(
  ISNUMBER(SEARCH("rdkit-only-pred", A47)),
  "rdkit",
  B47
)</f>
        <v>rdkit</v>
      </c>
      <c r="D47" s="18" t="str">
        <f>IF(
  ISNUMBER(SEARCH("_none", A47)),"none",
  IF(
    ISNUMBER(SEARCH("_smoteenn", A47)),"smoteenn",
    IF(
      ISNUMBER(SEARCH("_smotetomek", A47)),"smotetomek",
      IF(
        ISNUMBER(SEARCH("_smote", A47)),"smote",
        ""
      )
    )
  )
)</f>
        <v>smoteenn</v>
      </c>
      <c r="E47" s="18" t="str">
        <f>IF(
  ISNUMBER(SEARCH("knn", A47)),
  "yes",
  "no"
)</f>
        <v>no</v>
      </c>
      <c r="F47" s="19">
        <v>0.76300000000000001</v>
      </c>
      <c r="G47" s="19">
        <v>0.92200000000000004</v>
      </c>
      <c r="H47" s="18">
        <v>0.93500000000000005</v>
      </c>
      <c r="I47" s="18">
        <v>0.70299999999999996</v>
      </c>
      <c r="J47" s="18">
        <v>0.80400000000000005</v>
      </c>
    </row>
    <row r="48" spans="1:10" x14ac:dyDescent="0.2">
      <c r="A48" s="18" t="s">
        <v>62</v>
      </c>
      <c r="B48" s="18" t="str">
        <f>IF(
  ISNUMBER(SEARCH("avg",SUBSTITUTE(A48,"rdkit-only-pred_",""))),"avg",
  IF(
    ISNUMBER(SEARCH("both",SUBSTITUTE(A48,"rdkit-only-pred_",""))),"both",
    IF(
      ISNUMBER(SEARCH("pubchem-else-rdkit",SUBSTITUTE(A48,"rdkit-only-pred_",""))),"pubchem-else-rdkit",
      IF(
        ISNUMBER(SEARCH("pubchem-only",SUBSTITUTE(A48,"rdkit-only-pred_",""))),"pubchem",
        IF(
          ISNUMBER(SEARCH("rdkit-only",SUBSTITUTE(A48,"rdkit-only-pred_",""))),"rdkit",
          ""
        )
      )
    )
  )
)</f>
        <v>pubchem</v>
      </c>
      <c r="C48" s="18" t="str">
        <f>IF(
  ISNUMBER(SEARCH("rdkit-only-pred", A48)),
  "rdkit",
  B48
)</f>
        <v>rdkit</v>
      </c>
      <c r="D48" s="18" t="str">
        <f>IF(
  ISNUMBER(SEARCH("_none", A48)),"none",
  IF(
    ISNUMBER(SEARCH("_smoteenn", A48)),"smoteenn",
    IF(
      ISNUMBER(SEARCH("_smotetomek", A48)),"smotetomek",
      IF(
        ISNUMBER(SEARCH("_smote", A48)),"smote",
        ""
      )
    )
  )
)</f>
        <v>smoteenn</v>
      </c>
      <c r="E48" s="18" t="str">
        <f>IF(
  ISNUMBER(SEARCH("knn", A48)),
  "yes",
  "no"
)</f>
        <v>yes</v>
      </c>
      <c r="F48" s="19">
        <v>0.80200000000000005</v>
      </c>
      <c r="G48" s="19">
        <v>0.92</v>
      </c>
      <c r="H48" s="18">
        <v>0.93500000000000005</v>
      </c>
      <c r="I48" s="18">
        <v>0.73199999999999998</v>
      </c>
      <c r="J48" s="18">
        <v>0.82599999999999996</v>
      </c>
    </row>
    <row r="49" spans="1:10" x14ac:dyDescent="0.2">
      <c r="A49" s="18" t="s">
        <v>74</v>
      </c>
      <c r="B49" s="18" t="str">
        <f>IF(
  ISNUMBER(SEARCH("avg",SUBSTITUTE(A49,"rdkit-only-pred_",""))),"avg",
  IF(
    ISNUMBER(SEARCH("both",SUBSTITUTE(A49,"rdkit-only-pred_",""))),"both",
    IF(
      ISNUMBER(SEARCH("pubchem-else-rdkit",SUBSTITUTE(A49,"rdkit-only-pred_",""))),"pubchem-else-rdkit",
      IF(
        ISNUMBER(SEARCH("pubchem-only",SUBSTITUTE(A49,"rdkit-only-pred_",""))),"pubchem",
        IF(
          ISNUMBER(SEARCH("rdkit-only",SUBSTITUTE(A49,"rdkit-only-pred_",""))),"rdkit",
          ""
        )
      )
    )
  )
)</f>
        <v>pubchem</v>
      </c>
      <c r="C49" s="18" t="str">
        <f>IF(
  ISNUMBER(SEARCH("rdkit-only-pred", A49)),
  "rdkit",
  B49
)</f>
        <v>rdkit</v>
      </c>
      <c r="D49" s="18" t="str">
        <f>IF(
  ISNUMBER(SEARCH("_none", A49)),"none",
  IF(
    ISNUMBER(SEARCH("_smoteenn", A49)),"smoteenn",
    IF(
      ISNUMBER(SEARCH("_smotetomek", A49)),"smotetomek",
      IF(
        ISNUMBER(SEARCH("_smote", A49)),"smote",
        ""
      )
    )
  )
)</f>
        <v>smoteenn</v>
      </c>
      <c r="E49" s="18" t="str">
        <f>IF(
  ISNUMBER(SEARCH("knn", A49)),
  "yes",
  "no"
)</f>
        <v>no</v>
      </c>
      <c r="F49" s="19">
        <v>0.80200000000000005</v>
      </c>
      <c r="G49" s="19">
        <v>0.92</v>
      </c>
      <c r="H49" s="18">
        <v>0.93500000000000005</v>
      </c>
      <c r="I49" s="18">
        <v>0.73199999999999998</v>
      </c>
      <c r="J49" s="18">
        <v>0.82599999999999996</v>
      </c>
    </row>
    <row r="50" spans="1:10" x14ac:dyDescent="0.2">
      <c r="A50" s="18" t="s">
        <v>46</v>
      </c>
      <c r="B50" s="18" t="str">
        <f>IF(
  ISNUMBER(SEARCH("avg",SUBSTITUTE(A50,"rdkit-only-pred_",""))),"avg",
  IF(
    ISNUMBER(SEARCH("both",SUBSTITUTE(A50,"rdkit-only-pred_",""))),"both",
    IF(
      ISNUMBER(SEARCH("pubchem-else-rdkit",SUBSTITUTE(A50,"rdkit-only-pred_",""))),"pubchem-else-rdkit",
      IF(
        ISNUMBER(SEARCH("pubchem-only",SUBSTITUTE(A50,"rdkit-only-pred_",""))),"pubchem",
        IF(
          ISNUMBER(SEARCH("rdkit-only",SUBSTITUTE(A50,"rdkit-only-pred_",""))),"rdkit",
          ""
        )
      )
    )
  )
)</f>
        <v>both</v>
      </c>
      <c r="C50" s="18" t="str">
        <f>IF(
  ISNUMBER(SEARCH("rdkit-only-pred", A50)),
  "rdkit",
  B50
)</f>
        <v>rdkit</v>
      </c>
      <c r="D50" s="18" t="str">
        <f>IF(
  ISNUMBER(SEARCH("_none", A50)),"none",
  IF(
    ISNUMBER(SEARCH("_smoteenn", A50)),"smoteenn",
    IF(
      ISNUMBER(SEARCH("_smotetomek", A50)),"smotetomek",
      IF(
        ISNUMBER(SEARCH("_smote", A50)),"smote",
        ""
      )
    )
  )
)</f>
        <v>smoteenn</v>
      </c>
      <c r="E50" s="18" t="str">
        <f>IF(
  ISNUMBER(SEARCH("knn", A50)),
  "yes",
  "no"
)</f>
        <v>no</v>
      </c>
      <c r="F50" s="19">
        <v>0.67500000000000004</v>
      </c>
      <c r="G50" s="19">
        <v>0.96</v>
      </c>
      <c r="H50" s="18">
        <v>0.93100000000000005</v>
      </c>
      <c r="I50" s="18">
        <v>0.68700000000000006</v>
      </c>
      <c r="J50" s="18">
        <v>0.77400000000000002</v>
      </c>
    </row>
    <row r="51" spans="1:10" x14ac:dyDescent="0.2">
      <c r="A51" s="18" t="s">
        <v>54</v>
      </c>
      <c r="B51" s="18" t="str">
        <f>IF(
  ISNUMBER(SEARCH("avg",SUBSTITUTE(A51,"rdkit-only-pred_",""))),"avg",
  IF(
    ISNUMBER(SEARCH("both",SUBSTITUTE(A51,"rdkit-only-pred_",""))),"both",
    IF(
      ISNUMBER(SEARCH("pubchem-else-rdkit",SUBSTITUTE(A51,"rdkit-only-pred_",""))),"pubchem-else-rdkit",
      IF(
        ISNUMBER(SEARCH("pubchem-only",SUBSTITUTE(A51,"rdkit-only-pred_",""))),"pubchem",
        IF(
          ISNUMBER(SEARCH("rdkit-only",SUBSTITUTE(A51,"rdkit-only-pred_",""))),"rdkit",
          ""
        )
      )
    )
  )
)</f>
        <v>both</v>
      </c>
      <c r="C51" s="18" t="str">
        <f>IF(
  ISNUMBER(SEARCH("rdkit-only-pred", A51)),
  "rdkit",
  B51
)</f>
        <v>rdkit</v>
      </c>
      <c r="D51" s="18" t="str">
        <f>IF(
  ISNUMBER(SEARCH("_none", A51)),"none",
  IF(
    ISNUMBER(SEARCH("_smoteenn", A51)),"smoteenn",
    IF(
      ISNUMBER(SEARCH("_smotetomek", A51)),"smotetomek",
      IF(
        ISNUMBER(SEARCH("_smote", A51)),"smote",
        ""
      )
    )
  )
)</f>
        <v>smoteenn</v>
      </c>
      <c r="E51" s="18" t="str">
        <f>IF(
  ISNUMBER(SEARCH("knn", A51)),
  "yes",
  "no"
)</f>
        <v>yes</v>
      </c>
      <c r="F51" s="19">
        <v>0.67500000000000004</v>
      </c>
      <c r="G51" s="19">
        <v>0.96</v>
      </c>
      <c r="H51" s="18">
        <v>0.93100000000000005</v>
      </c>
      <c r="I51" s="18">
        <v>0.68700000000000006</v>
      </c>
      <c r="J51" s="18">
        <v>0.77400000000000002</v>
      </c>
    </row>
    <row r="52" spans="1:10" x14ac:dyDescent="0.2">
      <c r="A52" s="18" t="s">
        <v>42</v>
      </c>
      <c r="B52" s="18" t="str">
        <f>IF(
  ISNUMBER(SEARCH("avg",SUBSTITUTE(A52,"rdkit-only-pred_",""))),"avg",
  IF(
    ISNUMBER(SEARCH("both",SUBSTITUTE(A52,"rdkit-only-pred_",""))),"both",
    IF(
      ISNUMBER(SEARCH("pubchem-else-rdkit",SUBSTITUTE(A52,"rdkit-only-pred_",""))),"pubchem-else-rdkit",
      IF(
        ISNUMBER(SEARCH("pubchem-only",SUBSTITUTE(A52,"rdkit-only-pred_",""))),"pubchem",
        IF(
          ISNUMBER(SEARCH("rdkit-only",SUBSTITUTE(A52,"rdkit-only-pred_",""))),"rdkit",
          ""
        )
      )
    )
  )
)</f>
        <v>avg</v>
      </c>
      <c r="C52" s="18" t="str">
        <f>IF(
  ISNUMBER(SEARCH("rdkit-only-pred", A52)),
  "rdkit",
  B52
)</f>
        <v>rdkit</v>
      </c>
      <c r="D52" s="18" t="str">
        <f>IF(
  ISNUMBER(SEARCH("_none", A52)),"none",
  IF(
    ISNUMBER(SEARCH("_smoteenn", A52)),"smoteenn",
    IF(
      ISNUMBER(SEARCH("_smotetomek", A52)),"smotetomek",
      IF(
        ISNUMBER(SEARCH("_smote", A52)),"smote",
        ""
      )
    )
  )
)</f>
        <v>smoteenn</v>
      </c>
      <c r="E52" s="18" t="str">
        <f>IF(
  ISNUMBER(SEARCH("knn", A52)),
  "yes",
  "no"
)</f>
        <v>no</v>
      </c>
      <c r="F52" s="19">
        <v>0.79300000000000004</v>
      </c>
      <c r="G52" s="19">
        <v>0.92100000000000004</v>
      </c>
      <c r="H52" s="18">
        <v>0.93500000000000005</v>
      </c>
      <c r="I52" s="18">
        <v>0.72599999999999998</v>
      </c>
      <c r="J52" s="18">
        <v>0.82199999999999995</v>
      </c>
    </row>
    <row r="53" spans="1:10" x14ac:dyDescent="0.2">
      <c r="A53" s="18" t="s">
        <v>50</v>
      </c>
      <c r="B53" s="18" t="str">
        <f>IF(
  ISNUMBER(SEARCH("avg",SUBSTITUTE(A53,"rdkit-only-pred_",""))),"avg",
  IF(
    ISNUMBER(SEARCH("both",SUBSTITUTE(A53,"rdkit-only-pred_",""))),"both",
    IF(
      ISNUMBER(SEARCH("pubchem-else-rdkit",SUBSTITUTE(A53,"rdkit-only-pred_",""))),"pubchem-else-rdkit",
      IF(
        ISNUMBER(SEARCH("pubchem-only",SUBSTITUTE(A53,"rdkit-only-pred_",""))),"pubchem",
        IF(
          ISNUMBER(SEARCH("rdkit-only",SUBSTITUTE(A53,"rdkit-only-pred_",""))),"rdkit",
          ""
        )
      )
    )
  )
)</f>
        <v>avg</v>
      </c>
      <c r="C53" s="18" t="str">
        <f>IF(
  ISNUMBER(SEARCH("rdkit-only-pred", A53)),
  "rdkit",
  B53
)</f>
        <v>rdkit</v>
      </c>
      <c r="D53" s="18" t="str">
        <f>IF(
  ISNUMBER(SEARCH("_none", A53)),"none",
  IF(
    ISNUMBER(SEARCH("_smoteenn", A53)),"smoteenn",
    IF(
      ISNUMBER(SEARCH("_smotetomek", A53)),"smotetomek",
      IF(
        ISNUMBER(SEARCH("_smote", A53)),"smote",
        ""
      )
    )
  )
)</f>
        <v>smoteenn</v>
      </c>
      <c r="E53" s="18" t="str">
        <f>IF(
  ISNUMBER(SEARCH("knn", A53)),
  "yes",
  "no"
)</f>
        <v>yes</v>
      </c>
      <c r="F53" s="19">
        <v>0.79300000000000004</v>
      </c>
      <c r="G53" s="19">
        <v>0.92100000000000004</v>
      </c>
      <c r="H53" s="18">
        <v>0.93500000000000005</v>
      </c>
      <c r="I53" s="18">
        <v>0.72599999999999998</v>
      </c>
      <c r="J53" s="18">
        <v>0.82199999999999995</v>
      </c>
    </row>
    <row r="54" spans="1:10" x14ac:dyDescent="0.2">
      <c r="A54" s="16" t="s">
        <v>22</v>
      </c>
      <c r="B54" s="16" t="str">
        <f>IF(
  ISNUMBER(SEARCH("avg",SUBSTITUTE(A54,"rdkit-only-pred_",""))),"avg",
  IF(
    ISNUMBER(SEARCH("both",SUBSTITUTE(A54,"rdkit-only-pred_",""))),"both",
    IF(
      ISNUMBER(SEARCH("pubchem-else-rdkit",SUBSTITUTE(A54,"rdkit-only-pred_",""))),"pubchem-else-rdkit",
      IF(
        ISNUMBER(SEARCH("pubchem-only",SUBSTITUTE(A54,"rdkit-only-pred_",""))),"pubchem",
        IF(
          ISNUMBER(SEARCH("rdkit-only",SUBSTITUTE(A54,"rdkit-only-pred_",""))),"rdkit",
          ""
        )
      )
    )
  )
)</f>
        <v>pubchem-else-rdkit</v>
      </c>
      <c r="C54" s="16" t="str">
        <f>IF(
  ISNUMBER(SEARCH("rdkit-only-pred", A54)),
  "rdkit",
  B54
)</f>
        <v>pubchem-else-rdkit</v>
      </c>
      <c r="D54" s="16" t="str">
        <f>IF(
  ISNUMBER(SEARCH("_none", A54)),"none",
  IF(
    ISNUMBER(SEARCH("_smoteenn", A54)),"smoteenn",
    IF(
      ISNUMBER(SEARCH("_smotetomek", A54)),"smotetomek",
      IF(
        ISNUMBER(SEARCH("_smote", A54)),"smote",
        ""
      )
    )
  )
)</f>
        <v>smoteenn</v>
      </c>
      <c r="E54" s="16" t="str">
        <f>IF(
  ISNUMBER(SEARCH("knn", A54)),
  "yes",
  "no"
)</f>
        <v>yes</v>
      </c>
      <c r="F54" s="17">
        <v>0.79100000000000004</v>
      </c>
      <c r="G54" s="17">
        <v>0.91200000000000003</v>
      </c>
      <c r="H54" s="16">
        <v>0.93400000000000005</v>
      </c>
      <c r="I54" s="16">
        <v>0.71299999999999997</v>
      </c>
      <c r="J54" s="16">
        <v>0.81399999999999995</v>
      </c>
    </row>
    <row r="55" spans="1:10" x14ac:dyDescent="0.2">
      <c r="A55" s="14" t="s">
        <v>34</v>
      </c>
      <c r="B55" s="14" t="str">
        <f>IF(
  ISNUMBER(SEARCH("avg",SUBSTITUTE(A55,"rdkit-only-pred_",""))),"avg",
  IF(
    ISNUMBER(SEARCH("both",SUBSTITUTE(A55,"rdkit-only-pred_",""))),"both",
    IF(
      ISNUMBER(SEARCH("pubchem-else-rdkit",SUBSTITUTE(A55,"rdkit-only-pred_",""))),"pubchem-else-rdkit",
      IF(
        ISNUMBER(SEARCH("pubchem-only",SUBSTITUTE(A55,"rdkit-only-pred_",""))),"pubchem",
        IF(
          ISNUMBER(SEARCH("rdkit-only",SUBSTITUTE(A55,"rdkit-only-pred_",""))),"rdkit",
          ""
        )
      )
    )
  )
)</f>
        <v>pubchem-else-rdkit</v>
      </c>
      <c r="C55" s="14" t="str">
        <f>IF(
  ISNUMBER(SEARCH("rdkit-only-pred", A55)),
  "rdkit",
  B55
)</f>
        <v>pubchem-else-rdkit</v>
      </c>
      <c r="D55" s="14" t="str">
        <f>IF(
  ISNUMBER(SEARCH("_none", A55)),"none",
  IF(
    ISNUMBER(SEARCH("_smoteenn", A55)),"smoteenn",
    IF(
      ISNUMBER(SEARCH("_smotetomek", A55)),"smotetomek",
      IF(
        ISNUMBER(SEARCH("_smote", A55)),"smote",
        ""
      )
    )
  )
)</f>
        <v>smoteenn</v>
      </c>
      <c r="E55" s="14" t="str">
        <f>IF(
  ISNUMBER(SEARCH("knn", A55)),
  "yes",
  "no"
)</f>
        <v>no</v>
      </c>
      <c r="F55" s="15">
        <v>0.79100000000000004</v>
      </c>
      <c r="G55" s="15">
        <v>0.91200000000000003</v>
      </c>
      <c r="H55" s="14">
        <v>0.93400000000000005</v>
      </c>
      <c r="I55" s="14">
        <v>0.71299999999999997</v>
      </c>
      <c r="J55" s="14">
        <v>0.81399999999999995</v>
      </c>
    </row>
    <row r="56" spans="1:10" x14ac:dyDescent="0.2">
      <c r="A56" s="16" t="s">
        <v>26</v>
      </c>
      <c r="B56" s="16" t="str">
        <f>IF(
  ISNUMBER(SEARCH("avg",SUBSTITUTE(A56,"rdkit-only-pred_",""))),"avg",
  IF(
    ISNUMBER(SEARCH("both",SUBSTITUTE(A56,"rdkit-only-pred_",""))),"both",
    IF(
      ISNUMBER(SEARCH("pubchem-else-rdkit",SUBSTITUTE(A56,"rdkit-only-pred_",""))),"pubchem-else-rdkit",
      IF(
        ISNUMBER(SEARCH("pubchem-only",SUBSTITUTE(A56,"rdkit-only-pred_",""))),"pubchem",
        IF(
          ISNUMBER(SEARCH("rdkit-only",SUBSTITUTE(A56,"rdkit-only-pred_",""))),"rdkit",
          ""
        )
      )
    )
  )
)</f>
        <v>pubchem</v>
      </c>
      <c r="C56" s="16" t="str">
        <f>IF(
  ISNUMBER(SEARCH("rdkit-only-pred", A56)),
  "rdkit",
  B56
)</f>
        <v>pubchem</v>
      </c>
      <c r="D56" s="16" t="str">
        <f>IF(
  ISNUMBER(SEARCH("_none", A56)),"none",
  IF(
    ISNUMBER(SEARCH("_smoteenn", A56)),"smoteenn",
    IF(
      ISNUMBER(SEARCH("_smotetomek", A56)),"smotetomek",
      IF(
        ISNUMBER(SEARCH("_smote", A56)),"smote",
        ""
      )
    )
  )
)</f>
        <v>smoteenn</v>
      </c>
      <c r="E56" s="16" t="str">
        <f>IF(
  ISNUMBER(SEARCH("knn", A56)),
  "yes",
  "no"
)</f>
        <v>yes</v>
      </c>
      <c r="F56" s="17">
        <v>0.76500000000000001</v>
      </c>
      <c r="G56" s="17">
        <v>0.92600000000000005</v>
      </c>
      <c r="H56" s="16">
        <v>0.92400000000000004</v>
      </c>
      <c r="I56" s="16">
        <v>0.71</v>
      </c>
      <c r="J56" s="16">
        <v>0.80800000000000005</v>
      </c>
    </row>
    <row r="57" spans="1:10" x14ac:dyDescent="0.2">
      <c r="A57" s="14" t="s">
        <v>38</v>
      </c>
      <c r="B57" s="14" t="str">
        <f>IF(
  ISNUMBER(SEARCH("avg",SUBSTITUTE(A57,"rdkit-only-pred_",""))),"avg",
  IF(
    ISNUMBER(SEARCH("both",SUBSTITUTE(A57,"rdkit-only-pred_",""))),"both",
    IF(
      ISNUMBER(SEARCH("pubchem-else-rdkit",SUBSTITUTE(A57,"rdkit-only-pred_",""))),"pubchem-else-rdkit",
      IF(
        ISNUMBER(SEARCH("pubchem-only",SUBSTITUTE(A57,"rdkit-only-pred_",""))),"pubchem",
        IF(
          ISNUMBER(SEARCH("rdkit-only",SUBSTITUTE(A57,"rdkit-only-pred_",""))),"rdkit",
          ""
        )
      )
    )
  )
)</f>
        <v>pubchem</v>
      </c>
      <c r="C57" s="14" t="str">
        <f>IF(
  ISNUMBER(SEARCH("rdkit-only-pred", A57)),
  "rdkit",
  B57
)</f>
        <v>pubchem</v>
      </c>
      <c r="D57" s="14" t="str">
        <f>IF(
  ISNUMBER(SEARCH("_none", A57)),"none",
  IF(
    ISNUMBER(SEARCH("_smoteenn", A57)),"smoteenn",
    IF(
      ISNUMBER(SEARCH("_smotetomek", A57)),"smotetomek",
      IF(
        ISNUMBER(SEARCH("_smote", A57)),"smote",
        ""
      )
    )
  )
)</f>
        <v>smoteenn</v>
      </c>
      <c r="E57" s="14" t="str">
        <f>IF(
  ISNUMBER(SEARCH("knn", A57)),
  "yes",
  "no"
)</f>
        <v>no</v>
      </c>
      <c r="F57" s="15">
        <v>0.76500000000000001</v>
      </c>
      <c r="G57" s="15">
        <v>0.92600000000000005</v>
      </c>
      <c r="H57" s="14">
        <v>0.92400000000000004</v>
      </c>
      <c r="I57" s="14">
        <v>0.71</v>
      </c>
      <c r="J57" s="14">
        <v>0.80800000000000005</v>
      </c>
    </row>
    <row r="58" spans="1:10" x14ac:dyDescent="0.2">
      <c r="A58" s="14" t="s">
        <v>12</v>
      </c>
      <c r="B58" s="14" t="str">
        <f>IF(
  ISNUMBER(SEARCH("avg",SUBSTITUTE(A58,"rdkit-only-pred_",""))),"avg",
  IF(
    ISNUMBER(SEARCH("both",SUBSTITUTE(A58,"rdkit-only-pred_",""))),"both",
    IF(
      ISNUMBER(SEARCH("pubchem-else-rdkit",SUBSTITUTE(A58,"rdkit-only-pred_",""))),"pubchem-else-rdkit",
      IF(
        ISNUMBER(SEARCH("pubchem-only",SUBSTITUTE(A58,"rdkit-only-pred_",""))),"pubchem",
        IF(
          ISNUMBER(SEARCH("rdkit-only",SUBSTITUTE(A58,"rdkit-only-pred_",""))),"rdkit",
          ""
        )
      )
    )
  )
)</f>
        <v>both</v>
      </c>
      <c r="C58" s="14" t="str">
        <f>IF(
  ISNUMBER(SEARCH("rdkit-only-pred", A58)),
  "rdkit",
  B58
)</f>
        <v>both</v>
      </c>
      <c r="D58" s="14" t="str">
        <f>IF(
  ISNUMBER(SEARCH("_none", A58)),"none",
  IF(
    ISNUMBER(SEARCH("_smoteenn", A58)),"smoteenn",
    IF(
      ISNUMBER(SEARCH("_smotetomek", A58)),"smotetomek",
      IF(
        ISNUMBER(SEARCH("_smote", A58)),"smote",
        ""
      )
    )
  )
)</f>
        <v>smoteenn</v>
      </c>
      <c r="E58" s="14" t="str">
        <f>IF(
  ISNUMBER(SEARCH("knn", A58)),
  "yes",
  "no"
)</f>
        <v>no</v>
      </c>
      <c r="F58" s="15">
        <v>0.81899999999999995</v>
      </c>
      <c r="G58" s="15">
        <v>0.92</v>
      </c>
      <c r="H58" s="14">
        <v>0.93600000000000005</v>
      </c>
      <c r="I58" s="14">
        <v>0.747</v>
      </c>
      <c r="J58" s="14">
        <v>0.83699999999999997</v>
      </c>
    </row>
    <row r="59" spans="1:10" x14ac:dyDescent="0.2">
      <c r="A59" s="14" t="s">
        <v>8</v>
      </c>
      <c r="B59" s="14" t="str">
        <f>IF(
  ISNUMBER(SEARCH("avg",SUBSTITUTE(A59,"rdkit-only-pred_",""))),"avg",
  IF(
    ISNUMBER(SEARCH("both",SUBSTITUTE(A59,"rdkit-only-pred_",""))),"both",
    IF(
      ISNUMBER(SEARCH("pubchem-else-rdkit",SUBSTITUTE(A59,"rdkit-only-pred_",""))),"pubchem-else-rdkit",
      IF(
        ISNUMBER(SEARCH("pubchem-only",SUBSTITUTE(A59,"rdkit-only-pred_",""))),"pubchem",
        IF(
          ISNUMBER(SEARCH("rdkit-only",SUBSTITUTE(A59,"rdkit-only-pred_",""))),"rdkit",
          ""
        )
      )
    )
  )
)</f>
        <v>avg</v>
      </c>
      <c r="C59" s="14" t="str">
        <f>IF(
  ISNUMBER(SEARCH("rdkit-only-pred", A59)),
  "rdkit",
  B59
)</f>
        <v>avg</v>
      </c>
      <c r="D59" s="14" t="str">
        <f>IF(
  ISNUMBER(SEARCH("_none", A59)),"none",
  IF(
    ISNUMBER(SEARCH("_smoteenn", A59)),"smoteenn",
    IF(
      ISNUMBER(SEARCH("_smotetomek", A59)),"smotetomek",
      IF(
        ISNUMBER(SEARCH("_smote", A59)),"smote",
        ""
      )
    )
  )
)</f>
        <v>smoteenn</v>
      </c>
      <c r="E59" s="14" t="str">
        <f>IF(
  ISNUMBER(SEARCH("knn", A59)),
  "yes",
  "no"
)</f>
        <v>no</v>
      </c>
      <c r="F59" s="15">
        <v>0.79600000000000004</v>
      </c>
      <c r="G59" s="15">
        <v>0.91500000000000004</v>
      </c>
      <c r="H59" s="14">
        <v>0.93500000000000005</v>
      </c>
      <c r="I59" s="14">
        <v>0.72099999999999997</v>
      </c>
      <c r="J59" s="14">
        <v>0.81899999999999995</v>
      </c>
    </row>
    <row r="60" spans="1:10" x14ac:dyDescent="0.2">
      <c r="A60" s="16" t="s">
        <v>16</v>
      </c>
      <c r="B60" s="16" t="str">
        <f>IF(
  ISNUMBER(SEARCH("avg",SUBSTITUTE(A60,"rdkit-only-pred_",""))),"avg",
  IF(
    ISNUMBER(SEARCH("both",SUBSTITUTE(A60,"rdkit-only-pred_",""))),"both",
    IF(
      ISNUMBER(SEARCH("pubchem-else-rdkit",SUBSTITUTE(A60,"rdkit-only-pred_",""))),"pubchem-else-rdkit",
      IF(
        ISNUMBER(SEARCH("pubchem-only",SUBSTITUTE(A60,"rdkit-only-pred_",""))),"pubchem",
        IF(
          ISNUMBER(SEARCH("rdkit-only",SUBSTITUTE(A60,"rdkit-only-pred_",""))),"rdkit",
          ""
        )
      )
    )
  )
)</f>
        <v>avg</v>
      </c>
      <c r="C60" s="16" t="str">
        <f>IF(
  ISNUMBER(SEARCH("rdkit-only-pred", A60)),
  "rdkit",
  B60
)</f>
        <v>avg</v>
      </c>
      <c r="D60" s="16" t="str">
        <f>IF(
  ISNUMBER(SEARCH("_none", A60)),"none",
  IF(
    ISNUMBER(SEARCH("_smoteenn", A60)),"smoteenn",
    IF(
      ISNUMBER(SEARCH("_smotetomek", A60)),"smotetomek",
      IF(
        ISNUMBER(SEARCH("_smote", A60)),"smote",
        ""
      )
    )
  )
)</f>
        <v>smoteenn</v>
      </c>
      <c r="E60" s="16" t="str">
        <f>IF(
  ISNUMBER(SEARCH("knn", A60)),
  "yes",
  "no"
)</f>
        <v>yes</v>
      </c>
      <c r="F60" s="17">
        <v>0.79600000000000004</v>
      </c>
      <c r="G60" s="17">
        <v>0.91500000000000004</v>
      </c>
      <c r="H60" s="16">
        <v>0.93500000000000005</v>
      </c>
      <c r="I60" s="16">
        <v>0.72099999999999997</v>
      </c>
      <c r="J60" s="16">
        <v>0.81899999999999995</v>
      </c>
    </row>
    <row r="61" spans="1:10" x14ac:dyDescent="0.2">
      <c r="A61" s="22" t="s">
        <v>31</v>
      </c>
      <c r="B61" s="22" t="str">
        <f>IF(
  ISNUMBER(SEARCH("avg",SUBSTITUTE(A61,"rdkit-only-pred_",""))),"avg",
  IF(
    ISNUMBER(SEARCH("both",SUBSTITUTE(A61,"rdkit-only-pred_",""))),"both",
    IF(
      ISNUMBER(SEARCH("pubchem-else-rdkit",SUBSTITUTE(A61,"rdkit-only-pred_",""))),"pubchem-else-rdkit",
      IF(
        ISNUMBER(SEARCH("pubchem-only",SUBSTITUTE(A61,"rdkit-only-pred_",""))),"pubchem",
        IF(
          ISNUMBER(SEARCH("rdkit-only",SUBSTITUTE(A61,"rdkit-only-pred_",""))),"rdkit",
          ""
        )
      )
    )
  )
)</f>
        <v>rdkit</v>
      </c>
      <c r="C61" s="22" t="str">
        <f>IF(
  ISNUMBER(SEARCH("rdkit-only-pred", A61)),
  "rdkit",
  B61
)</f>
        <v>rdkit</v>
      </c>
      <c r="D61" s="22" t="str">
        <f>IF(
  ISNUMBER(SEARCH("_none", A61)),"none",
  IF(
    ISNUMBER(SEARCH("_smoteenn", A61)),"smoteenn",
    IF(
      ISNUMBER(SEARCH("_smotetomek", A61)),"smotetomek",
      IF(
        ISNUMBER(SEARCH("_smote", A61)),"smote",
        ""
      )
    )
  )
)</f>
        <v>smotetomek</v>
      </c>
      <c r="E61" s="22" t="str">
        <f>IF(
  ISNUMBER(SEARCH("knn", A61)),
  "yes",
  "no"
)</f>
        <v>yes</v>
      </c>
      <c r="F61" s="23">
        <v>0.83499999999999996</v>
      </c>
      <c r="G61" s="23">
        <v>0.92600000000000005</v>
      </c>
      <c r="H61" s="22">
        <v>0.95699999999999996</v>
      </c>
      <c r="I61" s="22">
        <v>0.76800000000000002</v>
      </c>
      <c r="J61" s="22">
        <v>0.85099999999999998</v>
      </c>
    </row>
    <row r="62" spans="1:10" x14ac:dyDescent="0.2">
      <c r="A62" s="22" t="s">
        <v>67</v>
      </c>
      <c r="B62" s="22" t="str">
        <f>IF(
  ISNUMBER(SEARCH("avg",SUBSTITUTE(A62,"rdkit-only-pred_",""))),"avg",
  IF(
    ISNUMBER(SEARCH("both",SUBSTITUTE(A62,"rdkit-only-pred_",""))),"both",
    IF(
      ISNUMBER(SEARCH("pubchem-else-rdkit",SUBSTITUTE(A62,"rdkit-only-pred_",""))),"pubchem-else-rdkit",
      IF(
        ISNUMBER(SEARCH("pubchem-only",SUBSTITUTE(A62,"rdkit-only-pred_",""))),"pubchem",
        IF(
          ISNUMBER(SEARCH("rdkit-only",SUBSTITUTE(A62,"rdkit-only-pred_",""))),"rdkit",
          ""
        )
      )
    )
  )
)</f>
        <v>rdkit</v>
      </c>
      <c r="C62" s="22" t="str">
        <f>IF(
  ISNUMBER(SEARCH("rdkit-only-pred", A62)),
  "rdkit",
  B62
)</f>
        <v>rdkit</v>
      </c>
      <c r="D62" s="22" t="str">
        <f>IF(
  ISNUMBER(SEARCH("_none", A62)),"none",
  IF(
    ISNUMBER(SEARCH("_smoteenn", A62)),"smoteenn",
    IF(
      ISNUMBER(SEARCH("_smotetomek", A62)),"smotetomek",
      IF(
        ISNUMBER(SEARCH("_smote", A62)),"smote",
        ""
      )
    )
  )
)</f>
        <v>smotetomek</v>
      </c>
      <c r="E62" s="22" t="str">
        <f>IF(
  ISNUMBER(SEARCH("knn", A62)),
  "yes",
  "no"
)</f>
        <v>yes</v>
      </c>
      <c r="F62" s="23">
        <v>0.83499999999999996</v>
      </c>
      <c r="G62" s="23">
        <v>0.92600000000000005</v>
      </c>
      <c r="H62" s="22">
        <v>0.95699999999999996</v>
      </c>
      <c r="I62" s="22">
        <v>0.76800000000000002</v>
      </c>
      <c r="J62" s="22">
        <v>0.85099999999999998</v>
      </c>
    </row>
    <row r="63" spans="1:10" x14ac:dyDescent="0.2">
      <c r="A63" s="20" t="s">
        <v>79</v>
      </c>
      <c r="B63" s="20" t="str">
        <f>IF(
  ISNUMBER(SEARCH("avg",SUBSTITUTE(A63,"rdkit-only-pred_",""))),"avg",
  IF(
    ISNUMBER(SEARCH("both",SUBSTITUTE(A63,"rdkit-only-pred_",""))),"both",
    IF(
      ISNUMBER(SEARCH("pubchem-else-rdkit",SUBSTITUTE(A63,"rdkit-only-pred_",""))),"pubchem-else-rdkit",
      IF(
        ISNUMBER(SEARCH("pubchem-only",SUBSTITUTE(A63,"rdkit-only-pred_",""))),"pubchem",
        IF(
          ISNUMBER(SEARCH("rdkit-only",SUBSTITUTE(A63,"rdkit-only-pred_",""))),"rdkit",
          ""
        )
      )
    )
  )
)</f>
        <v>rdkit</v>
      </c>
      <c r="C63" s="20" t="str">
        <f>IF(
  ISNUMBER(SEARCH("rdkit-only-pred", A63)),
  "rdkit",
  B63
)</f>
        <v>rdkit</v>
      </c>
      <c r="D63" s="20" t="str">
        <f>IF(
  ISNUMBER(SEARCH("_none", A63)),"none",
  IF(
    ISNUMBER(SEARCH("_smoteenn", A63)),"smoteenn",
    IF(
      ISNUMBER(SEARCH("_smotetomek", A63)),"smotetomek",
      IF(
        ISNUMBER(SEARCH("_smote", A63)),"smote",
        ""
      )
    )
  )
)</f>
        <v>smotetomek</v>
      </c>
      <c r="E63" s="20" t="str">
        <f>IF(
  ISNUMBER(SEARCH("knn", A63)),
  "yes",
  "no"
)</f>
        <v>no</v>
      </c>
      <c r="F63" s="21">
        <v>0.83499999999999996</v>
      </c>
      <c r="G63" s="21">
        <v>0.92600000000000005</v>
      </c>
      <c r="H63" s="20">
        <v>0.95699999999999996</v>
      </c>
      <c r="I63" s="20">
        <v>0.76800000000000002</v>
      </c>
      <c r="J63" s="20">
        <v>0.85099999999999998</v>
      </c>
    </row>
    <row r="64" spans="1:10" x14ac:dyDescent="0.2">
      <c r="A64" s="20" t="s">
        <v>83</v>
      </c>
      <c r="B64" s="20" t="str">
        <f>IF(
  ISNUMBER(SEARCH("avg",SUBSTITUTE(A64,"rdkit-only-pred_",""))),"avg",
  IF(
    ISNUMBER(SEARCH("both",SUBSTITUTE(A64,"rdkit-only-pred_",""))),"both",
    IF(
      ISNUMBER(SEARCH("pubchem-else-rdkit",SUBSTITUTE(A64,"rdkit-only-pred_",""))),"pubchem-else-rdkit",
      IF(
        ISNUMBER(SEARCH("pubchem-only",SUBSTITUTE(A64,"rdkit-only-pred_",""))),"pubchem",
        IF(
          ISNUMBER(SEARCH("rdkit-only",SUBSTITUTE(A64,"rdkit-only-pred_",""))),"rdkit",
          ""
        )
      )
    )
  )
)</f>
        <v>rdkit</v>
      </c>
      <c r="C64" s="20" t="str">
        <f>IF(
  ISNUMBER(SEARCH("rdkit-only-pred", A64)),
  "rdkit",
  B64
)</f>
        <v>rdkit</v>
      </c>
      <c r="D64" s="20" t="str">
        <f>IF(
  ISNUMBER(SEARCH("_none", A64)),"none",
  IF(
    ISNUMBER(SEARCH("_smoteenn", A64)),"smoteenn",
    IF(
      ISNUMBER(SEARCH("_smotetomek", A64)),"smotetomek",
      IF(
        ISNUMBER(SEARCH("_smote", A64)),"smote",
        ""
      )
    )
  )
)</f>
        <v>smotetomek</v>
      </c>
      <c r="E64" s="20" t="str">
        <f>IF(
  ISNUMBER(SEARCH("knn", A64)),
  "yes",
  "no"
)</f>
        <v>no</v>
      </c>
      <c r="F64" s="21">
        <v>0.83499999999999996</v>
      </c>
      <c r="G64" s="21">
        <v>0.92600000000000005</v>
      </c>
      <c r="H64" s="20">
        <v>0.95699999999999996</v>
      </c>
      <c r="I64" s="20">
        <v>0.76800000000000002</v>
      </c>
      <c r="J64" s="20">
        <v>0.85099999999999998</v>
      </c>
    </row>
    <row r="65" spans="1:10" x14ac:dyDescent="0.2">
      <c r="A65" s="24" t="s">
        <v>59</v>
      </c>
      <c r="B65" s="24" t="str">
        <f>IF(
  ISNUMBER(SEARCH("avg",SUBSTITUTE(A65,"rdkit-only-pred_",""))),"avg",
  IF(
    ISNUMBER(SEARCH("both",SUBSTITUTE(A65,"rdkit-only-pred_",""))),"both",
    IF(
      ISNUMBER(SEARCH("pubchem-else-rdkit",SUBSTITUTE(A65,"rdkit-only-pred_",""))),"pubchem-else-rdkit",
      IF(
        ISNUMBER(SEARCH("pubchem-only",SUBSTITUTE(A65,"rdkit-only-pred_",""))),"pubchem",
        IF(
          ISNUMBER(SEARCH("rdkit-only",SUBSTITUTE(A65,"rdkit-only-pred_",""))),"rdkit",
          ""
        )
      )
    )
  )
)</f>
        <v>pubchem-else-rdkit</v>
      </c>
      <c r="C65" s="24" t="str">
        <f>IF(
  ISNUMBER(SEARCH("rdkit-only-pred", A65)),
  "rdkit",
  B65
)</f>
        <v>rdkit</v>
      </c>
      <c r="D65" s="24" t="str">
        <f>IF(
  ISNUMBER(SEARCH("_none", A65)),"none",
  IF(
    ISNUMBER(SEARCH("_smoteenn", A65)),"smoteenn",
    IF(
      ISNUMBER(SEARCH("_smotetomek", A65)),"smotetomek",
      IF(
        ISNUMBER(SEARCH("_smote", A65)),"smote",
        ""
      )
    )
  )
)</f>
        <v>smotetomek</v>
      </c>
      <c r="E65" s="24" t="str">
        <f>IF(
  ISNUMBER(SEARCH("knn", A65)),
  "yes",
  "no"
)</f>
        <v>yes</v>
      </c>
      <c r="F65" s="25">
        <v>0.80900000000000005</v>
      </c>
      <c r="G65" s="25">
        <v>0.94099999999999995</v>
      </c>
      <c r="H65" s="24">
        <v>0.95599999999999996</v>
      </c>
      <c r="I65" s="24">
        <v>0.76500000000000001</v>
      </c>
      <c r="J65" s="24">
        <v>0.84599999999999997</v>
      </c>
    </row>
    <row r="66" spans="1:10" x14ac:dyDescent="0.2">
      <c r="A66" s="24" t="s">
        <v>71</v>
      </c>
      <c r="B66" s="24" t="str">
        <f>IF(
  ISNUMBER(SEARCH("avg",SUBSTITUTE(A66,"rdkit-only-pred_",""))),"avg",
  IF(
    ISNUMBER(SEARCH("both",SUBSTITUTE(A66,"rdkit-only-pred_",""))),"both",
    IF(
      ISNUMBER(SEARCH("pubchem-else-rdkit",SUBSTITUTE(A66,"rdkit-only-pred_",""))),"pubchem-else-rdkit",
      IF(
        ISNUMBER(SEARCH("pubchem-only",SUBSTITUTE(A66,"rdkit-only-pred_",""))),"pubchem",
        IF(
          ISNUMBER(SEARCH("rdkit-only",SUBSTITUTE(A66,"rdkit-only-pred_",""))),"rdkit",
          ""
        )
      )
    )
  )
)</f>
        <v>pubchem-else-rdkit</v>
      </c>
      <c r="C66" s="24" t="str">
        <f>IF(
  ISNUMBER(SEARCH("rdkit-only-pred", A66)),
  "rdkit",
  B66
)</f>
        <v>rdkit</v>
      </c>
      <c r="D66" s="24" t="str">
        <f>IF(
  ISNUMBER(SEARCH("_none", A66)),"none",
  IF(
    ISNUMBER(SEARCH("_smoteenn", A66)),"smoteenn",
    IF(
      ISNUMBER(SEARCH("_smotetomek", A66)),"smotetomek",
      IF(
        ISNUMBER(SEARCH("_smote", A66)),"smote",
        ""
      )
    )
  )
)</f>
        <v>smotetomek</v>
      </c>
      <c r="E66" s="24" t="str">
        <f>IF(
  ISNUMBER(SEARCH("knn", A66)),
  "yes",
  "no"
)</f>
        <v>no</v>
      </c>
      <c r="F66" s="25">
        <v>0.80900000000000005</v>
      </c>
      <c r="G66" s="25">
        <v>0.94099999999999995</v>
      </c>
      <c r="H66" s="24">
        <v>0.95599999999999996</v>
      </c>
      <c r="I66" s="24">
        <v>0.76500000000000001</v>
      </c>
      <c r="J66" s="24">
        <v>0.84599999999999997</v>
      </c>
    </row>
    <row r="67" spans="1:10" x14ac:dyDescent="0.2">
      <c r="A67" s="24" t="s">
        <v>63</v>
      </c>
      <c r="B67" s="24" t="str">
        <f>IF(
  ISNUMBER(SEARCH("avg",SUBSTITUTE(A67,"rdkit-only-pred_",""))),"avg",
  IF(
    ISNUMBER(SEARCH("both",SUBSTITUTE(A67,"rdkit-only-pred_",""))),"both",
    IF(
      ISNUMBER(SEARCH("pubchem-else-rdkit",SUBSTITUTE(A67,"rdkit-only-pred_",""))),"pubchem-else-rdkit",
      IF(
        ISNUMBER(SEARCH("pubchem-only",SUBSTITUTE(A67,"rdkit-only-pred_",""))),"pubchem",
        IF(
          ISNUMBER(SEARCH("rdkit-only",SUBSTITUTE(A67,"rdkit-only-pred_",""))),"rdkit",
          ""
        )
      )
    )
  )
)</f>
        <v>pubchem</v>
      </c>
      <c r="C67" s="24" t="str">
        <f>IF(
  ISNUMBER(SEARCH("rdkit-only-pred", A67)),
  "rdkit",
  B67
)</f>
        <v>rdkit</v>
      </c>
      <c r="D67" s="24" t="str">
        <f>IF(
  ISNUMBER(SEARCH("_none", A67)),"none",
  IF(
    ISNUMBER(SEARCH("_smoteenn", A67)),"smoteenn",
    IF(
      ISNUMBER(SEARCH("_smotetomek", A67)),"smotetomek",
      IF(
        ISNUMBER(SEARCH("_smote", A67)),"smote",
        ""
      )
    )
  )
)</f>
        <v>smotetomek</v>
      </c>
      <c r="E67" s="24" t="str">
        <f>IF(
  ISNUMBER(SEARCH("knn", A67)),
  "yes",
  "no"
)</f>
        <v>yes</v>
      </c>
      <c r="F67" s="25">
        <v>0.80900000000000005</v>
      </c>
      <c r="G67" s="25">
        <v>0.93500000000000005</v>
      </c>
      <c r="H67" s="24">
        <v>0.95699999999999996</v>
      </c>
      <c r="I67" s="24">
        <v>0.75800000000000001</v>
      </c>
      <c r="J67" s="24">
        <v>0.84199999999999997</v>
      </c>
    </row>
    <row r="68" spans="1:10" x14ac:dyDescent="0.2">
      <c r="A68" s="24" t="s">
        <v>75</v>
      </c>
      <c r="B68" s="24" t="str">
        <f>IF(
  ISNUMBER(SEARCH("avg",SUBSTITUTE(A68,"rdkit-only-pred_",""))),"avg",
  IF(
    ISNUMBER(SEARCH("both",SUBSTITUTE(A68,"rdkit-only-pred_",""))),"both",
    IF(
      ISNUMBER(SEARCH("pubchem-else-rdkit",SUBSTITUTE(A68,"rdkit-only-pred_",""))),"pubchem-else-rdkit",
      IF(
        ISNUMBER(SEARCH("pubchem-only",SUBSTITUTE(A68,"rdkit-only-pred_",""))),"pubchem",
        IF(
          ISNUMBER(SEARCH("rdkit-only",SUBSTITUTE(A68,"rdkit-only-pred_",""))),"rdkit",
          ""
        )
      )
    )
  )
)</f>
        <v>pubchem</v>
      </c>
      <c r="C68" s="24" t="str">
        <f>IF(
  ISNUMBER(SEARCH("rdkit-only-pred", A68)),
  "rdkit",
  B68
)</f>
        <v>rdkit</v>
      </c>
      <c r="D68" s="24" t="str">
        <f>IF(
  ISNUMBER(SEARCH("_none", A68)),"none",
  IF(
    ISNUMBER(SEARCH("_smoteenn", A68)),"smoteenn",
    IF(
      ISNUMBER(SEARCH("_smotetomek", A68)),"smotetomek",
      IF(
        ISNUMBER(SEARCH("_smote", A68)),"smote",
        ""
      )
    )
  )
)</f>
        <v>smotetomek</v>
      </c>
      <c r="E68" s="24" t="str">
        <f>IF(
  ISNUMBER(SEARCH("knn", A68)),
  "yes",
  "no"
)</f>
        <v>no</v>
      </c>
      <c r="F68" s="25">
        <v>0.80900000000000005</v>
      </c>
      <c r="G68" s="25">
        <v>0.93500000000000005</v>
      </c>
      <c r="H68" s="24">
        <v>0.95699999999999996</v>
      </c>
      <c r="I68" s="24">
        <v>0.75800000000000001</v>
      </c>
      <c r="J68" s="24">
        <v>0.84199999999999997</v>
      </c>
    </row>
    <row r="69" spans="1:10" x14ac:dyDescent="0.2">
      <c r="A69" s="24" t="s">
        <v>47</v>
      </c>
      <c r="B69" s="24" t="str">
        <f>IF(
  ISNUMBER(SEARCH("avg",SUBSTITUTE(A69,"rdkit-only-pred_",""))),"avg",
  IF(
    ISNUMBER(SEARCH("both",SUBSTITUTE(A69,"rdkit-only-pred_",""))),"both",
    IF(
      ISNUMBER(SEARCH("pubchem-else-rdkit",SUBSTITUTE(A69,"rdkit-only-pred_",""))),"pubchem-else-rdkit",
      IF(
        ISNUMBER(SEARCH("pubchem-only",SUBSTITUTE(A69,"rdkit-only-pred_",""))),"pubchem",
        IF(
          ISNUMBER(SEARCH("rdkit-only",SUBSTITUTE(A69,"rdkit-only-pred_",""))),"rdkit",
          ""
        )
      )
    )
  )
)</f>
        <v>both</v>
      </c>
      <c r="C69" s="24" t="str">
        <f>IF(
  ISNUMBER(SEARCH("rdkit-only-pred", A69)),
  "rdkit",
  B69
)</f>
        <v>rdkit</v>
      </c>
      <c r="D69" s="24" t="str">
        <f>IF(
  ISNUMBER(SEARCH("_none", A69)),"none",
  IF(
    ISNUMBER(SEARCH("_smoteenn", A69)),"smoteenn",
    IF(
      ISNUMBER(SEARCH("_smotetomek", A69)),"smotetomek",
      IF(
        ISNUMBER(SEARCH("_smote", A69)),"smote",
        ""
      )
    )
  )
)</f>
        <v>smotetomek</v>
      </c>
      <c r="E69" s="24" t="str">
        <f>IF(
  ISNUMBER(SEARCH("knn", A69)),
  "yes",
  "no"
)</f>
        <v>no</v>
      </c>
      <c r="F69" s="25">
        <v>0.747</v>
      </c>
      <c r="G69" s="25">
        <v>0.94599999999999995</v>
      </c>
      <c r="H69" s="24">
        <v>0.95</v>
      </c>
      <c r="I69" s="24">
        <v>0.72299999999999998</v>
      </c>
      <c r="J69" s="24">
        <v>0.81100000000000005</v>
      </c>
    </row>
    <row r="70" spans="1:10" x14ac:dyDescent="0.2">
      <c r="A70" s="24" t="s">
        <v>55</v>
      </c>
      <c r="B70" s="24" t="str">
        <f>IF(
  ISNUMBER(SEARCH("avg",SUBSTITUTE(A70,"rdkit-only-pred_",""))),"avg",
  IF(
    ISNUMBER(SEARCH("both",SUBSTITUTE(A70,"rdkit-only-pred_",""))),"both",
    IF(
      ISNUMBER(SEARCH("pubchem-else-rdkit",SUBSTITUTE(A70,"rdkit-only-pred_",""))),"pubchem-else-rdkit",
      IF(
        ISNUMBER(SEARCH("pubchem-only",SUBSTITUTE(A70,"rdkit-only-pred_",""))),"pubchem",
        IF(
          ISNUMBER(SEARCH("rdkit-only",SUBSTITUTE(A70,"rdkit-only-pred_",""))),"rdkit",
          ""
        )
      )
    )
  )
)</f>
        <v>both</v>
      </c>
      <c r="C70" s="24" t="str">
        <f>IF(
  ISNUMBER(SEARCH("rdkit-only-pred", A70)),
  "rdkit",
  B70
)</f>
        <v>rdkit</v>
      </c>
      <c r="D70" s="24" t="str">
        <f>IF(
  ISNUMBER(SEARCH("_none", A70)),"none",
  IF(
    ISNUMBER(SEARCH("_smoteenn", A70)),"smoteenn",
    IF(
      ISNUMBER(SEARCH("_smotetomek", A70)),"smotetomek",
      IF(
        ISNUMBER(SEARCH("_smote", A70)),"smote",
        ""
      )
    )
  )
)</f>
        <v>smotetomek</v>
      </c>
      <c r="E70" s="24" t="str">
        <f>IF(
  ISNUMBER(SEARCH("knn", A70)),
  "yes",
  "no"
)</f>
        <v>yes</v>
      </c>
      <c r="F70" s="25">
        <v>0.747</v>
      </c>
      <c r="G70" s="25">
        <v>0.94599999999999995</v>
      </c>
      <c r="H70" s="24">
        <v>0.95</v>
      </c>
      <c r="I70" s="24">
        <v>0.72299999999999998</v>
      </c>
      <c r="J70" s="24">
        <v>0.81100000000000005</v>
      </c>
    </row>
    <row r="71" spans="1:10" x14ac:dyDescent="0.2">
      <c r="A71" s="24" t="s">
        <v>43</v>
      </c>
      <c r="B71" s="24" t="str">
        <f>IF(
  ISNUMBER(SEARCH("avg",SUBSTITUTE(A71,"rdkit-only-pred_",""))),"avg",
  IF(
    ISNUMBER(SEARCH("both",SUBSTITUTE(A71,"rdkit-only-pred_",""))),"both",
    IF(
      ISNUMBER(SEARCH("pubchem-else-rdkit",SUBSTITUTE(A71,"rdkit-only-pred_",""))),"pubchem-else-rdkit",
      IF(
        ISNUMBER(SEARCH("pubchem-only",SUBSTITUTE(A71,"rdkit-only-pred_",""))),"pubchem",
        IF(
          ISNUMBER(SEARCH("rdkit-only",SUBSTITUTE(A71,"rdkit-only-pred_",""))),"rdkit",
          ""
        )
      )
    )
  )
)</f>
        <v>avg</v>
      </c>
      <c r="C71" s="24" t="str">
        <f>IF(
  ISNUMBER(SEARCH("rdkit-only-pred", A71)),
  "rdkit",
  B71
)</f>
        <v>rdkit</v>
      </c>
      <c r="D71" s="24" t="str">
        <f>IF(
  ISNUMBER(SEARCH("_none", A71)),"none",
  IF(
    ISNUMBER(SEARCH("_smoteenn", A71)),"smoteenn",
    IF(
      ISNUMBER(SEARCH("_smotetomek", A71)),"smotetomek",
      IF(
        ISNUMBER(SEARCH("_smote", A71)),"smote",
        ""
      )
    )
  )
)</f>
        <v>smotetomek</v>
      </c>
      <c r="E71" s="24" t="str">
        <f>IF(
  ISNUMBER(SEARCH("knn", A71)),
  "yes",
  "no"
)</f>
        <v>no</v>
      </c>
      <c r="F71" s="25">
        <v>0.82599999999999996</v>
      </c>
      <c r="G71" s="25">
        <v>0.93799999999999994</v>
      </c>
      <c r="H71" s="24">
        <v>0.95599999999999996</v>
      </c>
      <c r="I71" s="24">
        <v>0.77600000000000002</v>
      </c>
      <c r="J71" s="24">
        <v>0.85399999999999998</v>
      </c>
    </row>
    <row r="72" spans="1:10" x14ac:dyDescent="0.2">
      <c r="A72" s="24" t="s">
        <v>51</v>
      </c>
      <c r="B72" s="24" t="str">
        <f>IF(
  ISNUMBER(SEARCH("avg",SUBSTITUTE(A72,"rdkit-only-pred_",""))),"avg",
  IF(
    ISNUMBER(SEARCH("both",SUBSTITUTE(A72,"rdkit-only-pred_",""))),"both",
    IF(
      ISNUMBER(SEARCH("pubchem-else-rdkit",SUBSTITUTE(A72,"rdkit-only-pred_",""))),"pubchem-else-rdkit",
      IF(
        ISNUMBER(SEARCH("pubchem-only",SUBSTITUTE(A72,"rdkit-only-pred_",""))),"pubchem",
        IF(
          ISNUMBER(SEARCH("rdkit-only",SUBSTITUTE(A72,"rdkit-only-pred_",""))),"rdkit",
          ""
        )
      )
    )
  )
)</f>
        <v>avg</v>
      </c>
      <c r="C72" s="24" t="str">
        <f>IF(
  ISNUMBER(SEARCH("rdkit-only-pred", A72)),
  "rdkit",
  B72
)</f>
        <v>rdkit</v>
      </c>
      <c r="D72" s="24" t="str">
        <f>IF(
  ISNUMBER(SEARCH("_none", A72)),"none",
  IF(
    ISNUMBER(SEARCH("_smoteenn", A72)),"smoteenn",
    IF(
      ISNUMBER(SEARCH("_smotetomek", A72)),"smotetomek",
      IF(
        ISNUMBER(SEARCH("_smote", A72)),"smote",
        ""
      )
    )
  )
)</f>
        <v>smotetomek</v>
      </c>
      <c r="E72" s="24" t="str">
        <f>IF(
  ISNUMBER(SEARCH("knn", A72)),
  "yes",
  "no"
)</f>
        <v>yes</v>
      </c>
      <c r="F72" s="25">
        <v>0.82599999999999996</v>
      </c>
      <c r="G72" s="25">
        <v>0.93799999999999994</v>
      </c>
      <c r="H72" s="24">
        <v>0.95599999999999996</v>
      </c>
      <c r="I72" s="24">
        <v>0.77600000000000002</v>
      </c>
      <c r="J72" s="24">
        <v>0.85399999999999998</v>
      </c>
    </row>
    <row r="73" spans="1:10" x14ac:dyDescent="0.2">
      <c r="A73" s="22" t="s">
        <v>23</v>
      </c>
      <c r="B73" s="22" t="str">
        <f>IF(
  ISNUMBER(SEARCH("avg",SUBSTITUTE(A73,"rdkit-only-pred_",""))),"avg",
  IF(
    ISNUMBER(SEARCH("both",SUBSTITUTE(A73,"rdkit-only-pred_",""))),"both",
    IF(
      ISNUMBER(SEARCH("pubchem-else-rdkit",SUBSTITUTE(A73,"rdkit-only-pred_",""))),"pubchem-else-rdkit",
      IF(
        ISNUMBER(SEARCH("pubchem-only",SUBSTITUTE(A73,"rdkit-only-pred_",""))),"pubchem",
        IF(
          ISNUMBER(SEARCH("rdkit-only",SUBSTITUTE(A73,"rdkit-only-pred_",""))),"rdkit",
          ""
        )
      )
    )
  )
)</f>
        <v>pubchem-else-rdkit</v>
      </c>
      <c r="C73" s="22" t="str">
        <f>IF(
  ISNUMBER(SEARCH("rdkit-only-pred", A73)),
  "rdkit",
  B73
)</f>
        <v>pubchem-else-rdkit</v>
      </c>
      <c r="D73" s="22" t="str">
        <f>IF(
  ISNUMBER(SEARCH("_none", A73)),"none",
  IF(
    ISNUMBER(SEARCH("_smoteenn", A73)),"smoteenn",
    IF(
      ISNUMBER(SEARCH("_smotetomek", A73)),"smotetomek",
      IF(
        ISNUMBER(SEARCH("_smote", A73)),"smote",
        ""
      )
    )
  )
)</f>
        <v>smotetomek</v>
      </c>
      <c r="E73" s="22" t="str">
        <f>IF(
  ISNUMBER(SEARCH("knn", A73)),
  "yes",
  "no"
)</f>
        <v>yes</v>
      </c>
      <c r="F73" s="23">
        <v>0.83</v>
      </c>
      <c r="G73" s="23">
        <v>0.93400000000000005</v>
      </c>
      <c r="H73" s="22">
        <v>0.95699999999999996</v>
      </c>
      <c r="I73" s="22">
        <v>0.77400000000000002</v>
      </c>
      <c r="J73" s="22">
        <v>0.85399999999999998</v>
      </c>
    </row>
    <row r="74" spans="1:10" x14ac:dyDescent="0.2">
      <c r="A74" s="20" t="s">
        <v>35</v>
      </c>
      <c r="B74" s="20" t="str">
        <f>IF(
  ISNUMBER(SEARCH("avg",SUBSTITUTE(A74,"rdkit-only-pred_",""))),"avg",
  IF(
    ISNUMBER(SEARCH("both",SUBSTITUTE(A74,"rdkit-only-pred_",""))),"both",
    IF(
      ISNUMBER(SEARCH("pubchem-else-rdkit",SUBSTITUTE(A74,"rdkit-only-pred_",""))),"pubchem-else-rdkit",
      IF(
        ISNUMBER(SEARCH("pubchem-only",SUBSTITUTE(A74,"rdkit-only-pred_",""))),"pubchem",
        IF(
          ISNUMBER(SEARCH("rdkit-only",SUBSTITUTE(A74,"rdkit-only-pred_",""))),"rdkit",
          ""
        )
      )
    )
  )
)</f>
        <v>pubchem-else-rdkit</v>
      </c>
      <c r="C74" s="20" t="str">
        <f>IF(
  ISNUMBER(SEARCH("rdkit-only-pred", A74)),
  "rdkit",
  B74
)</f>
        <v>pubchem-else-rdkit</v>
      </c>
      <c r="D74" s="20" t="str">
        <f>IF(
  ISNUMBER(SEARCH("_none", A74)),"none",
  IF(
    ISNUMBER(SEARCH("_smoteenn", A74)),"smoteenn",
    IF(
      ISNUMBER(SEARCH("_smotetomek", A74)),"smotetomek",
      IF(
        ISNUMBER(SEARCH("_smote", A74)),"smote",
        ""
      )
    )
  )
)</f>
        <v>smotetomek</v>
      </c>
      <c r="E74" s="20" t="str">
        <f>IF(
  ISNUMBER(SEARCH("knn", A74)),
  "yes",
  "no"
)</f>
        <v>no</v>
      </c>
      <c r="F74" s="21">
        <v>0.83</v>
      </c>
      <c r="G74" s="21">
        <v>0.93400000000000005</v>
      </c>
      <c r="H74" s="20">
        <v>0.95699999999999996</v>
      </c>
      <c r="I74" s="20">
        <v>0.77400000000000002</v>
      </c>
      <c r="J74" s="20">
        <v>0.85399999999999998</v>
      </c>
    </row>
    <row r="75" spans="1:10" x14ac:dyDescent="0.2">
      <c r="A75" s="22" t="s">
        <v>27</v>
      </c>
      <c r="B75" s="22" t="str">
        <f>IF(
  ISNUMBER(SEARCH("avg",SUBSTITUTE(A75,"rdkit-only-pred_",""))),"avg",
  IF(
    ISNUMBER(SEARCH("both",SUBSTITUTE(A75,"rdkit-only-pred_",""))),"both",
    IF(
      ISNUMBER(SEARCH("pubchem-else-rdkit",SUBSTITUTE(A75,"rdkit-only-pred_",""))),"pubchem-else-rdkit",
      IF(
        ISNUMBER(SEARCH("pubchem-only",SUBSTITUTE(A75,"rdkit-only-pred_",""))),"pubchem",
        IF(
          ISNUMBER(SEARCH("rdkit-only",SUBSTITUTE(A75,"rdkit-only-pred_",""))),"rdkit",
          ""
        )
      )
    )
  )
)</f>
        <v>pubchem</v>
      </c>
      <c r="C75" s="22" t="str">
        <f>IF(
  ISNUMBER(SEARCH("rdkit-only-pred", A75)),
  "rdkit",
  B75
)</f>
        <v>pubchem</v>
      </c>
      <c r="D75" s="22" t="str">
        <f>IF(
  ISNUMBER(SEARCH("_none", A75)),"none",
  IF(
    ISNUMBER(SEARCH("_smoteenn", A75)),"smoteenn",
    IF(
      ISNUMBER(SEARCH("_smotetomek", A75)),"smotetomek",
      IF(
        ISNUMBER(SEARCH("_smote", A75)),"smote",
        ""
      )
    )
  )
)</f>
        <v>smotetomek</v>
      </c>
      <c r="E75" s="22" t="str">
        <f>IF(
  ISNUMBER(SEARCH("knn", A75)),
  "yes",
  "no"
)</f>
        <v>yes</v>
      </c>
      <c r="F75" s="23">
        <v>0.80900000000000005</v>
      </c>
      <c r="G75" s="23">
        <v>0.93500000000000005</v>
      </c>
      <c r="H75" s="22">
        <v>0.95099999999999996</v>
      </c>
      <c r="I75" s="22">
        <v>0.75800000000000001</v>
      </c>
      <c r="J75" s="22">
        <v>0.84199999999999997</v>
      </c>
    </row>
    <row r="76" spans="1:10" x14ac:dyDescent="0.2">
      <c r="A76" s="20" t="s">
        <v>39</v>
      </c>
      <c r="B76" s="20" t="str">
        <f>IF(
  ISNUMBER(SEARCH("avg",SUBSTITUTE(A76,"rdkit-only-pred_",""))),"avg",
  IF(
    ISNUMBER(SEARCH("both",SUBSTITUTE(A76,"rdkit-only-pred_",""))),"both",
    IF(
      ISNUMBER(SEARCH("pubchem-else-rdkit",SUBSTITUTE(A76,"rdkit-only-pred_",""))),"pubchem-else-rdkit",
      IF(
        ISNUMBER(SEARCH("pubchem-only",SUBSTITUTE(A76,"rdkit-only-pred_",""))),"pubchem",
        IF(
          ISNUMBER(SEARCH("rdkit-only",SUBSTITUTE(A76,"rdkit-only-pred_",""))),"rdkit",
          ""
        )
      )
    )
  )
)</f>
        <v>pubchem</v>
      </c>
      <c r="C76" s="20" t="str">
        <f>IF(
  ISNUMBER(SEARCH("rdkit-only-pred", A76)),
  "rdkit",
  B76
)</f>
        <v>pubchem</v>
      </c>
      <c r="D76" s="20" t="str">
        <f>IF(
  ISNUMBER(SEARCH("_none", A76)),"none",
  IF(
    ISNUMBER(SEARCH("_smoteenn", A76)),"smoteenn",
    IF(
      ISNUMBER(SEARCH("_smotetomek", A76)),"smotetomek",
      IF(
        ISNUMBER(SEARCH("_smote", A76)),"smote",
        ""
      )
    )
  )
)</f>
        <v>smotetomek</v>
      </c>
      <c r="E76" s="20" t="str">
        <f>IF(
  ISNUMBER(SEARCH("knn", A76)),
  "yes",
  "no"
)</f>
        <v>no</v>
      </c>
      <c r="F76" s="21">
        <v>0.80900000000000005</v>
      </c>
      <c r="G76" s="21">
        <v>0.93500000000000005</v>
      </c>
      <c r="H76" s="20">
        <v>0.95099999999999996</v>
      </c>
      <c r="I76" s="20">
        <v>0.75800000000000001</v>
      </c>
      <c r="J76" s="20">
        <v>0.84199999999999997</v>
      </c>
    </row>
    <row r="77" spans="1:10" x14ac:dyDescent="0.2">
      <c r="A77" s="20" t="s">
        <v>13</v>
      </c>
      <c r="B77" s="20" t="str">
        <f>IF(
  ISNUMBER(SEARCH("avg",SUBSTITUTE(A77,"rdkit-only-pred_",""))),"avg",
  IF(
    ISNUMBER(SEARCH("both",SUBSTITUTE(A77,"rdkit-only-pred_",""))),"both",
    IF(
      ISNUMBER(SEARCH("pubchem-else-rdkit",SUBSTITUTE(A77,"rdkit-only-pred_",""))),"pubchem-else-rdkit",
      IF(
        ISNUMBER(SEARCH("pubchem-only",SUBSTITUTE(A77,"rdkit-only-pred_",""))),"pubchem",
        IF(
          ISNUMBER(SEARCH("rdkit-only",SUBSTITUTE(A77,"rdkit-only-pred_",""))),"rdkit",
          ""
        )
      )
    )
  )
)</f>
        <v>both</v>
      </c>
      <c r="C77" s="20" t="str">
        <f>IF(
  ISNUMBER(SEARCH("rdkit-only-pred", A77)),
  "rdkit",
  B77
)</f>
        <v>both</v>
      </c>
      <c r="D77" s="20" t="str">
        <f>IF(
  ISNUMBER(SEARCH("_none", A77)),"none",
  IF(
    ISNUMBER(SEARCH("_smoteenn", A77)),"smoteenn",
    IF(
      ISNUMBER(SEARCH("_smotetomek", A77)),"smotetomek",
      IF(
        ISNUMBER(SEARCH("_smote", A77)),"smote",
        ""
      )
    )
  )
)</f>
        <v>smotetomek</v>
      </c>
      <c r="E77" s="20" t="str">
        <f>IF(
  ISNUMBER(SEARCH("knn", A77)),
  "yes",
  "no"
)</f>
        <v>no</v>
      </c>
      <c r="F77" s="21">
        <v>0.83</v>
      </c>
      <c r="G77" s="21">
        <v>0.93500000000000005</v>
      </c>
      <c r="H77" s="20">
        <v>0.95499999999999996</v>
      </c>
      <c r="I77" s="20">
        <v>0.77600000000000002</v>
      </c>
      <c r="J77" s="20">
        <v>0.85499999999999998</v>
      </c>
    </row>
    <row r="78" spans="1:10" x14ac:dyDescent="0.2">
      <c r="A78" s="20" t="s">
        <v>9</v>
      </c>
      <c r="B78" s="20" t="str">
        <f>IF(
  ISNUMBER(SEARCH("avg",SUBSTITUTE(A78,"rdkit-only-pred_",""))),"avg",
  IF(
    ISNUMBER(SEARCH("both",SUBSTITUTE(A78,"rdkit-only-pred_",""))),"both",
    IF(
      ISNUMBER(SEARCH("pubchem-else-rdkit",SUBSTITUTE(A78,"rdkit-only-pred_",""))),"pubchem-else-rdkit",
      IF(
        ISNUMBER(SEARCH("pubchem-only",SUBSTITUTE(A78,"rdkit-only-pred_",""))),"pubchem",
        IF(
          ISNUMBER(SEARCH("rdkit-only",SUBSTITUTE(A78,"rdkit-only-pred_",""))),"rdkit",
          ""
        )
      )
    )
  )
)</f>
        <v>avg</v>
      </c>
      <c r="C78" s="20" t="str">
        <f>IF(
  ISNUMBER(SEARCH("rdkit-only-pred", A78)),
  "rdkit",
  B78
)</f>
        <v>avg</v>
      </c>
      <c r="D78" s="20" t="str">
        <f>IF(
  ISNUMBER(SEARCH("_none", A78)),"none",
  IF(
    ISNUMBER(SEARCH("_smoteenn", A78)),"smoteenn",
    IF(
      ISNUMBER(SEARCH("_smotetomek", A78)),"smotetomek",
      IF(
        ISNUMBER(SEARCH("_smote", A78)),"smote",
        ""
      )
    )
  )
)</f>
        <v>smotetomek</v>
      </c>
      <c r="E78" s="20" t="str">
        <f>IF(
  ISNUMBER(SEARCH("knn", A78)),
  "yes",
  "no"
)</f>
        <v>no</v>
      </c>
      <c r="F78" s="21">
        <v>0.83</v>
      </c>
      <c r="G78" s="21">
        <v>0.92800000000000005</v>
      </c>
      <c r="H78" s="20">
        <v>0.95699999999999996</v>
      </c>
      <c r="I78" s="20">
        <v>0.76600000000000001</v>
      </c>
      <c r="J78" s="20">
        <v>0.84899999999999998</v>
      </c>
    </row>
    <row r="79" spans="1:10" x14ac:dyDescent="0.2">
      <c r="A79" s="22" t="s">
        <v>17</v>
      </c>
      <c r="B79" s="22" t="str">
        <f>IF(
  ISNUMBER(SEARCH("avg",SUBSTITUTE(A79,"rdkit-only-pred_",""))),"avg",
  IF(
    ISNUMBER(SEARCH("both",SUBSTITUTE(A79,"rdkit-only-pred_",""))),"both",
    IF(
      ISNUMBER(SEARCH("pubchem-else-rdkit",SUBSTITUTE(A79,"rdkit-only-pred_",""))),"pubchem-else-rdkit",
      IF(
        ISNUMBER(SEARCH("pubchem-only",SUBSTITUTE(A79,"rdkit-only-pred_",""))),"pubchem",
        IF(
          ISNUMBER(SEARCH("rdkit-only",SUBSTITUTE(A79,"rdkit-only-pred_",""))),"rdkit",
          ""
        )
      )
    )
  )
)</f>
        <v>avg</v>
      </c>
      <c r="C79" s="22" t="str">
        <f>IF(
  ISNUMBER(SEARCH("rdkit-only-pred", A79)),
  "rdkit",
  B79
)</f>
        <v>avg</v>
      </c>
      <c r="D79" s="22" t="str">
        <f>IF(
  ISNUMBER(SEARCH("_none", A79)),"none",
  IF(
    ISNUMBER(SEARCH("_smoteenn", A79)),"smoteenn",
    IF(
      ISNUMBER(SEARCH("_smotetomek", A79)),"smotetomek",
      IF(
        ISNUMBER(SEARCH("_smote", A79)),"smote",
        ""
      )
    )
  )
)</f>
        <v>smotetomek</v>
      </c>
      <c r="E79" s="22" t="str">
        <f>IF(
  ISNUMBER(SEARCH("knn", A79)),
  "yes",
  "no"
)</f>
        <v>yes</v>
      </c>
      <c r="F79" s="23">
        <v>0.83</v>
      </c>
      <c r="G79" s="23">
        <v>0.92800000000000005</v>
      </c>
      <c r="H79" s="22">
        <v>0.95699999999999996</v>
      </c>
      <c r="I79" s="22">
        <v>0.76600000000000001</v>
      </c>
      <c r="J79" s="22">
        <v>0.84899999999999998</v>
      </c>
    </row>
  </sheetData>
  <autoFilter ref="A1:J79" xr:uid="{862FD246-C9B4-4A4A-A208-D88F3AA9924C}">
    <sortState xmlns:xlrd2="http://schemas.microsoft.com/office/spreadsheetml/2017/richdata2" ref="A2:J79">
      <sortCondition ref="D1:D7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Franey</dc:creator>
  <cp:lastModifiedBy>Ben Franey</cp:lastModifiedBy>
  <dcterms:created xsi:type="dcterms:W3CDTF">2025-02-14T18:16:49Z</dcterms:created>
  <dcterms:modified xsi:type="dcterms:W3CDTF">2025-02-17T18:13:43Z</dcterms:modified>
</cp:coreProperties>
</file>