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gunasekera/cloudy_all/master/data/abundances/"/>
    </mc:Choice>
  </mc:AlternateContent>
  <xr:revisionPtr revIDLastSave="0" documentId="13_ncr:1_{28D73999-6BA4-1740-970D-2EDF4F68192C}" xr6:coauthVersionLast="47" xr6:coauthVersionMax="47" xr10:uidLastSave="{00000000-0000-0000-0000-000000000000}"/>
  <bookViews>
    <workbookView xWindow="9060" yWindow="800" windowWidth="21120" windowHeight="18840" xr2:uid="{B1E7CE00-EFAE-6840-9CEC-DBE63706E2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</calcChain>
</file>

<file path=xl/sharedStrings.xml><?xml version="1.0" encoding="utf-8"?>
<sst xmlns="http://schemas.openxmlformats.org/spreadsheetml/2006/main" count="244" uniqueCount="108">
  <si>
    <t>Table 6 Recommended Atomic Solar System Abundances: Present and Proto-Solar 4.567 Ga Ago</t>
  </si>
  <si>
    <t>Z</t>
  </si>
  <si>
    <t>E</t>
  </si>
  <si>
    <t>CI-Chondrites (from Table 4)</t>
  </si>
  <si>
    <t>Sun Convection Zone (mainly photosphere)</t>
  </si>
  <si>
    <t>Solar System* Present</t>
  </si>
  <si>
    <t>Solar System* Proto-Solar †,‡</t>
  </si>
  <si>
    <t>Note</t>
  </si>
  <si>
    <r>
      <t>N(E), 10</t>
    </r>
    <r>
      <rPr>
        <b/>
        <vertAlign val="superscript"/>
        <sz val="12"/>
        <color theme="1"/>
        <rFont val="Helvetica Neue"/>
        <family val="2"/>
      </rPr>
      <t>6</t>
    </r>
    <r>
      <rPr>
        <b/>
        <sz val="12"/>
        <color theme="1"/>
        <rFont val="Helvetica Neue"/>
        <family val="2"/>
      </rPr>
      <t> Si</t>
    </r>
  </si>
  <si>
    <r>
      <t>±</t>
    </r>
    <r>
      <rPr>
        <b/>
        <i/>
        <sz val="12"/>
        <color theme="1"/>
        <rFont val="Helvetica Neue"/>
        <family val="2"/>
      </rPr>
      <t>σ</t>
    </r>
  </si>
  <si>
    <r>
      <t>N(E)=10</t>
    </r>
    <r>
      <rPr>
        <b/>
        <vertAlign val="superscript"/>
        <sz val="12"/>
        <color theme="1"/>
        <rFont val="Helvetica Neue"/>
        <family val="2"/>
      </rPr>
      <t>A(E)+1.551</t>
    </r>
  </si>
  <si>
    <t>log (E/H)+12</t>
  </si>
  <si>
    <t>H</t>
  </si>
  <si>
    <t>s</t>
  </si>
  <si>
    <t>He</t>
  </si>
  <si>
    <t>s, t</t>
  </si>
  <si>
    <t>Li</t>
  </si>
  <si>
    <t>m</t>
  </si>
  <si>
    <t>Be</t>
  </si>
  <si>
    <t>B</t>
  </si>
  <si>
    <t>C</t>
  </si>
  <si>
    <t>N</t>
  </si>
  <si>
    <t>O</t>
  </si>
  <si>
    <t>F</t>
  </si>
  <si>
    <t>Ne</t>
  </si>
  <si>
    <t>Na</t>
  </si>
  <si>
    <t>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</si>
  <si>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</si>
  <si>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</si>
  <si>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</si>
  <si>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</si>
  <si>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</si>
  <si>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</si>
  <si>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</si>
  <si>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</si>
  <si>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</si>
  <si>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</si>
  <si>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</si>
  <si>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</si>
  <si>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</si>
  <si>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</si>
  <si>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</si>
  <si>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</si>
  <si>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</si>
  <si>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</si>
  <si>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</si>
  <si>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</si>
  <si>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</si>
  <si>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</si>
  <si>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...</t>
  </si>
  <si>
    <t>Se</t>
  </si>
  <si>
    <t>Br</t>
  </si>
  <si>
    <t>Kr</t>
  </si>
  <si>
    <t>t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</si>
  <si>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</si>
  <si>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</si>
  <si>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</si>
  <si>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</si>
  <si>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</si>
  <si>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</si>
  <si>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</si>
  <si>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</si>
  <si>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</si>
  <si>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</si>
  <si>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</si>
  <si>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</si>
  <si>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</si>
  <si>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</si>
  <si>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</si>
  <si>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</si>
  <si>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</si>
  <si>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</si>
  <si>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</si>
  <si>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</si>
  <si>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</si>
  <si>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</si>
  <si>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</si>
  <si>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</si>
  <si>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</si>
  <si>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</si>
  <si>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</si>
  <si>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</si>
  <si>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</si>
  <si>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</si>
  <si>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</si>
  <si>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</si>
  <si>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</si>
  <si>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</si>
  <si>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</si>
  <si>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</si>
  <si>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</si>
  <si>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</si>
  <si>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</si>
  <si>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</si>
  <si>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</si>
  <si>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</si>
  <si>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</si>
  <si>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</si>
  <si>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</si>
  <si>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</si>
  <si>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</si>
  <si>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</si>
  <si>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</si>
  <si>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Not affiliated</t>
  </si>
  <si>
    <t>© 2025 Springer Nature</t>
  </si>
  <si>
    <t>Source:</t>
  </si>
  <si>
    <t>https://ui.adsabs.harvard.edu/abs/2025SSRv..221...23L/abstract</t>
  </si>
  <si>
    <t>N(E)/N(H)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</si>
</sst>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b/>
      <sz val="24"/>
      <color rgb="FF222222"/>
      <name val="Helvetica Neue"/>
      <family val="2"/>
    </font>
    <font>
      <sz val="18"/>
      <color rgb="FF222222"/>
      <name val="Times New Roman"/>
      <family val="1"/>
    </font>
    <font>
      <b/>
      <sz val="12"/>
      <color theme="1"/>
      <name val="Helvetica Neue"/>
      <family val="2"/>
    </font>
    <font>
      <b/>
      <vertAlign val="superscript"/>
      <sz val="12"/>
      <color theme="1"/>
      <name val="Helvetica Neue"/>
      <family val="2"/>
    </font>
    <font>
      <b/>
      <i/>
      <sz val="12"/>
      <color theme="1"/>
      <name val="Helvetica Neue"/>
      <family val="2"/>
    </font>
    <font>
      <sz val="12"/>
      <color theme="1"/>
      <name val="Helvetica Neue"/>
      <family val="2"/>
    </font>
    <font>
      <sz val="18"/>
      <color rgb="FFFFFFFF"/>
      <name val="Helvetica Neue"/>
      <family val="2"/>
    </font>
    <font>
      <b/>
      <sz val="13.5"/>
      <color rgb="FFFFFFFF"/>
      <name val="Helvetica Neue"/>
      <family val="2"/>
    </font>
    <font>
      <u/>
      <sz val="12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u/>
      <sz val="18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9" fillId="0" borderId="0" xfId="1"/>
    <xf numFmtId="0" fontId="1" fillId="0" borderId="0" xfId="0" applyFont="1"/>
    <xf numFmtId="0" fontId="6" fillId="0" borderId="0" xfId="0" applyFont="1"/>
    <xf numFmtId="11" fontId="6" fillId="0" borderId="0" xfId="0" applyNumberFormat="1" applyFont="1"/>
    <xf numFmtId="0" fontId="2" fillId="0" borderId="0" xfId="0" applyFont="1"/>
    <xf numFmtId="0" fontId="8" fillId="0" borderId="0" xfId="0" applyFont="1"/>
    <xf numFmtId="0" fontId="7" fillId="0" borderId="0" xfId="0" applyFont="1"/>
    <xf numFmtId="0" fontId="3" fillId="0" borderId="0" xfId="0" applyFont="1" applyAlignment="1">
      <alignment horizontal="left" wrapText="1"/>
    </xf>
    <xf numFmtId="0" fontId="9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0" xfId="1" applyFont="1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/>
    </xf>
    <xf numFmtId="0" fontId="6" fillId="0" borderId="0" xfId="0" applyFont="1" applyFill="1"/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/>
    </xf>
    <xf numFmtId="11" fontId="6" fillId="2" borderId="0" xfId="0" applyNumberFormat="1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ringernature.com/" TargetMode="External"/><Relationship Id="rId1" Type="http://schemas.openxmlformats.org/officeDocument/2006/relationships/hyperlink" Target="https://link.springer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1</xdr:row>
      <xdr:rowOff>304800</xdr:rowOff>
    </xdr:to>
    <xdr:sp macro="" textlink="">
      <xdr:nvSpPr>
        <xdr:cNvPr id="1025" name="AutoShape 1" descr="Springer Nature Link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EE3EF7-CF6A-8A94-3E5A-47ED3E1ECE78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3</xdr:col>
      <xdr:colOff>279400</xdr:colOff>
      <xdr:row>134</xdr:row>
      <xdr:rowOff>50800</xdr:rowOff>
    </xdr:to>
    <xdr:sp macro="" textlink="">
      <xdr:nvSpPr>
        <xdr:cNvPr id="1026" name="AutoShape 2" descr="Springer Natur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F7FBF1-E631-151A-29A1-0A86749CFF36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2540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ui.adsabs.harvard.edu/abs/2025SSRv..221...23L/abstract" TargetMode="External"/><Relationship Id="rId1" Type="http://schemas.openxmlformats.org/officeDocument/2006/relationships/hyperlink" Target="https://link.springer.com/article/10.1007/s11214-025-01146-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4643-8076-0F48-A677-B576E35A8166}">
  <dimension ref="A1:P136"/>
  <sheetViews>
    <sheetView tabSelected="1" topLeftCell="F1" workbookViewId="0">
      <selection activeCell="L21" sqref="L21"/>
    </sheetView>
  </sheetViews>
  <sheetFormatPr baseColWidth="10" defaultRowHeight="16" x14ac:dyDescent="0.2"/>
  <cols>
    <col min="1" max="1" width="4.6640625" customWidth="1"/>
    <col min="2" max="2" width="6.1640625" customWidth="1"/>
    <col min="3" max="3" width="18.83203125" customWidth="1"/>
    <col min="4" max="4" width="21.1640625" customWidth="1"/>
    <col min="5" max="5" width="24.1640625" customWidth="1"/>
    <col min="6" max="6" width="15.33203125" customWidth="1"/>
    <col min="7" max="7" width="17.83203125" customWidth="1"/>
    <col min="9" max="9" width="16.1640625" customWidth="1"/>
    <col min="12" max="12" width="16.83203125" customWidth="1"/>
    <col min="14" max="14" width="15.83203125" customWidth="1"/>
    <col min="16" max="16" width="13.83203125" customWidth="1"/>
  </cols>
  <sheetData>
    <row r="1" spans="1:16" ht="32" customHeight="1" x14ac:dyDescent="0.3">
      <c r="A1" s="13" t="s">
        <v>105</v>
      </c>
      <c r="B1" s="13"/>
      <c r="C1" s="14" t="s">
        <v>106</v>
      </c>
    </row>
    <row r="2" spans="1:16" ht="30" x14ac:dyDescent="0.3">
      <c r="A2" s="2" t="s">
        <v>0</v>
      </c>
    </row>
    <row r="3" spans="1:16" x14ac:dyDescent="0.2">
      <c r="A3" s="1"/>
    </row>
    <row r="4" spans="1:16" s="10" customFormat="1" ht="42" customHeight="1" x14ac:dyDescent="0.2">
      <c r="A4" s="8" t="s">
        <v>1</v>
      </c>
      <c r="B4" s="8" t="s">
        <v>2</v>
      </c>
      <c r="C4" s="9" t="s">
        <v>3</v>
      </c>
      <c r="D4" s="9"/>
      <c r="E4" s="8" t="s">
        <v>4</v>
      </c>
      <c r="F4" s="8"/>
      <c r="G4" s="15" t="s">
        <v>5</v>
      </c>
      <c r="H4" s="8"/>
      <c r="I4" s="8" t="s">
        <v>6</v>
      </c>
      <c r="J4" s="8"/>
      <c r="K4" s="8" t="s">
        <v>7</v>
      </c>
      <c r="L4" s="18" t="s">
        <v>5</v>
      </c>
      <c r="M4" s="8"/>
      <c r="N4" s="8" t="s">
        <v>6</v>
      </c>
    </row>
    <row r="5" spans="1:16" s="11" customFormat="1" ht="23" customHeight="1" x14ac:dyDescent="0.2">
      <c r="C5" s="12" t="s">
        <v>8</v>
      </c>
      <c r="D5" s="12" t="s">
        <v>9</v>
      </c>
      <c r="E5" s="12" t="s">
        <v>10</v>
      </c>
      <c r="F5" s="12" t="s">
        <v>9</v>
      </c>
      <c r="G5" s="16" t="s">
        <v>8</v>
      </c>
      <c r="H5" s="12" t="s">
        <v>9</v>
      </c>
      <c r="I5" s="12" t="s">
        <v>8</v>
      </c>
      <c r="J5" s="12" t="s">
        <v>9</v>
      </c>
      <c r="K5" s="12"/>
      <c r="L5" s="19" t="s">
        <v>11</v>
      </c>
      <c r="M5" s="12" t="s">
        <v>9</v>
      </c>
      <c r="N5" s="12" t="s">
        <v>11</v>
      </c>
      <c r="O5" s="12" t="s">
        <v>9</v>
      </c>
      <c r="P5" s="16" t="s">
        <v>107</v>
      </c>
    </row>
    <row r="6" spans="1:16" x14ac:dyDescent="0.2">
      <c r="A6" s="3">
        <v>1</v>
      </c>
      <c r="B6" s="3" t="s">
        <v>12</v>
      </c>
      <c r="C6" s="4">
        <v>4860000</v>
      </c>
      <c r="D6" s="4">
        <v>449000</v>
      </c>
      <c r="E6" s="4">
        <v>28100000000</v>
      </c>
      <c r="F6" s="4">
        <v>257000000</v>
      </c>
      <c r="G6" s="20">
        <v>28100000000</v>
      </c>
      <c r="H6" s="4">
        <v>257000000</v>
      </c>
      <c r="I6" s="4">
        <v>22900000000</v>
      </c>
      <c r="J6" s="4">
        <v>210000000</v>
      </c>
      <c r="K6" s="3" t="s">
        <v>13</v>
      </c>
      <c r="L6" s="17">
        <v>12</v>
      </c>
      <c r="M6" s="3">
        <v>4.0000000000000001E-3</v>
      </c>
      <c r="N6" s="3">
        <v>12</v>
      </c>
      <c r="O6" s="3">
        <v>4.0000000000000001E-3</v>
      </c>
      <c r="P6" s="21">
        <f>G6/$G$6</f>
        <v>1</v>
      </c>
    </row>
    <row r="7" spans="1:16" x14ac:dyDescent="0.2">
      <c r="A7" s="3">
        <v>2</v>
      </c>
      <c r="B7" s="3" t="s">
        <v>14</v>
      </c>
      <c r="C7" s="3">
        <v>0.60399999999999998</v>
      </c>
      <c r="D7" s="3">
        <v>0.06</v>
      </c>
      <c r="E7" s="4">
        <v>2350000000</v>
      </c>
      <c r="F7" s="4">
        <v>70000000</v>
      </c>
      <c r="G7" s="20">
        <v>2340000000</v>
      </c>
      <c r="H7" s="4">
        <v>70000000</v>
      </c>
      <c r="I7" s="4">
        <v>2250000000</v>
      </c>
      <c r="J7" s="4">
        <v>60000000</v>
      </c>
      <c r="K7" s="3" t="s">
        <v>15</v>
      </c>
      <c r="L7" s="17">
        <v>10.922000000000001</v>
      </c>
      <c r="M7" s="3">
        <v>1.2E-2</v>
      </c>
      <c r="N7" s="3">
        <v>10.992000000000001</v>
      </c>
      <c r="O7" s="3">
        <v>1.2E-2</v>
      </c>
      <c r="P7" s="21">
        <f t="shared" ref="P7:P35" si="0">G7/$G$6</f>
        <v>8.3274021352313168E-2</v>
      </c>
    </row>
    <row r="8" spans="1:16" x14ac:dyDescent="0.2">
      <c r="A8" s="3">
        <v>3</v>
      </c>
      <c r="B8" s="3" t="s">
        <v>16</v>
      </c>
      <c r="C8" s="3">
        <v>56.2</v>
      </c>
      <c r="D8" s="3">
        <v>2.7</v>
      </c>
      <c r="E8" s="3">
        <v>0.308</v>
      </c>
      <c r="F8" s="3">
        <v>7.0999999999999994E-2</v>
      </c>
      <c r="G8" s="20">
        <v>56.1</v>
      </c>
      <c r="H8" s="3">
        <v>2.7</v>
      </c>
      <c r="I8" s="3">
        <v>56.1</v>
      </c>
      <c r="J8" s="3">
        <v>2.7</v>
      </c>
      <c r="K8" s="3" t="s">
        <v>17</v>
      </c>
      <c r="L8" s="17">
        <v>3.3</v>
      </c>
      <c r="M8" s="3">
        <v>0.02</v>
      </c>
      <c r="N8" s="3">
        <v>3.39</v>
      </c>
      <c r="O8" s="3">
        <v>0.02</v>
      </c>
      <c r="P8" s="21">
        <f t="shared" si="0"/>
        <v>1.99644128113879E-9</v>
      </c>
    </row>
    <row r="9" spans="1:16" x14ac:dyDescent="0.2">
      <c r="A9" s="3">
        <v>4</v>
      </c>
      <c r="B9" s="3" t="s">
        <v>18</v>
      </c>
      <c r="C9" s="3">
        <v>0.65800000000000003</v>
      </c>
      <c r="D9" s="3">
        <v>3.7999999999999999E-2</v>
      </c>
      <c r="E9" s="3">
        <v>0.45600000000000002</v>
      </c>
      <c r="F9" s="3">
        <v>0.17399999999999999</v>
      </c>
      <c r="G9" s="20">
        <v>0.65700000000000003</v>
      </c>
      <c r="H9" s="3">
        <v>3.7999999999999999E-2</v>
      </c>
      <c r="I9" s="3">
        <v>0.65700000000000003</v>
      </c>
      <c r="J9" s="3">
        <v>3.7999999999999999E-2</v>
      </c>
      <c r="K9" s="3" t="s">
        <v>17</v>
      </c>
      <c r="L9" s="17">
        <v>1.37</v>
      </c>
      <c r="M9" s="3">
        <v>0.02</v>
      </c>
      <c r="N9" s="3">
        <v>1.46</v>
      </c>
      <c r="O9" s="3">
        <v>0.02</v>
      </c>
      <c r="P9" s="21">
        <f t="shared" si="0"/>
        <v>2.3380782918149468E-11</v>
      </c>
    </row>
    <row r="10" spans="1:16" x14ac:dyDescent="0.2">
      <c r="A10" s="3">
        <v>5</v>
      </c>
      <c r="B10" s="3" t="s">
        <v>19</v>
      </c>
      <c r="C10" s="3">
        <v>18.100000000000001</v>
      </c>
      <c r="D10" s="3">
        <v>2.2999999999999998</v>
      </c>
      <c r="E10" s="3">
        <v>14.1</v>
      </c>
      <c r="F10" s="3">
        <v>11</v>
      </c>
      <c r="G10" s="20">
        <v>18.100000000000001</v>
      </c>
      <c r="H10" s="3">
        <v>2.2999999999999998</v>
      </c>
      <c r="I10" s="3">
        <v>18.100000000000001</v>
      </c>
      <c r="J10" s="3">
        <v>2.2999999999999998</v>
      </c>
      <c r="K10" s="3" t="s">
        <v>17</v>
      </c>
      <c r="L10" s="17">
        <v>2.81</v>
      </c>
      <c r="M10" s="3">
        <v>0.05</v>
      </c>
      <c r="N10" s="3">
        <v>2.9</v>
      </c>
      <c r="O10" s="3">
        <v>0.05</v>
      </c>
      <c r="P10" s="21">
        <f t="shared" si="0"/>
        <v>6.441281138790036E-10</v>
      </c>
    </row>
    <row r="11" spans="1:16" x14ac:dyDescent="0.2">
      <c r="A11" s="3">
        <v>6</v>
      </c>
      <c r="B11" s="3" t="s">
        <v>20</v>
      </c>
      <c r="C11" s="4">
        <v>829000</v>
      </c>
      <c r="D11" s="4">
        <v>145000</v>
      </c>
      <c r="E11" s="4">
        <v>9100000</v>
      </c>
      <c r="F11" s="4">
        <v>2100000</v>
      </c>
      <c r="G11" s="20">
        <v>9080000</v>
      </c>
      <c r="H11" s="4">
        <v>2100000</v>
      </c>
      <c r="I11" s="4">
        <v>9080000</v>
      </c>
      <c r="J11" s="4">
        <v>2100000</v>
      </c>
      <c r="K11" s="3" t="s">
        <v>13</v>
      </c>
      <c r="L11" s="17">
        <v>8.51</v>
      </c>
      <c r="M11" s="3">
        <v>0.09</v>
      </c>
      <c r="N11" s="3">
        <v>8.6</v>
      </c>
      <c r="O11" s="3">
        <v>0.09</v>
      </c>
      <c r="P11" s="21">
        <f t="shared" si="0"/>
        <v>3.2313167259786477E-4</v>
      </c>
    </row>
    <row r="12" spans="1:16" x14ac:dyDescent="0.2">
      <c r="A12" s="3">
        <v>7</v>
      </c>
      <c r="B12" s="3" t="s">
        <v>21</v>
      </c>
      <c r="C12" s="4">
        <v>37000</v>
      </c>
      <c r="D12" s="4">
        <v>18200</v>
      </c>
      <c r="E12" s="4">
        <v>2450000</v>
      </c>
      <c r="F12" s="4">
        <v>710000</v>
      </c>
      <c r="G12" s="20">
        <v>2440000</v>
      </c>
      <c r="H12" s="4">
        <v>700000</v>
      </c>
      <c r="I12" s="4">
        <v>2440000</v>
      </c>
      <c r="J12" s="4">
        <v>710000</v>
      </c>
      <c r="K12" s="3" t="s">
        <v>13</v>
      </c>
      <c r="L12" s="17">
        <v>7.94</v>
      </c>
      <c r="M12" s="3">
        <v>0.11</v>
      </c>
      <c r="N12" s="3">
        <v>8.0299999999999994</v>
      </c>
      <c r="O12" s="3">
        <v>0.11</v>
      </c>
      <c r="P12" s="21">
        <f t="shared" si="0"/>
        <v>8.6832740213523137E-5</v>
      </c>
    </row>
    <row r="13" spans="1:16" x14ac:dyDescent="0.2">
      <c r="A13" s="3">
        <v>8</v>
      </c>
      <c r="B13" s="3" t="s">
        <v>22</v>
      </c>
      <c r="C13" s="4">
        <v>7670000</v>
      </c>
      <c r="D13" s="4">
        <v>130000</v>
      </c>
      <c r="E13" s="4">
        <v>16200000</v>
      </c>
      <c r="F13" s="4">
        <v>2000000</v>
      </c>
      <c r="G13" s="20">
        <v>16200000</v>
      </c>
      <c r="H13" s="4">
        <v>2000000</v>
      </c>
      <c r="I13" s="4">
        <v>16200000</v>
      </c>
      <c r="J13" s="4">
        <v>2000000</v>
      </c>
      <c r="K13" s="3" t="s">
        <v>13</v>
      </c>
      <c r="L13" s="17">
        <v>8.76</v>
      </c>
      <c r="M13" s="3">
        <v>0.05</v>
      </c>
      <c r="N13" s="3">
        <v>8.85</v>
      </c>
      <c r="O13" s="3">
        <v>0.05</v>
      </c>
      <c r="P13" s="21">
        <f t="shared" si="0"/>
        <v>5.7651245551601428E-4</v>
      </c>
    </row>
    <row r="14" spans="1:16" x14ac:dyDescent="0.2">
      <c r="A14" s="3">
        <v>9</v>
      </c>
      <c r="B14" s="3" t="s">
        <v>23</v>
      </c>
      <c r="C14" s="3">
        <v>1280</v>
      </c>
      <c r="D14" s="3">
        <v>277</v>
      </c>
      <c r="E14" s="3">
        <v>706</v>
      </c>
      <c r="F14" s="3">
        <v>413</v>
      </c>
      <c r="G14" s="20">
        <v>1278</v>
      </c>
      <c r="H14" s="3">
        <v>277</v>
      </c>
      <c r="I14" s="3">
        <v>1278</v>
      </c>
      <c r="J14" s="3">
        <v>277</v>
      </c>
      <c r="K14" s="3" t="s">
        <v>17</v>
      </c>
      <c r="L14" s="17">
        <v>4.66</v>
      </c>
      <c r="M14" s="3">
        <v>0.09</v>
      </c>
      <c r="N14" s="3">
        <v>4.75</v>
      </c>
      <c r="O14" s="3">
        <v>0.09</v>
      </c>
      <c r="P14" s="21">
        <f t="shared" si="0"/>
        <v>4.5480427046263346E-8</v>
      </c>
    </row>
    <row r="15" spans="1:16" x14ac:dyDescent="0.2">
      <c r="A15" s="3">
        <v>10</v>
      </c>
      <c r="B15" s="3" t="s">
        <v>24</v>
      </c>
      <c r="C15" s="4">
        <v>2.3600000000000001E-3</v>
      </c>
      <c r="D15" s="4">
        <v>2.4000000000000001E-4</v>
      </c>
      <c r="E15" s="4">
        <v>3970000</v>
      </c>
      <c r="F15" s="4">
        <v>1260000</v>
      </c>
      <c r="G15" s="20">
        <v>3960000</v>
      </c>
      <c r="H15" s="4">
        <v>1260000</v>
      </c>
      <c r="I15" s="4">
        <v>3960000</v>
      </c>
      <c r="J15" s="4">
        <v>1260000</v>
      </c>
      <c r="K15" s="3" t="s">
        <v>15</v>
      </c>
      <c r="L15" s="17">
        <v>8.15</v>
      </c>
      <c r="M15" s="3">
        <v>0.12</v>
      </c>
      <c r="N15" s="3">
        <v>8.24</v>
      </c>
      <c r="O15" s="3">
        <v>0.12</v>
      </c>
      <c r="P15" s="21">
        <f t="shared" si="0"/>
        <v>1.409252669039146E-4</v>
      </c>
    </row>
    <row r="16" spans="1:16" x14ac:dyDescent="0.2">
      <c r="A16" s="3">
        <v>11</v>
      </c>
      <c r="B16" s="3" t="s">
        <v>25</v>
      </c>
      <c r="C16" s="3">
        <v>56838</v>
      </c>
      <c r="D16" s="3">
        <v>5868</v>
      </c>
      <c r="E16" s="3">
        <v>54838</v>
      </c>
      <c r="F16" s="3">
        <v>6691</v>
      </c>
      <c r="G16" s="20">
        <v>55852</v>
      </c>
      <c r="H16" s="3">
        <v>1414</v>
      </c>
      <c r="I16" s="3">
        <v>55852</v>
      </c>
      <c r="J16" s="3">
        <v>1414</v>
      </c>
      <c r="K16" s="3" t="s">
        <v>26</v>
      </c>
      <c r="L16" s="17">
        <v>6.3</v>
      </c>
      <c r="M16" s="3">
        <v>0.01</v>
      </c>
      <c r="N16" s="3">
        <v>6.39</v>
      </c>
      <c r="O16" s="3">
        <v>0.01</v>
      </c>
      <c r="P16" s="21">
        <f t="shared" si="0"/>
        <v>1.9876156583629893E-6</v>
      </c>
    </row>
    <row r="17" spans="1:16" x14ac:dyDescent="0.2">
      <c r="A17" s="3">
        <v>12</v>
      </c>
      <c r="B17" s="3" t="s">
        <v>27</v>
      </c>
      <c r="C17" s="4">
        <v>1040000</v>
      </c>
      <c r="D17" s="4">
        <v>30000</v>
      </c>
      <c r="E17" s="4">
        <v>1070000</v>
      </c>
      <c r="F17" s="4">
        <v>130000</v>
      </c>
      <c r="G17" s="20">
        <v>1040000</v>
      </c>
      <c r="H17" s="4">
        <v>20000</v>
      </c>
      <c r="I17" s="4">
        <v>1040000</v>
      </c>
      <c r="J17" s="4">
        <v>20000</v>
      </c>
      <c r="K17" s="3" t="s">
        <v>26</v>
      </c>
      <c r="L17" s="17">
        <v>7.57</v>
      </c>
      <c r="M17" s="3">
        <v>0.01</v>
      </c>
      <c r="N17" s="3">
        <v>7.66</v>
      </c>
      <c r="O17" s="3">
        <v>0.01</v>
      </c>
      <c r="P17" s="21">
        <f t="shared" si="0"/>
        <v>3.7010676156583631E-5</v>
      </c>
    </row>
    <row r="18" spans="1:16" x14ac:dyDescent="0.2">
      <c r="A18" s="3">
        <v>13</v>
      </c>
      <c r="B18" s="3" t="s">
        <v>28</v>
      </c>
      <c r="C18" s="3">
        <v>82707</v>
      </c>
      <c r="D18" s="3">
        <v>4687</v>
      </c>
      <c r="E18" s="3">
        <v>75698</v>
      </c>
      <c r="F18" s="3">
        <v>9237</v>
      </c>
      <c r="G18" s="20">
        <v>81102</v>
      </c>
      <c r="H18" s="3">
        <v>4956</v>
      </c>
      <c r="I18" s="3">
        <v>81102</v>
      </c>
      <c r="J18" s="3">
        <v>4956</v>
      </c>
      <c r="K18" s="3" t="s">
        <v>26</v>
      </c>
      <c r="L18" s="17">
        <v>6.46</v>
      </c>
      <c r="M18" s="3">
        <v>0.03</v>
      </c>
      <c r="N18" s="3">
        <v>6.55</v>
      </c>
      <c r="O18" s="3">
        <v>0.03</v>
      </c>
      <c r="P18" s="21">
        <f t="shared" si="0"/>
        <v>2.8861921708185055E-6</v>
      </c>
    </row>
    <row r="19" spans="1:16" x14ac:dyDescent="0.2">
      <c r="A19" s="3">
        <v>14</v>
      </c>
      <c r="B19" s="3" t="s">
        <v>29</v>
      </c>
      <c r="C19" s="4">
        <v>1000000</v>
      </c>
      <c r="D19" s="4">
        <v>40000</v>
      </c>
      <c r="E19" s="4">
        <v>1020000</v>
      </c>
      <c r="F19" s="4">
        <v>120000</v>
      </c>
      <c r="G19" s="20">
        <v>1000000</v>
      </c>
      <c r="H19" s="4">
        <v>10000</v>
      </c>
      <c r="I19" s="4">
        <v>1000000</v>
      </c>
      <c r="J19" s="4">
        <v>10000</v>
      </c>
      <c r="K19" s="3" t="s">
        <v>26</v>
      </c>
      <c r="L19" s="17">
        <v>7.55</v>
      </c>
      <c r="M19" s="3">
        <v>0.01</v>
      </c>
      <c r="N19" s="3">
        <v>7.64</v>
      </c>
      <c r="O19" s="3">
        <v>0.01</v>
      </c>
      <c r="P19" s="21">
        <f t="shared" si="0"/>
        <v>3.5587188612099643E-5</v>
      </c>
    </row>
    <row r="20" spans="1:16" x14ac:dyDescent="0.2">
      <c r="A20" s="3">
        <v>15</v>
      </c>
      <c r="B20" s="3" t="s">
        <v>30</v>
      </c>
      <c r="C20" s="3">
        <v>8413</v>
      </c>
      <c r="D20" s="3">
        <v>757</v>
      </c>
      <c r="E20" s="3">
        <v>7746</v>
      </c>
      <c r="F20" s="3">
        <v>2465</v>
      </c>
      <c r="G20" s="20">
        <v>8395</v>
      </c>
      <c r="H20" s="3">
        <v>757</v>
      </c>
      <c r="I20" s="3">
        <v>8395</v>
      </c>
      <c r="J20" s="3">
        <v>757</v>
      </c>
      <c r="K20" s="3" t="s">
        <v>17</v>
      </c>
      <c r="L20" s="17">
        <v>5.48</v>
      </c>
      <c r="M20" s="3">
        <v>0.04</v>
      </c>
      <c r="N20" s="3">
        <v>5.56</v>
      </c>
      <c r="O20" s="3">
        <v>0.04</v>
      </c>
      <c r="P20" s="21">
        <f t="shared" si="0"/>
        <v>2.9875444839857653E-7</v>
      </c>
    </row>
    <row r="21" spans="1:16" x14ac:dyDescent="0.2">
      <c r="A21" s="3">
        <v>16</v>
      </c>
      <c r="B21" s="3" t="s">
        <v>31</v>
      </c>
      <c r="C21" s="3">
        <v>425635</v>
      </c>
      <c r="D21" s="3">
        <v>37798</v>
      </c>
      <c r="E21" s="3">
        <v>406521</v>
      </c>
      <c r="F21" s="3">
        <v>117180</v>
      </c>
      <c r="G21" s="20">
        <v>424747</v>
      </c>
      <c r="H21" s="3">
        <v>37798</v>
      </c>
      <c r="I21" s="3">
        <v>424747</v>
      </c>
      <c r="J21" s="3">
        <v>37798</v>
      </c>
      <c r="K21" s="3" t="s">
        <v>17</v>
      </c>
      <c r="L21" s="17">
        <v>7.18</v>
      </c>
      <c r="M21" s="3">
        <v>0.04</v>
      </c>
      <c r="N21" s="3">
        <v>7.27</v>
      </c>
      <c r="O21" s="3">
        <v>0.04</v>
      </c>
      <c r="P21" s="21">
        <f t="shared" si="0"/>
        <v>1.5115551601423488E-5</v>
      </c>
    </row>
    <row r="22" spans="1:16" x14ac:dyDescent="0.2">
      <c r="A22" s="3">
        <v>17</v>
      </c>
      <c r="B22" s="3" t="s">
        <v>32</v>
      </c>
      <c r="C22" s="3">
        <v>5326</v>
      </c>
      <c r="D22" s="3">
        <v>817</v>
      </c>
      <c r="E22" s="3">
        <v>7570</v>
      </c>
      <c r="F22" s="3">
        <v>4428</v>
      </c>
      <c r="G22" s="20">
        <v>5315</v>
      </c>
      <c r="H22" s="3">
        <v>817</v>
      </c>
      <c r="I22" s="3">
        <v>5315</v>
      </c>
      <c r="J22" s="3">
        <v>817</v>
      </c>
      <c r="K22" s="3" t="s">
        <v>17</v>
      </c>
      <c r="L22" s="17">
        <v>5.28</v>
      </c>
      <c r="M22" s="3">
        <v>0.06</v>
      </c>
      <c r="N22" s="3">
        <v>5.37</v>
      </c>
      <c r="O22" s="3">
        <v>0.06</v>
      </c>
      <c r="P22" s="21">
        <f t="shared" si="0"/>
        <v>1.8914590747330962E-7</v>
      </c>
    </row>
    <row r="23" spans="1:16" x14ac:dyDescent="0.2">
      <c r="A23" s="3">
        <v>18</v>
      </c>
      <c r="B23" s="3" t="s">
        <v>33</v>
      </c>
      <c r="C23" s="3">
        <v>9.7000000000000003E-3</v>
      </c>
      <c r="D23" s="3">
        <v>1E-3</v>
      </c>
      <c r="E23" s="3">
        <v>88937</v>
      </c>
      <c r="F23" s="3">
        <v>28305</v>
      </c>
      <c r="G23" s="20">
        <v>88752</v>
      </c>
      <c r="H23" s="3">
        <v>28305</v>
      </c>
      <c r="I23" s="3">
        <v>88751</v>
      </c>
      <c r="J23" s="3">
        <v>28305</v>
      </c>
      <c r="K23" s="3" t="s">
        <v>15</v>
      </c>
      <c r="L23" s="17">
        <v>6.5</v>
      </c>
      <c r="M23" s="3">
        <v>0.12</v>
      </c>
      <c r="N23" s="3">
        <v>6.59</v>
      </c>
      <c r="O23" s="3">
        <v>0.12</v>
      </c>
      <c r="P23" s="21">
        <f t="shared" si="0"/>
        <v>3.1584341637010676E-6</v>
      </c>
    </row>
    <row r="24" spans="1:16" x14ac:dyDescent="0.2">
      <c r="A24" s="3">
        <v>19</v>
      </c>
      <c r="B24" s="3" t="s">
        <v>34</v>
      </c>
      <c r="C24" s="3">
        <v>3667</v>
      </c>
      <c r="D24" s="3">
        <v>276</v>
      </c>
      <c r="E24" s="3">
        <v>3460</v>
      </c>
      <c r="F24" s="3">
        <v>797</v>
      </c>
      <c r="G24" s="20">
        <v>3659</v>
      </c>
      <c r="H24" s="3">
        <v>276</v>
      </c>
      <c r="I24" s="3">
        <v>3664</v>
      </c>
      <c r="J24" s="3">
        <v>277</v>
      </c>
      <c r="K24" s="3" t="s">
        <v>17</v>
      </c>
      <c r="L24" s="17">
        <v>5.12</v>
      </c>
      <c r="M24" s="3">
        <v>0.03</v>
      </c>
      <c r="N24" s="3">
        <v>5.2</v>
      </c>
      <c r="O24" s="3">
        <v>0.03</v>
      </c>
      <c r="P24" s="21">
        <f t="shared" si="0"/>
        <v>1.3021352313167259E-7</v>
      </c>
    </row>
    <row r="25" spans="1:16" x14ac:dyDescent="0.2">
      <c r="A25" s="3">
        <v>20</v>
      </c>
      <c r="B25" s="3" t="s">
        <v>35</v>
      </c>
      <c r="C25" s="3">
        <v>60135</v>
      </c>
      <c r="D25" s="3">
        <v>3641</v>
      </c>
      <c r="E25" s="3">
        <v>62963</v>
      </c>
      <c r="F25" s="3">
        <v>9328</v>
      </c>
      <c r="G25" s="20">
        <v>60382</v>
      </c>
      <c r="H25" s="3">
        <v>2000</v>
      </c>
      <c r="I25" s="3">
        <v>60378</v>
      </c>
      <c r="J25" s="3">
        <v>2000</v>
      </c>
      <c r="K25" s="3" t="s">
        <v>26</v>
      </c>
      <c r="L25" s="17">
        <v>6.33</v>
      </c>
      <c r="M25" s="3">
        <v>0.01</v>
      </c>
      <c r="N25" s="3">
        <v>6.42</v>
      </c>
      <c r="O25" s="3">
        <v>0.01</v>
      </c>
      <c r="P25" s="21">
        <f t="shared" si="0"/>
        <v>2.1488256227758005E-6</v>
      </c>
    </row>
    <row r="26" spans="1:16" x14ac:dyDescent="0.2">
      <c r="A26" s="3">
        <v>21</v>
      </c>
      <c r="B26" s="3" t="s">
        <v>36</v>
      </c>
      <c r="C26" s="3">
        <v>33.799999999999997</v>
      </c>
      <c r="D26" s="3">
        <v>2.2000000000000002</v>
      </c>
      <c r="E26" s="3">
        <v>38</v>
      </c>
      <c r="F26" s="3">
        <v>11</v>
      </c>
      <c r="G26" s="20">
        <v>33.700000000000003</v>
      </c>
      <c r="H26" s="3">
        <v>2.2000000000000002</v>
      </c>
      <c r="I26" s="3">
        <v>33.700000000000003</v>
      </c>
      <c r="J26" s="3">
        <v>2.2000000000000002</v>
      </c>
      <c r="K26" s="3" t="s">
        <v>17</v>
      </c>
      <c r="L26" s="17">
        <v>3.08</v>
      </c>
      <c r="M26" s="3">
        <v>0.03</v>
      </c>
      <c r="N26" s="3">
        <v>3.17</v>
      </c>
      <c r="O26" s="3">
        <v>0.03</v>
      </c>
      <c r="P26" s="21">
        <f t="shared" si="0"/>
        <v>1.199288256227758E-9</v>
      </c>
    </row>
    <row r="27" spans="1:16" x14ac:dyDescent="0.2">
      <c r="A27" s="3">
        <v>22</v>
      </c>
      <c r="B27" s="3" t="s">
        <v>37</v>
      </c>
      <c r="C27" s="3">
        <v>2433</v>
      </c>
      <c r="D27" s="3">
        <v>165</v>
      </c>
      <c r="E27" s="3">
        <v>2625</v>
      </c>
      <c r="F27" s="3">
        <v>757</v>
      </c>
      <c r="G27" s="20">
        <v>2428</v>
      </c>
      <c r="H27" s="3">
        <v>165</v>
      </c>
      <c r="I27" s="3">
        <v>2428</v>
      </c>
      <c r="J27" s="3">
        <v>165</v>
      </c>
      <c r="K27" s="3" t="s">
        <v>17</v>
      </c>
      <c r="L27" s="17">
        <v>4.9400000000000004</v>
      </c>
      <c r="M27" s="3">
        <v>0.03</v>
      </c>
      <c r="N27" s="3">
        <v>5.03</v>
      </c>
      <c r="O27" s="3">
        <v>0.03</v>
      </c>
      <c r="P27" s="21">
        <f t="shared" si="0"/>
        <v>8.6405693950177934E-8</v>
      </c>
    </row>
    <row r="28" spans="1:16" x14ac:dyDescent="0.2">
      <c r="A28" s="3">
        <v>23</v>
      </c>
      <c r="B28" s="3" t="s">
        <v>38</v>
      </c>
      <c r="C28" s="3">
        <v>275</v>
      </c>
      <c r="D28" s="3">
        <v>20</v>
      </c>
      <c r="E28" s="3">
        <v>218</v>
      </c>
      <c r="F28" s="3">
        <v>97</v>
      </c>
      <c r="G28" s="20">
        <v>274</v>
      </c>
      <c r="H28" s="3">
        <v>20</v>
      </c>
      <c r="I28" s="3">
        <v>274</v>
      </c>
      <c r="J28" s="3">
        <v>20</v>
      </c>
      <c r="K28" s="3" t="s">
        <v>17</v>
      </c>
      <c r="L28" s="17">
        <v>3.99</v>
      </c>
      <c r="M28" s="3">
        <v>0.03</v>
      </c>
      <c r="N28" s="3">
        <v>4.08</v>
      </c>
      <c r="O28" s="3">
        <v>0.03</v>
      </c>
      <c r="P28" s="21">
        <f t="shared" si="0"/>
        <v>9.7508896797153033E-9</v>
      </c>
    </row>
    <row r="29" spans="1:16" x14ac:dyDescent="0.2">
      <c r="A29" s="3">
        <v>24</v>
      </c>
      <c r="B29" s="3" t="s">
        <v>39</v>
      </c>
      <c r="C29" s="3">
        <v>13255</v>
      </c>
      <c r="D29" s="3">
        <v>588</v>
      </c>
      <c r="E29" s="3">
        <v>15456</v>
      </c>
      <c r="F29" s="3">
        <v>4455</v>
      </c>
      <c r="G29" s="20">
        <v>13227</v>
      </c>
      <c r="H29" s="3">
        <v>588</v>
      </c>
      <c r="I29" s="3">
        <v>13227</v>
      </c>
      <c r="J29" s="3">
        <v>588</v>
      </c>
      <c r="K29" s="3" t="s">
        <v>17</v>
      </c>
      <c r="L29" s="17">
        <v>5.67</v>
      </c>
      <c r="M29" s="3">
        <v>0.02</v>
      </c>
      <c r="N29" s="3">
        <v>5.76</v>
      </c>
      <c r="O29" s="3">
        <v>0.02</v>
      </c>
      <c r="P29" s="21">
        <f t="shared" si="0"/>
        <v>4.7071174377224198E-7</v>
      </c>
    </row>
    <row r="30" spans="1:16" x14ac:dyDescent="0.2">
      <c r="A30" s="3">
        <v>25</v>
      </c>
      <c r="B30" s="3" t="s">
        <v>40</v>
      </c>
      <c r="C30" s="3">
        <v>9282</v>
      </c>
      <c r="D30" s="3">
        <v>734</v>
      </c>
      <c r="E30" s="3">
        <v>9313</v>
      </c>
      <c r="F30" s="3">
        <v>1136</v>
      </c>
      <c r="G30" s="20">
        <v>9272</v>
      </c>
      <c r="H30" s="3">
        <v>22</v>
      </c>
      <c r="I30" s="3">
        <v>9272</v>
      </c>
      <c r="J30" s="3">
        <v>22</v>
      </c>
      <c r="K30" s="3" t="s">
        <v>26</v>
      </c>
      <c r="L30" s="17">
        <v>5.52</v>
      </c>
      <c r="M30" s="3">
        <v>0</v>
      </c>
      <c r="N30" s="3">
        <v>5.61</v>
      </c>
      <c r="O30" s="3">
        <v>0</v>
      </c>
      <c r="P30" s="21">
        <f t="shared" si="0"/>
        <v>3.2996441281138788E-7</v>
      </c>
    </row>
    <row r="31" spans="1:16" x14ac:dyDescent="0.2">
      <c r="A31" s="3">
        <v>26</v>
      </c>
      <c r="B31" s="3" t="s">
        <v>41</v>
      </c>
      <c r="C31" s="4">
        <v>873000</v>
      </c>
      <c r="D31" s="4">
        <v>30000</v>
      </c>
      <c r="E31" s="4">
        <v>910000</v>
      </c>
      <c r="F31" s="4">
        <v>111000</v>
      </c>
      <c r="G31" s="20">
        <v>874000</v>
      </c>
      <c r="H31" s="4">
        <v>26000</v>
      </c>
      <c r="I31" s="4">
        <v>874000</v>
      </c>
      <c r="J31" s="4">
        <v>26000</v>
      </c>
      <c r="K31" s="3" t="s">
        <v>26</v>
      </c>
      <c r="L31" s="17">
        <v>7.49</v>
      </c>
      <c r="M31" s="3">
        <v>0.01</v>
      </c>
      <c r="N31" s="3">
        <v>7.58</v>
      </c>
      <c r="O31" s="3">
        <v>0.01</v>
      </c>
      <c r="P31" s="21">
        <f t="shared" si="0"/>
        <v>3.1103202846975088E-5</v>
      </c>
    </row>
    <row r="32" spans="1:16" x14ac:dyDescent="0.2">
      <c r="A32" s="3">
        <v>27</v>
      </c>
      <c r="B32" s="3" t="s">
        <v>42</v>
      </c>
      <c r="C32" s="3">
        <v>2297</v>
      </c>
      <c r="D32" s="3">
        <v>116</v>
      </c>
      <c r="E32" s="3">
        <v>2507</v>
      </c>
      <c r="F32" s="3">
        <v>723</v>
      </c>
      <c r="G32" s="20">
        <v>2292</v>
      </c>
      <c r="H32" s="3">
        <v>116</v>
      </c>
      <c r="I32" s="3">
        <v>2292</v>
      </c>
      <c r="J32" s="3">
        <v>116</v>
      </c>
      <c r="K32" s="3" t="s">
        <v>17</v>
      </c>
      <c r="L32" s="17">
        <v>4.91</v>
      </c>
      <c r="M32" s="3">
        <v>0.02</v>
      </c>
      <c r="N32" s="3">
        <v>5</v>
      </c>
      <c r="O32" s="3">
        <v>0.02</v>
      </c>
      <c r="P32" s="21">
        <f t="shared" si="0"/>
        <v>8.1565836298932384E-8</v>
      </c>
    </row>
    <row r="33" spans="1:16" x14ac:dyDescent="0.2">
      <c r="A33" s="3">
        <v>28</v>
      </c>
      <c r="B33" s="3" t="s">
        <v>43</v>
      </c>
      <c r="C33" s="3">
        <v>50184</v>
      </c>
      <c r="D33" s="3">
        <v>1481</v>
      </c>
      <c r="E33" s="3">
        <v>48875</v>
      </c>
      <c r="F33" s="3">
        <v>7241</v>
      </c>
      <c r="G33" s="20">
        <v>50026</v>
      </c>
      <c r="H33" s="3">
        <v>926</v>
      </c>
      <c r="I33" s="3">
        <v>50026</v>
      </c>
      <c r="J33" s="3">
        <v>926</v>
      </c>
      <c r="K33" s="3" t="s">
        <v>26</v>
      </c>
      <c r="L33" s="17">
        <v>6.25</v>
      </c>
      <c r="M33" s="3">
        <v>0.01</v>
      </c>
      <c r="N33" s="3">
        <v>6.34</v>
      </c>
      <c r="O33" s="3">
        <v>0.01</v>
      </c>
      <c r="P33" s="21">
        <f t="shared" si="0"/>
        <v>1.7802846975088968E-6</v>
      </c>
    </row>
    <row r="34" spans="1:16" x14ac:dyDescent="0.2">
      <c r="A34" s="3">
        <v>29</v>
      </c>
      <c r="B34" s="3" t="s">
        <v>44</v>
      </c>
      <c r="C34" s="3">
        <v>552</v>
      </c>
      <c r="D34" s="3">
        <v>62</v>
      </c>
      <c r="E34" s="3">
        <v>489</v>
      </c>
      <c r="F34" s="3">
        <v>141</v>
      </c>
      <c r="G34" s="20">
        <v>551</v>
      </c>
      <c r="H34" s="3">
        <v>62</v>
      </c>
      <c r="I34" s="3">
        <v>551</v>
      </c>
      <c r="J34" s="3">
        <v>62</v>
      </c>
      <c r="K34" s="3" t="s">
        <v>17</v>
      </c>
      <c r="L34" s="17">
        <v>4.29</v>
      </c>
      <c r="M34" s="3">
        <v>0.05</v>
      </c>
      <c r="N34" s="3">
        <v>4.38</v>
      </c>
      <c r="O34" s="3">
        <v>0.05</v>
      </c>
      <c r="P34" s="21">
        <f t="shared" si="0"/>
        <v>1.9608540925266905E-8</v>
      </c>
    </row>
    <row r="35" spans="1:16" x14ac:dyDescent="0.2">
      <c r="A35" s="3">
        <v>30</v>
      </c>
      <c r="B35" s="3" t="s">
        <v>45</v>
      </c>
      <c r="C35" s="3">
        <v>1251</v>
      </c>
      <c r="D35" s="3">
        <v>89</v>
      </c>
      <c r="E35" s="3">
        <v>998</v>
      </c>
      <c r="F35" s="3">
        <v>288</v>
      </c>
      <c r="G35" s="20">
        <v>1248</v>
      </c>
      <c r="H35" s="3">
        <v>89</v>
      </c>
      <c r="I35" s="3">
        <v>1248</v>
      </c>
      <c r="J35" s="3">
        <v>89</v>
      </c>
      <c r="K35" s="3" t="s">
        <v>17</v>
      </c>
      <c r="L35" s="17">
        <v>4.6500000000000004</v>
      </c>
      <c r="M35" s="3">
        <v>0.03</v>
      </c>
      <c r="N35" s="3">
        <v>4.74</v>
      </c>
      <c r="O35" s="3">
        <v>0.03</v>
      </c>
      <c r="P35" s="21">
        <f t="shared" si="0"/>
        <v>4.4412811387900358E-8</v>
      </c>
    </row>
    <row r="36" spans="1:16" x14ac:dyDescent="0.2">
      <c r="A36" s="3">
        <v>31</v>
      </c>
      <c r="B36" s="3" t="s">
        <v>46</v>
      </c>
      <c r="C36" s="3">
        <v>36</v>
      </c>
      <c r="D36" s="3">
        <v>3</v>
      </c>
      <c r="E36" s="3">
        <v>29.4</v>
      </c>
      <c r="F36" s="3">
        <v>11.2</v>
      </c>
      <c r="G36" s="3">
        <v>36</v>
      </c>
      <c r="H36" s="3">
        <v>3</v>
      </c>
      <c r="I36" s="3">
        <v>36</v>
      </c>
      <c r="J36" s="3">
        <v>2.6</v>
      </c>
      <c r="K36" s="3" t="s">
        <v>17</v>
      </c>
      <c r="L36" s="17">
        <v>3.11</v>
      </c>
      <c r="M36" s="3">
        <v>0.03</v>
      </c>
      <c r="N36" s="3">
        <v>3.2</v>
      </c>
      <c r="O36" s="3">
        <v>0.03</v>
      </c>
    </row>
    <row r="37" spans="1:16" x14ac:dyDescent="0.2">
      <c r="A37" s="3">
        <v>32</v>
      </c>
      <c r="B37" s="3" t="s">
        <v>47</v>
      </c>
      <c r="C37" s="3">
        <v>122</v>
      </c>
      <c r="D37" s="3">
        <v>8</v>
      </c>
      <c r="E37" s="3">
        <v>117</v>
      </c>
      <c r="F37" s="3">
        <v>45</v>
      </c>
      <c r="G37" s="3">
        <v>121</v>
      </c>
      <c r="H37" s="3">
        <v>8</v>
      </c>
      <c r="I37" s="3">
        <v>121</v>
      </c>
      <c r="J37" s="3">
        <v>8</v>
      </c>
      <c r="K37" s="3" t="s">
        <v>17</v>
      </c>
      <c r="L37" s="17">
        <v>3.64</v>
      </c>
      <c r="M37" s="3">
        <v>0.03</v>
      </c>
      <c r="N37" s="3">
        <v>3.72</v>
      </c>
      <c r="O37" s="3">
        <v>0.03</v>
      </c>
    </row>
    <row r="38" spans="1:16" x14ac:dyDescent="0.2">
      <c r="A38" s="3">
        <v>33</v>
      </c>
      <c r="B38" s="3" t="s">
        <v>48</v>
      </c>
      <c r="C38" s="3">
        <v>6.16</v>
      </c>
      <c r="D38" s="3">
        <v>0.6</v>
      </c>
      <c r="E38" s="3" t="s">
        <v>49</v>
      </c>
      <c r="F38" s="3" t="s">
        <v>49</v>
      </c>
      <c r="G38" s="3">
        <v>6.15</v>
      </c>
      <c r="H38" s="3">
        <v>0.6</v>
      </c>
      <c r="I38" s="3">
        <v>6.15</v>
      </c>
      <c r="J38" s="3">
        <v>0.6</v>
      </c>
      <c r="K38" s="3" t="s">
        <v>17</v>
      </c>
      <c r="L38" s="17">
        <v>2.34</v>
      </c>
      <c r="M38" s="3">
        <v>0.04</v>
      </c>
      <c r="N38" s="3">
        <v>2.4300000000000002</v>
      </c>
      <c r="O38" s="3">
        <v>0.04</v>
      </c>
    </row>
    <row r="39" spans="1:16" x14ac:dyDescent="0.2">
      <c r="A39" s="3">
        <v>34</v>
      </c>
      <c r="B39" s="3" t="s">
        <v>50</v>
      </c>
      <c r="C39" s="3">
        <v>71.7</v>
      </c>
      <c r="D39" s="3">
        <v>2.2999999999999998</v>
      </c>
      <c r="E39" s="3" t="s">
        <v>49</v>
      </c>
      <c r="F39" s="3" t="s">
        <v>49</v>
      </c>
      <c r="G39" s="3">
        <v>71.5</v>
      </c>
      <c r="H39" s="3">
        <v>2.2999999999999998</v>
      </c>
      <c r="I39" s="3">
        <v>71.5</v>
      </c>
      <c r="J39" s="3">
        <v>2.2999999999999998</v>
      </c>
      <c r="K39" s="3" t="s">
        <v>17</v>
      </c>
      <c r="L39" s="17">
        <v>3.41</v>
      </c>
      <c r="M39" s="3">
        <v>0.01</v>
      </c>
      <c r="N39" s="3">
        <v>3.49</v>
      </c>
      <c r="O39" s="3">
        <v>0.01</v>
      </c>
    </row>
    <row r="40" spans="1:16" x14ac:dyDescent="0.2">
      <c r="A40" s="3">
        <v>35</v>
      </c>
      <c r="B40" s="3" t="s">
        <v>51</v>
      </c>
      <c r="C40" s="3">
        <v>12.4</v>
      </c>
      <c r="D40" s="3">
        <v>3</v>
      </c>
      <c r="E40" s="3" t="s">
        <v>49</v>
      </c>
      <c r="F40" s="3" t="s">
        <v>49</v>
      </c>
      <c r="G40" s="3">
        <v>12.4</v>
      </c>
      <c r="H40" s="3">
        <v>3</v>
      </c>
      <c r="I40" s="3">
        <v>12.4</v>
      </c>
      <c r="J40" s="3">
        <v>3</v>
      </c>
      <c r="K40" s="3" t="s">
        <v>17</v>
      </c>
      <c r="L40" s="17">
        <v>2.65</v>
      </c>
      <c r="M40" s="3">
        <v>0.09</v>
      </c>
      <c r="N40" s="3">
        <v>2.73</v>
      </c>
      <c r="O40" s="3">
        <v>0.09</v>
      </c>
    </row>
    <row r="41" spans="1:16" x14ac:dyDescent="0.2">
      <c r="A41" s="3">
        <v>36</v>
      </c>
      <c r="B41" s="3" t="s">
        <v>52</v>
      </c>
      <c r="C41" s="3">
        <v>1.64E-4</v>
      </c>
      <c r="D41" s="3">
        <v>1.5999999999999999E-5</v>
      </c>
      <c r="E41" s="3">
        <v>57.4</v>
      </c>
      <c r="F41" s="3">
        <v>18.3</v>
      </c>
      <c r="G41" s="3">
        <v>57.3</v>
      </c>
      <c r="H41" s="3">
        <v>18.3</v>
      </c>
      <c r="I41" s="3">
        <v>57.3</v>
      </c>
      <c r="J41" s="3">
        <v>18.3</v>
      </c>
      <c r="K41" s="3" t="s">
        <v>53</v>
      </c>
      <c r="L41" s="17">
        <v>3.31</v>
      </c>
      <c r="M41" s="3">
        <v>0.12</v>
      </c>
      <c r="N41" s="3">
        <v>3.4</v>
      </c>
      <c r="O41" s="3">
        <v>0.12</v>
      </c>
    </row>
    <row r="42" spans="1:16" x14ac:dyDescent="0.2">
      <c r="A42" s="3">
        <v>37</v>
      </c>
      <c r="B42" s="3" t="s">
        <v>54</v>
      </c>
      <c r="C42" s="3">
        <v>6.98</v>
      </c>
      <c r="D42" s="3">
        <v>0.37</v>
      </c>
      <c r="E42" s="3">
        <v>6.3</v>
      </c>
      <c r="F42" s="3">
        <v>1.81</v>
      </c>
      <c r="G42" s="3">
        <v>6.96</v>
      </c>
      <c r="H42" s="3">
        <v>0.37</v>
      </c>
      <c r="I42" s="3">
        <v>7.09</v>
      </c>
      <c r="J42" s="3">
        <v>0.38</v>
      </c>
      <c r="K42" s="3" t="s">
        <v>17</v>
      </c>
      <c r="L42" s="17">
        <v>2.39</v>
      </c>
      <c r="M42" s="3">
        <v>0.02</v>
      </c>
      <c r="N42" s="3">
        <v>2.4900000000000002</v>
      </c>
      <c r="O42" s="3">
        <v>0.02</v>
      </c>
    </row>
    <row r="43" spans="1:16" x14ac:dyDescent="0.2">
      <c r="A43" s="3">
        <v>38</v>
      </c>
      <c r="B43" s="3" t="s">
        <v>55</v>
      </c>
      <c r="C43" s="3">
        <v>24.2</v>
      </c>
      <c r="D43" s="3">
        <v>0.8</v>
      </c>
      <c r="E43" s="3">
        <v>23.9</v>
      </c>
      <c r="F43" s="3">
        <v>6.9</v>
      </c>
      <c r="G43" s="3">
        <v>24.1</v>
      </c>
      <c r="H43" s="3">
        <v>0.8</v>
      </c>
      <c r="I43" s="3">
        <v>24</v>
      </c>
      <c r="J43" s="3">
        <v>0.8</v>
      </c>
      <c r="K43" s="3" t="s">
        <v>17</v>
      </c>
      <c r="L43" s="17">
        <v>2.93</v>
      </c>
      <c r="M43" s="3">
        <v>0.01</v>
      </c>
      <c r="N43" s="3">
        <v>3.02</v>
      </c>
      <c r="O43" s="3">
        <v>0.01</v>
      </c>
    </row>
    <row r="44" spans="1:16" x14ac:dyDescent="0.2">
      <c r="A44" s="3">
        <v>39</v>
      </c>
      <c r="B44" s="3" t="s">
        <v>56</v>
      </c>
      <c r="C44" s="3">
        <v>4.5</v>
      </c>
      <c r="D44" s="3">
        <v>0.4</v>
      </c>
      <c r="E44" s="3">
        <v>5.61</v>
      </c>
      <c r="F44" s="3">
        <v>0.83</v>
      </c>
      <c r="G44" s="3">
        <v>4.49</v>
      </c>
      <c r="H44" s="3">
        <v>0.4</v>
      </c>
      <c r="I44" s="3">
        <v>4.49</v>
      </c>
      <c r="J44" s="3">
        <v>0.4</v>
      </c>
      <c r="K44" s="3" t="s">
        <v>17</v>
      </c>
      <c r="L44" s="17">
        <v>2.2000000000000002</v>
      </c>
      <c r="M44" s="3">
        <v>0.04</v>
      </c>
      <c r="N44" s="3">
        <v>2.29</v>
      </c>
      <c r="O44" s="3">
        <v>0.04</v>
      </c>
    </row>
    <row r="45" spans="1:16" x14ac:dyDescent="0.2">
      <c r="A45" s="3">
        <v>40</v>
      </c>
      <c r="B45" s="3" t="s">
        <v>57</v>
      </c>
      <c r="C45" s="3">
        <v>10.5</v>
      </c>
      <c r="D45" s="3">
        <v>0.6</v>
      </c>
      <c r="E45" s="3">
        <v>13.5</v>
      </c>
      <c r="F45" s="3">
        <v>3.9</v>
      </c>
      <c r="G45" s="3">
        <v>10.5</v>
      </c>
      <c r="H45" s="3">
        <v>0.6</v>
      </c>
      <c r="I45" s="3">
        <v>10.5</v>
      </c>
      <c r="J45" s="3">
        <v>0.6</v>
      </c>
      <c r="K45" s="3" t="s">
        <v>17</v>
      </c>
      <c r="L45" s="17">
        <v>2.57</v>
      </c>
      <c r="M45" s="3">
        <v>0.02</v>
      </c>
      <c r="N45" s="3">
        <v>2.66</v>
      </c>
      <c r="O45" s="3">
        <v>0.02</v>
      </c>
    </row>
    <row r="46" spans="1:16" x14ac:dyDescent="0.2">
      <c r="A46" s="3">
        <v>41</v>
      </c>
      <c r="B46" s="3" t="s">
        <v>58</v>
      </c>
      <c r="C46" s="3">
        <v>0.77</v>
      </c>
      <c r="D46" s="3">
        <v>0.06</v>
      </c>
      <c r="E46" s="3">
        <v>0.83</v>
      </c>
      <c r="F46" s="3">
        <v>0.316</v>
      </c>
      <c r="G46" s="3">
        <v>0.77</v>
      </c>
      <c r="H46" s="3">
        <v>0.06</v>
      </c>
      <c r="I46" s="3">
        <v>0.77</v>
      </c>
      <c r="J46" s="3">
        <v>0.06</v>
      </c>
      <c r="K46" s="3" t="s">
        <v>17</v>
      </c>
      <c r="L46" s="17">
        <v>1.44</v>
      </c>
      <c r="M46" s="3">
        <v>0.03</v>
      </c>
      <c r="N46" s="3">
        <v>1.52</v>
      </c>
      <c r="O46" s="3">
        <v>0.03</v>
      </c>
    </row>
    <row r="47" spans="1:16" x14ac:dyDescent="0.2">
      <c r="A47" s="3">
        <v>42</v>
      </c>
      <c r="B47" s="3" t="s">
        <v>59</v>
      </c>
      <c r="C47" s="3">
        <v>2.6</v>
      </c>
      <c r="D47" s="3">
        <v>0.27</v>
      </c>
      <c r="E47" s="3">
        <v>2.13</v>
      </c>
      <c r="F47" s="3">
        <v>0.95</v>
      </c>
      <c r="G47" s="3">
        <v>2.6</v>
      </c>
      <c r="H47" s="3">
        <v>0.27</v>
      </c>
      <c r="I47" s="3">
        <v>2.6</v>
      </c>
      <c r="J47" s="3">
        <v>0.27</v>
      </c>
      <c r="K47" s="3" t="s">
        <v>17</v>
      </c>
      <c r="L47" s="17">
        <v>1.97</v>
      </c>
      <c r="M47" s="3">
        <v>0.04</v>
      </c>
      <c r="N47" s="3">
        <v>2.0499999999999998</v>
      </c>
      <c r="O47" s="3">
        <v>0.04</v>
      </c>
    </row>
    <row r="48" spans="1:16" x14ac:dyDescent="0.2">
      <c r="A48" s="3">
        <v>43</v>
      </c>
      <c r="B48" s="3" t="s">
        <v>60</v>
      </c>
      <c r="C48" s="3"/>
      <c r="D48" s="3" t="s">
        <v>49</v>
      </c>
      <c r="E48" s="3" t="s">
        <v>49</v>
      </c>
      <c r="F48" s="3" t="s">
        <v>49</v>
      </c>
      <c r="G48" s="3"/>
      <c r="H48" s="3"/>
      <c r="I48" s="3" t="s">
        <v>49</v>
      </c>
      <c r="J48" s="3" t="s">
        <v>49</v>
      </c>
      <c r="K48" s="3" t="s">
        <v>49</v>
      </c>
      <c r="L48" s="17"/>
      <c r="M48" s="3" t="s">
        <v>49</v>
      </c>
      <c r="N48" s="3" t="s">
        <v>49</v>
      </c>
      <c r="O48" s="3" t="s">
        <v>49</v>
      </c>
    </row>
    <row r="49" spans="1:15" x14ac:dyDescent="0.2">
      <c r="A49" s="3">
        <v>44</v>
      </c>
      <c r="B49" s="3" t="s">
        <v>61</v>
      </c>
      <c r="C49" s="3">
        <v>1.77</v>
      </c>
      <c r="D49" s="3">
        <v>0.11</v>
      </c>
      <c r="E49" s="3">
        <v>1.58</v>
      </c>
      <c r="F49" s="3">
        <v>0.7</v>
      </c>
      <c r="G49" s="3">
        <v>1.77</v>
      </c>
      <c r="H49" s="3">
        <v>0.11</v>
      </c>
      <c r="I49" s="3">
        <v>1.77</v>
      </c>
      <c r="J49" s="3">
        <v>0.11</v>
      </c>
      <c r="K49" s="3" t="s">
        <v>17</v>
      </c>
      <c r="L49" s="17">
        <v>1.8</v>
      </c>
      <c r="M49" s="3">
        <v>0.03</v>
      </c>
      <c r="N49" s="3">
        <v>1.89</v>
      </c>
      <c r="O49" s="3">
        <v>0.03</v>
      </c>
    </row>
    <row r="50" spans="1:15" x14ac:dyDescent="0.2">
      <c r="A50" s="3">
        <v>45</v>
      </c>
      <c r="B50" s="3" t="s">
        <v>62</v>
      </c>
      <c r="C50" s="3">
        <v>0.34100000000000003</v>
      </c>
      <c r="D50" s="3">
        <v>1.4999999999999999E-2</v>
      </c>
      <c r="E50" s="3">
        <v>0.16900000000000001</v>
      </c>
      <c r="F50" s="3">
        <v>7.4999999999999997E-2</v>
      </c>
      <c r="G50" s="3">
        <v>0.34100000000000003</v>
      </c>
      <c r="H50" s="3">
        <v>1.4999999999999999E-2</v>
      </c>
      <c r="I50" s="3">
        <v>0.34100000000000003</v>
      </c>
      <c r="J50" s="3">
        <v>1.4999999999999999E-2</v>
      </c>
      <c r="K50" s="3" t="s">
        <v>17</v>
      </c>
      <c r="L50" s="17">
        <v>1.08</v>
      </c>
      <c r="M50" s="3">
        <v>0.02</v>
      </c>
      <c r="N50" s="3">
        <v>1.17</v>
      </c>
      <c r="O50" s="3">
        <v>0.02</v>
      </c>
    </row>
    <row r="51" spans="1:15" x14ac:dyDescent="0.2">
      <c r="A51" s="3">
        <v>46</v>
      </c>
      <c r="B51" s="3" t="s">
        <v>63</v>
      </c>
      <c r="C51" s="3">
        <v>1.39</v>
      </c>
      <c r="D51" s="3">
        <v>0.06</v>
      </c>
      <c r="E51" s="3">
        <v>1.04</v>
      </c>
      <c r="F51" s="3">
        <v>0.47</v>
      </c>
      <c r="G51" s="3">
        <v>1.39</v>
      </c>
      <c r="H51" s="3">
        <v>0.06</v>
      </c>
      <c r="I51" s="3">
        <v>1.39</v>
      </c>
      <c r="J51" s="3">
        <v>0.06</v>
      </c>
      <c r="K51" s="3" t="s">
        <v>17</v>
      </c>
      <c r="L51" s="17">
        <v>1.69</v>
      </c>
      <c r="M51" s="3">
        <v>0.02</v>
      </c>
      <c r="N51" s="3">
        <v>1.78</v>
      </c>
      <c r="O51" s="3">
        <v>0.02</v>
      </c>
    </row>
    <row r="52" spans="1:15" x14ac:dyDescent="0.2">
      <c r="A52" s="3">
        <v>47</v>
      </c>
      <c r="B52" s="3" t="s">
        <v>64</v>
      </c>
      <c r="C52" s="3">
        <v>0.504</v>
      </c>
      <c r="D52" s="3">
        <v>4.5999999999999999E-2</v>
      </c>
      <c r="E52" s="3">
        <v>0.25600000000000001</v>
      </c>
      <c r="F52" s="3">
        <v>0.114</v>
      </c>
      <c r="G52" s="3">
        <v>0.503</v>
      </c>
      <c r="H52" s="3">
        <v>4.5999999999999999E-2</v>
      </c>
      <c r="I52" s="3">
        <v>0.503</v>
      </c>
      <c r="J52" s="3">
        <v>4.5999999999999999E-2</v>
      </c>
      <c r="K52" s="3" t="s">
        <v>17</v>
      </c>
      <c r="L52" s="17">
        <v>1.25</v>
      </c>
      <c r="M52" s="3">
        <v>0.04</v>
      </c>
      <c r="N52" s="3">
        <v>1.34</v>
      </c>
      <c r="O52" s="3">
        <v>0.04</v>
      </c>
    </row>
    <row r="53" spans="1:15" x14ac:dyDescent="0.2">
      <c r="A53" s="3">
        <v>48</v>
      </c>
      <c r="B53" s="3" t="s">
        <v>65</v>
      </c>
      <c r="C53" s="3">
        <v>1.6</v>
      </c>
      <c r="D53" s="3">
        <v>0.11</v>
      </c>
      <c r="E53" s="3">
        <v>1.66</v>
      </c>
      <c r="F53" s="3">
        <v>0.97</v>
      </c>
      <c r="G53" s="3">
        <v>1.59</v>
      </c>
      <c r="H53" s="3">
        <v>0.11</v>
      </c>
      <c r="I53" s="3">
        <v>1.59</v>
      </c>
      <c r="J53" s="3">
        <v>0.11</v>
      </c>
      <c r="K53" s="3" t="s">
        <v>17</v>
      </c>
      <c r="L53" s="17">
        <v>1.75</v>
      </c>
      <c r="M53" s="3">
        <v>0.03</v>
      </c>
      <c r="N53" s="3">
        <v>1.84</v>
      </c>
      <c r="O53" s="3">
        <v>0.03</v>
      </c>
    </row>
    <row r="54" spans="1:15" x14ac:dyDescent="0.2">
      <c r="A54" s="3">
        <v>49</v>
      </c>
      <c r="B54" s="3" t="s">
        <v>66</v>
      </c>
      <c r="C54" s="3">
        <v>0.17899999999999999</v>
      </c>
      <c r="D54" s="3">
        <v>1.2999999999999999E-2</v>
      </c>
      <c r="E54" s="3">
        <v>0.17699999999999999</v>
      </c>
      <c r="F54" s="3">
        <v>0.104</v>
      </c>
      <c r="G54" s="3">
        <v>0.17899999999999999</v>
      </c>
      <c r="H54" s="3">
        <v>1.2999999999999999E-2</v>
      </c>
      <c r="I54" s="3">
        <v>0.17899999999999999</v>
      </c>
      <c r="J54" s="3">
        <v>1.2999999999999999E-2</v>
      </c>
      <c r="K54" s="3" t="s">
        <v>17</v>
      </c>
      <c r="L54" s="17">
        <v>0.8</v>
      </c>
      <c r="M54" s="3">
        <v>0.03</v>
      </c>
      <c r="N54" s="3">
        <v>0.89</v>
      </c>
      <c r="O54" s="3">
        <v>0.03</v>
      </c>
    </row>
    <row r="55" spans="1:15" x14ac:dyDescent="0.2">
      <c r="A55" s="3">
        <v>50</v>
      </c>
      <c r="B55" s="3" t="s">
        <v>67</v>
      </c>
      <c r="C55" s="3">
        <v>3.7</v>
      </c>
      <c r="D55" s="3">
        <v>0.44</v>
      </c>
      <c r="E55" s="3">
        <v>2.94</v>
      </c>
      <c r="F55" s="3">
        <v>1.31</v>
      </c>
      <c r="G55" s="3">
        <v>3.69</v>
      </c>
      <c r="H55" s="3">
        <v>0.44</v>
      </c>
      <c r="I55" s="3">
        <v>3.69</v>
      </c>
      <c r="J55" s="3">
        <v>0.44</v>
      </c>
      <c r="K55" s="3" t="s">
        <v>17</v>
      </c>
      <c r="L55" s="17">
        <v>2.12</v>
      </c>
      <c r="M55" s="3">
        <v>0.05</v>
      </c>
      <c r="N55" s="3">
        <v>2.21</v>
      </c>
      <c r="O55" s="3">
        <v>0.05</v>
      </c>
    </row>
    <row r="56" spans="1:15" x14ac:dyDescent="0.2">
      <c r="A56" s="3">
        <v>51</v>
      </c>
      <c r="B56" s="3" t="s">
        <v>68</v>
      </c>
      <c r="C56" s="3">
        <v>0.34</v>
      </c>
      <c r="D56" s="3">
        <v>5.6000000000000001E-2</v>
      </c>
      <c r="E56" s="3" t="s">
        <v>49</v>
      </c>
      <c r="F56" s="3" t="s">
        <v>49</v>
      </c>
      <c r="G56" s="3">
        <v>0.33900000000000002</v>
      </c>
      <c r="H56" s="3">
        <v>5.6000000000000001E-2</v>
      </c>
      <c r="I56" s="3">
        <v>0.33900000000000002</v>
      </c>
      <c r="J56" s="3">
        <v>5.6000000000000001E-2</v>
      </c>
      <c r="K56" s="3" t="s">
        <v>17</v>
      </c>
      <c r="L56" s="17">
        <v>1.08</v>
      </c>
      <c r="M56" s="3">
        <v>7.0000000000000007E-2</v>
      </c>
      <c r="N56" s="3">
        <v>1.17</v>
      </c>
      <c r="O56" s="3">
        <v>7.0000000000000007E-2</v>
      </c>
    </row>
    <row r="57" spans="1:15" x14ac:dyDescent="0.2">
      <c r="A57" s="3">
        <v>52</v>
      </c>
      <c r="B57" s="3" t="s">
        <v>69</v>
      </c>
      <c r="C57" s="3">
        <v>4.75</v>
      </c>
      <c r="D57" s="3">
        <v>0.19</v>
      </c>
      <c r="E57" s="3" t="s">
        <v>49</v>
      </c>
      <c r="F57" s="3" t="s">
        <v>49</v>
      </c>
      <c r="G57" s="3">
        <v>4.74</v>
      </c>
      <c r="H57" s="3">
        <v>0.19</v>
      </c>
      <c r="I57" s="3">
        <v>4.74</v>
      </c>
      <c r="J57" s="3">
        <v>0.19</v>
      </c>
      <c r="K57" s="3" t="s">
        <v>17</v>
      </c>
      <c r="L57" s="17">
        <v>2.23</v>
      </c>
      <c r="M57" s="3">
        <v>0.02</v>
      </c>
      <c r="N57" s="3">
        <v>2.3199999999999998</v>
      </c>
      <c r="O57" s="3">
        <v>0.02</v>
      </c>
    </row>
    <row r="58" spans="1:15" x14ac:dyDescent="0.2">
      <c r="A58" s="3">
        <v>53</v>
      </c>
      <c r="B58" s="3" t="s">
        <v>70</v>
      </c>
      <c r="C58" s="3">
        <v>1.6</v>
      </c>
      <c r="D58" s="3">
        <v>0.64</v>
      </c>
      <c r="E58" s="3" t="s">
        <v>49</v>
      </c>
      <c r="F58" s="3" t="s">
        <v>49</v>
      </c>
      <c r="G58" s="3">
        <v>1.6</v>
      </c>
      <c r="H58" s="3">
        <v>0.64</v>
      </c>
      <c r="I58" s="3">
        <v>1.6</v>
      </c>
      <c r="J58" s="3">
        <v>0.64</v>
      </c>
      <c r="K58" s="3" t="s">
        <v>17</v>
      </c>
      <c r="L58" s="17">
        <v>1.76</v>
      </c>
      <c r="M58" s="3">
        <v>0.15</v>
      </c>
      <c r="N58" s="3">
        <v>1.84</v>
      </c>
      <c r="O58" s="3">
        <v>0.15</v>
      </c>
    </row>
    <row r="59" spans="1:15" x14ac:dyDescent="0.2">
      <c r="A59" s="3">
        <v>54</v>
      </c>
      <c r="B59" s="3" t="s">
        <v>71</v>
      </c>
      <c r="C59" s="4">
        <v>3.4900000000000003E-4</v>
      </c>
      <c r="D59" s="4">
        <v>3.4999999999999997E-5</v>
      </c>
      <c r="E59" s="3">
        <v>5.61</v>
      </c>
      <c r="F59" s="3">
        <v>1.79</v>
      </c>
      <c r="G59" s="3">
        <v>5.6</v>
      </c>
      <c r="H59" s="3">
        <v>1.79</v>
      </c>
      <c r="I59" s="3">
        <v>5.6</v>
      </c>
      <c r="J59" s="3">
        <v>1.79</v>
      </c>
      <c r="K59" s="3" t="s">
        <v>53</v>
      </c>
      <c r="L59" s="17">
        <v>2.2999999999999998</v>
      </c>
      <c r="M59" s="3">
        <v>0.12</v>
      </c>
      <c r="N59" s="3">
        <v>2.39</v>
      </c>
      <c r="O59" s="3">
        <v>0.12</v>
      </c>
    </row>
    <row r="60" spans="1:15" x14ac:dyDescent="0.2">
      <c r="A60" s="3">
        <v>55</v>
      </c>
      <c r="B60" s="3" t="s">
        <v>72</v>
      </c>
      <c r="C60" s="3">
        <v>0.36799999999999999</v>
      </c>
      <c r="D60" s="3">
        <v>2.4E-2</v>
      </c>
      <c r="E60" s="3" t="s">
        <v>49</v>
      </c>
      <c r="F60" s="3" t="s">
        <v>49</v>
      </c>
      <c r="G60" s="3">
        <v>0.36699999999999999</v>
      </c>
      <c r="H60" s="3">
        <v>2.4E-2</v>
      </c>
      <c r="I60" s="3">
        <v>0.36699999999999999</v>
      </c>
      <c r="J60" s="3">
        <v>2.4E-2</v>
      </c>
      <c r="K60" s="3" t="s">
        <v>17</v>
      </c>
      <c r="L60" s="17">
        <v>1.1200000000000001</v>
      </c>
      <c r="M60" s="3">
        <v>0.03</v>
      </c>
      <c r="N60" s="3">
        <v>1.2</v>
      </c>
      <c r="O60" s="3">
        <v>0.03</v>
      </c>
    </row>
    <row r="61" spans="1:15" x14ac:dyDescent="0.2">
      <c r="A61" s="3">
        <v>56</v>
      </c>
      <c r="B61" s="3" t="s">
        <v>73</v>
      </c>
      <c r="C61" s="3">
        <v>4.62</v>
      </c>
      <c r="D61" s="3">
        <v>0.27</v>
      </c>
      <c r="E61" s="3">
        <v>5.24</v>
      </c>
      <c r="F61" s="3">
        <v>0.78</v>
      </c>
      <c r="G61" s="3">
        <v>4.6100000000000003</v>
      </c>
      <c r="H61" s="3">
        <v>0.27</v>
      </c>
      <c r="I61" s="3">
        <v>4.6100000000000003</v>
      </c>
      <c r="J61" s="3">
        <v>0.27</v>
      </c>
      <c r="K61" s="3" t="s">
        <v>17</v>
      </c>
      <c r="L61" s="17">
        <v>2.2200000000000002</v>
      </c>
      <c r="M61" s="3">
        <v>0.02</v>
      </c>
      <c r="N61" s="3">
        <v>2.2999999999999998</v>
      </c>
      <c r="O61" s="3">
        <v>0.02</v>
      </c>
    </row>
    <row r="62" spans="1:15" x14ac:dyDescent="0.2">
      <c r="A62" s="3">
        <v>57</v>
      </c>
      <c r="B62" s="3" t="s">
        <v>74</v>
      </c>
      <c r="C62" s="3">
        <v>0.47</v>
      </c>
      <c r="D62" s="3">
        <v>1.9E-2</v>
      </c>
      <c r="E62" s="3">
        <v>0.35399999999999998</v>
      </c>
      <c r="F62" s="3">
        <v>0.158</v>
      </c>
      <c r="G62" s="3">
        <v>0.46899999999999997</v>
      </c>
      <c r="H62" s="3">
        <v>1.9E-2</v>
      </c>
      <c r="I62" s="3">
        <v>0.46899999999999997</v>
      </c>
      <c r="J62" s="3">
        <v>1.9E-2</v>
      </c>
      <c r="K62" s="3" t="s">
        <v>17</v>
      </c>
      <c r="L62" s="17">
        <v>1.22</v>
      </c>
      <c r="M62" s="3">
        <v>0.02</v>
      </c>
      <c r="N62" s="3">
        <v>1.31</v>
      </c>
      <c r="O62" s="3">
        <v>0.02</v>
      </c>
    </row>
    <row r="63" spans="1:15" x14ac:dyDescent="0.2">
      <c r="A63" s="3">
        <v>58</v>
      </c>
      <c r="B63" s="3" t="s">
        <v>75</v>
      </c>
      <c r="C63" s="3">
        <v>1.19</v>
      </c>
      <c r="D63" s="3">
        <v>4.9000000000000002E-2</v>
      </c>
      <c r="E63" s="3">
        <v>1.07</v>
      </c>
      <c r="F63" s="3">
        <v>0.48</v>
      </c>
      <c r="G63" s="3">
        <v>1.1870000000000001</v>
      </c>
      <c r="H63" s="3">
        <v>4.9000000000000002E-2</v>
      </c>
      <c r="I63" s="3">
        <v>1.1870000000000001</v>
      </c>
      <c r="J63" s="3">
        <v>4.9000000000000002E-2</v>
      </c>
      <c r="K63" s="3" t="s">
        <v>17</v>
      </c>
      <c r="L63" s="17">
        <v>1.63</v>
      </c>
      <c r="M63" s="3">
        <v>0.02</v>
      </c>
      <c r="N63" s="3">
        <v>1.71</v>
      </c>
      <c r="O63" s="3">
        <v>0.02</v>
      </c>
    </row>
    <row r="64" spans="1:15" x14ac:dyDescent="0.2">
      <c r="A64" s="3">
        <v>59</v>
      </c>
      <c r="B64" s="3" t="s">
        <v>76</v>
      </c>
      <c r="C64" s="3">
        <v>0.17899999999999999</v>
      </c>
      <c r="D64" s="3">
        <v>8.0000000000000002E-3</v>
      </c>
      <c r="E64" s="3">
        <v>0.158</v>
      </c>
      <c r="F64" s="3">
        <v>4.5999999999999999E-2</v>
      </c>
      <c r="G64" s="3">
        <v>0.17899999999999999</v>
      </c>
      <c r="H64" s="3">
        <v>8.0000000000000002E-3</v>
      </c>
      <c r="I64" s="3">
        <v>0.17899999999999999</v>
      </c>
      <c r="J64" s="3">
        <v>8.0000000000000002E-3</v>
      </c>
      <c r="K64" s="3" t="s">
        <v>17</v>
      </c>
      <c r="L64" s="17">
        <v>0.8</v>
      </c>
      <c r="M64" s="3">
        <v>0.02</v>
      </c>
      <c r="N64" s="3">
        <v>0.89</v>
      </c>
      <c r="O64" s="3">
        <v>0.02</v>
      </c>
    </row>
    <row r="65" spans="1:15" x14ac:dyDescent="0.2">
      <c r="A65" s="3">
        <v>60</v>
      </c>
      <c r="B65" s="3" t="s">
        <v>77</v>
      </c>
      <c r="C65" s="3">
        <v>0.88</v>
      </c>
      <c r="D65" s="3">
        <v>4.5999999999999999E-2</v>
      </c>
      <c r="E65" s="3">
        <v>0.74</v>
      </c>
      <c r="F65" s="3">
        <v>0.33</v>
      </c>
      <c r="G65" s="3">
        <v>0.879</v>
      </c>
      <c r="H65" s="3">
        <v>4.5999999999999999E-2</v>
      </c>
      <c r="I65" s="3">
        <v>0.877</v>
      </c>
      <c r="J65" s="3">
        <v>4.5999999999999999E-2</v>
      </c>
      <c r="K65" s="3" t="s">
        <v>17</v>
      </c>
      <c r="L65" s="17">
        <v>1.5</v>
      </c>
      <c r="M65" s="3">
        <v>0.02</v>
      </c>
      <c r="N65" s="3">
        <v>1.58</v>
      </c>
      <c r="O65" s="3">
        <v>0.02</v>
      </c>
    </row>
    <row r="66" spans="1:15" x14ac:dyDescent="0.2">
      <c r="A66" s="3">
        <v>61</v>
      </c>
      <c r="B66" s="3" t="s">
        <v>78</v>
      </c>
      <c r="C66" s="3">
        <v>0</v>
      </c>
      <c r="D66" s="3" t="s">
        <v>49</v>
      </c>
      <c r="E66" s="3" t="s">
        <v>49</v>
      </c>
      <c r="F66" s="3" t="s">
        <v>49</v>
      </c>
      <c r="G66" s="3" t="s">
        <v>49</v>
      </c>
      <c r="H66" s="3" t="s">
        <v>49</v>
      </c>
      <c r="I66" s="3" t="s">
        <v>49</v>
      </c>
      <c r="J66" s="3" t="s">
        <v>49</v>
      </c>
      <c r="K66" s="3" t="s">
        <v>49</v>
      </c>
      <c r="L66" s="17" t="s">
        <v>49</v>
      </c>
      <c r="M66" s="3" t="s">
        <v>49</v>
      </c>
      <c r="N66" s="3" t="s">
        <v>49</v>
      </c>
      <c r="O66" s="3" t="s">
        <v>49</v>
      </c>
    </row>
    <row r="67" spans="1:15" x14ac:dyDescent="0.2">
      <c r="A67" s="3">
        <v>62</v>
      </c>
      <c r="B67" s="3" t="s">
        <v>79</v>
      </c>
      <c r="C67" s="3">
        <v>0.27300000000000002</v>
      </c>
      <c r="D67" s="3">
        <v>1.4E-2</v>
      </c>
      <c r="E67" s="3">
        <v>0.251</v>
      </c>
      <c r="F67" s="3">
        <v>0.112</v>
      </c>
      <c r="G67" s="3">
        <v>0.27300000000000002</v>
      </c>
      <c r="H67" s="3">
        <v>1.4E-2</v>
      </c>
      <c r="I67" s="3">
        <v>0.27400000000000002</v>
      </c>
      <c r="J67" s="3">
        <v>1.4E-2</v>
      </c>
      <c r="K67" s="3" t="s">
        <v>17</v>
      </c>
      <c r="L67" s="17">
        <v>0.99</v>
      </c>
      <c r="M67" s="3">
        <v>0.02</v>
      </c>
      <c r="N67" s="3">
        <v>1.08</v>
      </c>
      <c r="O67" s="3">
        <v>0.02</v>
      </c>
    </row>
    <row r="68" spans="1:15" x14ac:dyDescent="0.2">
      <c r="A68" s="3">
        <v>63</v>
      </c>
      <c r="B68" s="3" t="s">
        <v>80</v>
      </c>
      <c r="C68" s="3">
        <v>0.104</v>
      </c>
      <c r="D68" s="3">
        <v>5.0000000000000001E-3</v>
      </c>
      <c r="E68" s="3">
        <v>0.104</v>
      </c>
      <c r="F68" s="3">
        <v>1.4999999999999999E-2</v>
      </c>
      <c r="G68" s="3">
        <v>0.104</v>
      </c>
      <c r="H68" s="3">
        <v>5.0000000000000001E-3</v>
      </c>
      <c r="I68" s="3">
        <v>0.104</v>
      </c>
      <c r="J68" s="3">
        <v>5.0000000000000001E-3</v>
      </c>
      <c r="K68" s="3" t="s">
        <v>17</v>
      </c>
      <c r="L68" s="17">
        <v>0.56999999999999995</v>
      </c>
      <c r="M68" s="3">
        <v>0.02</v>
      </c>
      <c r="N68" s="3">
        <v>0.66</v>
      </c>
      <c r="O68" s="3">
        <v>0.02</v>
      </c>
    </row>
    <row r="69" spans="1:15" x14ac:dyDescent="0.2">
      <c r="A69" s="3">
        <v>64</v>
      </c>
      <c r="B69" s="3" t="s">
        <v>81</v>
      </c>
      <c r="C69" s="3">
        <v>0.35299999999999998</v>
      </c>
      <c r="D69" s="3">
        <v>1.7000000000000001E-2</v>
      </c>
      <c r="E69" s="3">
        <v>0.33800000000000002</v>
      </c>
      <c r="F69" s="3">
        <v>0.151</v>
      </c>
      <c r="G69" s="3">
        <v>0.35199999999999998</v>
      </c>
      <c r="H69" s="3">
        <v>1.7000000000000001E-2</v>
      </c>
      <c r="I69" s="3">
        <v>0.35199999999999998</v>
      </c>
      <c r="J69" s="3">
        <v>1.7000000000000001E-2</v>
      </c>
      <c r="K69" s="3" t="s">
        <v>17</v>
      </c>
      <c r="L69" s="17">
        <v>1.1000000000000001</v>
      </c>
      <c r="M69" s="3">
        <v>0.02</v>
      </c>
      <c r="N69" s="3">
        <v>1.19</v>
      </c>
      <c r="O69" s="3">
        <v>0.02</v>
      </c>
    </row>
    <row r="70" spans="1:15" x14ac:dyDescent="0.2">
      <c r="A70" s="3">
        <v>65</v>
      </c>
      <c r="B70" s="3" t="s">
        <v>82</v>
      </c>
      <c r="C70" s="3">
        <v>6.3799999999999996E-2</v>
      </c>
      <c r="D70" s="3">
        <v>2.8E-3</v>
      </c>
      <c r="E70" s="3">
        <v>5.74E-2</v>
      </c>
      <c r="F70" s="3">
        <v>2.5600000000000001E-2</v>
      </c>
      <c r="G70" s="3">
        <v>6.3700000000000007E-2</v>
      </c>
      <c r="H70" s="3">
        <v>2.8E-3</v>
      </c>
      <c r="I70" s="3">
        <v>6.3700000000000007E-2</v>
      </c>
      <c r="J70" s="3">
        <v>2.8E-3</v>
      </c>
      <c r="K70" s="3" t="s">
        <v>17</v>
      </c>
      <c r="L70" s="17">
        <v>0.36</v>
      </c>
      <c r="M70" s="3">
        <v>0.02</v>
      </c>
      <c r="N70" s="3">
        <v>0.44</v>
      </c>
      <c r="O70" s="3">
        <v>0.02</v>
      </c>
    </row>
    <row r="71" spans="1:15" x14ac:dyDescent="0.2">
      <c r="A71" s="3">
        <v>66</v>
      </c>
      <c r="B71" s="3" t="s">
        <v>83</v>
      </c>
      <c r="C71" s="3">
        <v>0.42099999999999999</v>
      </c>
      <c r="D71" s="3">
        <v>1.7999999999999999E-2</v>
      </c>
      <c r="E71" s="3">
        <v>0.35399999999999998</v>
      </c>
      <c r="F71" s="3">
        <v>0.158</v>
      </c>
      <c r="G71" s="3">
        <v>0.42</v>
      </c>
      <c r="H71" s="3">
        <v>1.7999999999999999E-2</v>
      </c>
      <c r="I71" s="3">
        <v>0.42</v>
      </c>
      <c r="J71" s="3">
        <v>1.7999999999999999E-2</v>
      </c>
      <c r="K71" s="3" t="s">
        <v>17</v>
      </c>
      <c r="L71" s="17">
        <v>1.17</v>
      </c>
      <c r="M71" s="3">
        <v>0.02</v>
      </c>
      <c r="N71" s="3">
        <v>1.26</v>
      </c>
      <c r="O71" s="3">
        <v>0.02</v>
      </c>
    </row>
    <row r="72" spans="1:15" x14ac:dyDescent="0.2">
      <c r="A72" s="3">
        <v>67</v>
      </c>
      <c r="B72" s="3" t="s">
        <v>84</v>
      </c>
      <c r="C72" s="3">
        <v>9.0800000000000006E-2</v>
      </c>
      <c r="D72" s="3">
        <v>3.7000000000000002E-3</v>
      </c>
      <c r="E72" s="3">
        <v>8.4900000000000003E-2</v>
      </c>
      <c r="F72" s="3">
        <v>3.78E-2</v>
      </c>
      <c r="G72" s="3">
        <v>9.06E-2</v>
      </c>
      <c r="H72" s="3">
        <v>3.7000000000000002E-3</v>
      </c>
      <c r="I72" s="3">
        <v>9.06E-2</v>
      </c>
      <c r="J72" s="3">
        <v>3.7000000000000002E-3</v>
      </c>
      <c r="K72" s="3" t="s">
        <v>17</v>
      </c>
      <c r="L72" s="17">
        <v>0.51</v>
      </c>
      <c r="M72" s="3">
        <v>0.02</v>
      </c>
      <c r="N72" s="3">
        <v>0.6</v>
      </c>
      <c r="O72" s="3">
        <v>0.02</v>
      </c>
    </row>
    <row r="73" spans="1:15" x14ac:dyDescent="0.2">
      <c r="A73" s="3">
        <v>68</v>
      </c>
      <c r="B73" s="3" t="s">
        <v>85</v>
      </c>
      <c r="C73" s="3">
        <v>0.26300000000000001</v>
      </c>
      <c r="D73" s="3">
        <v>1.0999999999999999E-2</v>
      </c>
      <c r="E73" s="3">
        <v>0.23899999999999999</v>
      </c>
      <c r="F73" s="3">
        <v>0.107</v>
      </c>
      <c r="G73" s="3">
        <v>0.26300000000000001</v>
      </c>
      <c r="H73" s="3">
        <v>1.0999999999999999E-2</v>
      </c>
      <c r="I73" s="3">
        <v>0.26300000000000001</v>
      </c>
      <c r="J73" s="3">
        <v>1.0999999999999999E-2</v>
      </c>
      <c r="K73" s="3" t="s">
        <v>17</v>
      </c>
      <c r="L73" s="17">
        <v>0.97</v>
      </c>
      <c r="M73" s="3">
        <v>0.02</v>
      </c>
      <c r="N73" s="3">
        <v>1.06</v>
      </c>
      <c r="O73" s="3">
        <v>0.02</v>
      </c>
    </row>
    <row r="74" spans="1:15" x14ac:dyDescent="0.2">
      <c r="A74" s="3">
        <v>69</v>
      </c>
      <c r="B74" s="3" t="s">
        <v>86</v>
      </c>
      <c r="C74" s="3">
        <v>4.1000000000000002E-2</v>
      </c>
      <c r="D74" s="3">
        <v>1.9E-3</v>
      </c>
      <c r="E74" s="3">
        <v>3.6200000000000003E-2</v>
      </c>
      <c r="F74" s="3">
        <v>1.61E-2</v>
      </c>
      <c r="G74" s="3">
        <v>4.1000000000000002E-2</v>
      </c>
      <c r="H74" s="3">
        <v>1.9E-3</v>
      </c>
      <c r="I74" s="3">
        <v>4.1000000000000002E-2</v>
      </c>
      <c r="J74" s="3">
        <v>1.9E-3</v>
      </c>
      <c r="K74" s="3" t="s">
        <v>17</v>
      </c>
      <c r="L74" s="17">
        <v>0.16</v>
      </c>
      <c r="M74" s="3">
        <v>0.02</v>
      </c>
      <c r="N74" s="3">
        <v>0.25</v>
      </c>
      <c r="O74" s="3">
        <v>0.02</v>
      </c>
    </row>
    <row r="75" spans="1:15" x14ac:dyDescent="0.2">
      <c r="A75" s="3">
        <v>70</v>
      </c>
      <c r="B75" s="3" t="s">
        <v>87</v>
      </c>
      <c r="C75" s="3">
        <v>0.25900000000000001</v>
      </c>
      <c r="D75" s="3">
        <v>0.01</v>
      </c>
      <c r="E75" s="3">
        <v>0.19900000000000001</v>
      </c>
      <c r="F75" s="3">
        <v>8.8999999999999996E-2</v>
      </c>
      <c r="G75" s="3">
        <v>0.25900000000000001</v>
      </c>
      <c r="H75" s="3">
        <v>0.01</v>
      </c>
      <c r="I75" s="3">
        <v>0.25900000000000001</v>
      </c>
      <c r="J75" s="3">
        <v>0.01</v>
      </c>
      <c r="K75" s="3" t="s">
        <v>17</v>
      </c>
      <c r="L75" s="17">
        <v>0.96</v>
      </c>
      <c r="M75" s="3">
        <v>0.02</v>
      </c>
      <c r="N75" s="3">
        <v>1.05</v>
      </c>
      <c r="O75" s="3">
        <v>0.02</v>
      </c>
    </row>
    <row r="76" spans="1:15" x14ac:dyDescent="0.2">
      <c r="A76" s="3">
        <v>71</v>
      </c>
      <c r="B76" s="3" t="s">
        <v>88</v>
      </c>
      <c r="C76" s="3">
        <v>3.8399999999999997E-2</v>
      </c>
      <c r="D76" s="3">
        <v>2.2000000000000001E-3</v>
      </c>
      <c r="E76" s="3">
        <v>3.5400000000000001E-2</v>
      </c>
      <c r="F76" s="3">
        <v>1.5800000000000002E-2</v>
      </c>
      <c r="G76" s="3">
        <v>3.8300000000000001E-2</v>
      </c>
      <c r="H76" s="3">
        <v>2.2000000000000001E-3</v>
      </c>
      <c r="I76" s="3">
        <v>3.8399999999999997E-2</v>
      </c>
      <c r="J76" s="3">
        <v>2.2000000000000001E-3</v>
      </c>
      <c r="K76" s="3" t="s">
        <v>17</v>
      </c>
      <c r="L76" s="17">
        <v>0.13</v>
      </c>
      <c r="M76" s="3">
        <v>0.02</v>
      </c>
      <c r="N76" s="3">
        <v>0.22</v>
      </c>
      <c r="O76" s="3">
        <v>0.02</v>
      </c>
    </row>
    <row r="77" spans="1:15" x14ac:dyDescent="0.2">
      <c r="A77" s="3">
        <v>72</v>
      </c>
      <c r="B77" s="3" t="s">
        <v>89</v>
      </c>
      <c r="C77" s="3">
        <v>0.158</v>
      </c>
      <c r="D77" s="3">
        <v>8.9999999999999993E-3</v>
      </c>
      <c r="E77" s="3">
        <v>0.20399999999999999</v>
      </c>
      <c r="F77" s="3">
        <v>6.5000000000000002E-2</v>
      </c>
      <c r="G77" s="3">
        <v>0.157</v>
      </c>
      <c r="H77" s="3">
        <v>8.9999999999999993E-3</v>
      </c>
      <c r="I77" s="3">
        <v>0.157</v>
      </c>
      <c r="J77" s="3">
        <v>8.9999999999999993E-3</v>
      </c>
      <c r="K77" s="3" t="s">
        <v>17</v>
      </c>
      <c r="L77" s="17">
        <v>0.75</v>
      </c>
      <c r="M77" s="3">
        <v>0.02</v>
      </c>
      <c r="N77" s="3">
        <v>0.84</v>
      </c>
      <c r="O77" s="3">
        <v>0.02</v>
      </c>
    </row>
    <row r="78" spans="1:15" x14ac:dyDescent="0.2">
      <c r="A78" s="3">
        <v>73</v>
      </c>
      <c r="B78" s="3" t="s">
        <v>90</v>
      </c>
      <c r="C78" s="3">
        <v>2.18E-2</v>
      </c>
      <c r="D78" s="3">
        <v>1E-3</v>
      </c>
      <c r="E78" s="3" t="s">
        <v>49</v>
      </c>
      <c r="F78" s="3" t="s">
        <v>49</v>
      </c>
      <c r="G78" s="3">
        <v>2.1700000000000001E-2</v>
      </c>
      <c r="H78" s="3">
        <v>1E-3</v>
      </c>
      <c r="I78" s="3">
        <v>2.1700000000000001E-2</v>
      </c>
      <c r="J78" s="3">
        <v>1E-3</v>
      </c>
      <c r="K78" s="3" t="s">
        <v>17</v>
      </c>
      <c r="L78" s="17">
        <v>-0.11</v>
      </c>
      <c r="M78" s="3">
        <v>0.02</v>
      </c>
      <c r="N78" s="3">
        <v>-0.02</v>
      </c>
      <c r="O78" s="3">
        <v>0.02</v>
      </c>
    </row>
    <row r="79" spans="1:15" x14ac:dyDescent="0.2">
      <c r="A79" s="3">
        <v>74</v>
      </c>
      <c r="B79" s="3" t="s">
        <v>91</v>
      </c>
      <c r="C79" s="3">
        <v>0.14399999999999999</v>
      </c>
      <c r="D79" s="3">
        <v>1.7000000000000001E-2</v>
      </c>
      <c r="E79" s="3">
        <v>0.17299999999999999</v>
      </c>
      <c r="F79" s="3">
        <v>0.10100000000000001</v>
      </c>
      <c r="G79" s="3">
        <v>0.14399999999999999</v>
      </c>
      <c r="H79" s="3">
        <v>1.7000000000000001E-2</v>
      </c>
      <c r="I79" s="3">
        <v>0.14399999999999999</v>
      </c>
      <c r="J79" s="3">
        <v>1.7000000000000001E-2</v>
      </c>
      <c r="K79" s="3" t="s">
        <v>17</v>
      </c>
      <c r="L79" s="17">
        <v>0.71</v>
      </c>
      <c r="M79" s="3">
        <v>0.05</v>
      </c>
      <c r="N79" s="3">
        <v>0.8</v>
      </c>
      <c r="O79" s="3">
        <v>0.05</v>
      </c>
    </row>
    <row r="80" spans="1:15" x14ac:dyDescent="0.2">
      <c r="A80" s="3">
        <v>75</v>
      </c>
      <c r="B80" s="3" t="s">
        <v>92</v>
      </c>
      <c r="C80" s="3">
        <v>5.6399999999999999E-2</v>
      </c>
      <c r="D80" s="3">
        <v>2.3E-3</v>
      </c>
      <c r="E80" s="3" t="s">
        <v>49</v>
      </c>
      <c r="F80" s="3" t="s">
        <v>49</v>
      </c>
      <c r="G80" s="3">
        <v>5.6300000000000003E-2</v>
      </c>
      <c r="H80" s="3">
        <v>2.3E-3</v>
      </c>
      <c r="I80" s="3">
        <v>5.91E-2</v>
      </c>
      <c r="J80" s="3">
        <v>2.3999999999999998E-3</v>
      </c>
      <c r="K80" s="3" t="s">
        <v>17</v>
      </c>
      <c r="L80" s="17">
        <v>0.3</v>
      </c>
      <c r="M80" s="3">
        <v>0.02</v>
      </c>
      <c r="N80" s="3">
        <v>0.41</v>
      </c>
      <c r="O80" s="3">
        <v>0.02</v>
      </c>
    </row>
    <row r="81" spans="1:15" x14ac:dyDescent="0.2">
      <c r="A81" s="3">
        <v>76</v>
      </c>
      <c r="B81" s="3" t="s">
        <v>93</v>
      </c>
      <c r="C81" s="3">
        <v>0.68</v>
      </c>
      <c r="D81" s="3">
        <v>1.9E-2</v>
      </c>
      <c r="E81" s="3">
        <v>0.64400000000000002</v>
      </c>
      <c r="F81" s="3">
        <v>0.245</v>
      </c>
      <c r="G81" s="3">
        <v>0.67900000000000005</v>
      </c>
      <c r="H81" s="3">
        <v>1.9E-2</v>
      </c>
      <c r="I81" s="3">
        <v>0.67600000000000005</v>
      </c>
      <c r="J81" s="3">
        <v>1.9E-2</v>
      </c>
      <c r="K81" s="3" t="s">
        <v>17</v>
      </c>
      <c r="L81" s="17">
        <v>1.38</v>
      </c>
      <c r="M81" s="3">
        <v>0.01</v>
      </c>
      <c r="N81" s="3">
        <v>1.47</v>
      </c>
      <c r="O81" s="3">
        <v>0.01</v>
      </c>
    </row>
    <row r="82" spans="1:15" x14ac:dyDescent="0.2">
      <c r="A82" s="3">
        <v>77</v>
      </c>
      <c r="B82" s="3" t="s">
        <v>94</v>
      </c>
      <c r="C82" s="3">
        <v>0.625</v>
      </c>
      <c r="D82" s="3">
        <v>3.6999999999999998E-2</v>
      </c>
      <c r="E82" s="3">
        <v>0.74</v>
      </c>
      <c r="F82" s="3">
        <v>0.433</v>
      </c>
      <c r="G82" s="3">
        <v>0.624</v>
      </c>
      <c r="H82" s="3">
        <v>3.6999999999999998E-2</v>
      </c>
      <c r="I82" s="3">
        <v>0.624</v>
      </c>
      <c r="J82" s="3">
        <v>3.6999999999999998E-2</v>
      </c>
      <c r="K82" s="3" t="s">
        <v>17</v>
      </c>
      <c r="L82" s="17">
        <v>1.35</v>
      </c>
      <c r="M82" s="3">
        <v>0.03</v>
      </c>
      <c r="N82" s="3">
        <v>1.44</v>
      </c>
      <c r="O82" s="3">
        <v>0.03</v>
      </c>
    </row>
    <row r="83" spans="1:15" x14ac:dyDescent="0.2">
      <c r="A83" s="3">
        <v>78</v>
      </c>
      <c r="B83" s="3" t="s">
        <v>95</v>
      </c>
      <c r="C83" s="3">
        <v>1.2210000000000001</v>
      </c>
      <c r="D83" s="3">
        <v>9.5000000000000001E-2</v>
      </c>
      <c r="E83" s="3" t="s">
        <v>49</v>
      </c>
      <c r="F83" s="3" t="s">
        <v>49</v>
      </c>
      <c r="G83" s="3">
        <v>1.218</v>
      </c>
      <c r="H83" s="3">
        <v>9.5000000000000001E-2</v>
      </c>
      <c r="I83" s="3">
        <v>1.218</v>
      </c>
      <c r="J83" s="3">
        <v>9.5000000000000001E-2</v>
      </c>
      <c r="K83" s="3" t="s">
        <v>17</v>
      </c>
      <c r="L83" s="17">
        <v>1.64</v>
      </c>
      <c r="M83" s="3">
        <v>0.03</v>
      </c>
      <c r="N83" s="3">
        <v>1.73</v>
      </c>
      <c r="O83" s="3">
        <v>0.03</v>
      </c>
    </row>
    <row r="84" spans="1:15" x14ac:dyDescent="0.2">
      <c r="A84" s="3">
        <v>79</v>
      </c>
      <c r="B84" s="3" t="s">
        <v>96</v>
      </c>
      <c r="C84" s="3">
        <v>0.20100000000000001</v>
      </c>
      <c r="D84" s="3">
        <v>1.7999999999999999E-2</v>
      </c>
      <c r="E84" s="3">
        <v>0.22900000000000001</v>
      </c>
      <c r="F84" s="3">
        <v>0.13400000000000001</v>
      </c>
      <c r="G84" s="3">
        <v>0.20100000000000001</v>
      </c>
      <c r="H84" s="3">
        <v>1.7999999999999999E-2</v>
      </c>
      <c r="I84" s="3">
        <v>0.20100000000000001</v>
      </c>
      <c r="J84" s="3">
        <v>1.7999999999999999E-2</v>
      </c>
      <c r="K84" s="3" t="s">
        <v>17</v>
      </c>
      <c r="L84" s="17">
        <v>0.85</v>
      </c>
      <c r="M84" s="3">
        <v>0.04</v>
      </c>
      <c r="N84" s="3">
        <v>0.94</v>
      </c>
      <c r="O84" s="3">
        <v>0.04</v>
      </c>
    </row>
    <row r="85" spans="1:15" x14ac:dyDescent="0.2">
      <c r="A85" s="3">
        <v>80</v>
      </c>
      <c r="B85" s="3" t="s">
        <v>97</v>
      </c>
      <c r="C85" s="3">
        <v>0.38500000000000001</v>
      </c>
      <c r="D85" s="3">
        <v>0.13900000000000001</v>
      </c>
      <c r="E85" s="3" t="s">
        <v>49</v>
      </c>
      <c r="F85" s="3" t="s">
        <v>49</v>
      </c>
      <c r="G85" s="3">
        <v>0.38400000000000001</v>
      </c>
      <c r="H85" s="3">
        <v>0.13900000000000001</v>
      </c>
      <c r="I85" s="3">
        <v>0.38400000000000001</v>
      </c>
      <c r="J85" s="3">
        <v>0.13900000000000001</v>
      </c>
      <c r="K85" s="3" t="s">
        <v>17</v>
      </c>
      <c r="L85" s="17">
        <v>1.1399999999999999</v>
      </c>
      <c r="M85" s="3">
        <v>0.13</v>
      </c>
      <c r="N85" s="3">
        <v>1.22</v>
      </c>
      <c r="O85" s="3">
        <v>0.13</v>
      </c>
    </row>
    <row r="86" spans="1:15" x14ac:dyDescent="0.2">
      <c r="A86" s="3">
        <v>81</v>
      </c>
      <c r="B86" s="3" t="s">
        <v>98</v>
      </c>
      <c r="C86" s="3">
        <v>0.182</v>
      </c>
      <c r="D86" s="3">
        <v>1.7999999999999999E-2</v>
      </c>
      <c r="E86" s="3">
        <v>0.251</v>
      </c>
      <c r="F86" s="3">
        <v>0.14699999999999999</v>
      </c>
      <c r="G86" s="3">
        <v>0.18099999999999999</v>
      </c>
      <c r="H86" s="3">
        <v>1.7999999999999999E-2</v>
      </c>
      <c r="I86" s="3">
        <v>0.18099999999999999</v>
      </c>
      <c r="J86" s="3">
        <v>1.7999999999999999E-2</v>
      </c>
      <c r="K86" s="3" t="s">
        <v>17</v>
      </c>
      <c r="L86" s="17">
        <v>0.81</v>
      </c>
      <c r="M86" s="3">
        <v>0.04</v>
      </c>
      <c r="N86" s="3">
        <v>0.9</v>
      </c>
      <c r="O86" s="3">
        <v>0.04</v>
      </c>
    </row>
    <row r="87" spans="1:15" x14ac:dyDescent="0.2">
      <c r="A87" s="3">
        <v>82</v>
      </c>
      <c r="B87" s="3" t="s">
        <v>99</v>
      </c>
      <c r="C87" s="3">
        <v>3.32</v>
      </c>
      <c r="D87" s="3">
        <v>0.24</v>
      </c>
      <c r="E87" s="3">
        <v>2.5099999999999998</v>
      </c>
      <c r="F87" s="3">
        <v>1.47</v>
      </c>
      <c r="G87" s="3">
        <v>3.32</v>
      </c>
      <c r="H87" s="3">
        <v>0.24</v>
      </c>
      <c r="I87" s="3">
        <v>3.29</v>
      </c>
      <c r="J87" s="3">
        <v>0.24</v>
      </c>
      <c r="K87" s="3" t="s">
        <v>17</v>
      </c>
      <c r="L87" s="17">
        <v>2.0699999999999998</v>
      </c>
      <c r="M87" s="3">
        <v>0.03</v>
      </c>
      <c r="N87" s="3">
        <v>2.16</v>
      </c>
      <c r="O87" s="3">
        <v>0.03</v>
      </c>
    </row>
    <row r="88" spans="1:15" x14ac:dyDescent="0.2">
      <c r="A88" s="3">
        <v>83</v>
      </c>
      <c r="B88" s="3" t="s">
        <v>100</v>
      </c>
      <c r="C88" s="3">
        <v>0.14199999999999999</v>
      </c>
      <c r="D88" s="3">
        <v>8.9999999999999993E-3</v>
      </c>
      <c r="E88" s="3" t="s">
        <v>49</v>
      </c>
      <c r="F88" s="3" t="s">
        <v>49</v>
      </c>
      <c r="G88" s="3">
        <v>0.14199999999999999</v>
      </c>
      <c r="H88" s="3">
        <v>8.9999999999999993E-3</v>
      </c>
      <c r="I88" s="3">
        <v>0.14199999999999999</v>
      </c>
      <c r="J88" s="3">
        <v>8.9999999999999993E-3</v>
      </c>
      <c r="K88" s="3" t="s">
        <v>17</v>
      </c>
      <c r="L88" s="17">
        <v>0.7</v>
      </c>
      <c r="M88" s="3">
        <v>0.03</v>
      </c>
      <c r="N88" s="3">
        <v>0.79</v>
      </c>
      <c r="O88" s="3">
        <v>0.03</v>
      </c>
    </row>
    <row r="89" spans="1:15" x14ac:dyDescent="0.2">
      <c r="A89" s="3">
        <v>90</v>
      </c>
      <c r="B89" s="3" t="s">
        <v>101</v>
      </c>
      <c r="C89" s="3">
        <v>3.4500000000000003E-2</v>
      </c>
      <c r="D89" s="3">
        <v>3.7000000000000002E-3</v>
      </c>
      <c r="E89" s="3" t="s">
        <v>49</v>
      </c>
      <c r="F89" s="3" t="s">
        <v>49</v>
      </c>
      <c r="G89" s="3">
        <v>3.44E-2</v>
      </c>
      <c r="H89" s="3">
        <v>3.7000000000000002E-3</v>
      </c>
      <c r="I89" s="3">
        <v>4.3099999999999999E-2</v>
      </c>
      <c r="J89" s="3">
        <v>4.7000000000000002E-3</v>
      </c>
      <c r="K89" s="3" t="s">
        <v>17</v>
      </c>
      <c r="L89" s="17">
        <v>0.09</v>
      </c>
      <c r="M89" s="3">
        <v>0.04</v>
      </c>
      <c r="N89" s="3">
        <v>0.27</v>
      </c>
      <c r="O89" s="3">
        <v>0.04</v>
      </c>
    </row>
    <row r="90" spans="1:15" x14ac:dyDescent="0.2">
      <c r="A90" s="3">
        <v>92</v>
      </c>
      <c r="B90" s="3" t="s">
        <v>102</v>
      </c>
      <c r="C90" s="3">
        <v>8.9599999999999992E-3</v>
      </c>
      <c r="D90" s="3">
        <v>8.4999999999999995E-4</v>
      </c>
      <c r="E90" s="3" t="s">
        <v>49</v>
      </c>
      <c r="F90" s="3" t="s">
        <v>49</v>
      </c>
      <c r="G90" s="3">
        <v>8.94E-3</v>
      </c>
      <c r="H90" s="3">
        <v>8.4999999999999995E-4</v>
      </c>
      <c r="I90" s="3">
        <v>2.3820000000000001E-2</v>
      </c>
      <c r="J90" s="3">
        <v>2.2699999999999999E-3</v>
      </c>
      <c r="K90" s="3" t="s">
        <v>17</v>
      </c>
      <c r="L90" s="17">
        <v>-0.5</v>
      </c>
      <c r="M90" s="3">
        <v>0.04</v>
      </c>
      <c r="N90" s="3">
        <v>0.02</v>
      </c>
      <c r="O90" s="3">
        <v>0.04</v>
      </c>
    </row>
    <row r="91" spans="1:15" ht="23" x14ac:dyDescent="0.25">
      <c r="A91" s="5"/>
    </row>
    <row r="92" spans="1:15" x14ac:dyDescent="0.2">
      <c r="A92" s="1"/>
    </row>
    <row r="94" spans="1:15" ht="18" x14ac:dyDescent="0.2">
      <c r="A94" s="6"/>
    </row>
    <row r="95" spans="1:15" x14ac:dyDescent="0.2">
      <c r="A95" s="1"/>
    </row>
    <row r="96" spans="1:15" x14ac:dyDescent="0.2">
      <c r="A96" s="1"/>
    </row>
    <row r="98" spans="1:1" ht="18" x14ac:dyDescent="0.2">
      <c r="A98" s="6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4" spans="1:1" ht="18" x14ac:dyDescent="0.2">
      <c r="A104" s="6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10" spans="1:1" ht="18" x14ac:dyDescent="0.2">
      <c r="A110" s="6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ht="23" x14ac:dyDescent="0.25">
      <c r="A117" s="7"/>
    </row>
    <row r="118" spans="1:1" ht="23" x14ac:dyDescent="0.25">
      <c r="A118" s="7"/>
    </row>
    <row r="119" spans="1:1" x14ac:dyDescent="0.2">
      <c r="A119" s="1"/>
    </row>
    <row r="120" spans="1:1" ht="23" x14ac:dyDescent="0.25">
      <c r="A120" s="7"/>
    </row>
    <row r="121" spans="1:1" x14ac:dyDescent="0.2">
      <c r="A121" s="1"/>
    </row>
    <row r="122" spans="1:1" ht="23" x14ac:dyDescent="0.25">
      <c r="A122" s="7"/>
    </row>
    <row r="123" spans="1:1" x14ac:dyDescent="0.2">
      <c r="A123" s="1"/>
    </row>
    <row r="124" spans="1:1" ht="23" x14ac:dyDescent="0.25">
      <c r="A124" s="7"/>
    </row>
    <row r="125" spans="1:1" x14ac:dyDescent="0.2">
      <c r="A125" s="1"/>
    </row>
    <row r="126" spans="1:1" ht="23" x14ac:dyDescent="0.25">
      <c r="A126" s="7"/>
    </row>
    <row r="127" spans="1:1" x14ac:dyDescent="0.2">
      <c r="A127" s="1"/>
    </row>
    <row r="128" spans="1:1" ht="23" x14ac:dyDescent="0.25">
      <c r="A128" s="7"/>
    </row>
    <row r="129" spans="1:1" x14ac:dyDescent="0.2">
      <c r="A129" s="1"/>
    </row>
    <row r="130" spans="1:1" ht="23" x14ac:dyDescent="0.25">
      <c r="A130" s="7"/>
    </row>
    <row r="131" spans="1:1" x14ac:dyDescent="0.2">
      <c r="A131" s="1"/>
    </row>
    <row r="132" spans="1:1" ht="23" x14ac:dyDescent="0.25">
      <c r="A132" s="7"/>
    </row>
    <row r="133" spans="1:1" ht="23" x14ac:dyDescent="0.25">
      <c r="A133" s="7" t="s">
        <v>103</v>
      </c>
    </row>
    <row r="135" spans="1:1" ht="23" x14ac:dyDescent="0.25">
      <c r="A135" s="7"/>
    </row>
    <row r="136" spans="1:1" ht="23" x14ac:dyDescent="0.25">
      <c r="A136" s="7" t="s">
        <v>104</v>
      </c>
    </row>
  </sheetData>
  <hyperlinks>
    <hyperlink ref="C4" r:id="rId1" location="Tab4" display="https://link.springer.com/article/10.1007/s11214-025-01146-w - Tab4" xr:uid="{7F24713D-983F-4A45-AA05-4A01DA8DC7B1}"/>
    <hyperlink ref="C1" r:id="rId2" xr:uid="{9D54B1BC-5753-5C4A-B33E-525CF8C9A283}"/>
  </hyperlinks>
  <pageMargins left="0.7" right="0.7" top="0.75" bottom="0.75" header="0.3" footer="0.3"/>
  <pageSetup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Chamani Gunasekera</dc:creator>
  <cp:lastModifiedBy>Chamani Gunasekera</cp:lastModifiedBy>
  <dcterms:created xsi:type="dcterms:W3CDTF">2025-07-01T19:12:02Z</dcterms:created>
  <dcterms:modified xsi:type="dcterms:W3CDTF">2025-07-01T20:10:49Z</dcterms:modified>
</cp:coreProperties>
</file>