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adamsorbie\work\projects\flow_analysis\"/>
    </mc:Choice>
  </mc:AlternateContent>
  <xr:revisionPtr revIDLastSave="0" documentId="13_ncr:1_{2D3F8919-23FA-4AEE-8537-FA01B64A01D4}" xr6:coauthVersionLast="47" xr6:coauthVersionMax="47" xr10:uidLastSave="{00000000-0000-0000-0000-000000000000}"/>
  <bookViews>
    <workbookView xWindow="2508" yWindow="2508" windowWidth="17280" windowHeight="8880" xr2:uid="{300566C1-0864-684C-A376-1B769043C2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D3" i="1"/>
  <c r="AE3" i="1"/>
  <c r="AF3" i="1"/>
  <c r="AC4" i="1"/>
  <c r="AD4" i="1"/>
  <c r="AE4" i="1"/>
  <c r="AF4" i="1"/>
  <c r="AC5" i="1"/>
  <c r="AD5" i="1"/>
  <c r="AE5" i="1"/>
  <c r="AF5" i="1"/>
  <c r="AC6" i="1"/>
  <c r="AD6" i="1"/>
  <c r="AE6" i="1"/>
  <c r="AF6" i="1"/>
  <c r="AC7" i="1"/>
  <c r="AD7" i="1"/>
  <c r="AE7" i="1"/>
  <c r="AF7" i="1"/>
  <c r="AC8" i="1"/>
  <c r="AD8" i="1"/>
  <c r="AE8" i="1"/>
  <c r="AF8" i="1"/>
  <c r="AC9" i="1"/>
  <c r="AD9" i="1"/>
  <c r="AE9" i="1"/>
  <c r="AF9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D2" i="1"/>
  <c r="AE2" i="1"/>
  <c r="AF2" i="1"/>
  <c r="AC2" i="1"/>
  <c r="AB3" i="1"/>
  <c r="AB4" i="1"/>
  <c r="AB5" i="1"/>
  <c r="AB6" i="1"/>
  <c r="AB7" i="1"/>
  <c r="AB8" i="1"/>
  <c r="AB9" i="1"/>
  <c r="AB10" i="1"/>
  <c r="AB11" i="1"/>
  <c r="AB12" i="1"/>
  <c r="AB13" i="1"/>
  <c r="AB2" i="1"/>
  <c r="AJ2" i="1" l="1"/>
  <c r="AG2" i="1"/>
  <c r="AG3" i="1"/>
  <c r="AH3" i="1"/>
  <c r="AI3" i="1"/>
  <c r="AJ3" i="1"/>
  <c r="AG4" i="1"/>
  <c r="AH4" i="1"/>
  <c r="AI4" i="1"/>
  <c r="AJ4" i="1"/>
  <c r="AG5" i="1"/>
  <c r="AH5" i="1"/>
  <c r="AI5" i="1"/>
  <c r="AJ5" i="1"/>
  <c r="AG6" i="1"/>
  <c r="AH6" i="1"/>
  <c r="AI6" i="1"/>
  <c r="AJ6" i="1"/>
  <c r="AG7" i="1"/>
  <c r="AH7" i="1"/>
  <c r="AI7" i="1"/>
  <c r="AJ7" i="1"/>
  <c r="AG8" i="1"/>
  <c r="AH8" i="1"/>
  <c r="AI8" i="1"/>
  <c r="AJ8" i="1"/>
  <c r="AG9" i="1"/>
  <c r="AH9" i="1"/>
  <c r="AI9" i="1"/>
  <c r="AJ9" i="1"/>
  <c r="AG10" i="1"/>
  <c r="AH10" i="1"/>
  <c r="AI10" i="1"/>
  <c r="AJ10" i="1"/>
  <c r="AG11" i="1"/>
  <c r="AH11" i="1"/>
  <c r="AI11" i="1"/>
  <c r="AJ11" i="1"/>
  <c r="AG12" i="1"/>
  <c r="AH12" i="1"/>
  <c r="AI12" i="1"/>
  <c r="AJ12" i="1"/>
  <c r="AG13" i="1"/>
  <c r="AH13" i="1"/>
  <c r="AI13" i="1"/>
  <c r="AJ13" i="1"/>
  <c r="AI2" i="1"/>
  <c r="AH2" i="1"/>
</calcChain>
</file>

<file path=xl/sharedStrings.xml><?xml version="1.0" encoding="utf-8"?>
<sst xmlns="http://schemas.openxmlformats.org/spreadsheetml/2006/main" count="132" uniqueCount="70">
  <si>
    <t>Sample:</t>
  </si>
  <si>
    <t>Organ</t>
  </si>
  <si>
    <t>Panel</t>
  </si>
  <si>
    <t>Genotype</t>
  </si>
  <si>
    <t>Round</t>
  </si>
  <si>
    <t>Condition</t>
  </si>
  <si>
    <t>Time after stroke</t>
  </si>
  <si>
    <t>Mouse ID</t>
  </si>
  <si>
    <t>S4 cytokine panel trial 1;2;3;4_271124_S4_R1_B1.fcs</t>
  </si>
  <si>
    <t>Brain</t>
  </si>
  <si>
    <t>S4-cytokines</t>
  </si>
  <si>
    <t>WT-AHR</t>
  </si>
  <si>
    <t>Round01</t>
  </si>
  <si>
    <t>16h</t>
  </si>
  <si>
    <t>RD830</t>
  </si>
  <si>
    <t>S4 cytokine panel trial 1;2;3;4_271124_S4_R1_B2.fcs</t>
  </si>
  <si>
    <t>RD831</t>
  </si>
  <si>
    <t>S4 cytokine panel trial 1;2;3;4_271124_S4_R1_B3.fcs</t>
  </si>
  <si>
    <t>RD832</t>
  </si>
  <si>
    <t>S4 cytokine panel ICS AhR exp_291124_S4_R2_Brain3.fcs</t>
  </si>
  <si>
    <t>Round02</t>
  </si>
  <si>
    <t>RD834</t>
  </si>
  <si>
    <t>S4 cytokine panel ICS AhR exp_291124_S4_R2_Brain4.fcs</t>
  </si>
  <si>
    <t>RD835</t>
  </si>
  <si>
    <t>S4 cytokine panel ICS AhR exp_051224_S4_R3_Brain1.fcs</t>
  </si>
  <si>
    <t>Round03</t>
  </si>
  <si>
    <t>S4 cytokine panel ICS AhR exp_051224_S4_R3_Brain2.fcs</t>
  </si>
  <si>
    <t>S4 cytokine panel trial 1;2;3;4_271124_S4_R1_B4.fcs</t>
  </si>
  <si>
    <t>KO-AHR</t>
  </si>
  <si>
    <t>RD833</t>
  </si>
  <si>
    <t>S4 cytokine panel ICS AhR exp_291124_S4_R2_Brain1.fcs</t>
  </si>
  <si>
    <t>RD836</t>
  </si>
  <si>
    <t>S4 cytokine panel ICS AhR exp_291124_S4_R2_Brain2.fcs</t>
  </si>
  <si>
    <t>RD837</t>
  </si>
  <si>
    <t>S4 cytokine panel ICS AhR exp_051224_S4_R3_Brain3.fcs</t>
  </si>
  <si>
    <t>S4 cytokine panel ICS AhR exp_051224_S4_R3_Brain4.fcs</t>
  </si>
  <si>
    <t>beads concentration</t>
  </si>
  <si>
    <t>%CD45</t>
  </si>
  <si>
    <t>%B cells</t>
  </si>
  <si>
    <t>%CD4+</t>
  </si>
  <si>
    <t>%CD8+</t>
  </si>
  <si>
    <t>%TCRgd+</t>
  </si>
  <si>
    <t>%CD4+IL17a+</t>
  </si>
  <si>
    <t>%CD4+TGFb+</t>
  </si>
  <si>
    <t>%TCRgd+IL17a+</t>
  </si>
  <si>
    <t>RD838</t>
  </si>
  <si>
    <t>RD839</t>
  </si>
  <si>
    <t>RD840</t>
  </si>
  <si>
    <t>RD841</t>
  </si>
  <si>
    <t xml:space="preserve">CT stroke </t>
  </si>
  <si>
    <t>KO stroke</t>
  </si>
  <si>
    <t>Live cells | count</t>
  </si>
  <si>
    <t>beads | count</t>
  </si>
  <si>
    <t>count</t>
  </si>
  <si>
    <t>cells | count</t>
  </si>
  <si>
    <t>Single Cells | count</t>
  </si>
  <si>
    <t>B cells | count</t>
  </si>
  <si>
    <t>Ly6Gneg | count</t>
  </si>
  <si>
    <t>Ly6Gpos | count</t>
  </si>
  <si>
    <t>CD45+ | count</t>
  </si>
  <si>
    <t>CD19- | count</t>
  </si>
  <si>
    <t>CD4+ | count</t>
  </si>
  <si>
    <t>CD4+IFNg+ | count</t>
  </si>
  <si>
    <t>CD4+IL17a+ | count</t>
  </si>
  <si>
    <t>CD4+TGFb+ | count</t>
  </si>
  <si>
    <t>CD4-CD8- | count</t>
  </si>
  <si>
    <t>TCRgd+ | count</t>
  </si>
  <si>
    <t>TCRgd+IL17a+ | count</t>
  </si>
  <si>
    <t>CD8+ | count</t>
  </si>
  <si>
    <t>%CD4+IFNg+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</si>
</sst>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63ED-1AAD-DC4A-A3C1-0DE93B3078B7}">
  <dimension ref="A1:AJ13"/>
  <sheetViews>
    <sheetView tabSelected="1" topLeftCell="W1" workbookViewId="0">
      <selection activeCell="AG1" sqref="AG1"/>
    </sheetView>
  </sheetViews>
  <sheetFormatPr defaultColWidth="11.19921875" defaultRowHeight="15.6" x14ac:dyDescent="0.3"/>
  <cols>
    <col min="1" max="1" width="49.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36</v>
      </c>
      <c r="J1" t="s">
        <v>52</v>
      </c>
      <c r="K1" t="s">
        <v>53</v>
      </c>
      <c r="L1" t="s">
        <v>54</v>
      </c>
      <c r="M1" t="s">
        <v>55</v>
      </c>
      <c r="N1" t="s">
        <v>51</v>
      </c>
      <c r="O1" t="s">
        <v>59</v>
      </c>
      <c r="P1" t="s">
        <v>56</v>
      </c>
      <c r="Q1" t="s">
        <v>60</v>
      </c>
      <c r="R1" t="s">
        <v>57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58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69</v>
      </c>
      <c r="AH1" t="s">
        <v>42</v>
      </c>
      <c r="AI1" t="s">
        <v>43</v>
      </c>
      <c r="AJ1" t="s">
        <v>44</v>
      </c>
    </row>
    <row r="2" spans="1:36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49</v>
      </c>
      <c r="G2" t="s">
        <v>13</v>
      </c>
      <c r="H2" t="s">
        <v>14</v>
      </c>
      <c r="I2">
        <v>25500</v>
      </c>
      <c r="J2">
        <v>13467</v>
      </c>
      <c r="K2">
        <v>62476</v>
      </c>
      <c r="L2">
        <v>18506</v>
      </c>
      <c r="M2">
        <v>17030</v>
      </c>
      <c r="N2">
        <v>12566</v>
      </c>
      <c r="O2">
        <v>4342</v>
      </c>
      <c r="P2">
        <v>218</v>
      </c>
      <c r="Q2">
        <v>4092</v>
      </c>
      <c r="R2">
        <v>4029</v>
      </c>
      <c r="S2">
        <v>349</v>
      </c>
      <c r="T2">
        <v>122</v>
      </c>
      <c r="U2">
        <v>221</v>
      </c>
      <c r="V2">
        <v>301</v>
      </c>
      <c r="W2">
        <v>3553</v>
      </c>
      <c r="X2">
        <v>199</v>
      </c>
      <c r="Y2">
        <v>177</v>
      </c>
      <c r="Z2">
        <v>84</v>
      </c>
      <c r="AA2">
        <v>59</v>
      </c>
      <c r="AB2">
        <f>O2/N2*100</f>
        <v>34.553557217889541</v>
      </c>
      <c r="AC2">
        <f>P2/$O2*100</f>
        <v>5.0207277752187931</v>
      </c>
      <c r="AD2">
        <f>S2/$O2*100</f>
        <v>8.0377706126209123</v>
      </c>
      <c r="AE2">
        <f>Z2/$O2*100</f>
        <v>1.9345923537540304</v>
      </c>
      <c r="AF2">
        <f>X2/$O2*100</f>
        <v>4.5831414094887144</v>
      </c>
      <c r="AG2" s="1">
        <f>T2/$S2*100</f>
        <v>34.957020057306593</v>
      </c>
      <c r="AH2" s="1">
        <f t="shared" ref="AH2" si="0">U2/$S2*100</f>
        <v>63.323782234957015</v>
      </c>
      <c r="AI2" s="1">
        <f>V2/$S2*100</f>
        <v>86.246418338108882</v>
      </c>
      <c r="AJ2" s="1">
        <f>Y2/$X2*100</f>
        <v>88.94472361809045</v>
      </c>
    </row>
    <row r="3" spans="1:36" x14ac:dyDescent="0.3">
      <c r="A3" t="s">
        <v>15</v>
      </c>
      <c r="B3" t="s">
        <v>9</v>
      </c>
      <c r="C3" t="s">
        <v>10</v>
      </c>
      <c r="D3" t="s">
        <v>11</v>
      </c>
      <c r="E3" t="s">
        <v>12</v>
      </c>
      <c r="F3" t="s">
        <v>49</v>
      </c>
      <c r="G3" t="s">
        <v>13</v>
      </c>
      <c r="H3" t="s">
        <v>16</v>
      </c>
      <c r="I3">
        <v>25500</v>
      </c>
      <c r="J3">
        <v>15109</v>
      </c>
      <c r="K3">
        <v>62747</v>
      </c>
      <c r="L3">
        <v>33544</v>
      </c>
      <c r="M3">
        <v>32243</v>
      </c>
      <c r="N3">
        <v>21157</v>
      </c>
      <c r="O3">
        <v>7437</v>
      </c>
      <c r="P3">
        <v>550</v>
      </c>
      <c r="Q3">
        <v>6851</v>
      </c>
      <c r="R3">
        <v>6681</v>
      </c>
      <c r="S3">
        <v>199</v>
      </c>
      <c r="T3">
        <v>66</v>
      </c>
      <c r="U3">
        <v>99</v>
      </c>
      <c r="V3">
        <v>141</v>
      </c>
      <c r="W3">
        <v>6317</v>
      </c>
      <c r="X3">
        <v>403</v>
      </c>
      <c r="Y3">
        <v>371</v>
      </c>
      <c r="Z3">
        <v>134</v>
      </c>
      <c r="AA3">
        <v>156</v>
      </c>
      <c r="AB3">
        <f t="shared" ref="AB3:AB13" si="1">O3/N3*100</f>
        <v>35.151486505648251</v>
      </c>
      <c r="AC3">
        <f t="shared" ref="AC3:AC13" si="2">P3/$O3*100</f>
        <v>7.3954551566491862</v>
      </c>
      <c r="AD3">
        <f t="shared" ref="AD3:AD13" si="3">S3/$O3*100</f>
        <v>2.6758101384967059</v>
      </c>
      <c r="AE3">
        <f t="shared" ref="AE3:AE13" si="4">Z3/$O3*100</f>
        <v>1.8018018018018018</v>
      </c>
      <c r="AF3">
        <f t="shared" ref="AF3:AF13" si="5">X3/$O3*100</f>
        <v>5.4188516875084041</v>
      </c>
      <c r="AG3" s="1">
        <f t="shared" ref="AG3:AG13" si="6">T3/$S3*100</f>
        <v>33.165829145728644</v>
      </c>
      <c r="AH3" s="1">
        <f t="shared" ref="AH3:AH13" si="7">U3/$S3*100</f>
        <v>49.748743718592962</v>
      </c>
      <c r="AI3" s="1">
        <f t="shared" ref="AI3:AI13" si="8">V3/$S3*100</f>
        <v>70.854271356783912</v>
      </c>
      <c r="AJ3" s="1">
        <f t="shared" ref="AJ3:AJ13" si="9">Y3/$X3*100</f>
        <v>92.059553349875927</v>
      </c>
    </row>
    <row r="4" spans="1:36" x14ac:dyDescent="0.3">
      <c r="A4" t="s">
        <v>17</v>
      </c>
      <c r="B4" t="s">
        <v>9</v>
      </c>
      <c r="C4" t="s">
        <v>10</v>
      </c>
      <c r="D4" t="s">
        <v>11</v>
      </c>
      <c r="E4" t="s">
        <v>12</v>
      </c>
      <c r="F4" t="s">
        <v>49</v>
      </c>
      <c r="G4" t="s">
        <v>13</v>
      </c>
      <c r="H4" t="s">
        <v>18</v>
      </c>
      <c r="I4">
        <v>25500</v>
      </c>
      <c r="J4">
        <v>14776</v>
      </c>
      <c r="K4">
        <v>54065</v>
      </c>
      <c r="L4">
        <v>24588</v>
      </c>
      <c r="M4">
        <v>24096</v>
      </c>
      <c r="N4">
        <v>19466</v>
      </c>
      <c r="O4">
        <v>4553</v>
      </c>
      <c r="P4">
        <v>166</v>
      </c>
      <c r="Q4">
        <v>4355</v>
      </c>
      <c r="R4">
        <v>4307</v>
      </c>
      <c r="S4">
        <v>124</v>
      </c>
      <c r="T4">
        <v>22</v>
      </c>
      <c r="U4">
        <v>91</v>
      </c>
      <c r="V4">
        <v>100</v>
      </c>
      <c r="W4">
        <v>4040</v>
      </c>
      <c r="X4">
        <v>288</v>
      </c>
      <c r="Y4">
        <v>263</v>
      </c>
      <c r="Z4">
        <v>115</v>
      </c>
      <c r="AA4">
        <v>43</v>
      </c>
      <c r="AB4">
        <f t="shared" si="1"/>
        <v>23.389499640398643</v>
      </c>
      <c r="AC4">
        <f t="shared" si="2"/>
        <v>3.6459477267735561</v>
      </c>
      <c r="AD4">
        <f t="shared" si="3"/>
        <v>2.7234790248188006</v>
      </c>
      <c r="AE4">
        <f t="shared" si="4"/>
        <v>2.5258071601142107</v>
      </c>
      <c r="AF4">
        <f t="shared" si="5"/>
        <v>6.3254996705468924</v>
      </c>
      <c r="AG4" s="1">
        <f t="shared" si="6"/>
        <v>17.741935483870968</v>
      </c>
      <c r="AH4" s="1">
        <f t="shared" si="7"/>
        <v>73.387096774193552</v>
      </c>
      <c r="AI4" s="1">
        <f t="shared" si="8"/>
        <v>80.645161290322577</v>
      </c>
      <c r="AJ4" s="1">
        <f t="shared" si="9"/>
        <v>91.319444444444443</v>
      </c>
    </row>
    <row r="5" spans="1:36" x14ac:dyDescent="0.3">
      <c r="A5" t="s">
        <v>19</v>
      </c>
      <c r="B5" t="s">
        <v>9</v>
      </c>
      <c r="C5" t="s">
        <v>10</v>
      </c>
      <c r="D5" t="s">
        <v>11</v>
      </c>
      <c r="E5" t="s">
        <v>20</v>
      </c>
      <c r="F5" t="s">
        <v>49</v>
      </c>
      <c r="G5" t="s">
        <v>13</v>
      </c>
      <c r="H5" t="s">
        <v>21</v>
      </c>
      <c r="I5">
        <v>25500</v>
      </c>
      <c r="J5">
        <v>12950</v>
      </c>
      <c r="K5">
        <v>41755</v>
      </c>
      <c r="L5">
        <v>15529</v>
      </c>
      <c r="M5">
        <v>14812</v>
      </c>
      <c r="N5">
        <v>12345</v>
      </c>
      <c r="O5">
        <v>3891</v>
      </c>
      <c r="P5">
        <v>284</v>
      </c>
      <c r="Q5">
        <v>3564</v>
      </c>
      <c r="R5">
        <v>3462</v>
      </c>
      <c r="S5">
        <v>152</v>
      </c>
      <c r="T5">
        <v>95</v>
      </c>
      <c r="U5">
        <v>41</v>
      </c>
      <c r="V5">
        <v>63</v>
      </c>
      <c r="W5">
        <v>3066</v>
      </c>
      <c r="X5">
        <v>183</v>
      </c>
      <c r="Y5">
        <v>159</v>
      </c>
      <c r="Z5">
        <v>205</v>
      </c>
      <c r="AA5">
        <v>92</v>
      </c>
      <c r="AB5">
        <f t="shared" si="1"/>
        <v>31.518833535844472</v>
      </c>
      <c r="AC5">
        <f t="shared" si="2"/>
        <v>7.298894885633513</v>
      </c>
      <c r="AD5">
        <f t="shared" si="3"/>
        <v>3.9064507838601901</v>
      </c>
      <c r="AE5">
        <f t="shared" si="4"/>
        <v>5.2685684913903881</v>
      </c>
      <c r="AF5">
        <f t="shared" si="5"/>
        <v>4.7031611410948342</v>
      </c>
      <c r="AG5" s="1">
        <f t="shared" si="6"/>
        <v>62.5</v>
      </c>
      <c r="AH5" s="1">
        <f t="shared" si="7"/>
        <v>26.973684210526315</v>
      </c>
      <c r="AI5" s="1">
        <f t="shared" si="8"/>
        <v>41.44736842105263</v>
      </c>
      <c r="AJ5" s="1">
        <f t="shared" si="9"/>
        <v>86.885245901639337</v>
      </c>
    </row>
    <row r="6" spans="1:36" x14ac:dyDescent="0.3">
      <c r="A6" t="s">
        <v>22</v>
      </c>
      <c r="B6" t="s">
        <v>9</v>
      </c>
      <c r="C6" t="s">
        <v>10</v>
      </c>
      <c r="D6" t="s">
        <v>11</v>
      </c>
      <c r="E6" t="s">
        <v>20</v>
      </c>
      <c r="F6" t="s">
        <v>49</v>
      </c>
      <c r="G6" t="s">
        <v>13</v>
      </c>
      <c r="H6" t="s">
        <v>23</v>
      </c>
      <c r="I6">
        <v>25500</v>
      </c>
      <c r="J6">
        <v>11405</v>
      </c>
      <c r="K6">
        <v>23398</v>
      </c>
      <c r="L6">
        <v>5786</v>
      </c>
      <c r="M6">
        <v>5518</v>
      </c>
      <c r="N6">
        <v>4004</v>
      </c>
      <c r="O6">
        <v>1859</v>
      </c>
      <c r="P6">
        <v>130</v>
      </c>
      <c r="Q6">
        <v>1692</v>
      </c>
      <c r="R6">
        <v>1643</v>
      </c>
      <c r="S6">
        <v>111</v>
      </c>
      <c r="T6">
        <v>53</v>
      </c>
      <c r="U6">
        <v>37</v>
      </c>
      <c r="V6">
        <v>82</v>
      </c>
      <c r="W6">
        <v>1430</v>
      </c>
      <c r="X6">
        <v>128</v>
      </c>
      <c r="Y6">
        <v>107</v>
      </c>
      <c r="Z6">
        <v>82</v>
      </c>
      <c r="AA6">
        <v>42</v>
      </c>
      <c r="AB6">
        <f t="shared" si="1"/>
        <v>46.428571428571431</v>
      </c>
      <c r="AC6">
        <f t="shared" si="2"/>
        <v>6.9930069930069934</v>
      </c>
      <c r="AD6">
        <f t="shared" si="3"/>
        <v>5.9709521247982789</v>
      </c>
      <c r="AE6">
        <f t="shared" si="4"/>
        <v>4.4109736417428724</v>
      </c>
      <c r="AF6">
        <f t="shared" si="5"/>
        <v>6.8854222700376537</v>
      </c>
      <c r="AG6" s="1">
        <f t="shared" si="6"/>
        <v>47.747747747747752</v>
      </c>
      <c r="AH6" s="1">
        <f t="shared" si="7"/>
        <v>33.333333333333329</v>
      </c>
      <c r="AI6" s="1">
        <f t="shared" si="8"/>
        <v>73.873873873873876</v>
      </c>
      <c r="AJ6" s="1">
        <f t="shared" si="9"/>
        <v>83.59375</v>
      </c>
    </row>
    <row r="7" spans="1:36" x14ac:dyDescent="0.3">
      <c r="A7" t="s">
        <v>24</v>
      </c>
      <c r="B7" t="s">
        <v>9</v>
      </c>
      <c r="C7" t="s">
        <v>10</v>
      </c>
      <c r="D7" t="s">
        <v>11</v>
      </c>
      <c r="E7" t="s">
        <v>25</v>
      </c>
      <c r="F7" t="s">
        <v>49</v>
      </c>
      <c r="G7" t="s">
        <v>13</v>
      </c>
      <c r="H7" t="s">
        <v>45</v>
      </c>
      <c r="I7">
        <v>25500</v>
      </c>
      <c r="J7">
        <v>15708</v>
      </c>
      <c r="K7">
        <v>24645</v>
      </c>
      <c r="L7">
        <v>5854</v>
      </c>
      <c r="M7">
        <v>5304</v>
      </c>
      <c r="N7">
        <v>3740</v>
      </c>
      <c r="O7">
        <v>1736</v>
      </c>
      <c r="P7">
        <v>92</v>
      </c>
      <c r="Q7">
        <v>1629</v>
      </c>
      <c r="R7">
        <v>1602</v>
      </c>
      <c r="S7">
        <v>41</v>
      </c>
      <c r="T7">
        <v>11</v>
      </c>
      <c r="U7">
        <v>22</v>
      </c>
      <c r="V7">
        <v>36</v>
      </c>
      <c r="W7">
        <v>1488</v>
      </c>
      <c r="X7">
        <v>150</v>
      </c>
      <c r="Y7">
        <v>123</v>
      </c>
      <c r="Z7">
        <v>63</v>
      </c>
      <c r="AA7">
        <v>18</v>
      </c>
      <c r="AB7">
        <f t="shared" si="1"/>
        <v>46.417112299465238</v>
      </c>
      <c r="AC7">
        <f t="shared" si="2"/>
        <v>5.2995391705069128</v>
      </c>
      <c r="AD7">
        <f t="shared" si="3"/>
        <v>2.3617511520737327</v>
      </c>
      <c r="AE7">
        <f t="shared" si="4"/>
        <v>3.6290322580645165</v>
      </c>
      <c r="AF7">
        <f t="shared" si="5"/>
        <v>8.6405529953917046</v>
      </c>
      <c r="AG7" s="1">
        <f t="shared" si="6"/>
        <v>26.829268292682929</v>
      </c>
      <c r="AH7" s="1">
        <f t="shared" si="7"/>
        <v>53.658536585365859</v>
      </c>
      <c r="AI7" s="1">
        <f t="shared" si="8"/>
        <v>87.804878048780495</v>
      </c>
      <c r="AJ7" s="1">
        <f t="shared" si="9"/>
        <v>82</v>
      </c>
    </row>
    <row r="8" spans="1:36" x14ac:dyDescent="0.3">
      <c r="A8" t="s">
        <v>26</v>
      </c>
      <c r="B8" t="s">
        <v>9</v>
      </c>
      <c r="C8" t="s">
        <v>10</v>
      </c>
      <c r="D8" t="s">
        <v>11</v>
      </c>
      <c r="E8" t="s">
        <v>25</v>
      </c>
      <c r="F8" t="s">
        <v>49</v>
      </c>
      <c r="G8" t="s">
        <v>13</v>
      </c>
      <c r="H8" t="s">
        <v>46</v>
      </c>
      <c r="I8">
        <v>25500</v>
      </c>
      <c r="J8">
        <v>16774</v>
      </c>
      <c r="K8">
        <v>48304</v>
      </c>
      <c r="L8">
        <v>19118</v>
      </c>
      <c r="M8">
        <v>17304</v>
      </c>
      <c r="N8">
        <v>15201</v>
      </c>
      <c r="O8">
        <v>3504</v>
      </c>
      <c r="P8">
        <v>228</v>
      </c>
      <c r="Q8">
        <v>3254</v>
      </c>
      <c r="R8">
        <v>3195</v>
      </c>
      <c r="S8">
        <v>97</v>
      </c>
      <c r="T8">
        <v>40</v>
      </c>
      <c r="U8">
        <v>53</v>
      </c>
      <c r="V8">
        <v>76</v>
      </c>
      <c r="W8">
        <v>2945</v>
      </c>
      <c r="X8">
        <v>304</v>
      </c>
      <c r="Y8">
        <v>252</v>
      </c>
      <c r="Z8">
        <v>130</v>
      </c>
      <c r="AA8">
        <v>40</v>
      </c>
      <c r="AB8">
        <f t="shared" si="1"/>
        <v>23.051115058219853</v>
      </c>
      <c r="AC8">
        <f t="shared" si="2"/>
        <v>6.506849315068493</v>
      </c>
      <c r="AD8">
        <f t="shared" si="3"/>
        <v>2.7682648401826482</v>
      </c>
      <c r="AE8">
        <f t="shared" si="4"/>
        <v>3.7100456621004563</v>
      </c>
      <c r="AF8">
        <f t="shared" si="5"/>
        <v>8.6757990867579906</v>
      </c>
      <c r="AG8" s="1">
        <f t="shared" si="6"/>
        <v>41.237113402061851</v>
      </c>
      <c r="AH8" s="1">
        <f t="shared" si="7"/>
        <v>54.639175257731956</v>
      </c>
      <c r="AI8" s="1">
        <f t="shared" si="8"/>
        <v>78.350515463917532</v>
      </c>
      <c r="AJ8" s="1">
        <f t="shared" si="9"/>
        <v>82.89473684210526</v>
      </c>
    </row>
    <row r="9" spans="1:36" x14ac:dyDescent="0.3">
      <c r="A9" t="s">
        <v>27</v>
      </c>
      <c r="B9" t="s">
        <v>9</v>
      </c>
      <c r="C9" t="s">
        <v>10</v>
      </c>
      <c r="D9" t="s">
        <v>28</v>
      </c>
      <c r="E9" t="s">
        <v>12</v>
      </c>
      <c r="F9" t="s">
        <v>50</v>
      </c>
      <c r="G9" t="s">
        <v>13</v>
      </c>
      <c r="H9" t="s">
        <v>29</v>
      </c>
      <c r="I9">
        <v>25500</v>
      </c>
      <c r="J9">
        <v>18114</v>
      </c>
      <c r="K9">
        <v>93772</v>
      </c>
      <c r="L9">
        <v>50042</v>
      </c>
      <c r="M9">
        <v>48616</v>
      </c>
      <c r="N9">
        <v>41255</v>
      </c>
      <c r="O9">
        <v>10629</v>
      </c>
      <c r="P9">
        <v>327</v>
      </c>
      <c r="Q9">
        <v>10261</v>
      </c>
      <c r="R9">
        <v>10190</v>
      </c>
      <c r="S9">
        <v>186</v>
      </c>
      <c r="T9">
        <v>28</v>
      </c>
      <c r="U9">
        <v>103</v>
      </c>
      <c r="V9">
        <v>159</v>
      </c>
      <c r="W9">
        <v>9755</v>
      </c>
      <c r="X9">
        <v>773</v>
      </c>
      <c r="Y9">
        <v>716</v>
      </c>
      <c r="Z9">
        <v>203</v>
      </c>
      <c r="AA9">
        <v>63</v>
      </c>
      <c r="AB9">
        <f t="shared" si="1"/>
        <v>25.764149800024239</v>
      </c>
      <c r="AC9">
        <f t="shared" si="2"/>
        <v>3.0764888512559976</v>
      </c>
      <c r="AD9">
        <f t="shared" si="3"/>
        <v>1.7499294383290995</v>
      </c>
      <c r="AE9">
        <f t="shared" si="4"/>
        <v>1.9098692257032646</v>
      </c>
      <c r="AF9">
        <f t="shared" si="5"/>
        <v>7.2725562141311508</v>
      </c>
      <c r="AG9" s="1">
        <f t="shared" si="6"/>
        <v>15.053763440860216</v>
      </c>
      <c r="AH9" s="1">
        <f t="shared" si="7"/>
        <v>55.376344086021504</v>
      </c>
      <c r="AI9" s="1">
        <f t="shared" si="8"/>
        <v>85.483870967741936</v>
      </c>
      <c r="AJ9" s="1">
        <f t="shared" si="9"/>
        <v>92.626131953428199</v>
      </c>
    </row>
    <row r="10" spans="1:36" x14ac:dyDescent="0.3">
      <c r="A10" t="s">
        <v>30</v>
      </c>
      <c r="B10" t="s">
        <v>9</v>
      </c>
      <c r="C10" t="s">
        <v>10</v>
      </c>
      <c r="D10" t="s">
        <v>28</v>
      </c>
      <c r="E10" t="s">
        <v>20</v>
      </c>
      <c r="F10" t="s">
        <v>50</v>
      </c>
      <c r="G10" t="s">
        <v>13</v>
      </c>
      <c r="H10" t="s">
        <v>31</v>
      </c>
      <c r="I10">
        <v>25500</v>
      </c>
      <c r="J10">
        <v>5548</v>
      </c>
      <c r="K10">
        <v>24111</v>
      </c>
      <c r="L10">
        <v>10028</v>
      </c>
      <c r="M10">
        <v>9658</v>
      </c>
      <c r="N10">
        <v>8139</v>
      </c>
      <c r="O10">
        <v>2091</v>
      </c>
      <c r="P10">
        <v>189</v>
      </c>
      <c r="Q10">
        <v>1878</v>
      </c>
      <c r="R10">
        <v>1775</v>
      </c>
      <c r="S10">
        <v>70</v>
      </c>
      <c r="T10">
        <v>33</v>
      </c>
      <c r="U10">
        <v>26</v>
      </c>
      <c r="V10">
        <v>39</v>
      </c>
      <c r="W10">
        <v>1603</v>
      </c>
      <c r="X10">
        <v>171</v>
      </c>
      <c r="Y10">
        <v>152</v>
      </c>
      <c r="Z10">
        <v>88</v>
      </c>
      <c r="AA10">
        <v>88</v>
      </c>
      <c r="AB10">
        <f t="shared" si="1"/>
        <v>25.691116844821231</v>
      </c>
      <c r="AC10">
        <f t="shared" si="2"/>
        <v>9.0387374461979917</v>
      </c>
      <c r="AD10">
        <f t="shared" si="3"/>
        <v>3.3476805356288857</v>
      </c>
      <c r="AE10">
        <f t="shared" si="4"/>
        <v>4.2085126733620273</v>
      </c>
      <c r="AF10">
        <f t="shared" si="5"/>
        <v>8.1779053084648492</v>
      </c>
      <c r="AG10" s="1">
        <f t="shared" si="6"/>
        <v>47.142857142857139</v>
      </c>
      <c r="AH10" s="1">
        <f t="shared" si="7"/>
        <v>37.142857142857146</v>
      </c>
      <c r="AI10" s="1">
        <f t="shared" si="8"/>
        <v>55.714285714285715</v>
      </c>
      <c r="AJ10" s="1">
        <f t="shared" si="9"/>
        <v>88.888888888888886</v>
      </c>
    </row>
    <row r="11" spans="1:36" x14ac:dyDescent="0.3">
      <c r="A11" t="s">
        <v>32</v>
      </c>
      <c r="B11" t="s">
        <v>9</v>
      </c>
      <c r="C11" t="s">
        <v>10</v>
      </c>
      <c r="D11" t="s">
        <v>28</v>
      </c>
      <c r="E11" t="s">
        <v>20</v>
      </c>
      <c r="F11" t="s">
        <v>50</v>
      </c>
      <c r="G11" t="s">
        <v>13</v>
      </c>
      <c r="H11" t="s">
        <v>33</v>
      </c>
      <c r="I11">
        <v>25500</v>
      </c>
      <c r="J11">
        <v>14358</v>
      </c>
      <c r="K11">
        <v>26322</v>
      </c>
      <c r="L11">
        <v>6825</v>
      </c>
      <c r="M11">
        <v>6634</v>
      </c>
      <c r="N11">
        <v>5407</v>
      </c>
      <c r="O11">
        <v>2085</v>
      </c>
      <c r="P11">
        <v>143</v>
      </c>
      <c r="Q11">
        <v>1902</v>
      </c>
      <c r="R11">
        <v>1860</v>
      </c>
      <c r="S11">
        <v>74</v>
      </c>
      <c r="T11">
        <v>13</v>
      </c>
      <c r="U11">
        <v>42</v>
      </c>
      <c r="V11">
        <v>65</v>
      </c>
      <c r="W11">
        <v>1661</v>
      </c>
      <c r="X11">
        <v>149</v>
      </c>
      <c r="Y11">
        <v>120</v>
      </c>
      <c r="Z11">
        <v>105</v>
      </c>
      <c r="AA11">
        <v>28</v>
      </c>
      <c r="AB11">
        <f t="shared" si="1"/>
        <v>38.561124468281854</v>
      </c>
      <c r="AC11">
        <f t="shared" si="2"/>
        <v>6.8585131894484412</v>
      </c>
      <c r="AD11">
        <f t="shared" si="3"/>
        <v>3.5491606714628294</v>
      </c>
      <c r="AE11">
        <f t="shared" si="4"/>
        <v>5.0359712230215825</v>
      </c>
      <c r="AF11">
        <f t="shared" si="5"/>
        <v>7.1462829736211031</v>
      </c>
      <c r="AG11" s="1">
        <f t="shared" si="6"/>
        <v>17.567567567567568</v>
      </c>
      <c r="AH11" s="1">
        <f t="shared" si="7"/>
        <v>56.756756756756758</v>
      </c>
      <c r="AI11" s="1">
        <f t="shared" si="8"/>
        <v>87.837837837837839</v>
      </c>
      <c r="AJ11" s="1">
        <f t="shared" si="9"/>
        <v>80.536912751677846</v>
      </c>
    </row>
    <row r="12" spans="1:36" x14ac:dyDescent="0.3">
      <c r="A12" t="s">
        <v>34</v>
      </c>
      <c r="B12" t="s">
        <v>9</v>
      </c>
      <c r="C12" t="s">
        <v>10</v>
      </c>
      <c r="D12" t="s">
        <v>28</v>
      </c>
      <c r="E12" t="s">
        <v>25</v>
      </c>
      <c r="F12" t="s">
        <v>50</v>
      </c>
      <c r="G12" t="s">
        <v>13</v>
      </c>
      <c r="H12" t="s">
        <v>47</v>
      </c>
      <c r="I12">
        <v>25500</v>
      </c>
      <c r="J12">
        <v>11767</v>
      </c>
      <c r="K12">
        <v>22382</v>
      </c>
      <c r="L12">
        <v>7724</v>
      </c>
      <c r="M12">
        <v>7060</v>
      </c>
      <c r="N12">
        <v>3677</v>
      </c>
      <c r="O12">
        <v>2081</v>
      </c>
      <c r="P12">
        <v>173</v>
      </c>
      <c r="Q12">
        <v>1870</v>
      </c>
      <c r="R12">
        <v>1827</v>
      </c>
      <c r="S12">
        <v>120</v>
      </c>
      <c r="T12">
        <v>75</v>
      </c>
      <c r="U12">
        <v>57</v>
      </c>
      <c r="V12">
        <v>104</v>
      </c>
      <c r="W12">
        <v>1575</v>
      </c>
      <c r="X12">
        <v>111</v>
      </c>
      <c r="Y12">
        <v>90</v>
      </c>
      <c r="Z12">
        <v>114</v>
      </c>
      <c r="AA12">
        <v>29</v>
      </c>
      <c r="AB12">
        <f t="shared" si="1"/>
        <v>56.595050312754971</v>
      </c>
      <c r="AC12">
        <f t="shared" si="2"/>
        <v>8.3133109082172023</v>
      </c>
      <c r="AD12">
        <f t="shared" si="3"/>
        <v>5.7664584334454583</v>
      </c>
      <c r="AE12">
        <f t="shared" si="4"/>
        <v>5.4781355117731865</v>
      </c>
      <c r="AF12">
        <f t="shared" si="5"/>
        <v>5.3339740509370497</v>
      </c>
      <c r="AG12" s="1">
        <f t="shared" si="6"/>
        <v>62.5</v>
      </c>
      <c r="AH12" s="1">
        <f t="shared" si="7"/>
        <v>47.5</v>
      </c>
      <c r="AI12" s="1">
        <f t="shared" si="8"/>
        <v>86.666666666666671</v>
      </c>
      <c r="AJ12" s="1">
        <f t="shared" si="9"/>
        <v>81.081081081081081</v>
      </c>
    </row>
    <row r="13" spans="1:36" x14ac:dyDescent="0.3">
      <c r="A13" t="s">
        <v>35</v>
      </c>
      <c r="B13" t="s">
        <v>9</v>
      </c>
      <c r="C13" t="s">
        <v>10</v>
      </c>
      <c r="D13" t="s">
        <v>28</v>
      </c>
      <c r="E13" t="s">
        <v>25</v>
      </c>
      <c r="F13" t="s">
        <v>50</v>
      </c>
      <c r="G13" t="s">
        <v>13</v>
      </c>
      <c r="H13" t="s">
        <v>48</v>
      </c>
      <c r="I13">
        <v>25500</v>
      </c>
      <c r="J13">
        <v>10618</v>
      </c>
      <c r="K13">
        <v>35663</v>
      </c>
      <c r="L13">
        <v>7886</v>
      </c>
      <c r="M13">
        <v>6799</v>
      </c>
      <c r="N13">
        <v>4818</v>
      </c>
      <c r="O13">
        <v>2772</v>
      </c>
      <c r="P13">
        <v>156</v>
      </c>
      <c r="Q13">
        <v>2572</v>
      </c>
      <c r="R13">
        <v>2513</v>
      </c>
      <c r="S13">
        <v>123</v>
      </c>
      <c r="T13">
        <v>64</v>
      </c>
      <c r="U13">
        <v>65</v>
      </c>
      <c r="V13">
        <v>115</v>
      </c>
      <c r="W13">
        <v>2266</v>
      </c>
      <c r="X13">
        <v>145</v>
      </c>
      <c r="Y13">
        <v>111</v>
      </c>
      <c r="Z13">
        <v>101</v>
      </c>
      <c r="AA13">
        <v>44</v>
      </c>
      <c r="AB13">
        <f t="shared" si="1"/>
        <v>57.534246575342465</v>
      </c>
      <c r="AC13">
        <f t="shared" si="2"/>
        <v>5.6277056277056277</v>
      </c>
      <c r="AD13">
        <f t="shared" si="3"/>
        <v>4.4372294372294379</v>
      </c>
      <c r="AE13">
        <f t="shared" si="4"/>
        <v>3.6435786435786435</v>
      </c>
      <c r="AF13">
        <f t="shared" si="5"/>
        <v>5.2308802308802314</v>
      </c>
      <c r="AG13" s="1">
        <f t="shared" si="6"/>
        <v>52.032520325203258</v>
      </c>
      <c r="AH13" s="1">
        <f t="shared" si="7"/>
        <v>52.845528455284551</v>
      </c>
      <c r="AI13" s="1">
        <f t="shared" si="8"/>
        <v>93.495934959349597</v>
      </c>
      <c r="AJ13" s="1">
        <f t="shared" si="9"/>
        <v>76.551724137931032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Benakis</dc:creator>
  <cp:lastModifiedBy>Adam Sorbie</cp:lastModifiedBy>
  <dcterms:created xsi:type="dcterms:W3CDTF">2024-12-05T15:16:03Z</dcterms:created>
  <dcterms:modified xsi:type="dcterms:W3CDTF">2024-12-12T15:57:39Z</dcterms:modified>
</cp:coreProperties>
</file>