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GIT\AURA_REFERENCE_LETTER\"/>
    </mc:Choice>
  </mc:AlternateContent>
  <xr:revisionPtr revIDLastSave="0" documentId="13_ncr:1_{93B10E4D-AB59-4C45-89C8-BF646605BA48}" xr6:coauthVersionLast="47" xr6:coauthVersionMax="47" xr10:uidLastSave="{00000000-0000-0000-0000-000000000000}"/>
  <bookViews>
    <workbookView xWindow="-120" yWindow="-120" windowWidth="26760" windowHeight="14520" activeTab="5" xr2:uid="{00000000-000D-0000-FFFF-FFFF00000000}"/>
  </bookViews>
  <sheets>
    <sheet name="Demographic_with_manager" sheetId="6" r:id="rId1"/>
    <sheet name="Word analysis" sheetId="4" r:id="rId2"/>
    <sheet name="Word list" sheetId="3" r:id="rId3"/>
    <sheet name="Citations" sheetId="5" r:id="rId4"/>
    <sheet name="Demographics" sheetId="1" r:id="rId5"/>
    <sheet name="Word list (2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6" l="1"/>
  <c r="E30" i="6"/>
  <c r="F26" i="6" s="1"/>
  <c r="C30" i="6"/>
  <c r="D29" i="6" s="1"/>
  <c r="F25" i="6"/>
  <c r="G21" i="6"/>
  <c r="E21" i="6"/>
  <c r="G20" i="6"/>
  <c r="E20" i="6"/>
  <c r="G19" i="6"/>
  <c r="E19" i="6"/>
  <c r="G18" i="6"/>
  <c r="E18" i="6"/>
  <c r="G17" i="6"/>
  <c r="E17" i="6"/>
  <c r="H26" i="1"/>
  <c r="H27" i="1"/>
  <c r="H25" i="1"/>
  <c r="C29" i="1"/>
  <c r="D28" i="1" s="1"/>
  <c r="E29" i="1"/>
  <c r="F28" i="1" s="1"/>
  <c r="G20" i="1"/>
  <c r="G19" i="1"/>
  <c r="G18" i="1"/>
  <c r="G17" i="1"/>
  <c r="E18" i="1"/>
  <c r="E19" i="1"/>
  <c r="E20" i="1"/>
  <c r="E17" i="1"/>
  <c r="D25" i="6" l="1"/>
  <c r="D26" i="6"/>
  <c r="D27" i="6"/>
  <c r="D28" i="6"/>
  <c r="F27" i="6"/>
  <c r="F29" i="6"/>
  <c r="D25" i="1"/>
  <c r="D26" i="1"/>
  <c r="D27" i="1"/>
  <c r="F25" i="1"/>
  <c r="F26" i="1"/>
  <c r="F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tc={472570FB-7F0D-4C51-9479-2F5300960D20}</author>
    <author>tc={901EB49B-FC71-4E1C-BF78-0017B444DB3E}</author>
    <author>tc={9C48CC47-DB32-4371-9A9B-BAEA5FAAB358}</author>
    <author>tc={E810B3FF-DE45-414C-8EAB-03EFB387BA3B}</author>
    <author>tc={E7F7A6E0-2431-4395-84FD-8D17578D72E8}</author>
  </authors>
  <commentList>
    <comment ref="A1" authorId="0" shapeId="0" xr:uid="{00000000-0006-0000-0200-000001000000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Grimm 2020</t>
      </text>
    </comment>
    <comment ref="B1" authorId="1" shapeId="0" xr:uid="{00000000-0006-0000-0200-000002000000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Grimm 2020</t>
      </text>
    </comment>
    <comment ref="C1" authorId="2" shapeId="0" xr:uid="{00000000-0006-0000-0200-000003000000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Messner and Shimahara 2008</t>
      </text>
    </comment>
    <comment ref="D1" authorId="3" shapeId="0" xr:uid="{00000000-0006-0000-0200-000004000000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Messner and Shimahara 2008</t>
      </text>
    </comment>
    <comment ref="E1" authorId="4" shapeId="0" xr:uid="{00000000-0006-0000-0200-000005000000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Messner and Shimahara 2008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tc={6F337FF4-FC90-4B28-B5DF-763C64558E58}</author>
    <author>tc={889A97E3-10D5-416B-9CA2-8CE2DF9FF459}</author>
    <author>tc={47F62016-B863-4438-999B-7BFAFD5E7A8B}</author>
    <author>tc={BBD4E678-CFBA-483D-B227-CFCFF2474453}</author>
    <author>tc={BDE08330-0B2C-46A1-BA39-0FECEFCF14B2}</author>
    <author>tc={6BDE666E-9520-4B54-806F-220CE8EB9A80}</author>
    <author>tc={81AB9FDC-5D43-4BE8-ACF9-413B919A5EBA}</author>
    <author>tc={B6526229-3DFA-4504-B33E-3DC6E09E0F73}</author>
    <author>tc={3103C284-856D-4403-8853-1B07B57ADD66}</author>
    <author>tc={ECA5B9C0-2499-43D3-9339-54D20212A8EC}</author>
  </authors>
  <commentList>
    <comment ref="A1" authorId="0" shapeId="0" xr:uid="{6F337FF4-FC90-4B28-B5DF-763C64558E58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Grimm 2020</t>
      </text>
    </comment>
    <comment ref="B1" authorId="1" shapeId="0" xr:uid="{889A97E3-10D5-416B-9CA2-8CE2DF9FF459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Grimm 2020</t>
      </text>
    </comment>
    <comment ref="C1" authorId="2" shapeId="0" xr:uid="{47F62016-B863-4438-999B-7BFAFD5E7A8B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Messner and Shimahara 2008</t>
      </text>
    </comment>
    <comment ref="D1" authorId="3" shapeId="0" xr:uid="{BBD4E678-CFBA-483D-B227-CFCFF2474453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Messner and Shimahara 2008</t>
      </text>
    </comment>
    <comment ref="E1" authorId="4" shapeId="0" xr:uid="{BDE08330-0B2C-46A1-BA39-0FECEFCF14B2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Messner and Shimahara 2008</t>
      </text>
    </comment>
    <comment ref="A53" authorId="5" shapeId="0" xr:uid="{6BDE666E-9520-4B54-806F-220CE8EB9A80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Grimm 2020</t>
      </text>
    </comment>
    <comment ref="B53" authorId="6" shapeId="0" xr:uid="{81AB9FDC-5D43-4BE8-ACF9-413B919A5EBA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Grimm 2020</t>
      </text>
    </comment>
    <comment ref="C53" authorId="7" shapeId="0" xr:uid="{B6526229-3DFA-4504-B33E-3DC6E09E0F73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Messner and Shimahara 2008</t>
      </text>
    </comment>
    <comment ref="D53" authorId="8" shapeId="0" xr:uid="{3103C284-856D-4403-8853-1B07B57ADD66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Messner and Shimahara 2008</t>
      </text>
    </comment>
    <comment ref="E53" authorId="9" shapeId="0" xr:uid="{ECA5B9C0-2499-43D3-9339-54D20212A8EC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Messner and Shimahara 2008</t>
      </text>
    </comment>
  </commentList>
</comments>
</file>

<file path=xl/sharedStrings.xml><?xml version="1.0" encoding="utf-8"?>
<sst xmlns="http://schemas.openxmlformats.org/spreadsheetml/2006/main" count="877" uniqueCount="331">
  <si>
    <t>Male</t>
  </si>
  <si>
    <t>Female</t>
  </si>
  <si>
    <t>Underrepresented minority</t>
  </si>
  <si>
    <t>Yes</t>
  </si>
  <si>
    <t>No</t>
  </si>
  <si>
    <t>Foreign medical school graduate</t>
  </si>
  <si>
    <t>N</t>
  </si>
  <si>
    <t>%</t>
  </si>
  <si>
    <t>Letters of recommendation</t>
  </si>
  <si>
    <t>Overall</t>
  </si>
  <si>
    <t>Average word count per letter</t>
  </si>
  <si>
    <t>Letter writer gender</t>
  </si>
  <si>
    <t>Letter writer academic rank</t>
  </si>
  <si>
    <t>Agency</t>
  </si>
  <si>
    <t>Communality</t>
  </si>
  <si>
    <t xml:space="preserve">Achieve* </t>
  </si>
  <si>
    <t xml:space="preserve">Affection* </t>
  </si>
  <si>
    <t xml:space="preserve">Active* </t>
  </si>
  <si>
    <t xml:space="preserve">Aggressive </t>
  </si>
  <si>
    <t xml:space="preserve">Agreeable </t>
  </si>
  <si>
    <t xml:space="preserve">Ambitio* </t>
  </si>
  <si>
    <t>Amiable</t>
  </si>
  <si>
    <t xml:space="preserve">Analyt* </t>
  </si>
  <si>
    <t>Care</t>
  </si>
  <si>
    <t>Aspirat*</t>
  </si>
  <si>
    <t xml:space="preserve">Assertive </t>
  </si>
  <si>
    <t xml:space="preserve">Caring </t>
  </si>
  <si>
    <t>Attention</t>
  </si>
  <si>
    <t xml:space="preserve">Autonom* </t>
  </si>
  <si>
    <t>Cheerful</t>
  </si>
  <si>
    <t xml:space="preserve">Competen* </t>
  </si>
  <si>
    <t xml:space="preserve">Compassion* </t>
  </si>
  <si>
    <t>Competing</t>
  </si>
  <si>
    <t xml:space="preserve">Confiden* </t>
  </si>
  <si>
    <t>Concern*</t>
  </si>
  <si>
    <t xml:space="preserve">Courage* </t>
  </si>
  <si>
    <t xml:space="preserve">Decisive </t>
  </si>
  <si>
    <t>Considerat*</t>
  </si>
  <si>
    <t xml:space="preserve">Dedicat* </t>
  </si>
  <si>
    <t xml:space="preserve">Cooperat* </t>
  </si>
  <si>
    <t xml:space="preserve">Defend </t>
  </si>
  <si>
    <t>Devot*</t>
  </si>
  <si>
    <t>Desire</t>
  </si>
  <si>
    <t>Determination</t>
  </si>
  <si>
    <t>Eager</t>
  </si>
  <si>
    <t xml:space="preserve">Determined </t>
  </si>
  <si>
    <t xml:space="preserve">Emotional </t>
  </si>
  <si>
    <t xml:space="preserve">Force* </t>
  </si>
  <si>
    <t xml:space="preserve">Expressive </t>
  </si>
  <si>
    <t>Goal oriented</t>
  </si>
  <si>
    <t>Feeling</t>
  </si>
  <si>
    <t>Goal-oriented</t>
  </si>
  <si>
    <t>Hard work*</t>
  </si>
  <si>
    <t xml:space="preserve">Friend* </t>
  </si>
  <si>
    <t xml:space="preserve">Independen* </t>
  </si>
  <si>
    <t>Gentle</t>
  </si>
  <si>
    <t>Industrious</t>
  </si>
  <si>
    <t>Good-nature*</t>
  </si>
  <si>
    <t>Industrious*</t>
  </si>
  <si>
    <t xml:space="preserve">Gullible </t>
  </si>
  <si>
    <t xml:space="preserve">Intelligen* </t>
  </si>
  <si>
    <t xml:space="preserve">Happy </t>
  </si>
  <si>
    <t>Lead*</t>
  </si>
  <si>
    <t xml:space="preserve">Help* </t>
  </si>
  <si>
    <t xml:space="preserve">Master </t>
  </si>
  <si>
    <t xml:space="preserve">Kind </t>
  </si>
  <si>
    <t>Mastered</t>
  </si>
  <si>
    <t>Mastery</t>
  </si>
  <si>
    <t>Likable</t>
  </si>
  <si>
    <t xml:space="preserve">Outspoken </t>
  </si>
  <si>
    <t xml:space="preserve">Nurtur* </t>
  </si>
  <si>
    <t xml:space="preserve">Rewards </t>
  </si>
  <si>
    <t xml:space="preserve">Passive </t>
  </si>
  <si>
    <t>Self direct*</t>
  </si>
  <si>
    <t>Sensitiv*</t>
  </si>
  <si>
    <t>Self motivated</t>
  </si>
  <si>
    <t xml:space="preserve">Soft </t>
  </si>
  <si>
    <t>Self starter</t>
  </si>
  <si>
    <t>Soft spoken</t>
  </si>
  <si>
    <t>Self-assure*</t>
  </si>
  <si>
    <t>Sooth</t>
  </si>
  <si>
    <t>Self-direct*</t>
  </si>
  <si>
    <t xml:space="preserve">Sympath* </t>
  </si>
  <si>
    <t>Self driven</t>
  </si>
  <si>
    <t xml:space="preserve">Tender </t>
  </si>
  <si>
    <t>Self-driven</t>
  </si>
  <si>
    <t xml:space="preserve">Timid </t>
  </si>
  <si>
    <t>Self-motivated</t>
  </si>
  <si>
    <t>To other*</t>
  </si>
  <si>
    <t xml:space="preserve">Self-relian* </t>
  </si>
  <si>
    <t>Self-starter</t>
  </si>
  <si>
    <t>Understand*</t>
  </si>
  <si>
    <t>Serious</t>
  </si>
  <si>
    <t xml:space="preserve">Warm </t>
  </si>
  <si>
    <t>Skill*</t>
  </si>
  <si>
    <t>Yield*</t>
  </si>
  <si>
    <t xml:space="preserve">Strong </t>
  </si>
  <si>
    <t xml:space="preserve">Tough </t>
  </si>
  <si>
    <t>Under pressure</t>
  </si>
  <si>
    <t>Work ethic</t>
  </si>
  <si>
    <t>Work-ethic</t>
  </si>
  <si>
    <t>Appendix 1. Library of agentic and communal terms included for analysis.  Of note, an ‘*’ denotes an open-ended search term.  For example, a search of the term ‘ambitio*’ would capture both ‘ambition’ and ‘ambitious’.</t>
  </si>
  <si>
    <t>Gendered Differences in Letters of Recommendation for Transplant Surgery Fellowship Applicants</t>
  </si>
  <si>
    <t>https://www.sciencedirect.com/science/article/pii/S1931720418302733?via%3Dihub</t>
  </si>
  <si>
    <t>https://www.sciencedirect.com/science/article/pii/S193172041830624X?via%3Dihub#bib0009</t>
  </si>
  <si>
    <t>Gender and Letters of Recommendation: A Linguistic Comparison of the Impact of Gender on General Surgery Residency Applicants</t>
  </si>
  <si>
    <t>Full professor</t>
  </si>
  <si>
    <t>Associate professor</t>
  </si>
  <si>
    <t>Assistant professor</t>
  </si>
  <si>
    <t>Not applicable/Unknown</t>
  </si>
  <si>
    <t>https://www.liwc.app/</t>
  </si>
  <si>
    <t>https://onlinelibrary-wiley-com.proxy.uchicago.edu/doi/epdf/10.1097/MLG.0b013e318175337e</t>
  </si>
  <si>
    <t>Letters of Recommendation to anOtolaryngology/Head and Neck SurgeryResidency Program: Their Function and theRole of Gender</t>
  </si>
  <si>
    <t>Grindstone</t>
  </si>
  <si>
    <t>Hardworking</t>
  </si>
  <si>
    <t>Hard worker</t>
  </si>
  <si>
    <t>Conscientious</t>
  </si>
  <si>
    <t>Dependable</t>
  </si>
  <si>
    <t>Meticulous</t>
  </si>
  <si>
    <t>Thorough</t>
  </si>
  <si>
    <t>Diligent</t>
  </si>
  <si>
    <t>Dedicat*</t>
  </si>
  <si>
    <t>Careful</t>
  </si>
  <si>
    <t>Responsible</t>
  </si>
  <si>
    <t>Reliable</t>
  </si>
  <si>
    <t>Tireless</t>
  </si>
  <si>
    <t>https://www.sciencedirect.com/science/article/pii/S1546144019309949?casa_token=wNWdiHm5uOAAAAAA:wUWf72SlYW_gGSgEre3NHrcKIVS9SFW3LXVN7hJu5sYq1GHiCRVKRmv45PqirNu7I1yRTkdwYA</t>
  </si>
  <si>
    <t>Messner and Shimahara 2008</t>
  </si>
  <si>
    <t>Link</t>
  </si>
  <si>
    <t>Title</t>
  </si>
  <si>
    <t>Reference</t>
  </si>
  <si>
    <t>Standout</t>
  </si>
  <si>
    <t>Star</t>
  </si>
  <si>
    <t>Excellen*</t>
  </si>
  <si>
    <t>Superb</t>
  </si>
  <si>
    <t>Gifted</t>
  </si>
  <si>
    <t>Extraordinary</t>
  </si>
  <si>
    <t>Outstanding</t>
  </si>
  <si>
    <t>Unique</t>
  </si>
  <si>
    <t>Exceptional</t>
  </si>
  <si>
    <t>Unparallelled</t>
  </si>
  <si>
    <t>Superstar</t>
  </si>
  <si>
    <t>Finest</t>
  </si>
  <si>
    <t>Exquisite</t>
  </si>
  <si>
    <t>Stellar</t>
  </si>
  <si>
    <t>Sterling</t>
  </si>
  <si>
    <t>Phenomenal</t>
  </si>
  <si>
    <t>Ideal</t>
  </si>
  <si>
    <t>Exemplary</t>
  </si>
  <si>
    <t>Leader</t>
  </si>
  <si>
    <t>Best</t>
  </si>
  <si>
    <t>Prodigy</t>
  </si>
  <si>
    <t>Social</t>
  </si>
  <si>
    <t>Radiology</t>
  </si>
  <si>
    <t>Good eye</t>
  </si>
  <si>
    <t>Applicant</t>
  </si>
  <si>
    <t>P-Value</t>
  </si>
  <si>
    <t>OR</t>
  </si>
  <si>
    <t>Agentic</t>
  </si>
  <si>
    <t>Communal</t>
  </si>
  <si>
    <t>Gender and Racial Bias in Radiology Residency Letters of Recommendation</t>
  </si>
  <si>
    <t>Grimm 2020</t>
  </si>
  <si>
    <t>Characteristics of applicants and letter writers</t>
  </si>
  <si>
    <t>Child*</t>
  </si>
  <si>
    <t>Couple</t>
  </si>
  <si>
    <t>Family</t>
  </si>
  <si>
    <t>Words used by letter writers and words used to describe applicants</t>
  </si>
  <si>
    <t>Associated professor</t>
  </si>
  <si>
    <t>NA/unknown</t>
  </si>
  <si>
    <t>High volume</t>
  </si>
  <si>
    <t>Observational skills</t>
  </si>
  <si>
    <t>Focus</t>
  </si>
  <si>
    <t>Average sentence count per letter</t>
  </si>
  <si>
    <t>Total number of letters</t>
  </si>
  <si>
    <t>Total number of applicants</t>
  </si>
  <si>
    <t>Average number of letters</t>
  </si>
  <si>
    <t>x</t>
  </si>
  <si>
    <t xml:space="preserve">Letter writer academic rank - Female </t>
  </si>
  <si>
    <t>Letter writer academic rank - Male</t>
  </si>
  <si>
    <t>Female App-Female Adv</t>
  </si>
  <si>
    <t>Female App-Male Adv</t>
  </si>
  <si>
    <t>Male  App-Female Adv</t>
  </si>
  <si>
    <t>Male  App-Male Adv</t>
  </si>
  <si>
    <t>Applicant Gender</t>
  </si>
  <si>
    <t>Letter writer academic rank - Female Applicant- Female Writer</t>
  </si>
  <si>
    <t>Total Writer</t>
  </si>
  <si>
    <t>-</t>
  </si>
  <si>
    <t>Unknown</t>
  </si>
  <si>
    <t>Writer Gender</t>
  </si>
  <si>
    <t>Female/(Male+Female)</t>
  </si>
  <si>
    <t>Rad-with keen eye</t>
  </si>
  <si>
    <t>Manager</t>
  </si>
  <si>
    <t>Others</t>
  </si>
  <si>
    <t>Male App-Female Adv</t>
  </si>
  <si>
    <t>Keen-eye
Good-eye</t>
  </si>
  <si>
    <t>Letter writer academic rank - Male Applicant- Male Adv.</t>
  </si>
  <si>
    <t>Letter writer academic rank - Female Applicant - Male Adv.</t>
  </si>
  <si>
    <t>Letter writer academic rank - Male Applicant- Female Adv.</t>
  </si>
  <si>
    <t>Ttest_indResult(statistic=-2.198, pvalue=0.028)</t>
  </si>
  <si>
    <t>Statistical Significance</t>
  </si>
  <si>
    <t>Ttest_indResult(statistic=-2.698, pvalue=0.007)</t>
  </si>
  <si>
    <t>Keen eye</t>
  </si>
  <si>
    <t xml:space="preserve">Letter writer academic rank </t>
  </si>
  <si>
    <t xml:space="preserve">Not Professor </t>
  </si>
  <si>
    <t>Not Professor (unknown excluded)</t>
  </si>
  <si>
    <t>prof</t>
  </si>
  <si>
    <t>asso_prof</t>
  </si>
  <si>
    <t>asis_prof</t>
  </si>
  <si>
    <t>others</t>
  </si>
  <si>
    <t>average sentence count</t>
  </si>
  <si>
    <t>average word count</t>
  </si>
  <si>
    <t>Accomplish*</t>
  </si>
  <si>
    <t>Authoritative</t>
  </si>
  <si>
    <t>Bold</t>
  </si>
  <si>
    <t>Capable</t>
  </si>
  <si>
    <t>Commanding</t>
  </si>
  <si>
    <t>Competitor</t>
  </si>
  <si>
    <t>Directive</t>
  </si>
  <si>
    <t>Dominant</t>
  </si>
  <si>
    <t>Driven</t>
  </si>
  <si>
    <t>Effective</t>
  </si>
  <si>
    <t>Empower*</t>
  </si>
  <si>
    <t>Enforce*</t>
  </si>
  <si>
    <t>Enterprising</t>
  </si>
  <si>
    <t>Executive</t>
  </si>
  <si>
    <t>Expertise</t>
  </si>
  <si>
    <t>Forceful</t>
  </si>
  <si>
    <t>Govern*</t>
  </si>
  <si>
    <t>Headstrong</t>
  </si>
  <si>
    <t>High-achiever</t>
  </si>
  <si>
    <t>Influence*</t>
  </si>
  <si>
    <t>Initiative</t>
  </si>
  <si>
    <t>Innovator*</t>
  </si>
  <si>
    <t>Inspire*</t>
  </si>
  <si>
    <t>Managerial</t>
  </si>
  <si>
    <t>Motivator</t>
  </si>
  <si>
    <t>Pioneer*</t>
  </si>
  <si>
    <t>Powerful</t>
  </si>
  <si>
    <t>Proactive</t>
  </si>
  <si>
    <t>Proficient</t>
  </si>
  <si>
    <t>Progressive</t>
  </si>
  <si>
    <t>Resilient</t>
  </si>
  <si>
    <t>Resourceful</t>
  </si>
  <si>
    <t>Savvy</t>
  </si>
  <si>
    <t>Self-discipline*</t>
  </si>
  <si>
    <t>Self-sufficient</t>
  </si>
  <si>
    <t>Spearhead</t>
  </si>
  <si>
    <t>Strategic</t>
  </si>
  <si>
    <t>Superior</t>
  </si>
  <si>
    <t>Take-charge</t>
  </si>
  <si>
    <t>Visionary</t>
  </si>
  <si>
    <t>Accommodating</t>
  </si>
  <si>
    <t>Altruistic</t>
  </si>
  <si>
    <t>Approachable</t>
  </si>
  <si>
    <t>Benevolent</t>
  </si>
  <si>
    <t>Collaborative</t>
  </si>
  <si>
    <t>Comforting</t>
  </si>
  <si>
    <t>Compassionate</t>
  </si>
  <si>
    <t>Empathetic</t>
  </si>
  <si>
    <t>Encouraging</t>
  </si>
  <si>
    <t>Harmonious</t>
  </si>
  <si>
    <t>Humble</t>
  </si>
  <si>
    <t>Inclusive</t>
  </si>
  <si>
    <t>Interpersonal</t>
  </si>
  <si>
    <t>Inviting</t>
  </si>
  <si>
    <t>Mediative</t>
  </si>
  <si>
    <t>Merciful</t>
  </si>
  <si>
    <t>Nourishing</t>
  </si>
  <si>
    <t>Paternal</t>
  </si>
  <si>
    <t>Peaceful</t>
  </si>
  <si>
    <t>Pleasant</t>
  </si>
  <si>
    <t>Polite</t>
  </si>
  <si>
    <t>Receptive</t>
  </si>
  <si>
    <t>Reconciling</t>
  </si>
  <si>
    <t>Supportive</t>
  </si>
  <si>
    <t>Thoughtful</t>
  </si>
  <si>
    <t>Tolerant</t>
  </si>
  <si>
    <t>Unifying</t>
  </si>
  <si>
    <t>Welcoming</t>
  </si>
  <si>
    <t>Persistent</t>
  </si>
  <si>
    <t>Methodical</t>
  </si>
  <si>
    <t>Steadfast</t>
  </si>
  <si>
    <t>Punctilious</t>
  </si>
  <si>
    <t>Unwavering</t>
  </si>
  <si>
    <t>Rigorous</t>
  </si>
  <si>
    <t>Detail-oriented</t>
  </si>
  <si>
    <t>Assiduous</t>
  </si>
  <si>
    <t>Stalwart</t>
  </si>
  <si>
    <t>Precise</t>
  </si>
  <si>
    <t>Persevering</t>
  </si>
  <si>
    <t>Committed</t>
  </si>
  <si>
    <t>Focused</t>
  </si>
  <si>
    <t>Prudent</t>
  </si>
  <si>
    <t>Structured</t>
  </si>
  <si>
    <t>Scrupulous</t>
  </si>
  <si>
    <t>Unrelenting</t>
  </si>
  <si>
    <t>Studious</t>
  </si>
  <si>
    <t>Zealous</t>
  </si>
  <si>
    <t>Distinguished</t>
  </si>
  <si>
    <t>Remarkable</t>
  </si>
  <si>
    <t>Peerless</t>
  </si>
  <si>
    <t>Incomparable</t>
  </si>
  <si>
    <t>Premier</t>
  </si>
  <si>
    <t>Pioneering</t>
  </si>
  <si>
    <t>Unmatched</t>
  </si>
  <si>
    <t>Elite</t>
  </si>
  <si>
    <t>Notable</t>
  </si>
  <si>
    <t>Brilliant</t>
  </si>
  <si>
    <t>Masterful</t>
  </si>
  <si>
    <t>Virtuoso</t>
  </si>
  <si>
    <t>Trailblazing</t>
  </si>
  <si>
    <t>Paramount</t>
  </si>
  <si>
    <t>Foremost</t>
  </si>
  <si>
    <t>Matchless</t>
  </si>
  <si>
    <t>Accomplished</t>
  </si>
  <si>
    <t xml:space="preserve"> Preeminent</t>
  </si>
  <si>
    <t>Eminent</t>
  </si>
  <si>
    <t>Nurturing</t>
  </si>
  <si>
    <t>Caring</t>
  </si>
  <si>
    <t>Kind</t>
  </si>
  <si>
    <t>Warm</t>
  </si>
  <si>
    <t>Patient</t>
  </si>
  <si>
    <t>Helpful</t>
  </si>
  <si>
    <t>Understanding</t>
  </si>
  <si>
    <t>Analytical</t>
  </si>
  <si>
    <t>Systematic</t>
  </si>
  <si>
    <t>Detail-focused</t>
  </si>
  <si>
    <t>Accurate</t>
  </si>
  <si>
    <t>Consistent</t>
  </si>
  <si>
    <t>Technical</t>
  </si>
  <si>
    <t>Generated using ChatGPT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</si>
</sst>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nsolas"/>
      <family val="3"/>
    </font>
    <font>
      <b/>
      <sz val="11"/>
      <name val="Calibri"/>
      <family val="2"/>
    </font>
    <font>
      <sz val="9"/>
      <color indexed="81"/>
      <name val="Tahoma"/>
      <charset val="1"/>
    </font>
    <font>
      <sz val="12"/>
      <color rgb="FF0D0D0D"/>
      <name val="Segoe UI"/>
      <family val="2"/>
    </font>
    <font>
      <sz val="9"/>
      <color indexed="81"/>
      <name val="Tahoma"/>
      <family val="2"/>
    </font>
    <font>
      <b/>
      <sz val="16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</fills>
  <borders count="8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thin">
        <color theme="0" tint="-0.1499984740745262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149998474074526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/>
      <right style="medium">
        <color indexed="64"/>
      </right>
      <top/>
      <bottom style="thin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/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medium">
        <color indexed="64"/>
      </bottom>
      <diagonal/>
    </border>
    <border>
      <left style="thin">
        <color theme="0" tint="-0.1499984740745262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/>
      <bottom style="thin">
        <color theme="0" tint="-0.1499984740745262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theme="0" tint="-0.14999847407452621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0" tint="-0.1499984740745262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0" tint="-0.14999847407452621"/>
      </right>
      <top/>
      <bottom style="thin">
        <color indexed="64"/>
      </bottom>
      <diagonal/>
    </border>
    <border>
      <left style="thin">
        <color theme="0" tint="-0.1499984740745262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0" tint="-0.14999847407452621"/>
      </top>
      <bottom/>
      <diagonal/>
    </border>
    <border>
      <left/>
      <right style="medium">
        <color indexed="64"/>
      </right>
      <top style="thin">
        <color theme="0" tint="-0.1499984740745262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8">
    <xf numFmtId="0" fontId="0" fillId="0" borderId="0" xfId="0"/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2" fillId="0" borderId="7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10" xfId="0" applyFont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9" xfId="0" applyFont="1" applyBorder="1" applyAlignment="1">
      <alignment vertical="center" wrapText="1"/>
    </xf>
    <xf numFmtId="0" fontId="3" fillId="0" borderId="0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3" borderId="3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12" xfId="0" applyFill="1" applyBorder="1"/>
    <xf numFmtId="0" fontId="0" fillId="3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" borderId="22" xfId="0" applyFill="1" applyBorder="1"/>
    <xf numFmtId="0" fontId="0" fillId="0" borderId="22" xfId="0" applyBorder="1" applyAlignment="1">
      <alignment horizontal="left" indent="2"/>
    </xf>
    <xf numFmtId="0" fontId="0" fillId="0" borderId="23" xfId="0" applyBorder="1" applyAlignment="1">
      <alignment horizontal="left" indent="2"/>
    </xf>
    <xf numFmtId="0" fontId="1" fillId="0" borderId="0" xfId="0" applyFont="1"/>
    <xf numFmtId="0" fontId="0" fillId="0" borderId="24" xfId="0" applyBorder="1"/>
    <xf numFmtId="0" fontId="0" fillId="0" borderId="27" xfId="0" applyBorder="1"/>
    <xf numFmtId="0" fontId="0" fillId="0" borderId="13" xfId="0" applyBorder="1"/>
    <xf numFmtId="0" fontId="0" fillId="0" borderId="28" xfId="0" applyBorder="1"/>
    <xf numFmtId="0" fontId="0" fillId="2" borderId="30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4" fillId="0" borderId="0" xfId="0" applyFont="1"/>
    <xf numFmtId="0" fontId="0" fillId="3" borderId="45" xfId="0" applyFill="1" applyBorder="1"/>
    <xf numFmtId="0" fontId="0" fillId="2" borderId="47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48" xfId="0" applyFill="1" applyBorder="1"/>
    <xf numFmtId="0" fontId="0" fillId="4" borderId="46" xfId="0" applyFill="1" applyBorder="1"/>
    <xf numFmtId="0" fontId="4" fillId="4" borderId="0" xfId="0" applyFont="1" applyFill="1"/>
    <xf numFmtId="0" fontId="0" fillId="0" borderId="0" xfId="0" applyAlignment="1">
      <alignment horizontal="center" vertical="center"/>
    </xf>
    <xf numFmtId="0" fontId="0" fillId="2" borderId="44" xfId="0" applyFill="1" applyBorder="1" applyAlignment="1">
      <alignment horizontal="center"/>
    </xf>
    <xf numFmtId="0" fontId="0" fillId="0" borderId="49" xfId="0" applyBorder="1"/>
    <xf numFmtId="0" fontId="4" fillId="0" borderId="49" xfId="0" applyFont="1" applyBorder="1"/>
    <xf numFmtId="0" fontId="0" fillId="0" borderId="49" xfId="0" applyBorder="1" applyAlignment="1">
      <alignment horizontal="center" vertical="center"/>
    </xf>
    <xf numFmtId="0" fontId="1" fillId="0" borderId="56" xfId="0" applyFont="1" applyBorder="1"/>
    <xf numFmtId="0" fontId="0" fillId="0" borderId="56" xfId="0" applyBorder="1" applyAlignment="1">
      <alignment horizontal="center" vertical="center"/>
    </xf>
    <xf numFmtId="0" fontId="0" fillId="4" borderId="49" xfId="0" applyFill="1" applyBorder="1"/>
    <xf numFmtId="0" fontId="4" fillId="4" borderId="49" xfId="0" applyFont="1" applyFill="1" applyBorder="1"/>
    <xf numFmtId="0" fontId="0" fillId="0" borderId="33" xfId="0" applyBorder="1"/>
    <xf numFmtId="0" fontId="0" fillId="4" borderId="43" xfId="0" applyFill="1" applyBorder="1" applyAlignment="1">
      <alignment horizontal="left" indent="2"/>
    </xf>
    <xf numFmtId="0" fontId="0" fillId="0" borderId="43" xfId="0" applyBorder="1" applyAlignment="1">
      <alignment horizontal="left" indent="2"/>
    </xf>
    <xf numFmtId="0" fontId="0" fillId="0" borderId="59" xfId="0" applyBorder="1" applyAlignment="1">
      <alignment horizontal="left" indent="2"/>
    </xf>
    <xf numFmtId="0" fontId="0" fillId="0" borderId="53" xfId="0" applyBorder="1" applyAlignment="1">
      <alignment horizontal="center" vertical="center"/>
    </xf>
    <xf numFmtId="0" fontId="0" fillId="4" borderId="53" xfId="0" applyFill="1" applyBorder="1"/>
    <xf numFmtId="0" fontId="4" fillId="4" borderId="53" xfId="0" applyFont="1" applyFill="1" applyBorder="1"/>
    <xf numFmtId="0" fontId="4" fillId="0" borderId="53" xfId="0" applyFont="1" applyBorder="1"/>
    <xf numFmtId="0" fontId="1" fillId="0" borderId="55" xfId="0" applyFont="1" applyBorder="1"/>
    <xf numFmtId="0" fontId="0" fillId="0" borderId="60" xfId="0" applyBorder="1"/>
    <xf numFmtId="0" fontId="0" fillId="0" borderId="0" xfId="0" applyAlignment="1">
      <alignment wrapText="1"/>
    </xf>
    <xf numFmtId="0" fontId="0" fillId="0" borderId="44" xfId="0" applyBorder="1" applyAlignment="1">
      <alignment horizontal="center" vertical="center"/>
    </xf>
    <xf numFmtId="0" fontId="0" fillId="0" borderId="62" xfId="0" applyBorder="1"/>
    <xf numFmtId="0" fontId="0" fillId="0" borderId="63" xfId="0" applyBorder="1"/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2" borderId="49" xfId="0" applyFill="1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6" borderId="49" xfId="0" applyFill="1" applyBorder="1" applyAlignment="1">
      <alignment horizontal="center" vertical="center" wrapText="1"/>
    </xf>
    <xf numFmtId="0" fontId="0" fillId="7" borderId="49" xfId="0" applyFill="1" applyBorder="1" applyAlignment="1">
      <alignment horizontal="center" vertical="center" wrapText="1"/>
    </xf>
    <xf numFmtId="0" fontId="0" fillId="7" borderId="54" xfId="0" applyFill="1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7" xfId="0" applyBorder="1" applyAlignment="1">
      <alignment horizontal="center" vertical="center" wrapText="1"/>
    </xf>
    <xf numFmtId="0" fontId="0" fillId="5" borderId="49" xfId="0" applyFill="1" applyBorder="1" applyAlignment="1">
      <alignment horizontal="center" vertical="center" wrapText="1"/>
    </xf>
    <xf numFmtId="0" fontId="0" fillId="0" borderId="61" xfId="0" applyBorder="1" applyAlignment="1">
      <alignment wrapText="1"/>
    </xf>
    <xf numFmtId="0" fontId="0" fillId="0" borderId="62" xfId="0" applyBorder="1" applyAlignment="1">
      <alignment horizontal="center" vertical="center"/>
    </xf>
    <xf numFmtId="0" fontId="0" fillId="4" borderId="44" xfId="0" applyFill="1" applyBorder="1"/>
    <xf numFmtId="0" fontId="0" fillId="0" borderId="44" xfId="0" applyBorder="1"/>
    <xf numFmtId="0" fontId="0" fillId="0" borderId="60" xfId="0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0" fillId="0" borderId="22" xfId="0" applyBorder="1" applyAlignment="1">
      <alignment horizontal="left" vertical="top" wrapText="1"/>
    </xf>
    <xf numFmtId="0" fontId="0" fillId="2" borderId="47" xfId="0" applyFill="1" applyBorder="1" applyAlignment="1">
      <alignment horizontal="left" vertical="top" wrapText="1"/>
    </xf>
    <xf numFmtId="0" fontId="0" fillId="2" borderId="30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2" borderId="26" xfId="0" applyFill="1" applyBorder="1" applyAlignment="1">
      <alignment horizontal="left" vertical="top" wrapText="1"/>
    </xf>
    <xf numFmtId="0" fontId="0" fillId="0" borderId="6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67" xfId="0" applyBorder="1" applyAlignment="1">
      <alignment horizontal="left" vertical="top" wrapText="1"/>
    </xf>
    <xf numFmtId="0" fontId="0" fillId="0" borderId="68" xfId="0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7" xfId="0" applyFont="1" applyBorder="1" applyAlignment="1">
      <alignment horizontal="left" vertical="top" wrapText="1"/>
    </xf>
    <xf numFmtId="0" fontId="0" fillId="2" borderId="44" xfId="0" applyFill="1" applyBorder="1" applyAlignment="1">
      <alignment vertical="top" wrapText="1"/>
    </xf>
    <xf numFmtId="0" fontId="0" fillId="2" borderId="69" xfId="0" applyFill="1" applyBorder="1" applyAlignment="1">
      <alignment vertical="top" wrapText="1"/>
    </xf>
    <xf numFmtId="0" fontId="0" fillId="0" borderId="70" xfId="0" applyBorder="1"/>
    <xf numFmtId="0" fontId="0" fillId="0" borderId="66" xfId="0" applyBorder="1"/>
    <xf numFmtId="0" fontId="4" fillId="0" borderId="66" xfId="0" applyFont="1" applyBorder="1" applyAlignment="1">
      <alignment wrapText="1"/>
    </xf>
    <xf numFmtId="0" fontId="0" fillId="0" borderId="68" xfId="0" applyBorder="1" applyAlignment="1">
      <alignment wrapText="1"/>
    </xf>
    <xf numFmtId="0" fontId="0" fillId="2" borderId="34" xfId="0" applyFill="1" applyBorder="1" applyAlignment="1">
      <alignment vertical="center" wrapText="1"/>
    </xf>
    <xf numFmtId="0" fontId="0" fillId="2" borderId="35" xfId="0" applyFill="1" applyBorder="1" applyAlignment="1">
      <alignment vertical="center" wrapText="1"/>
    </xf>
    <xf numFmtId="0" fontId="2" fillId="8" borderId="34" xfId="0" applyFont="1" applyFill="1" applyBorder="1" applyAlignment="1">
      <alignment vertical="center" wrapText="1"/>
    </xf>
    <xf numFmtId="0" fontId="2" fillId="8" borderId="35" xfId="0" applyFont="1" applyFill="1" applyBorder="1" applyAlignment="1">
      <alignment vertical="center" wrapText="1"/>
    </xf>
    <xf numFmtId="0" fontId="2" fillId="8" borderId="38" xfId="0" applyFont="1" applyFill="1" applyBorder="1" applyAlignment="1">
      <alignment horizontal="center" vertical="center" wrapText="1"/>
    </xf>
    <xf numFmtId="0" fontId="2" fillId="0" borderId="76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11" fontId="0" fillId="0" borderId="49" xfId="0" applyNumberFormat="1" applyBorder="1" applyAlignment="1">
      <alignment horizontal="center" vertical="center"/>
    </xf>
    <xf numFmtId="0" fontId="5" fillId="0" borderId="49" xfId="0" applyFont="1" applyBorder="1" applyAlignment="1">
      <alignment horizontal="center" vertical="top"/>
    </xf>
    <xf numFmtId="0" fontId="0" fillId="2" borderId="19" xfId="0" applyFill="1" applyBorder="1" applyAlignment="1">
      <alignment horizontal="left" vertical="top" wrapText="1"/>
    </xf>
    <xf numFmtId="0" fontId="0" fillId="2" borderId="21" xfId="0" applyFill="1" applyBorder="1" applyAlignment="1">
      <alignment horizontal="left" vertical="top" wrapText="1"/>
    </xf>
    <xf numFmtId="0" fontId="0" fillId="2" borderId="41" xfId="0" applyFill="1" applyBorder="1" applyAlignment="1">
      <alignment horizontal="left" vertical="top" wrapText="1"/>
    </xf>
    <xf numFmtId="0" fontId="0" fillId="2" borderId="35" xfId="0" applyFill="1" applyBorder="1" applyAlignment="1">
      <alignment horizontal="left" vertical="top" wrapText="1"/>
    </xf>
    <xf numFmtId="0" fontId="0" fillId="2" borderId="37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2" borderId="19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0" borderId="74" xfId="0" applyFont="1" applyBorder="1" applyAlignment="1">
      <alignment horizontal="center" vertical="center" wrapText="1"/>
    </xf>
    <xf numFmtId="0" fontId="2" fillId="0" borderId="75" xfId="0" applyFont="1" applyBorder="1" applyAlignment="1">
      <alignment horizontal="center" vertical="center" wrapText="1"/>
    </xf>
    <xf numFmtId="0" fontId="2" fillId="0" borderId="77" xfId="0" applyFont="1" applyBorder="1" applyAlignment="1">
      <alignment horizontal="center" vertical="center" wrapText="1"/>
    </xf>
    <xf numFmtId="0" fontId="2" fillId="8" borderId="44" xfId="0" applyFont="1" applyFill="1" applyBorder="1" applyAlignment="1">
      <alignment horizontal="center" vertical="center" wrapText="1"/>
    </xf>
    <xf numFmtId="0" fontId="2" fillId="8" borderId="78" xfId="0" applyFont="1" applyFill="1" applyBorder="1" applyAlignment="1">
      <alignment horizontal="center" vertical="center" wrapText="1"/>
    </xf>
    <xf numFmtId="0" fontId="2" fillId="8" borderId="81" xfId="0" applyFont="1" applyFill="1" applyBorder="1" applyAlignment="1">
      <alignment horizontal="center" vertical="center" wrapText="1"/>
    </xf>
    <xf numFmtId="0" fontId="2" fillId="8" borderId="71" xfId="0" applyFont="1" applyFill="1" applyBorder="1" applyAlignment="1">
      <alignment horizontal="center" vertical="center" wrapText="1"/>
    </xf>
    <xf numFmtId="0" fontId="2" fillId="8" borderId="64" xfId="0" applyFont="1" applyFill="1" applyBorder="1" applyAlignment="1">
      <alignment horizontal="center" vertical="center" wrapText="1"/>
    </xf>
    <xf numFmtId="0" fontId="2" fillId="8" borderId="79" xfId="0" applyFont="1" applyFill="1" applyBorder="1" applyAlignment="1">
      <alignment horizontal="center" vertical="center" wrapText="1"/>
    </xf>
    <xf numFmtId="0" fontId="2" fillId="8" borderId="65" xfId="0" applyFont="1" applyFill="1" applyBorder="1" applyAlignment="1">
      <alignment horizontal="center" vertical="center" wrapText="1"/>
    </xf>
    <xf numFmtId="0" fontId="2" fillId="8" borderId="80" xfId="0" applyFont="1" applyFill="1" applyBorder="1" applyAlignment="1">
      <alignment horizontal="center" vertical="center" wrapText="1"/>
    </xf>
    <xf numFmtId="0" fontId="2" fillId="8" borderId="41" xfId="0" applyFont="1" applyFill="1" applyBorder="1" applyAlignment="1">
      <alignment horizontal="center" vertical="center" wrapText="1"/>
    </xf>
    <xf numFmtId="0" fontId="2" fillId="8" borderId="34" xfId="0" applyFont="1" applyFill="1" applyBorder="1" applyAlignment="1">
      <alignment horizontal="center" vertical="center" wrapText="1"/>
    </xf>
    <xf numFmtId="0" fontId="0" fillId="0" borderId="74" xfId="0" applyBorder="1" applyAlignment="1">
      <alignment horizontal="center" vertical="center" wrapText="1"/>
    </xf>
    <xf numFmtId="0" fontId="0" fillId="0" borderId="75" xfId="0" applyBorder="1" applyAlignment="1">
      <alignment horizontal="center" vertical="center" wrapText="1"/>
    </xf>
    <xf numFmtId="0" fontId="0" fillId="0" borderId="76" xfId="0" applyBorder="1" applyAlignment="1">
      <alignment horizontal="center" vertical="center" wrapText="1"/>
    </xf>
    <xf numFmtId="0" fontId="0" fillId="2" borderId="44" xfId="0" applyFill="1" applyBorder="1" applyAlignment="1">
      <alignment horizontal="center" vertical="center" wrapText="1"/>
    </xf>
    <xf numFmtId="0" fontId="0" fillId="2" borderId="71" xfId="0" applyFill="1" applyBorder="1" applyAlignment="1">
      <alignment horizontal="center" vertical="center" wrapText="1"/>
    </xf>
    <xf numFmtId="0" fontId="0" fillId="2" borderId="64" xfId="0" applyFill="1" applyBorder="1" applyAlignment="1">
      <alignment horizontal="center" vertical="center" wrapText="1"/>
    </xf>
    <xf numFmtId="0" fontId="0" fillId="2" borderId="73" xfId="0" applyFill="1" applyBorder="1" applyAlignment="1">
      <alignment horizontal="center" vertical="center" wrapText="1"/>
    </xf>
    <xf numFmtId="0" fontId="0" fillId="2" borderId="65" xfId="0" applyFill="1" applyBorder="1" applyAlignment="1">
      <alignment horizontal="center" vertical="center" wrapText="1"/>
    </xf>
    <xf numFmtId="0" fontId="0" fillId="2" borderId="72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2" borderId="51" xfId="0" applyFill="1" applyBorder="1" applyAlignment="1">
      <alignment horizontal="center" vertical="center" wrapText="1"/>
    </xf>
    <xf numFmtId="0" fontId="0" fillId="2" borderId="5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49" xfId="0" applyFill="1" applyBorder="1" applyAlignment="1">
      <alignment horizontal="center" vertical="center" wrapText="1"/>
    </xf>
    <xf numFmtId="0" fontId="0" fillId="2" borderId="54" xfId="0" applyFill="1" applyBorder="1" applyAlignment="1">
      <alignment horizontal="center" vertical="center" wrapText="1"/>
    </xf>
    <xf numFmtId="0" fontId="0" fillId="2" borderId="53" xfId="0" applyFill="1" applyBorder="1" applyAlignment="1">
      <alignment horizontal="center"/>
    </xf>
    <xf numFmtId="0" fontId="0" fillId="2" borderId="49" xfId="0" applyFill="1" applyBorder="1" applyAlignment="1">
      <alignment horizontal="center"/>
    </xf>
    <xf numFmtId="0" fontId="0" fillId="2" borderId="50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52" xfId="0" applyFill="1" applyBorder="1" applyAlignment="1">
      <alignment horizontal="center" vertical="center"/>
    </xf>
    <xf numFmtId="0" fontId="2" fillId="0" borderId="82" xfId="0" applyFont="1" applyBorder="1" applyAlignment="1">
      <alignment vertical="center"/>
    </xf>
    <xf numFmtId="0" fontId="0" fillId="0" borderId="83" xfId="0" applyBorder="1" applyAlignment="1">
      <alignment vertical="center"/>
    </xf>
    <xf numFmtId="0" fontId="7" fillId="9" borderId="49" xfId="0" applyFont="1" applyFill="1" applyBorder="1" applyAlignment="1">
      <alignment horizontal="left" vertical="center" indent="1"/>
    </xf>
    <xf numFmtId="0" fontId="0" fillId="9" borderId="49" xfId="0" applyFill="1" applyBorder="1"/>
    <xf numFmtId="0" fontId="9" fillId="9" borderId="29" xfId="0" applyFont="1" applyFill="1" applyBorder="1" applyAlignment="1">
      <alignment horizontal="center" vertical="center"/>
    </xf>
    <xf numFmtId="0" fontId="9" fillId="9" borderId="67" xfId="0" applyFont="1" applyFill="1" applyBorder="1" applyAlignment="1">
      <alignment horizontal="center" vertical="center"/>
    </xf>
    <xf numFmtId="0" fontId="9" fillId="9" borderId="68" xfId="0" applyFont="1" applyFill="1" applyBorder="1" applyAlignment="1">
      <alignment horizontal="center" vertical="center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44450</xdr:colOff>
      <xdr:row>1</xdr:row>
      <xdr:rowOff>31750</xdr:rowOff>
    </xdr:from>
    <xdr:to>
      <xdr:col>14</xdr:col>
      <xdr:colOff>26283</xdr:colOff>
      <xdr:row>23</xdr:row>
      <xdr:rowOff>43907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7404D4-AB22-4B10-8768-455DD28B6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6900" y="781050"/>
          <a:ext cx="4249033" cy="40634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44450</xdr:colOff>
      <xdr:row>1</xdr:row>
      <xdr:rowOff>31750</xdr:rowOff>
    </xdr:from>
    <xdr:to>
      <xdr:col>14</xdr:col>
      <xdr:colOff>26283</xdr:colOff>
      <xdr:row>23</xdr:row>
      <xdr:rowOff>43907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2698DF-A4DF-483D-A13C-918529BA9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92875" y="231775"/>
          <a:ext cx="4049008" cy="420315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ndsay Yang" id="{EE67279F-53DA-4647-949B-F64B6019AA5B}" userId="bd65cecbb3152c13" providerId="Windows Live"/>
</personList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6-21T18:26:47.55" personId="{EE67279F-53DA-4647-949B-F64B6019AA5B}" id="{472570FB-7F0D-4C51-9479-2F5300960D20}">
    <text>Grimm 2020</text>
  </threadedComment>
  <threadedComment ref="B1" dT="2022-06-21T18:26:53.93" personId="{EE67279F-53DA-4647-949B-F64B6019AA5B}" id="{901EB49B-FC71-4E1C-BF78-0017B444DB3E}">
    <text>Grimm 2020</text>
  </threadedComment>
  <threadedComment ref="C1" dT="2022-06-21T18:09:15.93" personId="{EE67279F-53DA-4647-949B-F64B6019AA5B}" id="{9C48CC47-DB32-4371-9A9B-BAEA5FAAB358}">
    <text>Messner and Shimahara 2008</text>
  </threadedComment>
  <threadedComment ref="D1" dT="2022-06-21T18:09:15.93" personId="{EE67279F-53DA-4647-949B-F64B6019AA5B}" id="{E810B3FF-DE45-414C-8EAB-03EFB387BA3B}">
    <text>Messner and Shimahara 2008</text>
  </threadedComment>
  <threadedComment ref="E1" dT="2022-06-21T18:09:15.93" personId="{EE67279F-53DA-4647-949B-F64B6019AA5B}" id="{E7F7A6E0-2431-4395-84FD-8D17578D72E8}">
    <text>Messner and Shimahara 2008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6-21T18:26:47.55" personId="{EE67279F-53DA-4647-949B-F64B6019AA5B}" id="{6F337FF4-FC90-4B28-B5DF-763C64558E58}">
    <text>Grimm 2020</text>
  </threadedComment>
  <threadedComment ref="B1" dT="2022-06-21T18:26:53.93" personId="{EE67279F-53DA-4647-949B-F64B6019AA5B}" id="{889A97E3-10D5-416B-9CA2-8CE2DF9FF459}">
    <text>Grimm 2020</text>
  </threadedComment>
  <threadedComment ref="C1" dT="2022-06-21T18:09:15.93" personId="{EE67279F-53DA-4647-949B-F64B6019AA5B}" id="{47F62016-B863-4438-999B-7BFAFD5E7A8B}">
    <text>Messner and Shimahara 2008</text>
  </threadedComment>
  <threadedComment ref="D1" dT="2022-06-21T18:09:15.93" personId="{EE67279F-53DA-4647-949B-F64B6019AA5B}" id="{BBD4E678-CFBA-483D-B227-CFCFF2474453}">
    <text>Messner and Shimahara 2008</text>
  </threadedComment>
  <threadedComment ref="E1" dT="2022-06-21T18:09:15.93" personId="{EE67279F-53DA-4647-949B-F64B6019AA5B}" id="{BDE08330-0B2C-46A1-BA39-0FECEFCF14B2}">
    <text>Messner and Shimahara 2008</text>
  </threadedComment>
  <threadedComment ref="A53" dT="2022-06-21T18:26:47.55" personId="{EE67279F-53DA-4647-949B-F64B6019AA5B}" id="{6BDE666E-9520-4B54-806F-220CE8EB9A80}">
    <text>Grimm 2020</text>
  </threadedComment>
  <threadedComment ref="B53" dT="2022-06-21T18:26:53.93" personId="{EE67279F-53DA-4647-949B-F64B6019AA5B}" id="{81AB9FDC-5D43-4BE8-ACF9-413B919A5EBA}">
    <text>Grimm 2020</text>
  </threadedComment>
  <threadedComment ref="C53" dT="2022-06-21T18:09:15.93" personId="{EE67279F-53DA-4647-949B-F64B6019AA5B}" id="{B6526229-3DFA-4504-B33E-3DC6E09E0F73}">
    <text>Messner and Shimahara 2008</text>
  </threadedComment>
  <threadedComment ref="D53" dT="2022-06-21T18:09:15.93" personId="{EE67279F-53DA-4647-949B-F64B6019AA5B}" id="{3103C284-856D-4403-8853-1B07B57ADD66}">
    <text>Messner and Shimahara 2008</text>
  </threadedComment>
  <threadedComment ref="E53" dT="2022-06-21T18:09:15.93" personId="{EE67279F-53DA-4647-949B-F64B6019AA5B}" id="{ECA5B9C0-2499-43D3-9339-54D20212A8EC}">
    <text>Messner and Shimahara 2008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liwc.app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nlinelibrary-wiley-com.proxy.uchicago.edu/doi/epdf/10.1097/MLG.0b013e318175337e" TargetMode="External"/><Relationship Id="rId2" Type="http://schemas.openxmlformats.org/officeDocument/2006/relationships/hyperlink" Target="https://www.sciencedirect.com/science/article/pii/S193172041830624X?via%3Dihub" TargetMode="External"/><Relationship Id="rId1" Type="http://schemas.openxmlformats.org/officeDocument/2006/relationships/hyperlink" Target="https://www.sciencedirect.com/science/article/pii/S1931720418302733?via%3Dihub" TargetMode="External"/><Relationship Id="rId4" Type="http://schemas.openxmlformats.org/officeDocument/2006/relationships/hyperlink" Target="https://www.sciencedirect.com/science/article/pii/S1546144019309949?casa_token=wNWdiHm5uOAAAAAA:wUWf72SlYW_gGSgEre3NHrcKIVS9SFW3LXVN7hJu5sYq1GHiCRVKRmv45PqirNu7I1yRTkdwY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4AF0-857C-415D-A894-319537C075A6}">
  <dimension ref="B2:V30"/>
  <sheetViews>
    <sheetView zoomScaleNormal="100" workbookViewId="0">
      <selection activeCell="B11" sqref="B11"/>
    </sheetView>
  </sheetViews>
  <sheetFormatPr defaultColWidth="8.85546875" defaultRowHeight="15" x14ac:dyDescent="0.25"/>
  <cols>
    <col min="2" max="2" width="39.42578125" customWidth="1"/>
    <col min="18" max="18" width="20.7109375" customWidth="1"/>
    <col min="22" max="22" width="33.42578125" customWidth="1"/>
  </cols>
  <sheetData>
    <row r="2" spans="2:22" x14ac:dyDescent="0.25">
      <c r="B2" s="25" t="s">
        <v>162</v>
      </c>
    </row>
    <row r="3" spans="2:22" ht="15.75" thickBot="1" x14ac:dyDescent="0.3"/>
    <row r="4" spans="2:22" x14ac:dyDescent="0.25">
      <c r="B4" s="132"/>
      <c r="C4" s="135" t="s">
        <v>9</v>
      </c>
      <c r="D4" s="137" t="s">
        <v>183</v>
      </c>
      <c r="E4" s="138"/>
      <c r="F4" s="138"/>
      <c r="G4" s="139"/>
      <c r="H4" s="137" t="s">
        <v>2</v>
      </c>
      <c r="I4" s="138"/>
      <c r="J4" s="138"/>
      <c r="K4" s="139"/>
      <c r="L4" s="138" t="s">
        <v>5</v>
      </c>
      <c r="M4" s="138"/>
      <c r="N4" s="138"/>
      <c r="O4" s="140"/>
    </row>
    <row r="5" spans="2:22" x14ac:dyDescent="0.25">
      <c r="B5" s="133"/>
      <c r="C5" s="136"/>
      <c r="D5" s="141" t="s">
        <v>0</v>
      </c>
      <c r="E5" s="142"/>
      <c r="F5" s="126" t="s">
        <v>1</v>
      </c>
      <c r="G5" s="143"/>
      <c r="H5" s="141" t="s">
        <v>3</v>
      </c>
      <c r="I5" s="142"/>
      <c r="J5" s="126" t="s">
        <v>4</v>
      </c>
      <c r="K5" s="143"/>
      <c r="L5" s="144" t="s">
        <v>3</v>
      </c>
      <c r="M5" s="142"/>
      <c r="N5" s="126" t="s">
        <v>4</v>
      </c>
      <c r="O5" s="127"/>
    </row>
    <row r="6" spans="2:22" ht="15.75" thickBot="1" x14ac:dyDescent="0.3">
      <c r="B6" s="134"/>
      <c r="C6" s="37" t="s">
        <v>6</v>
      </c>
      <c r="D6" s="30" t="s">
        <v>6</v>
      </c>
      <c r="E6" s="31" t="s">
        <v>7</v>
      </c>
      <c r="F6" s="31" t="s">
        <v>6</v>
      </c>
      <c r="G6" s="32" t="s">
        <v>7</v>
      </c>
      <c r="H6" s="30" t="s">
        <v>6</v>
      </c>
      <c r="I6" s="31" t="s">
        <v>7</v>
      </c>
      <c r="J6" s="31" t="s">
        <v>6</v>
      </c>
      <c r="K6" s="32" t="s">
        <v>7</v>
      </c>
      <c r="L6" s="33" t="s">
        <v>6</v>
      </c>
      <c r="M6" s="31" t="s">
        <v>7</v>
      </c>
      <c r="N6" s="31" t="s">
        <v>6</v>
      </c>
      <c r="O6" s="34" t="s">
        <v>7</v>
      </c>
    </row>
    <row r="7" spans="2:22" ht="15.75" thickBot="1" x14ac:dyDescent="0.3">
      <c r="B7" s="27" t="s">
        <v>174</v>
      </c>
      <c r="C7" s="39">
        <v>336</v>
      </c>
      <c r="D7">
        <v>261</v>
      </c>
      <c r="E7">
        <v>77.678571428571402</v>
      </c>
      <c r="F7">
        <v>73</v>
      </c>
      <c r="G7">
        <v>21.7261904761904</v>
      </c>
      <c r="H7" s="28"/>
      <c r="I7" s="26"/>
      <c r="J7" s="26"/>
      <c r="K7" s="29"/>
      <c r="L7">
        <v>95</v>
      </c>
      <c r="M7">
        <v>28.273809523809501</v>
      </c>
      <c r="N7">
        <v>241</v>
      </c>
      <c r="O7">
        <v>71.726190476190396</v>
      </c>
    </row>
    <row r="8" spans="2:22" x14ac:dyDescent="0.25">
      <c r="B8" s="27" t="s">
        <v>173</v>
      </c>
      <c r="C8" s="39">
        <v>1036</v>
      </c>
      <c r="D8">
        <v>805</v>
      </c>
      <c r="E8">
        <v>77.702702702702695</v>
      </c>
      <c r="F8">
        <v>223</v>
      </c>
      <c r="G8">
        <v>21.525096525096501</v>
      </c>
      <c r="H8" s="28"/>
      <c r="I8" s="26"/>
      <c r="J8" s="26"/>
      <c r="K8" s="29"/>
      <c r="L8">
        <v>295</v>
      </c>
      <c r="M8">
        <v>28.4749034749034</v>
      </c>
      <c r="N8">
        <v>741</v>
      </c>
      <c r="O8">
        <v>71.525096525096501</v>
      </c>
      <c r="R8" s="96"/>
      <c r="S8" s="122" t="s">
        <v>9</v>
      </c>
      <c r="T8" s="124" t="s">
        <v>188</v>
      </c>
      <c r="U8" s="125"/>
      <c r="V8" s="107" t="s">
        <v>199</v>
      </c>
    </row>
    <row r="9" spans="2:22" x14ac:dyDescent="0.25">
      <c r="B9" s="22" t="s">
        <v>8</v>
      </c>
      <c r="C9" s="40"/>
      <c r="D9" s="36"/>
      <c r="E9" s="15"/>
      <c r="F9" s="15"/>
      <c r="G9" s="16"/>
      <c r="H9" s="14"/>
      <c r="I9" s="15"/>
      <c r="J9" s="15"/>
      <c r="K9" s="16"/>
      <c r="L9" s="14"/>
      <c r="M9" s="15"/>
      <c r="N9" s="15"/>
      <c r="O9" s="18"/>
      <c r="R9" s="97"/>
      <c r="S9" s="123"/>
      <c r="T9" s="105" t="s">
        <v>0</v>
      </c>
      <c r="U9" s="106" t="s">
        <v>1</v>
      </c>
      <c r="V9" s="108"/>
    </row>
    <row r="10" spans="2:22" ht="30.75" thickBot="1" x14ac:dyDescent="0.3">
      <c r="B10" s="23" t="s">
        <v>175</v>
      </c>
      <c r="C10" s="40">
        <v>3.0832999999999999</v>
      </c>
      <c r="D10">
        <v>3.0842911877394599</v>
      </c>
      <c r="E10" s="42" t="s">
        <v>176</v>
      </c>
      <c r="F10">
        <v>3.0547945205479401</v>
      </c>
      <c r="G10" t="s">
        <v>176</v>
      </c>
      <c r="H10" s="12"/>
      <c r="I10" s="11"/>
      <c r="J10" s="11"/>
      <c r="K10" s="13"/>
      <c r="L10">
        <v>3.1052631578947301</v>
      </c>
      <c r="M10" s="38" t="s">
        <v>176</v>
      </c>
      <c r="N10">
        <v>3.0746887966804901</v>
      </c>
      <c r="O10" s="38" t="s">
        <v>176</v>
      </c>
      <c r="R10" s="92" t="s">
        <v>175</v>
      </c>
      <c r="S10" s="93" t="s">
        <v>6</v>
      </c>
      <c r="T10" s="94" t="s">
        <v>6</v>
      </c>
      <c r="U10" s="98" t="s">
        <v>6</v>
      </c>
      <c r="V10" s="108"/>
    </row>
    <row r="11" spans="2:22" ht="30" x14ac:dyDescent="0.25">
      <c r="B11" s="23" t="s">
        <v>172</v>
      </c>
      <c r="C11" s="41">
        <v>18.388000000000002</v>
      </c>
      <c r="D11">
        <v>18.104347826086901</v>
      </c>
      <c r="E11" s="42" t="s">
        <v>176</v>
      </c>
      <c r="F11">
        <v>19.215246636771301</v>
      </c>
      <c r="G11" t="s">
        <v>176</v>
      </c>
      <c r="H11" s="12"/>
      <c r="I11" s="11"/>
      <c r="J11" s="11"/>
      <c r="K11" s="13"/>
      <c r="L11">
        <v>18.118644067796598</v>
      </c>
      <c r="M11" s="38" t="s">
        <v>176</v>
      </c>
      <c r="N11">
        <v>18.483130904183501</v>
      </c>
      <c r="O11" s="38" t="s">
        <v>176</v>
      </c>
      <c r="R11" s="92" t="s">
        <v>172</v>
      </c>
      <c r="S11" s="103">
        <v>18.379000000000001</v>
      </c>
      <c r="T11" s="95">
        <v>18.181000000000001</v>
      </c>
      <c r="U11" s="99">
        <v>19.323</v>
      </c>
      <c r="V11" s="109" t="s">
        <v>198</v>
      </c>
    </row>
    <row r="12" spans="2:22" ht="30.75" thickBot="1" x14ac:dyDescent="0.3">
      <c r="B12" s="23" t="s">
        <v>10</v>
      </c>
      <c r="C12" s="41">
        <v>344.50799999999998</v>
      </c>
      <c r="D12">
        <v>340.40869565217298</v>
      </c>
      <c r="E12" s="42" t="s">
        <v>176</v>
      </c>
      <c r="F12">
        <v>356.92376681614297</v>
      </c>
      <c r="G12" t="s">
        <v>176</v>
      </c>
      <c r="H12" s="12"/>
      <c r="I12" s="11"/>
      <c r="J12" s="11"/>
      <c r="K12" s="13"/>
      <c r="L12">
        <v>346.64406779660999</v>
      </c>
      <c r="M12" s="38" t="s">
        <v>176</v>
      </c>
      <c r="N12">
        <v>343.68421052631498</v>
      </c>
      <c r="O12" s="38" t="s">
        <v>176</v>
      </c>
      <c r="R12" s="100" t="s">
        <v>10</v>
      </c>
      <c r="S12" s="104">
        <v>344.52699999999999</v>
      </c>
      <c r="T12" s="101">
        <v>338.95299999999997</v>
      </c>
      <c r="U12" s="102">
        <v>368.89299999999997</v>
      </c>
      <c r="V12" s="110" t="s">
        <v>200</v>
      </c>
    </row>
    <row r="13" spans="2:22" x14ac:dyDescent="0.25">
      <c r="B13" s="22" t="s">
        <v>11</v>
      </c>
      <c r="C13" s="40"/>
      <c r="D13" s="17"/>
      <c r="E13" s="15"/>
      <c r="F13" s="15"/>
      <c r="G13" s="16"/>
      <c r="H13" s="14"/>
      <c r="I13" s="15"/>
      <c r="J13" s="15"/>
      <c r="K13" s="16"/>
      <c r="L13" s="14"/>
      <c r="M13" s="15"/>
      <c r="N13" s="15"/>
      <c r="O13" s="18"/>
    </row>
    <row r="14" spans="2:22" x14ac:dyDescent="0.25">
      <c r="B14" s="23" t="s">
        <v>1</v>
      </c>
      <c r="C14" s="41">
        <v>198</v>
      </c>
      <c r="D14">
        <v>142</v>
      </c>
      <c r="E14">
        <v>71.717171717171695</v>
      </c>
      <c r="F14">
        <v>55</v>
      </c>
      <c r="G14">
        <v>27.7777777777777</v>
      </c>
      <c r="H14" s="12"/>
      <c r="I14" s="11"/>
      <c r="J14" s="11"/>
      <c r="K14" s="13"/>
      <c r="L14">
        <v>39</v>
      </c>
      <c r="M14">
        <v>19.6969696969696</v>
      </c>
      <c r="N14">
        <v>159</v>
      </c>
      <c r="O14">
        <v>80.303030303030297</v>
      </c>
    </row>
    <row r="15" spans="2:22" x14ac:dyDescent="0.25">
      <c r="B15" s="23" t="s">
        <v>0</v>
      </c>
      <c r="C15" s="41">
        <v>826</v>
      </c>
      <c r="D15">
        <v>655</v>
      </c>
      <c r="E15">
        <v>79.490291262135898</v>
      </c>
      <c r="F15">
        <v>162</v>
      </c>
      <c r="G15">
        <v>19.660194174757201</v>
      </c>
      <c r="H15" s="12"/>
      <c r="I15" s="11"/>
      <c r="J15" s="11"/>
      <c r="K15" s="13"/>
      <c r="L15">
        <v>253</v>
      </c>
      <c r="M15">
        <v>30.7038834951456</v>
      </c>
      <c r="N15">
        <v>571</v>
      </c>
      <c r="O15">
        <v>69.296116504854297</v>
      </c>
    </row>
    <row r="16" spans="2:22" x14ac:dyDescent="0.25">
      <c r="B16" s="22" t="s">
        <v>12</v>
      </c>
      <c r="C16" s="40"/>
      <c r="D16" s="17"/>
      <c r="E16" s="15"/>
      <c r="F16" s="15"/>
      <c r="G16" s="16"/>
      <c r="H16" s="14"/>
      <c r="I16" s="15"/>
      <c r="J16" s="15"/>
      <c r="K16" s="16"/>
      <c r="L16" s="14"/>
      <c r="M16" s="15"/>
      <c r="N16" s="15"/>
      <c r="O16" s="18"/>
      <c r="S16" s="121" t="s">
        <v>205</v>
      </c>
      <c r="T16" s="121" t="s">
        <v>206</v>
      </c>
      <c r="U16" s="121" t="s">
        <v>207</v>
      </c>
      <c r="V16" s="121" t="s">
        <v>208</v>
      </c>
    </row>
    <row r="17" spans="2:22" x14ac:dyDescent="0.25">
      <c r="B17" s="23" t="s">
        <v>106</v>
      </c>
      <c r="C17" s="41">
        <v>193</v>
      </c>
      <c r="D17">
        <v>152</v>
      </c>
      <c r="E17">
        <f>D17/C17</f>
        <v>0.78756476683937826</v>
      </c>
      <c r="F17">
        <v>41</v>
      </c>
      <c r="G17">
        <f>F17/C17</f>
        <v>0.21243523316062177</v>
      </c>
      <c r="H17" s="12"/>
      <c r="I17" s="11"/>
      <c r="J17" s="11"/>
      <c r="K17" s="13"/>
      <c r="L17">
        <v>62</v>
      </c>
      <c r="M17">
        <v>32.124352331606197</v>
      </c>
      <c r="N17">
        <v>131</v>
      </c>
      <c r="O17">
        <v>67.875647668393697</v>
      </c>
      <c r="R17" s="121" t="s">
        <v>209</v>
      </c>
      <c r="S17">
        <v>10.625</v>
      </c>
      <c r="T17">
        <v>10.633928571428569</v>
      </c>
      <c r="U17">
        <v>12.35119047619048</v>
      </c>
      <c r="V17">
        <v>10.011904761904759</v>
      </c>
    </row>
    <row r="18" spans="2:22" x14ac:dyDescent="0.25">
      <c r="B18" s="23" t="s">
        <v>107</v>
      </c>
      <c r="C18" s="41">
        <v>174</v>
      </c>
      <c r="D18">
        <v>133</v>
      </c>
      <c r="E18">
        <f t="shared" ref="E18:E21" si="0">D18/C18</f>
        <v>0.76436781609195403</v>
      </c>
      <c r="F18">
        <v>39</v>
      </c>
      <c r="G18">
        <f>F18/C18</f>
        <v>0.22413793103448276</v>
      </c>
      <c r="H18" s="12"/>
      <c r="I18" s="11"/>
      <c r="J18" s="11"/>
      <c r="K18" s="13"/>
      <c r="L18">
        <v>37</v>
      </c>
      <c r="M18">
        <v>21.264367816091902</v>
      </c>
      <c r="N18">
        <v>137</v>
      </c>
      <c r="O18">
        <v>78.735632183907995</v>
      </c>
      <c r="R18" s="121" t="s">
        <v>210</v>
      </c>
      <c r="S18">
        <v>204.33928571428569</v>
      </c>
      <c r="T18">
        <v>199.78571428571431</v>
      </c>
      <c r="U18">
        <v>237.31845238095241</v>
      </c>
      <c r="V18">
        <v>181.76488095238099</v>
      </c>
    </row>
    <row r="19" spans="2:22" x14ac:dyDescent="0.25">
      <c r="B19" s="23" t="s">
        <v>108</v>
      </c>
      <c r="C19" s="41">
        <v>234</v>
      </c>
      <c r="D19">
        <v>170</v>
      </c>
      <c r="E19">
        <f t="shared" si="0"/>
        <v>0.72649572649572647</v>
      </c>
      <c r="F19">
        <v>59</v>
      </c>
      <c r="G19">
        <f>F19/C19</f>
        <v>0.25213675213675213</v>
      </c>
      <c r="H19" s="12"/>
      <c r="I19" s="11"/>
      <c r="J19" s="11"/>
      <c r="K19" s="13"/>
      <c r="L19">
        <v>54</v>
      </c>
      <c r="M19">
        <v>23.076923076922998</v>
      </c>
      <c r="N19">
        <v>180</v>
      </c>
      <c r="O19">
        <v>76.923076923076906</v>
      </c>
    </row>
    <row r="20" spans="2:22" ht="15.75" thickBot="1" x14ac:dyDescent="0.3">
      <c r="B20" s="24" t="s">
        <v>191</v>
      </c>
      <c r="C20" s="41">
        <v>240</v>
      </c>
      <c r="D20">
        <v>198</v>
      </c>
      <c r="E20">
        <f t="shared" si="0"/>
        <v>0.82499999999999996</v>
      </c>
      <c r="F20">
        <v>42</v>
      </c>
      <c r="G20">
        <f>F20/C20</f>
        <v>0.17499999999999999</v>
      </c>
      <c r="H20" s="19"/>
      <c r="I20" s="20"/>
      <c r="J20" s="20"/>
      <c r="K20" s="21"/>
      <c r="L20">
        <v>69</v>
      </c>
      <c r="M20">
        <v>28.7499</v>
      </c>
      <c r="N20">
        <v>171</v>
      </c>
      <c r="O20">
        <v>71.25</v>
      </c>
    </row>
    <row r="21" spans="2:22" ht="15.75" thickBot="1" x14ac:dyDescent="0.3">
      <c r="B21" s="24" t="s">
        <v>192</v>
      </c>
      <c r="C21" s="41">
        <v>195</v>
      </c>
      <c r="D21">
        <v>152</v>
      </c>
      <c r="E21">
        <f t="shared" si="0"/>
        <v>0.77948717948717949</v>
      </c>
      <c r="F21">
        <v>42</v>
      </c>
      <c r="G21">
        <f>F21/C21</f>
        <v>0.2153846153846154</v>
      </c>
      <c r="L21">
        <v>73</v>
      </c>
      <c r="M21">
        <v>37.435000000000002</v>
      </c>
      <c r="N21">
        <v>122</v>
      </c>
      <c r="O21">
        <v>62.564</v>
      </c>
    </row>
    <row r="22" spans="2:22" ht="15.75" thickBot="1" x14ac:dyDescent="0.3">
      <c r="H22" s="61"/>
    </row>
    <row r="23" spans="2:22" ht="30.75" thickBot="1" x14ac:dyDescent="0.3">
      <c r="C23" s="128" t="s">
        <v>0</v>
      </c>
      <c r="D23" s="129"/>
      <c r="E23" s="130" t="s">
        <v>1</v>
      </c>
      <c r="F23" s="131"/>
      <c r="G23" s="86" t="s">
        <v>187</v>
      </c>
      <c r="H23" s="42"/>
    </row>
    <row r="24" spans="2:22" x14ac:dyDescent="0.25">
      <c r="B24" s="51"/>
      <c r="C24" s="55" t="s">
        <v>6</v>
      </c>
      <c r="D24" s="46" t="s">
        <v>7</v>
      </c>
      <c r="E24" s="55" t="s">
        <v>6</v>
      </c>
      <c r="F24" s="62" t="s">
        <v>7</v>
      </c>
      <c r="G24" s="87" t="s">
        <v>6</v>
      </c>
      <c r="O24" s="35"/>
      <c r="P24" s="35"/>
    </row>
    <row r="25" spans="2:22" x14ac:dyDescent="0.25">
      <c r="B25" s="52" t="s">
        <v>106</v>
      </c>
      <c r="C25" s="56">
        <v>156</v>
      </c>
      <c r="D25" s="49">
        <f>C25/C30</f>
        <v>0.18886198547215496</v>
      </c>
      <c r="E25" s="49">
        <v>35</v>
      </c>
      <c r="F25" s="88">
        <f>E25/E30</f>
        <v>0.17676767676767677</v>
      </c>
      <c r="G25" s="87">
        <v>1</v>
      </c>
    </row>
    <row r="26" spans="2:22" x14ac:dyDescent="0.25">
      <c r="B26" s="52" t="s">
        <v>107</v>
      </c>
      <c r="C26" s="57">
        <v>139</v>
      </c>
      <c r="D26" s="49">
        <f>C26/C30</f>
        <v>0.16828087167070219</v>
      </c>
      <c r="E26" s="50">
        <v>34</v>
      </c>
      <c r="F26" s="88">
        <f>E26/E30</f>
        <v>0.17171717171717171</v>
      </c>
      <c r="G26" s="87">
        <v>1</v>
      </c>
    </row>
    <row r="27" spans="2:22" x14ac:dyDescent="0.25">
      <c r="B27" s="52" t="s">
        <v>108</v>
      </c>
      <c r="C27" s="56">
        <v>172</v>
      </c>
      <c r="D27" s="49">
        <f>C27/C30</f>
        <v>0.20823244552058112</v>
      </c>
      <c r="E27" s="49">
        <v>58</v>
      </c>
      <c r="F27" s="88">
        <f>E27/E30</f>
        <v>0.29292929292929293</v>
      </c>
      <c r="G27" s="87">
        <v>4</v>
      </c>
    </row>
    <row r="28" spans="2:22" x14ac:dyDescent="0.25">
      <c r="B28" s="52" t="s">
        <v>191</v>
      </c>
      <c r="C28" s="56">
        <v>196</v>
      </c>
      <c r="D28" s="44">
        <f>C28/C30</f>
        <v>0.23728813559322035</v>
      </c>
      <c r="E28" s="49">
        <v>40</v>
      </c>
      <c r="F28" s="89">
        <f>E28/E30</f>
        <v>0.20202020202020202</v>
      </c>
      <c r="G28" s="87">
        <v>3</v>
      </c>
    </row>
    <row r="29" spans="2:22" x14ac:dyDescent="0.25">
      <c r="B29" s="53" t="s">
        <v>109</v>
      </c>
      <c r="C29" s="58">
        <v>163</v>
      </c>
      <c r="D29" s="44">
        <f>C29/C30</f>
        <v>0.19733656174334141</v>
      </c>
      <c r="E29" s="45">
        <v>31</v>
      </c>
      <c r="F29" s="89">
        <f>E29/E30</f>
        <v>0.15656565656565657</v>
      </c>
      <c r="G29" s="87">
        <v>4</v>
      </c>
    </row>
    <row r="30" spans="2:22" ht="15.75" thickBot="1" x14ac:dyDescent="0.3">
      <c r="B30" s="54" t="s">
        <v>185</v>
      </c>
      <c r="C30" s="59">
        <f>SUM(C25:C29)</f>
        <v>826</v>
      </c>
      <c r="D30" s="91"/>
      <c r="E30" s="47">
        <f>SUM(E25:E29)</f>
        <v>198</v>
      </c>
      <c r="F30" s="90" t="s">
        <v>186</v>
      </c>
      <c r="G30" s="64"/>
    </row>
  </sheetData>
  <mergeCells count="15">
    <mergeCell ref="B4:B6"/>
    <mergeCell ref="C4:C5"/>
    <mergeCell ref="D4:G4"/>
    <mergeCell ref="H4:K4"/>
    <mergeCell ref="L4:O4"/>
    <mergeCell ref="D5:E5"/>
    <mergeCell ref="F5:G5"/>
    <mergeCell ref="H5:I5"/>
    <mergeCell ref="J5:K5"/>
    <mergeCell ref="L5:M5"/>
    <mergeCell ref="S8:S9"/>
    <mergeCell ref="T8:U8"/>
    <mergeCell ref="N5:O5"/>
    <mergeCell ref="C23:D23"/>
    <mergeCell ref="E23:F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X107"/>
  <sheetViews>
    <sheetView showGridLines="0" zoomScaleNormal="85" workbookViewId="0">
      <selection activeCell="J8" sqref="J8"/>
    </sheetView>
  </sheetViews>
  <sheetFormatPr defaultColWidth="9.140625" defaultRowHeight="15" x14ac:dyDescent="0.25"/>
  <cols>
    <col min="1" max="1" width="3.42578125" style="68" customWidth="1"/>
    <col min="2" max="2" width="11.28515625" style="68" customWidth="1"/>
    <col min="3" max="3" width="9.28515625" style="68" bestFit="1" customWidth="1"/>
    <col min="4" max="4" width="11.42578125" style="68" bestFit="1" customWidth="1"/>
    <col min="5" max="5" width="9.28515625" style="68" bestFit="1" customWidth="1"/>
    <col min="6" max="8" width="11.42578125" style="68" bestFit="1" customWidth="1"/>
    <col min="9" max="9" width="9.28515625" style="68" bestFit="1" customWidth="1"/>
    <col min="10" max="10" width="12.42578125" style="68" customWidth="1"/>
    <col min="11" max="11" width="9.28515625" style="68" bestFit="1" customWidth="1"/>
    <col min="12" max="12" width="14.85546875" style="68" customWidth="1"/>
    <col min="13" max="13" width="13.42578125" style="68" customWidth="1"/>
    <col min="14" max="14" width="13.7109375" style="68" customWidth="1"/>
    <col min="15" max="16" width="11.42578125" style="68" bestFit="1" customWidth="1"/>
    <col min="17" max="17" width="9.28515625" style="68" bestFit="1" customWidth="1"/>
    <col min="18" max="18" width="13.140625" style="68" customWidth="1"/>
    <col min="19" max="19" width="9.28515625" style="68" bestFit="1" customWidth="1"/>
    <col min="20" max="20" width="14.7109375" style="68" customWidth="1"/>
    <col min="21" max="21" width="13.140625" style="68" customWidth="1"/>
    <col min="22" max="24" width="11.42578125" style="68" bestFit="1" customWidth="1"/>
    <col min="25" max="16384" width="9.140625" style="68"/>
  </cols>
  <sheetData>
    <row r="2" spans="2:24" ht="105" x14ac:dyDescent="0.25">
      <c r="B2" s="67" t="s">
        <v>166</v>
      </c>
    </row>
    <row r="3" spans="2:24" ht="15.75" thickBot="1" x14ac:dyDescent="0.3"/>
    <row r="4" spans="2:24" x14ac:dyDescent="0.25">
      <c r="B4" s="169"/>
      <c r="C4" s="171" t="s">
        <v>155</v>
      </c>
      <c r="D4" s="171"/>
      <c r="E4" s="171"/>
      <c r="F4" s="171"/>
      <c r="G4" s="171"/>
      <c r="H4" s="172"/>
      <c r="J4" s="169"/>
      <c r="K4" s="171"/>
      <c r="L4" s="171"/>
      <c r="M4" s="171"/>
      <c r="N4" s="171"/>
      <c r="O4" s="171"/>
      <c r="P4" s="172"/>
      <c r="R4" s="158"/>
      <c r="S4" s="167"/>
      <c r="T4" s="168"/>
      <c r="U4" s="168"/>
      <c r="V4" s="168"/>
      <c r="W4" s="168"/>
      <c r="X4" s="173"/>
    </row>
    <row r="5" spans="2:24" x14ac:dyDescent="0.25">
      <c r="B5" s="170"/>
      <c r="C5" s="174" t="s">
        <v>1</v>
      </c>
      <c r="D5" s="174"/>
      <c r="E5" s="174" t="s">
        <v>0</v>
      </c>
      <c r="F5" s="174"/>
      <c r="G5" s="174" t="s">
        <v>157</v>
      </c>
      <c r="H5" s="175" t="s">
        <v>156</v>
      </c>
      <c r="J5" s="170"/>
      <c r="K5" s="174" t="s">
        <v>179</v>
      </c>
      <c r="L5" s="174"/>
      <c r="M5" s="174" t="s">
        <v>181</v>
      </c>
      <c r="N5" s="174"/>
      <c r="O5" s="163" t="s">
        <v>157</v>
      </c>
      <c r="P5" s="165" t="s">
        <v>156</v>
      </c>
      <c r="R5" s="159"/>
      <c r="S5" s="161" t="s">
        <v>180</v>
      </c>
      <c r="T5" s="162"/>
      <c r="U5" s="161" t="s">
        <v>182</v>
      </c>
      <c r="V5" s="162"/>
      <c r="W5" s="163" t="s">
        <v>157</v>
      </c>
      <c r="X5" s="175" t="s">
        <v>156</v>
      </c>
    </row>
    <row r="6" spans="2:24" x14ac:dyDescent="0.25">
      <c r="B6" s="170"/>
      <c r="C6" s="70" t="s">
        <v>6</v>
      </c>
      <c r="D6" s="70" t="s">
        <v>7</v>
      </c>
      <c r="E6" s="70" t="s">
        <v>6</v>
      </c>
      <c r="F6" s="70" t="s">
        <v>7</v>
      </c>
      <c r="G6" s="174"/>
      <c r="H6" s="175"/>
      <c r="J6" s="170"/>
      <c r="K6" s="70" t="s">
        <v>6</v>
      </c>
      <c r="L6" s="70" t="s">
        <v>7</v>
      </c>
      <c r="M6" s="70" t="s">
        <v>6</v>
      </c>
      <c r="N6" s="70" t="s">
        <v>7</v>
      </c>
      <c r="O6" s="164"/>
      <c r="P6" s="166"/>
      <c r="R6" s="160"/>
      <c r="S6" s="70" t="s">
        <v>6</v>
      </c>
      <c r="T6" s="70" t="s">
        <v>7</v>
      </c>
      <c r="U6" s="70" t="s">
        <v>6</v>
      </c>
      <c r="V6" s="70" t="s">
        <v>7</v>
      </c>
      <c r="W6" s="164"/>
      <c r="X6" s="175"/>
    </row>
    <row r="7" spans="2:24" x14ac:dyDescent="0.25">
      <c r="B7" s="69" t="s">
        <v>158</v>
      </c>
      <c r="C7" s="71">
        <v>1067</v>
      </c>
      <c r="D7" s="71">
        <v>43.873355263157798</v>
      </c>
      <c r="E7" s="71">
        <v>3496</v>
      </c>
      <c r="F7" s="71">
        <v>44.019138755980798</v>
      </c>
      <c r="G7" s="71">
        <v>0.99409937888198696</v>
      </c>
      <c r="H7" s="72">
        <v>0.90709040817363595</v>
      </c>
      <c r="J7" s="69" t="s">
        <v>158</v>
      </c>
      <c r="K7" s="71">
        <v>283</v>
      </c>
      <c r="L7" s="73">
        <v>44.0809968847352</v>
      </c>
      <c r="M7" s="71">
        <v>637</v>
      </c>
      <c r="N7" s="71">
        <v>43.6600411240575</v>
      </c>
      <c r="O7" s="71">
        <v>1.0172422086469</v>
      </c>
      <c r="P7" s="72">
        <v>0.88615188720237204</v>
      </c>
      <c r="R7" s="69" t="s">
        <v>158</v>
      </c>
      <c r="S7" s="71">
        <v>769</v>
      </c>
      <c r="T7" s="71">
        <v>44.425187752744002</v>
      </c>
      <c r="U7" s="71">
        <v>2830</v>
      </c>
      <c r="V7" s="71">
        <v>44.0741317551783</v>
      </c>
      <c r="W7" s="71">
        <v>1.0143322583251899</v>
      </c>
      <c r="X7" s="72">
        <v>0.80614176139159899</v>
      </c>
    </row>
    <row r="8" spans="2:24" x14ac:dyDescent="0.25">
      <c r="B8" s="69" t="s">
        <v>159</v>
      </c>
      <c r="C8" s="71">
        <v>449</v>
      </c>
      <c r="D8" s="71">
        <v>18.462171052631501</v>
      </c>
      <c r="E8" s="71">
        <v>1536</v>
      </c>
      <c r="F8" s="71">
        <v>19.3402165701334</v>
      </c>
      <c r="G8" s="71">
        <v>0.94432034270465603</v>
      </c>
      <c r="H8" s="72">
        <v>0.34589726275741001</v>
      </c>
      <c r="J8" s="69" t="s">
        <v>159</v>
      </c>
      <c r="K8" s="74">
        <v>119</v>
      </c>
      <c r="L8" s="74">
        <v>18.535825545171299</v>
      </c>
      <c r="M8" s="74">
        <v>328</v>
      </c>
      <c r="N8" s="74">
        <v>22.481151473612002</v>
      </c>
      <c r="O8" s="74">
        <v>0.78457422002518296</v>
      </c>
      <c r="P8" s="75">
        <v>4.2927158224870199E-2</v>
      </c>
      <c r="R8" s="69" t="s">
        <v>159</v>
      </c>
      <c r="S8" s="71">
        <v>311</v>
      </c>
      <c r="T8" s="71">
        <v>17.966493356441301</v>
      </c>
      <c r="U8" s="71">
        <v>1200</v>
      </c>
      <c r="V8" s="71">
        <v>18.6886777760473</v>
      </c>
      <c r="W8" s="71">
        <v>0.95289377934272301</v>
      </c>
      <c r="X8" s="72">
        <v>0.50799698863412102</v>
      </c>
    </row>
    <row r="9" spans="2:24" x14ac:dyDescent="0.25">
      <c r="B9" s="69" t="s">
        <v>113</v>
      </c>
      <c r="C9" s="71">
        <v>250</v>
      </c>
      <c r="D9" s="71">
        <v>10.2796052631578</v>
      </c>
      <c r="E9" s="71">
        <v>917</v>
      </c>
      <c r="F9" s="71">
        <v>11.546210022664299</v>
      </c>
      <c r="G9" s="71">
        <v>0.87773265350388296</v>
      </c>
      <c r="H9" s="72">
        <v>8.4843098741095094E-2</v>
      </c>
      <c r="J9" s="69" t="s">
        <v>113</v>
      </c>
      <c r="K9" s="71">
        <v>86</v>
      </c>
      <c r="L9" s="71">
        <v>13.3956386292834</v>
      </c>
      <c r="M9" s="71">
        <v>166</v>
      </c>
      <c r="N9" s="71">
        <v>11.377655928718299</v>
      </c>
      <c r="O9" s="71">
        <v>1.20479760769697</v>
      </c>
      <c r="P9" s="72">
        <v>0.190268624708334</v>
      </c>
      <c r="R9" s="69" t="s">
        <v>113</v>
      </c>
      <c r="S9" s="74">
        <v>157</v>
      </c>
      <c r="T9" s="74">
        <v>9.0699017908723292</v>
      </c>
      <c r="U9" s="74">
        <v>744</v>
      </c>
      <c r="V9" s="74">
        <v>11.5869802211493</v>
      </c>
      <c r="W9" s="74">
        <v>0.76109852987389104</v>
      </c>
      <c r="X9" s="75">
        <v>2.85987048958064E-3</v>
      </c>
    </row>
    <row r="10" spans="2:24" x14ac:dyDescent="0.25">
      <c r="B10" s="69" t="s">
        <v>131</v>
      </c>
      <c r="C10" s="71">
        <v>567</v>
      </c>
      <c r="D10" s="71">
        <v>23.314144736842099</v>
      </c>
      <c r="E10" s="71">
        <v>1740</v>
      </c>
      <c r="F10" s="71">
        <v>21.908839083354302</v>
      </c>
      <c r="G10" s="71">
        <v>1.08364426365905</v>
      </c>
      <c r="H10" s="72">
        <v>0.147364966597576</v>
      </c>
      <c r="J10" s="69" t="s">
        <v>131</v>
      </c>
      <c r="K10" s="71">
        <v>130</v>
      </c>
      <c r="L10" s="71">
        <v>20.2492211838006</v>
      </c>
      <c r="M10" s="71">
        <v>276</v>
      </c>
      <c r="N10" s="71">
        <v>18.917066483892999</v>
      </c>
      <c r="O10" s="71">
        <v>1.08830106431159</v>
      </c>
      <c r="P10" s="72">
        <v>0.47239656118520701</v>
      </c>
      <c r="R10" s="69" t="s">
        <v>131</v>
      </c>
      <c r="S10" s="71">
        <v>421</v>
      </c>
      <c r="T10" s="71">
        <v>24.3212016175621</v>
      </c>
      <c r="U10" s="71">
        <v>1450</v>
      </c>
      <c r="V10" s="71">
        <v>22.5821523127238</v>
      </c>
      <c r="W10" s="71">
        <v>1.10175888391682</v>
      </c>
      <c r="X10" s="72">
        <v>0.13017936955531401</v>
      </c>
    </row>
    <row r="11" spans="2:24" x14ac:dyDescent="0.25">
      <c r="B11" s="69" t="s">
        <v>152</v>
      </c>
      <c r="C11" s="71">
        <v>33</v>
      </c>
      <c r="D11" s="71">
        <v>1.35690789473684</v>
      </c>
      <c r="E11" s="71">
        <v>93</v>
      </c>
      <c r="F11" s="71">
        <v>1.1709896751447999</v>
      </c>
      <c r="G11" s="71">
        <v>1.1609541610079399</v>
      </c>
      <c r="H11" s="72">
        <v>0.45969255214655602</v>
      </c>
      <c r="J11" s="69" t="s">
        <v>152</v>
      </c>
      <c r="K11" s="71">
        <v>8</v>
      </c>
      <c r="L11" s="71">
        <v>1.2461059190031101</v>
      </c>
      <c r="M11" s="71">
        <v>16</v>
      </c>
      <c r="N11" s="71">
        <v>1.09664153529814</v>
      </c>
      <c r="O11" s="71">
        <v>1.13801261829653</v>
      </c>
      <c r="P11" s="72">
        <v>0.82419069750613205</v>
      </c>
      <c r="R11" s="69" t="s">
        <v>152</v>
      </c>
      <c r="S11" s="71">
        <v>24</v>
      </c>
      <c r="T11" s="71">
        <v>1.3864818024263399</v>
      </c>
      <c r="U11" s="71">
        <v>76</v>
      </c>
      <c r="V11" s="71">
        <v>1.18361625914966</v>
      </c>
      <c r="W11" s="71">
        <v>1.17380445842197</v>
      </c>
      <c r="X11" s="72">
        <v>0.53803262722269696</v>
      </c>
    </row>
    <row r="12" spans="2:24" ht="15.75" thickBot="1" x14ac:dyDescent="0.3">
      <c r="B12" s="69" t="s">
        <v>153</v>
      </c>
      <c r="C12" s="71">
        <v>66</v>
      </c>
      <c r="D12" s="71">
        <v>2.7138157894736801</v>
      </c>
      <c r="E12" s="71">
        <v>160</v>
      </c>
      <c r="F12" s="71">
        <v>2.0146058927222299</v>
      </c>
      <c r="G12" s="76">
        <v>1.3567519019442</v>
      </c>
      <c r="H12" s="77">
        <v>4.6778222756434999E-2</v>
      </c>
      <c r="J12" s="69" t="s">
        <v>153</v>
      </c>
      <c r="K12" s="71">
        <v>16</v>
      </c>
      <c r="L12" s="71">
        <v>2.4922118380062299</v>
      </c>
      <c r="M12" s="71">
        <v>36</v>
      </c>
      <c r="N12" s="71">
        <v>2.4674434544208301</v>
      </c>
      <c r="O12" s="71">
        <v>1.01029463968761</v>
      </c>
      <c r="P12" s="72">
        <v>1</v>
      </c>
      <c r="R12" s="69" t="s">
        <v>153</v>
      </c>
      <c r="S12" s="74">
        <v>49</v>
      </c>
      <c r="T12" s="74">
        <v>2.8307336799537799</v>
      </c>
      <c r="U12" s="74">
        <v>121</v>
      </c>
      <c r="V12" s="74">
        <v>1.8844416757514399</v>
      </c>
      <c r="W12" s="74">
        <v>1.5167893397273999</v>
      </c>
      <c r="X12" s="75">
        <v>1.7608763137178698E-2</v>
      </c>
    </row>
    <row r="13" spans="2:24" ht="34.5" customHeight="1" thickBot="1" x14ac:dyDescent="0.3">
      <c r="B13" s="78" t="s">
        <v>190</v>
      </c>
      <c r="C13" s="79">
        <v>72</v>
      </c>
      <c r="D13" s="79">
        <v>2.9531999999999998</v>
      </c>
      <c r="E13" s="79">
        <v>183</v>
      </c>
      <c r="F13" s="80">
        <v>2.2975500000000002</v>
      </c>
      <c r="G13" s="81">
        <v>1.2940703684713699</v>
      </c>
      <c r="H13" s="82">
        <v>7.2300238230182695E-2</v>
      </c>
      <c r="J13" s="78" t="s">
        <v>190</v>
      </c>
      <c r="K13" s="79">
        <v>16</v>
      </c>
      <c r="L13" s="79">
        <v>2.4922118380062299</v>
      </c>
      <c r="M13" s="48">
        <v>40</v>
      </c>
      <c r="N13" s="48">
        <v>2.7341079972658902</v>
      </c>
      <c r="O13" s="48">
        <v>0.90926517571884902</v>
      </c>
      <c r="P13" s="83">
        <v>0.88316944284203303</v>
      </c>
      <c r="R13" s="78" t="s">
        <v>190</v>
      </c>
      <c r="S13" s="48">
        <v>53</v>
      </c>
      <c r="T13" s="48">
        <v>3.0547550432276598</v>
      </c>
      <c r="U13" s="48">
        <v>140</v>
      </c>
      <c r="V13" s="48">
        <v>2.1739130434782599</v>
      </c>
      <c r="W13" s="48">
        <v>1.4179548156955999</v>
      </c>
      <c r="X13" s="83">
        <v>3.9943285088649902E-2</v>
      </c>
    </row>
    <row r="14" spans="2:24" ht="34.5" customHeight="1" x14ac:dyDescent="0.25">
      <c r="B14" s="68" t="s">
        <v>194</v>
      </c>
      <c r="C14" s="68">
        <v>11</v>
      </c>
      <c r="D14" s="35">
        <v>0.44900000000000001</v>
      </c>
      <c r="E14" s="68">
        <v>51</v>
      </c>
      <c r="F14" s="68">
        <v>0.63</v>
      </c>
      <c r="G14">
        <v>0.70465183612411297</v>
      </c>
      <c r="H14">
        <v>0.366498322339529</v>
      </c>
      <c r="J14" s="68" t="s">
        <v>194</v>
      </c>
      <c r="K14">
        <v>1</v>
      </c>
      <c r="L14">
        <v>0.15552099533437</v>
      </c>
      <c r="M14">
        <v>7</v>
      </c>
      <c r="N14">
        <v>0.476190476190476</v>
      </c>
      <c r="O14">
        <v>0.32554517133956301</v>
      </c>
      <c r="P14">
        <v>0.44797623632193301</v>
      </c>
      <c r="R14" s="68" t="s">
        <v>194</v>
      </c>
      <c r="S14">
        <v>8</v>
      </c>
      <c r="T14">
        <v>0.45897877223178402</v>
      </c>
      <c r="U14">
        <v>43</v>
      </c>
      <c r="V14">
        <v>0.66052227342549896</v>
      </c>
      <c r="W14">
        <v>0.69346558541652703</v>
      </c>
      <c r="X14">
        <v>0.39372949183277101</v>
      </c>
    </row>
    <row r="15" spans="2:24" ht="34.5" customHeight="1" x14ac:dyDescent="0.25">
      <c r="G15" s="42"/>
      <c r="H15" s="42"/>
      <c r="M15" s="42"/>
      <c r="N15" s="42"/>
      <c r="O15" s="42"/>
      <c r="P15" s="42"/>
      <c r="S15" s="42"/>
      <c r="T15" s="42"/>
      <c r="U15" s="42"/>
      <c r="V15" s="42"/>
      <c r="W15" s="42"/>
      <c r="X15" s="42"/>
    </row>
    <row r="16" spans="2:24" ht="34.5" customHeight="1" thickBot="1" x14ac:dyDescent="0.3">
      <c r="M16" s="42"/>
      <c r="N16" s="42"/>
      <c r="S16" s="42"/>
      <c r="T16" s="42"/>
      <c r="U16" s="42"/>
      <c r="V16" s="42"/>
    </row>
    <row r="17" spans="2:24" x14ac:dyDescent="0.25">
      <c r="B17" s="169"/>
      <c r="C17" s="171" t="s">
        <v>11</v>
      </c>
      <c r="D17" s="171"/>
      <c r="E17" s="171"/>
      <c r="F17" s="171"/>
      <c r="G17" s="171"/>
      <c r="H17" s="172"/>
      <c r="J17" s="169"/>
      <c r="K17" s="171"/>
      <c r="L17" s="171"/>
      <c r="M17" s="171"/>
      <c r="N17" s="171"/>
      <c r="O17" s="171"/>
      <c r="P17" s="172"/>
      <c r="R17" s="158"/>
      <c r="S17" s="167"/>
      <c r="T17" s="168"/>
      <c r="U17" s="168"/>
      <c r="V17" s="168"/>
      <c r="W17" s="168"/>
      <c r="X17" s="173"/>
    </row>
    <row r="18" spans="2:24" ht="15" customHeight="1" x14ac:dyDescent="0.25">
      <c r="B18" s="170"/>
      <c r="C18" s="174" t="s">
        <v>1</v>
      </c>
      <c r="D18" s="174"/>
      <c r="E18" s="174" t="s">
        <v>0</v>
      </c>
      <c r="F18" s="174"/>
      <c r="G18" s="174" t="s">
        <v>157</v>
      </c>
      <c r="H18" s="175" t="s">
        <v>156</v>
      </c>
      <c r="J18" s="170"/>
      <c r="K18" s="174" t="s">
        <v>179</v>
      </c>
      <c r="L18" s="174"/>
      <c r="M18" s="174" t="s">
        <v>180</v>
      </c>
      <c r="N18" s="174"/>
      <c r="O18" s="163" t="s">
        <v>157</v>
      </c>
      <c r="P18" s="165" t="s">
        <v>156</v>
      </c>
      <c r="R18" s="159"/>
      <c r="S18" s="161" t="s">
        <v>193</v>
      </c>
      <c r="T18" s="162"/>
      <c r="U18" s="161" t="s">
        <v>182</v>
      </c>
      <c r="V18" s="162"/>
      <c r="W18" s="163" t="s">
        <v>157</v>
      </c>
      <c r="X18" s="175" t="s">
        <v>156</v>
      </c>
    </row>
    <row r="19" spans="2:24" x14ac:dyDescent="0.25">
      <c r="B19" s="170"/>
      <c r="C19" s="70" t="s">
        <v>6</v>
      </c>
      <c r="D19" s="70" t="s">
        <v>7</v>
      </c>
      <c r="E19" s="70" t="s">
        <v>6</v>
      </c>
      <c r="F19" s="70" t="s">
        <v>7</v>
      </c>
      <c r="G19" s="174"/>
      <c r="H19" s="175"/>
      <c r="J19" s="170"/>
      <c r="K19" s="70" t="s">
        <v>6</v>
      </c>
      <c r="L19" s="70" t="s">
        <v>7</v>
      </c>
      <c r="M19" s="70" t="s">
        <v>6</v>
      </c>
      <c r="N19" s="70" t="s">
        <v>7</v>
      </c>
      <c r="O19" s="164"/>
      <c r="P19" s="166"/>
      <c r="R19" s="160"/>
      <c r="S19" s="70" t="s">
        <v>6</v>
      </c>
      <c r="T19" s="70" t="s">
        <v>7</v>
      </c>
      <c r="U19" s="70" t="s">
        <v>6</v>
      </c>
      <c r="V19" s="70" t="s">
        <v>7</v>
      </c>
      <c r="W19" s="164"/>
      <c r="X19" s="175"/>
    </row>
    <row r="20" spans="2:24" x14ac:dyDescent="0.25">
      <c r="B20" s="69" t="s">
        <v>158</v>
      </c>
      <c r="C20" s="71">
        <v>923</v>
      </c>
      <c r="D20" s="71">
        <v>43.785578747628001</v>
      </c>
      <c r="E20" s="71">
        <v>3626</v>
      </c>
      <c r="F20" s="71">
        <v>44.117289207932799</v>
      </c>
      <c r="G20" s="71">
        <v>0.986624728577712</v>
      </c>
      <c r="H20" s="72">
        <v>0.78685248163127297</v>
      </c>
      <c r="J20" s="69" t="s">
        <v>158</v>
      </c>
      <c r="K20" s="71">
        <v>283</v>
      </c>
      <c r="L20" s="73">
        <v>44.0809968847352</v>
      </c>
      <c r="M20" s="71">
        <v>769</v>
      </c>
      <c r="N20" s="71">
        <v>44.425187752744002</v>
      </c>
      <c r="O20">
        <v>0.99024526299394</v>
      </c>
      <c r="P20">
        <v>0.92595357530756495</v>
      </c>
      <c r="R20" s="69" t="s">
        <v>158</v>
      </c>
      <c r="S20" s="71">
        <v>637</v>
      </c>
      <c r="T20" s="71">
        <v>43.6600411240575</v>
      </c>
      <c r="U20" s="71">
        <v>2830</v>
      </c>
      <c r="V20" s="71">
        <v>44.0741317551783</v>
      </c>
      <c r="W20">
        <v>0.98303892402988002</v>
      </c>
      <c r="X20">
        <v>0.79291987994251101</v>
      </c>
    </row>
    <row r="21" spans="2:24" x14ac:dyDescent="0.25">
      <c r="B21" s="69" t="s">
        <v>159</v>
      </c>
      <c r="C21" s="71">
        <v>447</v>
      </c>
      <c r="D21" s="71">
        <v>21.204933586337699</v>
      </c>
      <c r="E21" s="71">
        <v>1524</v>
      </c>
      <c r="F21" s="71">
        <v>18.5424017520379</v>
      </c>
      <c r="G21" s="71">
        <v>1.18223416308361</v>
      </c>
      <c r="H21" s="72">
        <v>6.2463450478507897E-3</v>
      </c>
      <c r="J21" s="69" t="s">
        <v>159</v>
      </c>
      <c r="K21" s="74">
        <v>119</v>
      </c>
      <c r="L21" s="74">
        <v>18.535825545171299</v>
      </c>
      <c r="M21" s="71">
        <v>311</v>
      </c>
      <c r="N21" s="71">
        <v>17.966493356441301</v>
      </c>
      <c r="O21">
        <v>1.0418252353169</v>
      </c>
      <c r="P21">
        <v>0.71932015994943099</v>
      </c>
      <c r="R21" s="69" t="s">
        <v>159</v>
      </c>
      <c r="S21" s="74">
        <v>328</v>
      </c>
      <c r="T21" s="74">
        <v>22.481151473612002</v>
      </c>
      <c r="U21" s="71">
        <v>1200</v>
      </c>
      <c r="V21" s="71">
        <v>18.6886777760473</v>
      </c>
      <c r="W21">
        <v>1.26452737466173</v>
      </c>
      <c r="X21">
        <v>9.6171979138577602E-4</v>
      </c>
    </row>
    <row r="22" spans="2:24" x14ac:dyDescent="0.25">
      <c r="B22" s="69" t="s">
        <v>113</v>
      </c>
      <c r="C22" s="71">
        <v>255</v>
      </c>
      <c r="D22" s="71">
        <v>12.096774193548301</v>
      </c>
      <c r="E22" s="71">
        <v>910</v>
      </c>
      <c r="F22" s="71">
        <v>11.071906557975399</v>
      </c>
      <c r="G22" s="71">
        <v>1.1053029539268</v>
      </c>
      <c r="H22" s="72">
        <v>0.18952125233818901</v>
      </c>
      <c r="J22" s="69" t="s">
        <v>113</v>
      </c>
      <c r="K22" s="71">
        <v>86</v>
      </c>
      <c r="L22" s="71">
        <v>13.3956386292834</v>
      </c>
      <c r="M22" s="74">
        <v>157</v>
      </c>
      <c r="N22" s="74">
        <v>9.0699017908723292</v>
      </c>
      <c r="O22">
        <v>1.55464418274297</v>
      </c>
      <c r="P22">
        <v>2.8556208350192201E-3</v>
      </c>
      <c r="R22" s="69" t="s">
        <v>113</v>
      </c>
      <c r="S22" s="71">
        <v>166</v>
      </c>
      <c r="T22" s="71">
        <v>11.377655928718299</v>
      </c>
      <c r="U22" s="74">
        <v>744</v>
      </c>
      <c r="V22" s="74">
        <v>11.5869802211493</v>
      </c>
      <c r="W22">
        <v>0.97855808756529805</v>
      </c>
      <c r="X22">
        <v>0.85611421505617002</v>
      </c>
    </row>
    <row r="23" spans="2:24" x14ac:dyDescent="0.25">
      <c r="B23" s="69" t="s">
        <v>131</v>
      </c>
      <c r="C23" s="71">
        <v>407</v>
      </c>
      <c r="D23" s="71">
        <v>19.3074003795066</v>
      </c>
      <c r="E23" s="71">
        <v>1888</v>
      </c>
      <c r="F23" s="71">
        <v>22.971164375228099</v>
      </c>
      <c r="G23" s="71">
        <v>0.802343648800805</v>
      </c>
      <c r="H23" s="72">
        <v>2.7091726215210598E-4</v>
      </c>
      <c r="J23" s="69" t="s">
        <v>131</v>
      </c>
      <c r="K23" s="71">
        <v>130</v>
      </c>
      <c r="L23" s="71">
        <v>20.2492211838006</v>
      </c>
      <c r="M23" s="71">
        <v>421</v>
      </c>
      <c r="N23" s="71">
        <v>24.3212016175621</v>
      </c>
      <c r="O23">
        <v>0.79247698931116395</v>
      </c>
      <c r="P23">
        <v>4.2763086704335498E-2</v>
      </c>
      <c r="R23" s="69" t="s">
        <v>131</v>
      </c>
      <c r="S23" s="71">
        <v>276</v>
      </c>
      <c r="T23" s="71">
        <v>18.917066483892999</v>
      </c>
      <c r="U23" s="71">
        <v>1450</v>
      </c>
      <c r="V23" s="71">
        <v>22.5821523127238</v>
      </c>
      <c r="W23">
        <v>0.79953326444859296</v>
      </c>
      <c r="X23">
        <v>2.0477064788281501E-3</v>
      </c>
    </row>
    <row r="24" spans="2:24" x14ac:dyDescent="0.25">
      <c r="B24" s="69" t="s">
        <v>152</v>
      </c>
      <c r="C24" s="71">
        <v>24</v>
      </c>
      <c r="D24" s="71">
        <v>1.1385199240986701</v>
      </c>
      <c r="E24" s="71">
        <v>100</v>
      </c>
      <c r="F24" s="71">
        <v>1.2166930283489401</v>
      </c>
      <c r="G24" s="71">
        <v>0.935009596928982</v>
      </c>
      <c r="H24" s="72">
        <v>0.82348567968618003</v>
      </c>
      <c r="J24" s="69" t="s">
        <v>152</v>
      </c>
      <c r="K24" s="71">
        <v>8</v>
      </c>
      <c r="L24" s="71">
        <v>1.2461059190031101</v>
      </c>
      <c r="M24" s="71">
        <v>24</v>
      </c>
      <c r="N24" s="71">
        <v>1.3864818024263399</v>
      </c>
      <c r="O24">
        <v>0.89957939011566701</v>
      </c>
      <c r="P24">
        <v>1</v>
      </c>
      <c r="R24" s="69" t="s">
        <v>152</v>
      </c>
      <c r="S24" s="71">
        <v>16</v>
      </c>
      <c r="T24" s="71">
        <v>1.09664153529814</v>
      </c>
      <c r="U24" s="71">
        <v>76</v>
      </c>
      <c r="V24" s="71">
        <v>1.18361625914966</v>
      </c>
      <c r="W24">
        <v>0.92983668570181499</v>
      </c>
      <c r="X24">
        <v>0.89276012103289504</v>
      </c>
    </row>
    <row r="25" spans="2:24" x14ac:dyDescent="0.25">
      <c r="B25" s="69" t="s">
        <v>153</v>
      </c>
      <c r="C25" s="71">
        <v>52</v>
      </c>
      <c r="D25" s="71">
        <v>2.4667931688804501</v>
      </c>
      <c r="E25" s="71">
        <v>171</v>
      </c>
      <c r="F25" s="71">
        <v>2.0805450784767001</v>
      </c>
      <c r="G25" s="71">
        <v>1.1903429130543599</v>
      </c>
      <c r="H25" s="72">
        <v>0.27528858729496197</v>
      </c>
      <c r="J25" s="69" t="s">
        <v>153</v>
      </c>
      <c r="K25" s="71">
        <v>16</v>
      </c>
      <c r="L25" s="71">
        <v>2.4922118380062299</v>
      </c>
      <c r="M25" s="74">
        <v>49</v>
      </c>
      <c r="N25" s="74">
        <v>2.8307336799537799</v>
      </c>
      <c r="O25" s="71"/>
      <c r="P25" s="72"/>
      <c r="R25" s="69" t="s">
        <v>153</v>
      </c>
      <c r="S25" s="71">
        <v>36</v>
      </c>
      <c r="T25" s="71">
        <v>2.4674434544208301</v>
      </c>
      <c r="U25" s="74">
        <v>121</v>
      </c>
      <c r="V25" s="74">
        <v>1.8844416757514399</v>
      </c>
      <c r="W25" s="74"/>
      <c r="X25" s="75"/>
    </row>
    <row r="26" spans="2:24" ht="30.75" thickBot="1" x14ac:dyDescent="0.3">
      <c r="B26" s="78" t="s">
        <v>190</v>
      </c>
      <c r="C26" s="48">
        <v>56</v>
      </c>
      <c r="D26" s="48">
        <v>2.6515</v>
      </c>
      <c r="E26" s="48">
        <v>194</v>
      </c>
      <c r="F26" s="48">
        <v>2.3536999999999999</v>
      </c>
      <c r="G26" s="42">
        <v>1.12992899835532</v>
      </c>
      <c r="H26" s="42">
        <v>0.42709498735097101</v>
      </c>
      <c r="J26" s="78" t="s">
        <v>190</v>
      </c>
      <c r="K26" s="79">
        <v>16</v>
      </c>
      <c r="L26" s="79">
        <v>2.4922118380062299</v>
      </c>
      <c r="M26" s="48">
        <v>53</v>
      </c>
      <c r="N26" s="48">
        <v>3.0547550432276598</v>
      </c>
      <c r="O26">
        <v>0.81113991198987201</v>
      </c>
      <c r="P26">
        <v>0.58200777089909195</v>
      </c>
      <c r="R26" s="78" t="s">
        <v>190</v>
      </c>
      <c r="S26" s="48">
        <v>40</v>
      </c>
      <c r="T26" s="48">
        <v>2.7341079972658902</v>
      </c>
      <c r="U26" s="48">
        <v>140</v>
      </c>
      <c r="V26" s="48">
        <v>2.1739130434782599</v>
      </c>
      <c r="W26">
        <v>1.2703543820901499</v>
      </c>
      <c r="X26">
        <v>0.20567258764483401</v>
      </c>
    </row>
    <row r="27" spans="2:24" ht="30" x14ac:dyDescent="0.25">
      <c r="B27" s="68" t="s">
        <v>194</v>
      </c>
      <c r="C27">
        <v>8</v>
      </c>
      <c r="D27">
        <v>0.37735849056603699</v>
      </c>
      <c r="E27" s="42">
        <v>51</v>
      </c>
      <c r="F27" s="35">
        <v>0.61199999999999999</v>
      </c>
      <c r="G27">
        <v>0.61415626856803296</v>
      </c>
      <c r="H27">
        <v>0.25495418104856199</v>
      </c>
      <c r="J27" s="68" t="s">
        <v>194</v>
      </c>
      <c r="K27">
        <v>1</v>
      </c>
      <c r="L27">
        <v>0.15552099533437</v>
      </c>
      <c r="M27">
        <v>8</v>
      </c>
      <c r="N27">
        <v>0.45897877223178402</v>
      </c>
      <c r="O27">
        <v>0.33781152647974999</v>
      </c>
      <c r="P27">
        <v>0.45902297647342399</v>
      </c>
      <c r="R27" s="68" t="s">
        <v>194</v>
      </c>
      <c r="S27">
        <v>7</v>
      </c>
      <c r="T27">
        <v>0.476190476190476</v>
      </c>
      <c r="U27">
        <v>43</v>
      </c>
      <c r="V27">
        <v>0.66052227342549896</v>
      </c>
      <c r="W27">
        <v>0.71959497051296295</v>
      </c>
      <c r="X27">
        <v>0.58194587052563795</v>
      </c>
    </row>
    <row r="28" spans="2:24" x14ac:dyDescent="0.25">
      <c r="C28" s="42"/>
      <c r="D28" s="42"/>
      <c r="E28" s="42"/>
      <c r="F28" s="42"/>
      <c r="G28" s="42"/>
      <c r="H28" s="42"/>
      <c r="M28" s="42"/>
      <c r="N28" s="42"/>
      <c r="O28"/>
      <c r="P28"/>
      <c r="S28" s="42"/>
      <c r="T28" s="42"/>
      <c r="U28" s="42"/>
      <c r="V28" s="42"/>
      <c r="W28"/>
      <c r="X28"/>
    </row>
    <row r="29" spans="2:24" ht="15.75" thickBot="1" x14ac:dyDescent="0.3">
      <c r="C29" s="42"/>
      <c r="D29" s="42"/>
      <c r="E29" s="42"/>
      <c r="F29" s="42"/>
    </row>
    <row r="30" spans="2:24" x14ac:dyDescent="0.25">
      <c r="B30" s="169"/>
      <c r="C30" s="171" t="s">
        <v>12</v>
      </c>
      <c r="D30" s="171"/>
      <c r="E30" s="171"/>
      <c r="F30" s="171"/>
      <c r="G30" s="171"/>
      <c r="H30" s="171"/>
      <c r="I30" s="171"/>
      <c r="J30" s="171"/>
      <c r="K30" s="171"/>
      <c r="L30" s="172"/>
    </row>
    <row r="31" spans="2:24" x14ac:dyDescent="0.25">
      <c r="B31" s="170"/>
      <c r="C31" s="174" t="s">
        <v>106</v>
      </c>
      <c r="D31" s="174"/>
      <c r="E31" s="174" t="s">
        <v>167</v>
      </c>
      <c r="F31" s="174"/>
      <c r="G31" s="174" t="s">
        <v>108</v>
      </c>
      <c r="H31" s="174"/>
      <c r="I31" s="174" t="s">
        <v>168</v>
      </c>
      <c r="J31" s="174"/>
      <c r="K31" s="174" t="s">
        <v>157</v>
      </c>
      <c r="L31" s="175" t="s">
        <v>156</v>
      </c>
    </row>
    <row r="32" spans="2:24" x14ac:dyDescent="0.25">
      <c r="B32" s="170"/>
      <c r="C32" s="70" t="s">
        <v>6</v>
      </c>
      <c r="D32" s="70" t="s">
        <v>7</v>
      </c>
      <c r="E32" s="70" t="s">
        <v>6</v>
      </c>
      <c r="F32" s="70" t="s">
        <v>7</v>
      </c>
      <c r="G32" s="70" t="s">
        <v>6</v>
      </c>
      <c r="H32" s="70" t="s">
        <v>7</v>
      </c>
      <c r="I32" s="70" t="s">
        <v>6</v>
      </c>
      <c r="J32" s="70" t="s">
        <v>7</v>
      </c>
      <c r="K32" s="174"/>
      <c r="L32" s="175"/>
    </row>
    <row r="33" spans="2:24" x14ac:dyDescent="0.25">
      <c r="B33" s="69" t="s">
        <v>158</v>
      </c>
      <c r="C33" s="71">
        <v>832</v>
      </c>
      <c r="D33" s="71">
        <v>41.683366733466897</v>
      </c>
      <c r="E33" s="71">
        <v>889</v>
      </c>
      <c r="F33" s="71">
        <v>43.922924901185702</v>
      </c>
      <c r="G33" s="71">
        <v>1059</v>
      </c>
      <c r="H33" s="71">
        <v>46.3457330415754</v>
      </c>
      <c r="I33" s="71">
        <v>1781</v>
      </c>
      <c r="J33" s="71">
        <v>43.813038130381301</v>
      </c>
      <c r="K33" s="71"/>
      <c r="L33" s="72"/>
    </row>
    <row r="34" spans="2:24" x14ac:dyDescent="0.25">
      <c r="B34" s="69" t="s">
        <v>159</v>
      </c>
      <c r="C34" s="71">
        <v>374</v>
      </c>
      <c r="D34" s="71">
        <v>18.737474949899799</v>
      </c>
      <c r="E34" s="71">
        <v>387</v>
      </c>
      <c r="F34" s="71">
        <v>19.120553359683701</v>
      </c>
      <c r="G34" s="71">
        <v>426</v>
      </c>
      <c r="H34" s="71">
        <v>18.643326039387301</v>
      </c>
      <c r="I34" s="71">
        <v>790</v>
      </c>
      <c r="J34" s="71">
        <v>19.4341943419434</v>
      </c>
      <c r="K34" s="71"/>
      <c r="L34" s="72"/>
    </row>
    <row r="35" spans="2:24" x14ac:dyDescent="0.25">
      <c r="B35" s="69" t="s">
        <v>113</v>
      </c>
      <c r="C35" s="71">
        <v>221</v>
      </c>
      <c r="D35" s="71">
        <v>11.0721442885771</v>
      </c>
      <c r="E35" s="71">
        <v>233</v>
      </c>
      <c r="F35" s="71">
        <v>11.511857707509799</v>
      </c>
      <c r="G35" s="71">
        <v>252</v>
      </c>
      <c r="H35" s="71">
        <v>11.0284463894967</v>
      </c>
      <c r="I35" s="71">
        <v>471</v>
      </c>
      <c r="J35" s="71">
        <v>11.586715867158601</v>
      </c>
      <c r="K35" s="71"/>
      <c r="L35" s="72"/>
    </row>
    <row r="36" spans="2:24" x14ac:dyDescent="0.25">
      <c r="B36" s="69" t="s">
        <v>131</v>
      </c>
      <c r="C36" s="71">
        <v>506</v>
      </c>
      <c r="D36" s="71">
        <v>25.350701402805601</v>
      </c>
      <c r="E36" s="71">
        <v>445</v>
      </c>
      <c r="F36" s="71">
        <v>21.986166007905101</v>
      </c>
      <c r="G36" s="71">
        <v>478</v>
      </c>
      <c r="H36" s="71">
        <v>20.919037199124698</v>
      </c>
      <c r="I36" s="71">
        <v>876</v>
      </c>
      <c r="J36" s="71">
        <v>21.549815498154899</v>
      </c>
      <c r="K36" s="71"/>
      <c r="L36" s="72"/>
    </row>
    <row r="37" spans="2:24" x14ac:dyDescent="0.25">
      <c r="B37" s="69" t="s">
        <v>152</v>
      </c>
      <c r="C37" s="71">
        <v>23</v>
      </c>
      <c r="D37" s="71">
        <v>1.1523046092184299</v>
      </c>
      <c r="E37" s="71">
        <v>23</v>
      </c>
      <c r="F37" s="71">
        <v>1.13636363636363</v>
      </c>
      <c r="G37" s="71">
        <v>23</v>
      </c>
      <c r="H37" s="71">
        <v>1.00656455142231</v>
      </c>
      <c r="I37" s="71">
        <v>56</v>
      </c>
      <c r="J37" s="71">
        <v>1.37761377613776</v>
      </c>
      <c r="K37" s="71"/>
      <c r="L37" s="72"/>
    </row>
    <row r="38" spans="2:24" x14ac:dyDescent="0.25">
      <c r="B38" s="69" t="s">
        <v>153</v>
      </c>
      <c r="C38" s="71">
        <v>40</v>
      </c>
      <c r="D38" s="71">
        <v>2.0040080160320599</v>
      </c>
      <c r="E38" s="71">
        <v>47</v>
      </c>
      <c r="F38" s="71">
        <v>2.3221343873517699</v>
      </c>
      <c r="G38" s="71">
        <v>47</v>
      </c>
      <c r="H38" s="71">
        <v>2.0568927789934301</v>
      </c>
      <c r="I38" s="71">
        <v>91</v>
      </c>
      <c r="J38" s="71">
        <v>2.2386223862238599</v>
      </c>
      <c r="K38" s="71"/>
      <c r="L38" s="72"/>
    </row>
    <row r="39" spans="2:24" ht="30.75" thickBot="1" x14ac:dyDescent="0.3">
      <c r="B39" s="78" t="s">
        <v>190</v>
      </c>
      <c r="C39" s="48">
        <v>44</v>
      </c>
      <c r="D39" s="48">
        <v>2.19999999999999</v>
      </c>
      <c r="E39" s="48">
        <v>53</v>
      </c>
      <c r="F39" s="48">
        <v>2.6108374384236401</v>
      </c>
      <c r="G39" s="48">
        <v>52</v>
      </c>
      <c r="H39" s="48">
        <v>2.2707423580785999</v>
      </c>
      <c r="I39" s="48">
        <v>105</v>
      </c>
      <c r="J39" s="48">
        <v>2.5741603334150498</v>
      </c>
      <c r="K39" s="79"/>
      <c r="L39" s="84"/>
    </row>
    <row r="40" spans="2:24" ht="30" x14ac:dyDescent="0.25">
      <c r="B40" s="68" t="s">
        <v>194</v>
      </c>
      <c r="C40">
        <v>10</v>
      </c>
      <c r="D40">
        <v>0.49751243781094501</v>
      </c>
      <c r="E40">
        <v>17</v>
      </c>
      <c r="F40">
        <v>0.83048363458719998</v>
      </c>
      <c r="G40">
        <v>9</v>
      </c>
      <c r="H40">
        <v>0.39147455415397903</v>
      </c>
      <c r="I40">
        <v>4</v>
      </c>
      <c r="J40">
        <v>0.22148394241417399</v>
      </c>
    </row>
    <row r="41" spans="2:24" x14ac:dyDescent="0.25">
      <c r="C41" s="42"/>
      <c r="D41" s="42"/>
      <c r="E41" s="42"/>
      <c r="F41" s="42"/>
      <c r="G41" s="42"/>
      <c r="H41" s="42"/>
      <c r="I41" s="42"/>
      <c r="J41" s="42"/>
    </row>
    <row r="42" spans="2:24" ht="15.75" thickBot="1" x14ac:dyDescent="0.3">
      <c r="C42" s="42"/>
      <c r="D42" s="42"/>
      <c r="E42" s="42"/>
      <c r="F42" s="42"/>
      <c r="G42" s="42"/>
      <c r="H42" s="42"/>
      <c r="I42" s="42"/>
      <c r="J42" s="42"/>
    </row>
    <row r="43" spans="2:24" x14ac:dyDescent="0.25">
      <c r="B43" s="169"/>
      <c r="C43" s="171" t="s">
        <v>177</v>
      </c>
      <c r="D43" s="171"/>
      <c r="E43" s="171"/>
      <c r="F43" s="171"/>
      <c r="G43" s="171"/>
      <c r="H43" s="171"/>
      <c r="I43" s="171"/>
      <c r="J43" s="171"/>
      <c r="K43" s="171"/>
      <c r="L43" s="172"/>
      <c r="N43" s="169"/>
      <c r="O43" s="167" t="s">
        <v>178</v>
      </c>
      <c r="P43" s="168"/>
      <c r="Q43" s="168"/>
      <c r="R43" s="168"/>
      <c r="S43" s="168"/>
      <c r="T43" s="168"/>
      <c r="U43" s="168"/>
      <c r="V43" s="168"/>
      <c r="W43" s="168"/>
      <c r="X43" s="173"/>
    </row>
    <row r="44" spans="2:24" x14ac:dyDescent="0.25">
      <c r="B44" s="170"/>
      <c r="C44" s="174" t="s">
        <v>106</v>
      </c>
      <c r="D44" s="174"/>
      <c r="E44" s="174" t="s">
        <v>167</v>
      </c>
      <c r="F44" s="174"/>
      <c r="G44" s="174" t="s">
        <v>108</v>
      </c>
      <c r="H44" s="174"/>
      <c r="I44" s="174" t="s">
        <v>168</v>
      </c>
      <c r="J44" s="174"/>
      <c r="K44" s="174" t="s">
        <v>157</v>
      </c>
      <c r="L44" s="175" t="s">
        <v>156</v>
      </c>
      <c r="N44" s="170"/>
      <c r="O44" s="161" t="s">
        <v>106</v>
      </c>
      <c r="P44" s="162"/>
      <c r="Q44" s="161" t="s">
        <v>167</v>
      </c>
      <c r="R44" s="162"/>
      <c r="S44" s="161" t="s">
        <v>108</v>
      </c>
      <c r="T44" s="162"/>
      <c r="U44" s="161" t="s">
        <v>168</v>
      </c>
      <c r="V44" s="162"/>
      <c r="W44" s="163" t="s">
        <v>157</v>
      </c>
      <c r="X44" s="175" t="s">
        <v>156</v>
      </c>
    </row>
    <row r="45" spans="2:24" x14ac:dyDescent="0.25">
      <c r="B45" s="170"/>
      <c r="C45" s="70" t="s">
        <v>6</v>
      </c>
      <c r="D45" s="70" t="s">
        <v>7</v>
      </c>
      <c r="E45" s="70" t="s">
        <v>6</v>
      </c>
      <c r="F45" s="70" t="s">
        <v>7</v>
      </c>
      <c r="G45" s="70" t="s">
        <v>6</v>
      </c>
      <c r="H45" s="70" t="s">
        <v>7</v>
      </c>
      <c r="I45" s="70" t="s">
        <v>6</v>
      </c>
      <c r="J45" s="70" t="s">
        <v>7</v>
      </c>
      <c r="K45" s="174"/>
      <c r="L45" s="175"/>
      <c r="N45" s="170"/>
      <c r="O45" s="70" t="s">
        <v>6</v>
      </c>
      <c r="P45" s="70" t="s">
        <v>7</v>
      </c>
      <c r="Q45" s="70" t="s">
        <v>6</v>
      </c>
      <c r="R45" s="70" t="s">
        <v>7</v>
      </c>
      <c r="S45" s="70" t="s">
        <v>6</v>
      </c>
      <c r="T45" s="70" t="s">
        <v>7</v>
      </c>
      <c r="U45" s="70" t="s">
        <v>6</v>
      </c>
      <c r="V45" s="70" t="s">
        <v>7</v>
      </c>
      <c r="W45" s="164"/>
      <c r="X45" s="175"/>
    </row>
    <row r="46" spans="2:24" x14ac:dyDescent="0.25">
      <c r="B46" s="69" t="s">
        <v>158</v>
      </c>
      <c r="C46" s="71">
        <v>174</v>
      </c>
      <c r="D46" s="71">
        <v>43.5</v>
      </c>
      <c r="E46" s="71">
        <v>214</v>
      </c>
      <c r="F46" s="71">
        <v>46.320346320346303</v>
      </c>
      <c r="G46" s="71">
        <v>249</v>
      </c>
      <c r="H46" s="71">
        <v>46.1111111111111</v>
      </c>
      <c r="I46" s="71">
        <v>269</v>
      </c>
      <c r="J46" s="71">
        <v>40.573152337858197</v>
      </c>
      <c r="K46" s="71"/>
      <c r="L46" s="72"/>
      <c r="N46" s="69" t="s">
        <v>158</v>
      </c>
      <c r="O46" s="71">
        <v>651</v>
      </c>
      <c r="P46" s="71">
        <v>41.124447252053002</v>
      </c>
      <c r="Q46" s="71">
        <v>671</v>
      </c>
      <c r="R46" s="71">
        <v>43.514915693904001</v>
      </c>
      <c r="S46" s="71">
        <v>789</v>
      </c>
      <c r="T46" s="71">
        <v>46.769413159454601</v>
      </c>
      <c r="U46" s="71">
        <v>1500</v>
      </c>
      <c r="V46" s="71">
        <v>44.483985765124501</v>
      </c>
      <c r="W46" s="71"/>
      <c r="X46" s="72"/>
    </row>
    <row r="47" spans="2:24" x14ac:dyDescent="0.25">
      <c r="B47" s="69" t="s">
        <v>159</v>
      </c>
      <c r="C47" s="71">
        <v>81</v>
      </c>
      <c r="D47" s="71">
        <v>20.25</v>
      </c>
      <c r="E47" s="71">
        <v>109</v>
      </c>
      <c r="F47" s="71">
        <v>23.593073593073498</v>
      </c>
      <c r="G47" s="71">
        <v>108</v>
      </c>
      <c r="H47" s="71">
        <v>20</v>
      </c>
      <c r="I47" s="71">
        <v>135</v>
      </c>
      <c r="J47" s="71">
        <v>20.3619909502262</v>
      </c>
      <c r="K47" s="71"/>
      <c r="L47" s="72"/>
      <c r="N47" s="69" t="s">
        <v>159</v>
      </c>
      <c r="O47" s="71">
        <v>293</v>
      </c>
      <c r="P47" s="71">
        <v>18.509159823120601</v>
      </c>
      <c r="Q47" s="71">
        <v>271</v>
      </c>
      <c r="R47" s="71">
        <v>17.574578469520102</v>
      </c>
      <c r="S47" s="71">
        <v>309</v>
      </c>
      <c r="T47" s="71">
        <v>18.316538233550599</v>
      </c>
      <c r="U47" s="71">
        <v>644</v>
      </c>
      <c r="V47" s="71">
        <v>19.0984578884934</v>
      </c>
      <c r="W47" s="71"/>
      <c r="X47" s="72"/>
    </row>
    <row r="48" spans="2:24" x14ac:dyDescent="0.25">
      <c r="B48" s="69" t="s">
        <v>113</v>
      </c>
      <c r="C48" s="71">
        <v>50</v>
      </c>
      <c r="D48" s="71">
        <v>12.5</v>
      </c>
      <c r="E48" s="71">
        <v>53</v>
      </c>
      <c r="F48" s="71">
        <v>11.4718614718614</v>
      </c>
      <c r="G48" s="71">
        <v>65</v>
      </c>
      <c r="H48" s="71">
        <v>12.037037037037001</v>
      </c>
      <c r="I48" s="71">
        <v>85</v>
      </c>
      <c r="J48" s="71">
        <v>12.8205128205128</v>
      </c>
      <c r="K48" s="71"/>
      <c r="L48" s="72"/>
      <c r="N48" s="69" t="s">
        <v>113</v>
      </c>
      <c r="O48" s="71">
        <v>171</v>
      </c>
      <c r="P48" s="71">
        <v>10.8022741629816</v>
      </c>
      <c r="Q48" s="71">
        <v>177</v>
      </c>
      <c r="R48" s="71">
        <v>11.4785992217898</v>
      </c>
      <c r="S48" s="71">
        <v>177</v>
      </c>
      <c r="T48" s="71">
        <v>10.491997628927001</v>
      </c>
      <c r="U48" s="71">
        <v>385</v>
      </c>
      <c r="V48" s="71">
        <v>11.4175563463819</v>
      </c>
      <c r="W48" s="71"/>
      <c r="X48" s="72"/>
    </row>
    <row r="49" spans="2:24" x14ac:dyDescent="0.25">
      <c r="B49" s="69" t="s">
        <v>131</v>
      </c>
      <c r="C49" s="71">
        <v>76</v>
      </c>
      <c r="D49" s="71">
        <v>19</v>
      </c>
      <c r="E49" s="71">
        <v>75</v>
      </c>
      <c r="F49" s="71">
        <v>16.2337662337662</v>
      </c>
      <c r="G49" s="71">
        <v>105</v>
      </c>
      <c r="H49" s="71">
        <v>19.4444444444444</v>
      </c>
      <c r="I49" s="71">
        <v>143</v>
      </c>
      <c r="J49" s="71">
        <v>21.568627450980301</v>
      </c>
      <c r="K49" s="71"/>
      <c r="L49" s="72"/>
      <c r="N49" s="69" t="s">
        <v>131</v>
      </c>
      <c r="O49" s="71">
        <v>424</v>
      </c>
      <c r="P49" s="71">
        <v>26.7845862286797</v>
      </c>
      <c r="Q49" s="71">
        <v>364</v>
      </c>
      <c r="R49" s="71">
        <v>23.605706874189298</v>
      </c>
      <c r="S49" s="71">
        <v>358</v>
      </c>
      <c r="T49" s="71">
        <v>21.2211025489033</v>
      </c>
      <c r="U49" s="71">
        <v>730</v>
      </c>
      <c r="V49" s="71">
        <v>21.648873072360601</v>
      </c>
      <c r="W49" s="71"/>
      <c r="X49" s="72"/>
    </row>
    <row r="50" spans="2:24" x14ac:dyDescent="0.25">
      <c r="B50" s="69" t="s">
        <v>152</v>
      </c>
      <c r="C50" s="71">
        <v>6</v>
      </c>
      <c r="D50" s="71">
        <v>1.5</v>
      </c>
      <c r="E50" s="71">
        <v>4</v>
      </c>
      <c r="F50" s="71">
        <v>0.86580086580086502</v>
      </c>
      <c r="G50" s="71">
        <v>5</v>
      </c>
      <c r="H50" s="71">
        <v>0.92592592592592504</v>
      </c>
      <c r="I50" s="71">
        <v>8</v>
      </c>
      <c r="J50" s="71">
        <v>1.20663650075414</v>
      </c>
      <c r="K50" s="71"/>
      <c r="L50" s="72"/>
      <c r="N50" s="69" t="s">
        <v>152</v>
      </c>
      <c r="O50" s="71">
        <v>17</v>
      </c>
      <c r="P50" s="71">
        <v>1.0739102969046099</v>
      </c>
      <c r="Q50" s="71">
        <v>19</v>
      </c>
      <c r="R50" s="71">
        <v>1.2321660181582299</v>
      </c>
      <c r="S50" s="71">
        <v>17</v>
      </c>
      <c r="T50" s="71">
        <v>1.0077059869590901</v>
      </c>
      <c r="U50" s="71">
        <v>47</v>
      </c>
      <c r="V50" s="71">
        <v>1.3938315539738999</v>
      </c>
      <c r="W50" s="71"/>
      <c r="X50" s="72"/>
    </row>
    <row r="51" spans="2:24" x14ac:dyDescent="0.25">
      <c r="B51" s="69" t="s">
        <v>153</v>
      </c>
      <c r="C51" s="85">
        <v>13</v>
      </c>
      <c r="D51" s="85">
        <v>3.25</v>
      </c>
      <c r="E51" s="71">
        <v>7</v>
      </c>
      <c r="F51" s="71">
        <v>1.51515151515151</v>
      </c>
      <c r="G51" s="71">
        <v>8</v>
      </c>
      <c r="H51" s="71">
        <v>1.4814814814814801</v>
      </c>
      <c r="I51" s="71">
        <v>23</v>
      </c>
      <c r="J51" s="71">
        <v>3.4690799396681702</v>
      </c>
      <c r="K51" s="71"/>
      <c r="L51" s="72"/>
      <c r="N51" s="69" t="s">
        <v>153</v>
      </c>
      <c r="O51" s="85">
        <v>27</v>
      </c>
      <c r="P51" s="85">
        <v>1.70562223626026</v>
      </c>
      <c r="Q51" s="71">
        <v>40</v>
      </c>
      <c r="R51" s="71">
        <v>2.59403372243839</v>
      </c>
      <c r="S51" s="71">
        <v>37</v>
      </c>
      <c r="T51" s="71">
        <v>2.19324244220509</v>
      </c>
      <c r="U51" s="71">
        <v>66</v>
      </c>
      <c r="V51" s="71">
        <v>1.9572953736654799</v>
      </c>
      <c r="W51" s="71"/>
      <c r="X51" s="72"/>
    </row>
    <row r="52" spans="2:24" ht="30.75" thickBot="1" x14ac:dyDescent="0.3">
      <c r="B52" s="78" t="s">
        <v>190</v>
      </c>
      <c r="C52" s="48">
        <v>14</v>
      </c>
      <c r="D52" s="48">
        <v>3.49127182044887</v>
      </c>
      <c r="E52" s="48">
        <v>7</v>
      </c>
      <c r="F52" s="48">
        <v>1.51515151515151</v>
      </c>
      <c r="G52" s="48">
        <v>8</v>
      </c>
      <c r="H52" s="48">
        <v>1.4814814814814801</v>
      </c>
      <c r="I52" s="48">
        <v>26</v>
      </c>
      <c r="J52" s="48">
        <v>3.9039039039038999</v>
      </c>
      <c r="K52" s="79"/>
      <c r="L52" s="84"/>
      <c r="N52" s="78" t="s">
        <v>190</v>
      </c>
      <c r="O52" s="48">
        <v>27</v>
      </c>
      <c r="P52" s="48">
        <v>1.70562223626026</v>
      </c>
      <c r="Q52" s="48">
        <v>40</v>
      </c>
      <c r="R52" s="48">
        <v>2.59403372243839</v>
      </c>
      <c r="S52" s="48">
        <v>37</v>
      </c>
      <c r="T52" s="48">
        <v>2.19324244220509</v>
      </c>
      <c r="U52" s="48">
        <v>66</v>
      </c>
      <c r="V52" s="48">
        <v>1.9572953736654799</v>
      </c>
      <c r="W52" s="79"/>
      <c r="X52" s="84"/>
    </row>
    <row r="53" spans="2:24" ht="30" x14ac:dyDescent="0.25">
      <c r="B53" s="68" t="s">
        <v>194</v>
      </c>
      <c r="C53">
        <v>1</v>
      </c>
      <c r="D53">
        <v>0.248756218905472</v>
      </c>
      <c r="E53">
        <v>2</v>
      </c>
      <c r="F53">
        <v>0.43103448275862</v>
      </c>
      <c r="G53">
        <v>1</v>
      </c>
      <c r="H53">
        <v>0.18484288354898301</v>
      </c>
      <c r="I53">
        <v>0</v>
      </c>
      <c r="J53">
        <v>0</v>
      </c>
      <c r="N53" s="68" t="s">
        <v>194</v>
      </c>
      <c r="O53">
        <v>9</v>
      </c>
      <c r="P53">
        <v>0.56426332288401204</v>
      </c>
      <c r="Q53">
        <v>13</v>
      </c>
      <c r="R53">
        <v>0.83386786401539403</v>
      </c>
      <c r="S53">
        <v>8</v>
      </c>
      <c r="T53">
        <v>0.46565774155995299</v>
      </c>
      <c r="U53">
        <v>4</v>
      </c>
      <c r="V53">
        <v>0.26809651474530799</v>
      </c>
    </row>
    <row r="54" spans="2:24" x14ac:dyDescent="0.25">
      <c r="C54" s="42"/>
      <c r="D54" s="42"/>
      <c r="E54" s="42"/>
      <c r="F54" s="42"/>
      <c r="G54" s="42"/>
      <c r="H54" s="42"/>
      <c r="I54" s="42"/>
      <c r="J54" s="42"/>
      <c r="O54" s="42"/>
      <c r="P54" s="42"/>
      <c r="Q54" s="42"/>
      <c r="R54" s="42"/>
      <c r="S54" s="42"/>
      <c r="T54" s="42"/>
      <c r="U54" s="42"/>
      <c r="V54" s="42"/>
    </row>
    <row r="55" spans="2:24" ht="15.75" thickBot="1" x14ac:dyDescent="0.3"/>
    <row r="56" spans="2:24" x14ac:dyDescent="0.25">
      <c r="B56" s="169"/>
      <c r="C56" s="171" t="s">
        <v>184</v>
      </c>
      <c r="D56" s="171"/>
      <c r="E56" s="171"/>
      <c r="F56" s="171"/>
      <c r="G56" s="171"/>
      <c r="H56" s="171"/>
      <c r="I56" s="171"/>
      <c r="J56" s="171"/>
      <c r="K56" s="171"/>
      <c r="L56" s="172"/>
      <c r="N56" s="169"/>
      <c r="O56" s="167" t="s">
        <v>197</v>
      </c>
      <c r="P56" s="168"/>
      <c r="Q56" s="168"/>
      <c r="R56" s="168"/>
      <c r="S56" s="168"/>
      <c r="T56" s="168"/>
      <c r="U56" s="168"/>
      <c r="V56" s="168"/>
      <c r="W56" s="168"/>
      <c r="X56" s="173"/>
    </row>
    <row r="57" spans="2:24" x14ac:dyDescent="0.25">
      <c r="B57" s="170"/>
      <c r="C57" s="174" t="s">
        <v>106</v>
      </c>
      <c r="D57" s="174"/>
      <c r="E57" s="174" t="s">
        <v>167</v>
      </c>
      <c r="F57" s="174"/>
      <c r="G57" s="174" t="s">
        <v>108</v>
      </c>
      <c r="H57" s="174"/>
      <c r="I57" s="174" t="s">
        <v>168</v>
      </c>
      <c r="J57" s="174"/>
      <c r="K57" s="174" t="s">
        <v>157</v>
      </c>
      <c r="L57" s="175" t="s">
        <v>156</v>
      </c>
      <c r="N57" s="170"/>
      <c r="O57" s="161" t="s">
        <v>106</v>
      </c>
      <c r="P57" s="162"/>
      <c r="Q57" s="161" t="s">
        <v>167</v>
      </c>
      <c r="R57" s="162"/>
      <c r="S57" s="161" t="s">
        <v>108</v>
      </c>
      <c r="T57" s="162"/>
      <c r="U57" s="161" t="s">
        <v>168</v>
      </c>
      <c r="V57" s="162"/>
      <c r="W57" s="163" t="s">
        <v>157</v>
      </c>
      <c r="X57" s="175" t="s">
        <v>156</v>
      </c>
    </row>
    <row r="58" spans="2:24" x14ac:dyDescent="0.25">
      <c r="B58" s="170"/>
      <c r="C58" s="70" t="s">
        <v>6</v>
      </c>
      <c r="D58" s="70" t="s">
        <v>7</v>
      </c>
      <c r="E58" s="70" t="s">
        <v>6</v>
      </c>
      <c r="F58" s="70" t="s">
        <v>7</v>
      </c>
      <c r="G58" s="70" t="s">
        <v>6</v>
      </c>
      <c r="H58" s="70" t="s">
        <v>7</v>
      </c>
      <c r="I58" s="70" t="s">
        <v>6</v>
      </c>
      <c r="J58" s="70" t="s">
        <v>7</v>
      </c>
      <c r="K58" s="174"/>
      <c r="L58" s="175"/>
      <c r="N58" s="170"/>
      <c r="O58" s="70" t="s">
        <v>6</v>
      </c>
      <c r="P58" s="70" t="s">
        <v>7</v>
      </c>
      <c r="Q58" s="70" t="s">
        <v>6</v>
      </c>
      <c r="R58" s="70" t="s">
        <v>7</v>
      </c>
      <c r="S58" s="70" t="s">
        <v>6</v>
      </c>
      <c r="T58" s="70" t="s">
        <v>7</v>
      </c>
      <c r="U58" s="70" t="s">
        <v>6</v>
      </c>
      <c r="V58" s="70" t="s">
        <v>7</v>
      </c>
      <c r="W58" s="164"/>
      <c r="X58" s="175"/>
    </row>
    <row r="59" spans="2:24" x14ac:dyDescent="0.25">
      <c r="B59" s="69" t="s">
        <v>158</v>
      </c>
      <c r="C59" s="71">
        <v>69</v>
      </c>
      <c r="D59" s="71">
        <v>44.230769230769198</v>
      </c>
      <c r="E59" s="71">
        <v>62</v>
      </c>
      <c r="F59" s="71">
        <v>49.6</v>
      </c>
      <c r="G59" s="71">
        <v>85</v>
      </c>
      <c r="H59" s="71">
        <v>45.454545454545404</v>
      </c>
      <c r="I59" s="71">
        <v>65</v>
      </c>
      <c r="J59" s="71">
        <v>40.625</v>
      </c>
      <c r="K59" s="71"/>
      <c r="L59" s="72"/>
      <c r="N59" s="69" t="s">
        <v>158</v>
      </c>
      <c r="O59" s="71">
        <v>105</v>
      </c>
      <c r="P59" s="71">
        <v>43.032786885245898</v>
      </c>
      <c r="Q59" s="71">
        <v>152</v>
      </c>
      <c r="R59" s="71">
        <v>45.103857566765498</v>
      </c>
      <c r="S59" s="71">
        <v>161</v>
      </c>
      <c r="T59" s="71">
        <v>46.531791907514403</v>
      </c>
      <c r="U59" s="71">
        <v>204</v>
      </c>
      <c r="V59" s="71">
        <v>40.556660039761397</v>
      </c>
      <c r="W59" s="71"/>
      <c r="X59" s="72"/>
    </row>
    <row r="60" spans="2:24" x14ac:dyDescent="0.25">
      <c r="B60" s="69" t="s">
        <v>159</v>
      </c>
      <c r="C60" s="71">
        <v>22</v>
      </c>
      <c r="D60" s="71">
        <v>14.1025641025641</v>
      </c>
      <c r="E60" s="71">
        <v>21</v>
      </c>
      <c r="F60" s="71">
        <v>16.8</v>
      </c>
      <c r="G60" s="71">
        <v>31</v>
      </c>
      <c r="H60" s="71">
        <v>16.577540106951801</v>
      </c>
      <c r="I60" s="71">
        <v>38</v>
      </c>
      <c r="J60" s="71">
        <v>23.75</v>
      </c>
      <c r="K60" s="71"/>
      <c r="L60" s="72"/>
      <c r="N60" s="69" t="s">
        <v>159</v>
      </c>
      <c r="O60" s="71">
        <v>59</v>
      </c>
      <c r="P60" s="71">
        <v>24.180327868852402</v>
      </c>
      <c r="Q60" s="71">
        <v>88</v>
      </c>
      <c r="R60" s="71">
        <v>26.112759643916899</v>
      </c>
      <c r="S60" s="71">
        <v>77</v>
      </c>
      <c r="T60" s="71">
        <v>22.254335260115599</v>
      </c>
      <c r="U60" s="71">
        <v>97</v>
      </c>
      <c r="V60" s="71">
        <v>19.284294234592402</v>
      </c>
      <c r="W60" s="71"/>
      <c r="X60" s="72"/>
    </row>
    <row r="61" spans="2:24" x14ac:dyDescent="0.25">
      <c r="B61" s="69" t="s">
        <v>113</v>
      </c>
      <c r="C61" s="71">
        <v>27</v>
      </c>
      <c r="D61" s="71">
        <v>17.307692307692299</v>
      </c>
      <c r="E61" s="71">
        <v>14</v>
      </c>
      <c r="F61" s="71">
        <v>11.2</v>
      </c>
      <c r="G61" s="71">
        <v>23</v>
      </c>
      <c r="H61" s="71">
        <v>12.2994652406417</v>
      </c>
      <c r="I61" s="71">
        <v>21</v>
      </c>
      <c r="J61" s="71">
        <v>13.125</v>
      </c>
      <c r="K61" s="71"/>
      <c r="L61" s="72"/>
      <c r="N61" s="69" t="s">
        <v>113</v>
      </c>
      <c r="O61" s="71">
        <v>23</v>
      </c>
      <c r="P61" s="71">
        <v>9.4262295081967196</v>
      </c>
      <c r="Q61" s="71">
        <v>39</v>
      </c>
      <c r="R61" s="71">
        <v>11.572700296735899</v>
      </c>
      <c r="S61" s="71">
        <v>39</v>
      </c>
      <c r="T61" s="71">
        <v>11.271676300577999</v>
      </c>
      <c r="U61" s="71">
        <v>64</v>
      </c>
      <c r="V61" s="71">
        <v>12.723658051689799</v>
      </c>
      <c r="W61" s="71"/>
      <c r="X61" s="72"/>
    </row>
    <row r="62" spans="2:24" x14ac:dyDescent="0.25">
      <c r="B62" s="69" t="s">
        <v>131</v>
      </c>
      <c r="C62" s="71">
        <v>31</v>
      </c>
      <c r="D62" s="71">
        <v>19.871794871794801</v>
      </c>
      <c r="E62" s="71">
        <v>23</v>
      </c>
      <c r="F62" s="71">
        <v>18.399999999999999</v>
      </c>
      <c r="G62" s="71">
        <v>45</v>
      </c>
      <c r="H62" s="71">
        <v>24.064171122994601</v>
      </c>
      <c r="I62" s="71">
        <v>28</v>
      </c>
      <c r="J62" s="71">
        <v>17.5</v>
      </c>
      <c r="K62" s="71"/>
      <c r="L62" s="72"/>
      <c r="N62" s="69" t="s">
        <v>131</v>
      </c>
      <c r="O62" s="71">
        <v>45</v>
      </c>
      <c r="P62" s="71">
        <v>18.442622950819601</v>
      </c>
      <c r="Q62" s="71">
        <v>52</v>
      </c>
      <c r="R62" s="71">
        <v>15.430267062314501</v>
      </c>
      <c r="S62" s="71">
        <v>59</v>
      </c>
      <c r="T62" s="71">
        <v>17.052023121387201</v>
      </c>
      <c r="U62" s="71">
        <v>115</v>
      </c>
      <c r="V62" s="71">
        <v>22.862823061630198</v>
      </c>
      <c r="W62" s="71"/>
      <c r="X62" s="72"/>
    </row>
    <row r="63" spans="2:24" x14ac:dyDescent="0.25">
      <c r="B63" s="69" t="s">
        <v>152</v>
      </c>
      <c r="C63" s="71">
        <v>3</v>
      </c>
      <c r="D63" s="71">
        <v>1.92307692307692</v>
      </c>
      <c r="E63" s="71">
        <v>3</v>
      </c>
      <c r="F63" s="71">
        <v>2.4</v>
      </c>
      <c r="G63" s="71">
        <v>0</v>
      </c>
      <c r="H63" s="71">
        <v>0</v>
      </c>
      <c r="I63" s="71">
        <v>2</v>
      </c>
      <c r="J63" s="71">
        <v>1.25</v>
      </c>
      <c r="K63" s="71"/>
      <c r="L63" s="72"/>
      <c r="N63" s="69" t="s">
        <v>152</v>
      </c>
      <c r="O63" s="71">
        <v>3</v>
      </c>
      <c r="P63" s="71">
        <v>1.22950819672131</v>
      </c>
      <c r="Q63" s="71">
        <v>1</v>
      </c>
      <c r="R63" s="71">
        <v>0.29673590504450997</v>
      </c>
      <c r="S63" s="71">
        <v>5</v>
      </c>
      <c r="T63" s="71">
        <v>1.44508670520231</v>
      </c>
      <c r="U63" s="71">
        <v>6</v>
      </c>
      <c r="V63" s="71">
        <v>1.1928429423459199</v>
      </c>
      <c r="W63" s="71"/>
      <c r="X63" s="72"/>
    </row>
    <row r="64" spans="2:24" x14ac:dyDescent="0.25">
      <c r="B64" s="69" t="s">
        <v>153</v>
      </c>
      <c r="C64" s="71">
        <v>4</v>
      </c>
      <c r="D64" s="71">
        <v>2.5641025641025599</v>
      </c>
      <c r="E64" s="71">
        <v>2</v>
      </c>
      <c r="F64" s="71">
        <v>1.6</v>
      </c>
      <c r="G64" s="71">
        <v>3</v>
      </c>
      <c r="H64" s="71">
        <v>1.6042780748663099</v>
      </c>
      <c r="I64" s="71">
        <v>6</v>
      </c>
      <c r="J64" s="71">
        <v>3.75</v>
      </c>
      <c r="K64" s="71"/>
      <c r="L64" s="72"/>
      <c r="N64" s="69" t="s">
        <v>153</v>
      </c>
      <c r="O64" s="71">
        <v>9</v>
      </c>
      <c r="P64" s="71">
        <v>3.6885245901639299</v>
      </c>
      <c r="Q64" s="71">
        <v>5</v>
      </c>
      <c r="R64" s="71">
        <v>1.4836795252225501</v>
      </c>
      <c r="S64" s="71">
        <v>5</v>
      </c>
      <c r="T64" s="71">
        <v>1.44508670520231</v>
      </c>
      <c r="U64" s="71">
        <v>17</v>
      </c>
      <c r="V64" s="71">
        <v>3.37972166998011</v>
      </c>
      <c r="W64" s="71"/>
      <c r="X64" s="72"/>
    </row>
    <row r="65" spans="2:24" ht="30.75" thickBot="1" x14ac:dyDescent="0.3">
      <c r="B65" s="78" t="s">
        <v>190</v>
      </c>
      <c r="C65" s="48">
        <v>4</v>
      </c>
      <c r="D65" s="48">
        <v>2.5641025641025599</v>
      </c>
      <c r="E65" s="48">
        <v>2</v>
      </c>
      <c r="F65" s="48">
        <v>1.6</v>
      </c>
      <c r="G65" s="48">
        <v>3</v>
      </c>
      <c r="H65" s="48">
        <v>1.6042780748663099</v>
      </c>
      <c r="I65" s="48">
        <v>6</v>
      </c>
      <c r="J65" s="48">
        <v>3.75</v>
      </c>
      <c r="K65" s="79"/>
      <c r="L65" s="84"/>
      <c r="N65" s="78" t="s">
        <v>190</v>
      </c>
      <c r="O65" s="48">
        <v>10</v>
      </c>
      <c r="P65" s="48">
        <v>4.0816326530612201</v>
      </c>
      <c r="Q65" s="48">
        <v>5</v>
      </c>
      <c r="R65" s="48">
        <v>1.4836795252225501</v>
      </c>
      <c r="S65" s="48">
        <v>5</v>
      </c>
      <c r="T65" s="48">
        <v>1.44508670520231</v>
      </c>
      <c r="U65" s="48">
        <v>20</v>
      </c>
      <c r="V65" s="48">
        <v>3.9525691699604701</v>
      </c>
      <c r="W65" s="79"/>
      <c r="X65" s="84"/>
    </row>
    <row r="66" spans="2:24" ht="30" x14ac:dyDescent="0.25">
      <c r="B66" s="68" t="s">
        <v>194</v>
      </c>
      <c r="C66">
        <v>0</v>
      </c>
      <c r="D66">
        <v>0</v>
      </c>
      <c r="E66">
        <v>1</v>
      </c>
      <c r="F66">
        <v>0.79365079365079305</v>
      </c>
      <c r="G66">
        <v>0</v>
      </c>
      <c r="H66">
        <v>0</v>
      </c>
      <c r="I66">
        <v>0</v>
      </c>
      <c r="J66">
        <v>0</v>
      </c>
      <c r="N66" s="68" t="s">
        <v>194</v>
      </c>
      <c r="O66">
        <v>1</v>
      </c>
      <c r="P66">
        <v>0.40650406504065001</v>
      </c>
      <c r="Q66">
        <v>1</v>
      </c>
      <c r="R66">
        <v>0.29585798816567999</v>
      </c>
      <c r="S66">
        <v>1</v>
      </c>
      <c r="T66">
        <v>0.28818443804034499</v>
      </c>
      <c r="U66">
        <v>0</v>
      </c>
      <c r="V66">
        <v>0</v>
      </c>
    </row>
    <row r="67" spans="2:24" x14ac:dyDescent="0.25">
      <c r="C67" s="42"/>
      <c r="D67" s="42"/>
      <c r="E67" s="42"/>
      <c r="F67" s="42"/>
      <c r="G67" s="42"/>
      <c r="H67" s="42"/>
      <c r="I67" s="42"/>
      <c r="J67" s="42"/>
      <c r="O67" s="42"/>
      <c r="P67" s="42"/>
      <c r="Q67" s="42"/>
      <c r="R67" s="42"/>
      <c r="S67" s="42"/>
      <c r="T67" s="42"/>
      <c r="U67" s="42"/>
      <c r="V67" s="42"/>
    </row>
    <row r="68" spans="2:24" ht="15.75" thickBot="1" x14ac:dyDescent="0.3">
      <c r="F68" s="67"/>
    </row>
    <row r="69" spans="2:24" x14ac:dyDescent="0.25">
      <c r="B69" s="169"/>
      <c r="C69" s="171" t="s">
        <v>196</v>
      </c>
      <c r="D69" s="171"/>
      <c r="E69" s="171"/>
      <c r="F69" s="171"/>
      <c r="G69" s="171"/>
      <c r="H69" s="171"/>
      <c r="I69" s="171"/>
      <c r="J69" s="171"/>
      <c r="K69" s="171"/>
      <c r="L69" s="172"/>
      <c r="N69" s="169"/>
      <c r="O69" s="167" t="s">
        <v>195</v>
      </c>
      <c r="P69" s="168"/>
      <c r="Q69" s="168"/>
      <c r="R69" s="168"/>
      <c r="S69" s="168"/>
      <c r="T69" s="168"/>
      <c r="U69" s="168"/>
      <c r="V69" s="168"/>
      <c r="W69" s="168"/>
      <c r="X69" s="173"/>
    </row>
    <row r="70" spans="2:24" x14ac:dyDescent="0.25">
      <c r="B70" s="170"/>
      <c r="C70" s="174" t="s">
        <v>106</v>
      </c>
      <c r="D70" s="174"/>
      <c r="E70" s="174" t="s">
        <v>167</v>
      </c>
      <c r="F70" s="174"/>
      <c r="G70" s="174" t="s">
        <v>108</v>
      </c>
      <c r="H70" s="174"/>
      <c r="I70" s="174" t="s">
        <v>168</v>
      </c>
      <c r="J70" s="174"/>
      <c r="K70" s="174" t="s">
        <v>157</v>
      </c>
      <c r="L70" s="175" t="s">
        <v>156</v>
      </c>
      <c r="N70" s="170"/>
      <c r="O70" s="161" t="s">
        <v>106</v>
      </c>
      <c r="P70" s="162"/>
      <c r="Q70" s="161" t="s">
        <v>167</v>
      </c>
      <c r="R70" s="162"/>
      <c r="S70" s="161" t="s">
        <v>108</v>
      </c>
      <c r="T70" s="162"/>
      <c r="U70" s="161" t="s">
        <v>168</v>
      </c>
      <c r="V70" s="162"/>
      <c r="W70" s="163" t="s">
        <v>157</v>
      </c>
      <c r="X70" s="175" t="s">
        <v>156</v>
      </c>
    </row>
    <row r="71" spans="2:24" x14ac:dyDescent="0.25">
      <c r="B71" s="170"/>
      <c r="C71" s="70" t="s">
        <v>6</v>
      </c>
      <c r="D71" s="70" t="s">
        <v>7</v>
      </c>
      <c r="E71" s="70" t="s">
        <v>6</v>
      </c>
      <c r="F71" s="70" t="s">
        <v>7</v>
      </c>
      <c r="G71" s="70" t="s">
        <v>6</v>
      </c>
      <c r="H71" s="70" t="s">
        <v>7</v>
      </c>
      <c r="I71" s="70" t="s">
        <v>6</v>
      </c>
      <c r="J71" s="70" t="s">
        <v>7</v>
      </c>
      <c r="K71" s="174"/>
      <c r="L71" s="175"/>
      <c r="N71" s="170"/>
      <c r="O71" s="70" t="s">
        <v>6</v>
      </c>
      <c r="P71" s="70" t="s">
        <v>7</v>
      </c>
      <c r="Q71" s="70" t="s">
        <v>6</v>
      </c>
      <c r="R71" s="70" t="s">
        <v>7</v>
      </c>
      <c r="S71" s="70" t="s">
        <v>6</v>
      </c>
      <c r="T71" s="70" t="s">
        <v>7</v>
      </c>
      <c r="U71" s="70" t="s">
        <v>6</v>
      </c>
      <c r="V71" s="70" t="s">
        <v>7</v>
      </c>
      <c r="W71" s="164"/>
      <c r="X71" s="175"/>
    </row>
    <row r="72" spans="2:24" x14ac:dyDescent="0.25">
      <c r="B72" s="69" t="s">
        <v>158</v>
      </c>
      <c r="C72" s="71">
        <v>155</v>
      </c>
      <c r="D72" s="71">
        <v>43.909348441926298</v>
      </c>
      <c r="E72" s="71">
        <v>152</v>
      </c>
      <c r="F72" s="71">
        <v>46.200607902735499</v>
      </c>
      <c r="G72" s="71">
        <v>189</v>
      </c>
      <c r="H72" s="71">
        <v>50.670241286863202</v>
      </c>
      <c r="I72" s="71">
        <v>264</v>
      </c>
      <c r="J72" s="71">
        <v>40.243902439024303</v>
      </c>
      <c r="K72" s="71"/>
      <c r="L72" s="72"/>
      <c r="N72" s="69" t="s">
        <v>158</v>
      </c>
      <c r="O72" s="71">
        <v>496</v>
      </c>
      <c r="P72" s="71">
        <v>40.325203252032502</v>
      </c>
      <c r="Q72" s="71">
        <v>514</v>
      </c>
      <c r="R72" s="71">
        <v>42.976588628762499</v>
      </c>
      <c r="S72" s="71">
        <v>582</v>
      </c>
      <c r="T72" s="71">
        <v>45.718774548311004</v>
      </c>
      <c r="U72" s="71">
        <v>1232</v>
      </c>
      <c r="V72" s="71">
        <v>45.511636497968198</v>
      </c>
      <c r="W72" s="71"/>
      <c r="X72" s="72"/>
    </row>
    <row r="73" spans="2:24" x14ac:dyDescent="0.25">
      <c r="B73" s="69" t="s">
        <v>159</v>
      </c>
      <c r="C73" s="71">
        <v>60</v>
      </c>
      <c r="D73" s="71">
        <v>16.997167138810099</v>
      </c>
      <c r="E73" s="71">
        <v>45</v>
      </c>
      <c r="F73" s="71">
        <v>13.677811550151899</v>
      </c>
      <c r="G73" s="71">
        <v>66</v>
      </c>
      <c r="H73" s="71">
        <v>17.694369973190302</v>
      </c>
      <c r="I73" s="71">
        <v>136</v>
      </c>
      <c r="J73" s="71">
        <v>20.731707317073099</v>
      </c>
      <c r="K73" s="71"/>
      <c r="L73" s="72"/>
      <c r="N73" s="69" t="s">
        <v>159</v>
      </c>
      <c r="O73" s="71">
        <v>233</v>
      </c>
      <c r="P73" s="71">
        <v>18.9430894308943</v>
      </c>
      <c r="Q73" s="71">
        <v>223</v>
      </c>
      <c r="R73" s="71">
        <v>18.645484949832699</v>
      </c>
      <c r="S73" s="71">
        <v>235</v>
      </c>
      <c r="T73" s="71">
        <v>18.460329929300801</v>
      </c>
      <c r="U73" s="71">
        <v>506</v>
      </c>
      <c r="V73" s="71">
        <v>18.692279275951201</v>
      </c>
      <c r="W73" s="71"/>
      <c r="X73" s="72"/>
    </row>
    <row r="74" spans="2:24" x14ac:dyDescent="0.25">
      <c r="B74" s="69" t="s">
        <v>113</v>
      </c>
      <c r="C74" s="71">
        <v>32</v>
      </c>
      <c r="D74" s="71">
        <v>9.0651558073654392</v>
      </c>
      <c r="E74" s="71">
        <v>36</v>
      </c>
      <c r="F74" s="71">
        <v>10.9422492401215</v>
      </c>
      <c r="G74" s="71">
        <v>25</v>
      </c>
      <c r="H74" s="71">
        <v>6.7024128686326998</v>
      </c>
      <c r="I74" s="71">
        <v>64</v>
      </c>
      <c r="J74" s="71">
        <v>9.7560975609756095</v>
      </c>
      <c r="K74" s="71"/>
      <c r="L74" s="72"/>
      <c r="N74" s="69" t="s">
        <v>113</v>
      </c>
      <c r="O74" s="71">
        <v>139</v>
      </c>
      <c r="P74" s="71">
        <v>11.30081300813</v>
      </c>
      <c r="Q74" s="71">
        <v>140</v>
      </c>
      <c r="R74" s="71">
        <v>11.705685618728999</v>
      </c>
      <c r="S74" s="71">
        <v>147</v>
      </c>
      <c r="T74" s="71">
        <v>11.547525530243499</v>
      </c>
      <c r="U74" s="71">
        <v>318</v>
      </c>
      <c r="V74" s="71">
        <v>11.7473217584041</v>
      </c>
      <c r="W74" s="71"/>
      <c r="X74" s="72"/>
    </row>
    <row r="75" spans="2:24" x14ac:dyDescent="0.25">
      <c r="B75" s="69" t="s">
        <v>131</v>
      </c>
      <c r="C75" s="71">
        <v>96</v>
      </c>
      <c r="D75" s="71">
        <v>27.1954674220963</v>
      </c>
      <c r="E75" s="71">
        <v>78</v>
      </c>
      <c r="F75" s="71">
        <v>23.708206686930001</v>
      </c>
      <c r="G75" s="71">
        <v>78</v>
      </c>
      <c r="H75" s="71">
        <v>20.911528150134</v>
      </c>
      <c r="I75" s="71">
        <v>162</v>
      </c>
      <c r="J75" s="71">
        <v>24.695121951219502</v>
      </c>
      <c r="K75" s="71"/>
      <c r="L75" s="72"/>
      <c r="N75" s="69" t="s">
        <v>131</v>
      </c>
      <c r="O75" s="71">
        <v>328</v>
      </c>
      <c r="P75" s="71">
        <v>26.6666666666666</v>
      </c>
      <c r="Q75" s="71">
        <v>279</v>
      </c>
      <c r="R75" s="71">
        <v>23.327759197324401</v>
      </c>
      <c r="S75" s="71">
        <v>270</v>
      </c>
      <c r="T75" s="71">
        <v>21.209740769835001</v>
      </c>
      <c r="U75" s="71">
        <v>568</v>
      </c>
      <c r="V75" s="71">
        <v>20.982637606206101</v>
      </c>
      <c r="W75" s="71"/>
      <c r="X75" s="72"/>
    </row>
    <row r="76" spans="2:24" x14ac:dyDescent="0.25">
      <c r="B76" s="69" t="s">
        <v>152</v>
      </c>
      <c r="C76" s="71">
        <v>3</v>
      </c>
      <c r="D76" s="71">
        <v>0.84985835694051004</v>
      </c>
      <c r="E76" s="71">
        <v>5</v>
      </c>
      <c r="F76" s="71">
        <v>1.5197568389057701</v>
      </c>
      <c r="G76" s="71">
        <v>3</v>
      </c>
      <c r="H76" s="71">
        <v>0.80428954423592403</v>
      </c>
      <c r="I76" s="71">
        <v>13</v>
      </c>
      <c r="J76" s="71">
        <v>1.98170731707317</v>
      </c>
      <c r="K76" s="71"/>
      <c r="L76" s="72"/>
      <c r="N76" s="69" t="s">
        <v>152</v>
      </c>
      <c r="O76" s="71">
        <v>14</v>
      </c>
      <c r="P76" s="71">
        <v>1.13821138211382</v>
      </c>
      <c r="Q76" s="71">
        <v>14</v>
      </c>
      <c r="R76" s="71">
        <v>1.1705685618729</v>
      </c>
      <c r="S76" s="71">
        <v>14</v>
      </c>
      <c r="T76" s="71">
        <v>1.09976433621366</v>
      </c>
      <c r="U76" s="71">
        <v>34</v>
      </c>
      <c r="V76" s="71">
        <v>1.2560029553010701</v>
      </c>
      <c r="W76" s="71"/>
      <c r="X76" s="72"/>
    </row>
    <row r="77" spans="2:24" x14ac:dyDescent="0.25">
      <c r="B77" s="69" t="s">
        <v>153</v>
      </c>
      <c r="C77" s="71">
        <v>7</v>
      </c>
      <c r="D77" s="71">
        <v>1.98300283286118</v>
      </c>
      <c r="E77" s="71">
        <v>13</v>
      </c>
      <c r="F77" s="71">
        <v>3.9513677811550099</v>
      </c>
      <c r="G77" s="71">
        <v>12</v>
      </c>
      <c r="H77" s="71">
        <v>3.2171581769436899</v>
      </c>
      <c r="I77" s="71">
        <v>17</v>
      </c>
      <c r="J77" s="71">
        <v>2.59146341463414</v>
      </c>
      <c r="K77" s="71"/>
      <c r="L77" s="72"/>
      <c r="N77" s="69" t="s">
        <v>153</v>
      </c>
      <c r="O77" s="71">
        <v>20</v>
      </c>
      <c r="P77" s="71">
        <v>1.6260162601626</v>
      </c>
      <c r="Q77" s="71">
        <v>26</v>
      </c>
      <c r="R77" s="71">
        <v>2.1739130434782599</v>
      </c>
      <c r="S77" s="71">
        <v>25</v>
      </c>
      <c r="T77" s="71">
        <v>1.9638648860958301</v>
      </c>
      <c r="U77" s="71">
        <v>49</v>
      </c>
      <c r="V77" s="71">
        <v>1.81012190616919</v>
      </c>
      <c r="W77" s="71"/>
      <c r="X77" s="72"/>
    </row>
    <row r="78" spans="2:24" ht="30.75" thickBot="1" x14ac:dyDescent="0.3">
      <c r="B78" s="69" t="s">
        <v>190</v>
      </c>
      <c r="C78" s="46">
        <v>7</v>
      </c>
      <c r="D78" s="46">
        <v>1.98300283286118</v>
      </c>
      <c r="E78" s="46">
        <v>13</v>
      </c>
      <c r="F78" s="46">
        <v>3.9513677811550099</v>
      </c>
      <c r="G78" s="46">
        <v>13</v>
      </c>
      <c r="H78" s="46">
        <v>3.4759358288770001</v>
      </c>
      <c r="I78" s="46">
        <v>20</v>
      </c>
      <c r="J78" s="46">
        <v>3.0349013657056099</v>
      </c>
      <c r="K78" s="71"/>
      <c r="L78" s="72"/>
      <c r="N78" s="78" t="s">
        <v>190</v>
      </c>
      <c r="O78" s="48">
        <v>23</v>
      </c>
      <c r="P78" s="48">
        <v>1.86536901865369</v>
      </c>
      <c r="Q78" s="48">
        <v>30</v>
      </c>
      <c r="R78" s="48">
        <v>2.5</v>
      </c>
      <c r="S78" s="48">
        <v>29</v>
      </c>
      <c r="T78" s="48">
        <v>2.2709475332811202</v>
      </c>
      <c r="U78" s="48">
        <v>57</v>
      </c>
      <c r="V78" s="48">
        <v>2.0994475138121498</v>
      </c>
      <c r="W78" s="79"/>
      <c r="X78" s="84"/>
    </row>
    <row r="79" spans="2:24" ht="30.75" thickBot="1" x14ac:dyDescent="0.3">
      <c r="B79" s="78"/>
      <c r="C79" s="79"/>
      <c r="D79" s="79"/>
      <c r="E79" s="79"/>
      <c r="F79" s="79"/>
      <c r="G79" s="79"/>
      <c r="H79" s="79"/>
      <c r="I79" s="79"/>
      <c r="J79" s="79"/>
      <c r="K79" s="79"/>
      <c r="L79" s="84"/>
      <c r="N79" s="68" t="s">
        <v>194</v>
      </c>
      <c r="O79">
        <v>8</v>
      </c>
      <c r="P79">
        <v>0.64464141821111998</v>
      </c>
      <c r="Q79">
        <v>12</v>
      </c>
      <c r="R79">
        <v>0.99009900990098998</v>
      </c>
      <c r="S79">
        <v>6</v>
      </c>
      <c r="T79">
        <v>0.46118370484242799</v>
      </c>
      <c r="U79">
        <v>2</v>
      </c>
      <c r="V79">
        <v>0.16963528413910001</v>
      </c>
    </row>
    <row r="80" spans="2:24" ht="30" x14ac:dyDescent="0.25">
      <c r="B80" s="68" t="s">
        <v>194</v>
      </c>
      <c r="C80">
        <v>1</v>
      </c>
      <c r="D80">
        <v>0.28248587570621397</v>
      </c>
      <c r="E80">
        <v>1</v>
      </c>
      <c r="F80">
        <v>0.30303030303030298</v>
      </c>
      <c r="G80">
        <v>2</v>
      </c>
      <c r="H80">
        <v>0.53191489361702105</v>
      </c>
      <c r="I80">
        <v>2</v>
      </c>
      <c r="J80">
        <v>0.65789473684210498</v>
      </c>
    </row>
    <row r="85" spans="6:21" ht="15.75" thickBot="1" x14ac:dyDescent="0.3"/>
    <row r="86" spans="6:21" ht="15" customHeight="1" x14ac:dyDescent="0.25">
      <c r="O86" s="158"/>
      <c r="P86" s="167" t="s">
        <v>202</v>
      </c>
      <c r="Q86" s="168"/>
      <c r="R86" s="168"/>
      <c r="S86" s="168"/>
      <c r="T86" s="111"/>
      <c r="U86" s="112"/>
    </row>
    <row r="87" spans="6:21" ht="15" customHeight="1" x14ac:dyDescent="0.25">
      <c r="F87"/>
      <c r="G87"/>
      <c r="H87"/>
      <c r="O87" s="159"/>
      <c r="P87" s="161" t="s">
        <v>106</v>
      </c>
      <c r="Q87" s="162"/>
      <c r="R87" s="161" t="s">
        <v>203</v>
      </c>
      <c r="S87" s="162"/>
      <c r="T87" s="163" t="s">
        <v>157</v>
      </c>
      <c r="U87" s="165" t="s">
        <v>156</v>
      </c>
    </row>
    <row r="88" spans="6:21" x14ac:dyDescent="0.25">
      <c r="F88"/>
      <c r="G88"/>
      <c r="H88"/>
      <c r="O88" s="160"/>
      <c r="P88" s="70" t="s">
        <v>6</v>
      </c>
      <c r="Q88" s="70" t="s">
        <v>7</v>
      </c>
      <c r="R88" s="70" t="s">
        <v>6</v>
      </c>
      <c r="S88" s="70" t="s">
        <v>7</v>
      </c>
      <c r="T88" s="164"/>
      <c r="U88" s="166"/>
    </row>
    <row r="89" spans="6:21" x14ac:dyDescent="0.25">
      <c r="F89"/>
      <c r="G89"/>
      <c r="H89"/>
      <c r="O89" s="69" t="s">
        <v>158</v>
      </c>
      <c r="P89" s="46">
        <v>832</v>
      </c>
      <c r="Q89" s="46">
        <v>41.3930348258706</v>
      </c>
      <c r="R89" s="46">
        <v>3761</v>
      </c>
      <c r="S89" s="46">
        <v>44.096611560558003</v>
      </c>
      <c r="T89" s="46">
        <v>0.89538733918705404</v>
      </c>
      <c r="U89" s="46">
        <v>2.78304138476059E-2</v>
      </c>
    </row>
    <row r="90" spans="6:21" x14ac:dyDescent="0.25">
      <c r="F90"/>
      <c r="G90"/>
      <c r="H90"/>
      <c r="O90" s="69" t="s">
        <v>159</v>
      </c>
      <c r="P90" s="46">
        <v>374</v>
      </c>
      <c r="Q90" s="46">
        <v>18.6069651741293</v>
      </c>
      <c r="R90" s="46">
        <v>1624</v>
      </c>
      <c r="S90" s="46">
        <v>19.0409192167897</v>
      </c>
      <c r="T90" s="46">
        <v>0.97199931949847596</v>
      </c>
      <c r="U90" s="46">
        <v>0.68095921289037598</v>
      </c>
    </row>
    <row r="91" spans="6:21" x14ac:dyDescent="0.25">
      <c r="F91"/>
      <c r="G91"/>
      <c r="H91"/>
      <c r="O91" s="69" t="s">
        <v>113</v>
      </c>
      <c r="P91" s="46">
        <v>221</v>
      </c>
      <c r="Q91" s="46">
        <v>10.9950248756218</v>
      </c>
      <c r="R91" s="46">
        <v>958</v>
      </c>
      <c r="S91" s="46">
        <v>11.2322663852737</v>
      </c>
      <c r="T91" s="46">
        <v>0.97626938458288903</v>
      </c>
      <c r="U91" s="46">
        <v>0.78315782838171699</v>
      </c>
    </row>
    <row r="92" spans="6:21" x14ac:dyDescent="0.25">
      <c r="F92"/>
      <c r="G92"/>
      <c r="H92"/>
      <c r="O92" s="69" t="s">
        <v>131</v>
      </c>
      <c r="P92" s="46">
        <v>506</v>
      </c>
      <c r="Q92" s="46">
        <v>25.174129353233798</v>
      </c>
      <c r="R92" s="46">
        <v>1819</v>
      </c>
      <c r="S92" s="46">
        <v>21.327236487278601</v>
      </c>
      <c r="T92" s="46">
        <v>1.2410592095259201</v>
      </c>
      <c r="U92" s="46">
        <v>2.33476535897229E-4</v>
      </c>
    </row>
    <row r="93" spans="6:21" x14ac:dyDescent="0.25">
      <c r="F93"/>
      <c r="G93"/>
      <c r="H93"/>
      <c r="O93" s="69" t="s">
        <v>152</v>
      </c>
      <c r="P93" s="46">
        <v>23</v>
      </c>
      <c r="Q93" s="46">
        <v>1.14427860696517</v>
      </c>
      <c r="R93" s="46">
        <v>103</v>
      </c>
      <c r="S93" s="46">
        <v>1.2076445069761901</v>
      </c>
      <c r="T93" s="46">
        <v>0.94692198318194398</v>
      </c>
      <c r="U93" s="46">
        <v>0.90927803347041802</v>
      </c>
    </row>
    <row r="94" spans="6:21" x14ac:dyDescent="0.25">
      <c r="F94"/>
      <c r="G94"/>
      <c r="H94"/>
      <c r="O94" s="69" t="s">
        <v>153</v>
      </c>
      <c r="P94" s="46">
        <v>44</v>
      </c>
      <c r="Q94" s="46">
        <v>2.1890547263681501</v>
      </c>
      <c r="R94" s="46">
        <v>212</v>
      </c>
      <c r="S94" s="46">
        <v>2.48563723765974</v>
      </c>
      <c r="T94" s="46">
        <v>0.87801109426284496</v>
      </c>
      <c r="U94" s="46">
        <v>0.46933067221630598</v>
      </c>
    </row>
    <row r="95" spans="6:21" x14ac:dyDescent="0.25">
      <c r="O95" s="69"/>
      <c r="P95" s="46"/>
      <c r="Q95" s="46"/>
      <c r="R95" s="46">
        <v>52</v>
      </c>
      <c r="S95" s="46">
        <v>0.60968460546371195</v>
      </c>
      <c r="T95" s="71"/>
      <c r="U95" s="72"/>
    </row>
    <row r="97" spans="15:21" ht="15.75" thickBot="1" x14ac:dyDescent="0.3"/>
    <row r="98" spans="15:21" ht="15" customHeight="1" x14ac:dyDescent="0.25">
      <c r="O98" s="145"/>
      <c r="P98" s="156" t="s">
        <v>12</v>
      </c>
      <c r="Q98" s="157"/>
      <c r="R98" s="157"/>
      <c r="S98" s="157"/>
      <c r="T98" s="113"/>
      <c r="U98" s="114"/>
    </row>
    <row r="99" spans="15:21" ht="36" customHeight="1" x14ac:dyDescent="0.25">
      <c r="O99" s="146"/>
      <c r="P99" s="148" t="s">
        <v>106</v>
      </c>
      <c r="Q99" s="149"/>
      <c r="R99" s="150" t="s">
        <v>204</v>
      </c>
      <c r="S99" s="151"/>
      <c r="T99" s="152" t="s">
        <v>157</v>
      </c>
      <c r="U99" s="154" t="s">
        <v>156</v>
      </c>
    </row>
    <row r="100" spans="15:21" x14ac:dyDescent="0.25">
      <c r="O100" s="147"/>
      <c r="P100" s="115" t="s">
        <v>6</v>
      </c>
      <c r="Q100" s="115" t="s">
        <v>7</v>
      </c>
      <c r="R100" s="115" t="s">
        <v>6</v>
      </c>
      <c r="S100" s="115" t="s">
        <v>7</v>
      </c>
      <c r="T100" s="153"/>
      <c r="U100" s="155"/>
    </row>
    <row r="101" spans="15:21" x14ac:dyDescent="0.25">
      <c r="O101" s="116" t="s">
        <v>158</v>
      </c>
      <c r="P101" s="117">
        <v>832</v>
      </c>
      <c r="Q101" s="117">
        <v>41.393030000000003</v>
      </c>
      <c r="R101" s="46">
        <v>3001</v>
      </c>
      <c r="S101" s="46">
        <v>44.637810501264298</v>
      </c>
      <c r="T101" s="46">
        <v>0.87596833879368996</v>
      </c>
      <c r="U101" s="46">
        <v>1.0421978151965499E-2</v>
      </c>
    </row>
    <row r="102" spans="15:21" x14ac:dyDescent="0.25">
      <c r="O102" s="116" t="s">
        <v>159</v>
      </c>
      <c r="P102" s="117">
        <v>374</v>
      </c>
      <c r="Q102" s="117">
        <v>18.60697</v>
      </c>
      <c r="R102" s="46">
        <v>1267</v>
      </c>
      <c r="S102" s="46">
        <v>18.845753383905901</v>
      </c>
      <c r="T102" s="46">
        <v>0.98443274160898298</v>
      </c>
      <c r="U102" s="46">
        <v>0.81990985746780798</v>
      </c>
    </row>
    <row r="103" spans="15:21" x14ac:dyDescent="0.25">
      <c r="O103" s="116" t="s">
        <v>113</v>
      </c>
      <c r="P103" s="117">
        <v>221</v>
      </c>
      <c r="Q103" s="117">
        <v>10.99502</v>
      </c>
      <c r="R103" s="46">
        <v>745</v>
      </c>
      <c r="S103" s="46">
        <v>11.081362486984901</v>
      </c>
      <c r="T103" s="46">
        <v>0.99124628133897996</v>
      </c>
      <c r="U103" s="46">
        <v>0.93543130332291202</v>
      </c>
    </row>
    <row r="104" spans="15:21" x14ac:dyDescent="0.25">
      <c r="O104" s="116" t="s">
        <v>131</v>
      </c>
      <c r="P104" s="117">
        <v>506</v>
      </c>
      <c r="Q104" s="117">
        <v>25.174130000000002</v>
      </c>
      <c r="R104" s="46">
        <v>1411</v>
      </c>
      <c r="S104" s="46">
        <v>20.987654320987598</v>
      </c>
      <c r="T104" s="46">
        <v>1.2665832290362899</v>
      </c>
      <c r="U104" s="120">
        <v>8.0000000000000007E-5</v>
      </c>
    </row>
    <row r="105" spans="15:21" x14ac:dyDescent="0.25">
      <c r="O105" s="116" t="s">
        <v>152</v>
      </c>
      <c r="P105" s="117">
        <v>23</v>
      </c>
      <c r="Q105" s="117">
        <v>1.144279</v>
      </c>
      <c r="R105" s="46">
        <v>81</v>
      </c>
      <c r="S105" s="46">
        <v>1.2048192771084301</v>
      </c>
      <c r="T105" s="46">
        <v>0.94916960241570203</v>
      </c>
      <c r="U105" s="46">
        <v>0.90694872373262603</v>
      </c>
    </row>
    <row r="106" spans="15:21" x14ac:dyDescent="0.25">
      <c r="O106" s="116" t="s">
        <v>153</v>
      </c>
      <c r="P106" s="117">
        <v>44</v>
      </c>
      <c r="Q106" s="117">
        <v>2.1890550000000002</v>
      </c>
      <c r="R106" s="46">
        <v>170</v>
      </c>
      <c r="S106" s="46">
        <v>2.5286330507214001</v>
      </c>
      <c r="T106" s="46">
        <v>0.86270121476871497</v>
      </c>
      <c r="U106" s="46">
        <v>0.41201192454214303</v>
      </c>
    </row>
    <row r="107" spans="15:21" x14ac:dyDescent="0.25">
      <c r="O107" s="116"/>
      <c r="P107" s="117"/>
      <c r="Q107" s="117"/>
      <c r="R107" s="117"/>
      <c r="S107" s="117"/>
      <c r="T107" s="118"/>
      <c r="U107" s="119"/>
    </row>
  </sheetData>
  <mergeCells count="104">
    <mergeCell ref="R17:R19"/>
    <mergeCell ref="S17:X17"/>
    <mergeCell ref="K18:L18"/>
    <mergeCell ref="M18:N18"/>
    <mergeCell ref="O18:O19"/>
    <mergeCell ref="P18:P19"/>
    <mergeCell ref="S18:T18"/>
    <mergeCell ref="U18:V18"/>
    <mergeCell ref="W18:W19"/>
    <mergeCell ref="X18:X19"/>
    <mergeCell ref="E18:F18"/>
    <mergeCell ref="L31:L32"/>
    <mergeCell ref="I31:J31"/>
    <mergeCell ref="C30:L30"/>
    <mergeCell ref="B4:B6"/>
    <mergeCell ref="G5:G6"/>
    <mergeCell ref="H5:H6"/>
    <mergeCell ref="G18:G19"/>
    <mergeCell ref="H18:H19"/>
    <mergeCell ref="B17:B19"/>
    <mergeCell ref="C17:H17"/>
    <mergeCell ref="C18:D18"/>
    <mergeCell ref="C4:H4"/>
    <mergeCell ref="E5:F5"/>
    <mergeCell ref="C5:D5"/>
    <mergeCell ref="J4:J6"/>
    <mergeCell ref="B30:B32"/>
    <mergeCell ref="K31:K32"/>
    <mergeCell ref="C31:D31"/>
    <mergeCell ref="E31:F31"/>
    <mergeCell ref="G31:H31"/>
    <mergeCell ref="J17:J19"/>
    <mergeCell ref="K17:P17"/>
    <mergeCell ref="R4:R6"/>
    <mergeCell ref="S4:X4"/>
    <mergeCell ref="S5:T5"/>
    <mergeCell ref="U5:V5"/>
    <mergeCell ref="W5:W6"/>
    <mergeCell ref="X5:X6"/>
    <mergeCell ref="K4:P4"/>
    <mergeCell ref="K5:L5"/>
    <mergeCell ref="M5:N5"/>
    <mergeCell ref="O5:O6"/>
    <mergeCell ref="P5:P6"/>
    <mergeCell ref="N43:N45"/>
    <mergeCell ref="O43:X43"/>
    <mergeCell ref="O44:P44"/>
    <mergeCell ref="Q44:R44"/>
    <mergeCell ref="S44:T44"/>
    <mergeCell ref="U44:V44"/>
    <mergeCell ref="W44:W45"/>
    <mergeCell ref="X44:X45"/>
    <mergeCell ref="B43:B45"/>
    <mergeCell ref="C43:L43"/>
    <mergeCell ref="C44:D44"/>
    <mergeCell ref="E44:F44"/>
    <mergeCell ref="G44:H44"/>
    <mergeCell ref="I44:J44"/>
    <mergeCell ref="K44:K45"/>
    <mergeCell ref="L44:L45"/>
    <mergeCell ref="B56:B58"/>
    <mergeCell ref="C56:L56"/>
    <mergeCell ref="N56:N58"/>
    <mergeCell ref="O56:X56"/>
    <mergeCell ref="C57:D57"/>
    <mergeCell ref="E57:F57"/>
    <mergeCell ref="G57:H57"/>
    <mergeCell ref="I57:J57"/>
    <mergeCell ref="K57:K58"/>
    <mergeCell ref="L57:L58"/>
    <mergeCell ref="O57:P57"/>
    <mergeCell ref="Q57:R57"/>
    <mergeCell ref="S57:T57"/>
    <mergeCell ref="U57:V57"/>
    <mergeCell ref="W57:W58"/>
    <mergeCell ref="X57:X58"/>
    <mergeCell ref="B69:B71"/>
    <mergeCell ref="C69:L69"/>
    <mergeCell ref="N69:N71"/>
    <mergeCell ref="O69:X69"/>
    <mergeCell ref="C70:D70"/>
    <mergeCell ref="E70:F70"/>
    <mergeCell ref="G70:H70"/>
    <mergeCell ref="I70:J70"/>
    <mergeCell ref="K70:K71"/>
    <mergeCell ref="L70:L71"/>
    <mergeCell ref="O70:P70"/>
    <mergeCell ref="Q70:R70"/>
    <mergeCell ref="S70:T70"/>
    <mergeCell ref="U70:V70"/>
    <mergeCell ref="W70:W71"/>
    <mergeCell ref="X70:X71"/>
    <mergeCell ref="O98:O100"/>
    <mergeCell ref="P99:Q99"/>
    <mergeCell ref="R99:S99"/>
    <mergeCell ref="T99:T100"/>
    <mergeCell ref="U99:U100"/>
    <mergeCell ref="P98:S98"/>
    <mergeCell ref="O86:O88"/>
    <mergeCell ref="P87:Q87"/>
    <mergeCell ref="R87:S87"/>
    <mergeCell ref="T87:T88"/>
    <mergeCell ref="U87:U88"/>
    <mergeCell ref="P86:S86"/>
  </mergeCells>
  <pageMargins left="0.7" right="0.7" top="0.75" bottom="0.75" header="0.3" footer="0.3"/>
  <pageSetup orientation="portrait" horizontalDpi="4294967293" verticalDpi="0" copies="2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4"/>
  <sheetViews>
    <sheetView showGridLines="0" workbookViewId="0">
      <pane xSplit="1" ySplit="1" topLeftCell="B38" activePane="bottomRight" state="frozen"/>
      <selection pane="topRight" activeCell="B1" sqref="B1"/>
      <selection pane="bottomLeft" activeCell="A5" sqref="A5"/>
      <selection pane="bottomRight" activeCell="C53" sqref="C53"/>
    </sheetView>
  </sheetViews>
  <sheetFormatPr defaultColWidth="8.7109375" defaultRowHeight="15" x14ac:dyDescent="0.25"/>
  <cols>
    <col min="1" max="1" width="14.140625" bestFit="1" customWidth="1"/>
    <col min="2" max="4" width="13.42578125" bestFit="1" customWidth="1"/>
    <col min="5" max="5" width="13.42578125" customWidth="1"/>
    <col min="6" max="6" width="20.140625" customWidth="1"/>
  </cols>
  <sheetData>
    <row r="1" spans="1:6" ht="15.75" thickBot="1" x14ac:dyDescent="0.3">
      <c r="A1" s="7" t="s">
        <v>13</v>
      </c>
      <c r="B1" s="8" t="s">
        <v>14</v>
      </c>
      <c r="C1" s="8" t="s">
        <v>113</v>
      </c>
      <c r="D1" s="8" t="s">
        <v>131</v>
      </c>
      <c r="E1" s="8" t="s">
        <v>152</v>
      </c>
      <c r="F1" s="8" t="s">
        <v>153</v>
      </c>
    </row>
    <row r="2" spans="1:6" x14ac:dyDescent="0.25">
      <c r="A2" s="9" t="s">
        <v>15</v>
      </c>
      <c r="B2" s="6" t="s">
        <v>16</v>
      </c>
      <c r="C2" s="6" t="s">
        <v>114</v>
      </c>
      <c r="D2" s="6" t="s">
        <v>132</v>
      </c>
      <c r="E2" s="6" t="s">
        <v>163</v>
      </c>
      <c r="F2" s="6" t="s">
        <v>154</v>
      </c>
    </row>
    <row r="3" spans="1:6" x14ac:dyDescent="0.25">
      <c r="A3" s="1" t="s">
        <v>17</v>
      </c>
      <c r="B3" s="2" t="s">
        <v>16</v>
      </c>
      <c r="C3" s="2" t="s">
        <v>115</v>
      </c>
      <c r="D3" s="2" t="s">
        <v>133</v>
      </c>
      <c r="E3" s="2" t="s">
        <v>164</v>
      </c>
      <c r="F3" s="2" t="s">
        <v>169</v>
      </c>
    </row>
    <row r="4" spans="1:6" x14ac:dyDescent="0.25">
      <c r="A4" s="1" t="s">
        <v>18</v>
      </c>
      <c r="B4" s="2" t="s">
        <v>19</v>
      </c>
      <c r="C4" s="2" t="s">
        <v>116</v>
      </c>
      <c r="D4" s="2" t="s">
        <v>134</v>
      </c>
      <c r="E4" s="2" t="s">
        <v>165</v>
      </c>
      <c r="F4" s="2" t="s">
        <v>170</v>
      </c>
    </row>
    <row r="5" spans="1:6" x14ac:dyDescent="0.25">
      <c r="A5" s="1" t="s">
        <v>20</v>
      </c>
      <c r="B5" s="2" t="s">
        <v>21</v>
      </c>
      <c r="C5" s="2" t="s">
        <v>117</v>
      </c>
      <c r="D5" s="2" t="s">
        <v>135</v>
      </c>
      <c r="E5" s="2"/>
      <c r="F5" s="2" t="s">
        <v>171</v>
      </c>
    </row>
    <row r="6" spans="1:6" x14ac:dyDescent="0.25">
      <c r="A6" s="1" t="s">
        <v>22</v>
      </c>
      <c r="B6" s="2" t="s">
        <v>23</v>
      </c>
      <c r="C6" s="2" t="s">
        <v>118</v>
      </c>
      <c r="D6" s="2" t="s">
        <v>136</v>
      </c>
      <c r="E6" s="2"/>
      <c r="F6" s="2" t="s">
        <v>27</v>
      </c>
    </row>
    <row r="7" spans="1:6" x14ac:dyDescent="0.25">
      <c r="A7" s="1" t="s">
        <v>24</v>
      </c>
      <c r="B7" s="2" t="s">
        <v>23</v>
      </c>
      <c r="C7" s="2" t="s">
        <v>119</v>
      </c>
      <c r="D7" s="2" t="s">
        <v>137</v>
      </c>
      <c r="E7" s="2"/>
      <c r="F7" s="2" t="s">
        <v>201</v>
      </c>
    </row>
    <row r="8" spans="1:6" x14ac:dyDescent="0.25">
      <c r="A8" s="1" t="s">
        <v>25</v>
      </c>
      <c r="B8" s="2" t="s">
        <v>26</v>
      </c>
      <c r="C8" s="2" t="s">
        <v>120</v>
      </c>
      <c r="D8" s="2" t="s">
        <v>138</v>
      </c>
      <c r="E8" s="2"/>
      <c r="F8" s="2"/>
    </row>
    <row r="9" spans="1:6" x14ac:dyDescent="0.25">
      <c r="A9" s="1" t="s">
        <v>27</v>
      </c>
      <c r="B9" s="2" t="s">
        <v>26</v>
      </c>
      <c r="C9" s="2" t="s">
        <v>121</v>
      </c>
      <c r="D9" s="2" t="s">
        <v>139</v>
      </c>
      <c r="E9" s="2"/>
      <c r="F9" s="2"/>
    </row>
    <row r="10" spans="1:6" x14ac:dyDescent="0.25">
      <c r="A10" s="1" t="s">
        <v>28</v>
      </c>
      <c r="B10" s="2" t="s">
        <v>29</v>
      </c>
      <c r="C10" s="2" t="s">
        <v>122</v>
      </c>
      <c r="D10" s="2" t="s">
        <v>140</v>
      </c>
      <c r="E10" s="2"/>
      <c r="F10" s="2"/>
    </row>
    <row r="11" spans="1:6" x14ac:dyDescent="0.25">
      <c r="A11" s="1" t="s">
        <v>30</v>
      </c>
      <c r="B11" s="2" t="s">
        <v>31</v>
      </c>
      <c r="C11" s="2" t="s">
        <v>123</v>
      </c>
      <c r="D11" s="2" t="s">
        <v>141</v>
      </c>
      <c r="E11" s="2"/>
      <c r="F11" s="2"/>
    </row>
    <row r="12" spans="1:6" x14ac:dyDescent="0.25">
      <c r="A12" s="1" t="s">
        <v>32</v>
      </c>
      <c r="B12" s="2" t="s">
        <v>31</v>
      </c>
      <c r="C12" s="2" t="s">
        <v>124</v>
      </c>
      <c r="D12" s="2" t="s">
        <v>142</v>
      </c>
      <c r="E12" s="2"/>
      <c r="F12" s="2"/>
    </row>
    <row r="13" spans="1:6" x14ac:dyDescent="0.25">
      <c r="A13" s="1" t="s">
        <v>33</v>
      </c>
      <c r="B13" s="2" t="s">
        <v>34</v>
      </c>
      <c r="C13" s="2" t="s">
        <v>125</v>
      </c>
      <c r="D13" s="2" t="s">
        <v>143</v>
      </c>
      <c r="E13" s="2"/>
      <c r="F13" s="2"/>
    </row>
    <row r="14" spans="1:6" x14ac:dyDescent="0.25">
      <c r="A14" s="1" t="s">
        <v>35</v>
      </c>
      <c r="B14" s="2" t="s">
        <v>34</v>
      </c>
      <c r="C14" s="2"/>
      <c r="D14" s="2" t="s">
        <v>144</v>
      </c>
      <c r="E14" s="2"/>
      <c r="F14" s="2"/>
    </row>
    <row r="15" spans="1:6" x14ac:dyDescent="0.25">
      <c r="A15" s="1" t="s">
        <v>36</v>
      </c>
      <c r="B15" s="2" t="s">
        <v>37</v>
      </c>
      <c r="C15" s="2"/>
      <c r="D15" s="2" t="s">
        <v>145</v>
      </c>
      <c r="E15" s="2"/>
      <c r="F15" s="2"/>
    </row>
    <row r="16" spans="1:6" x14ac:dyDescent="0.25">
      <c r="A16" s="1" t="s">
        <v>38</v>
      </c>
      <c r="B16" s="2" t="s">
        <v>39</v>
      </c>
      <c r="C16" s="2"/>
      <c r="D16" s="2" t="s">
        <v>146</v>
      </c>
      <c r="E16" s="2"/>
      <c r="F16" s="2"/>
    </row>
    <row r="17" spans="1:6" x14ac:dyDescent="0.25">
      <c r="A17" s="1" t="s">
        <v>40</v>
      </c>
      <c r="B17" s="2" t="s">
        <v>41</v>
      </c>
      <c r="C17" s="2"/>
      <c r="D17" s="2" t="s">
        <v>147</v>
      </c>
      <c r="E17" s="2"/>
      <c r="F17" s="2"/>
    </row>
    <row r="18" spans="1:6" x14ac:dyDescent="0.25">
      <c r="A18" s="1" t="s">
        <v>42</v>
      </c>
      <c r="B18" s="2" t="s">
        <v>41</v>
      </c>
      <c r="C18" s="2"/>
      <c r="D18" s="2" t="s">
        <v>148</v>
      </c>
      <c r="E18" s="2"/>
      <c r="F18" s="2"/>
    </row>
    <row r="19" spans="1:6" x14ac:dyDescent="0.25">
      <c r="A19" s="1" t="s">
        <v>43</v>
      </c>
      <c r="B19" s="2" t="s">
        <v>44</v>
      </c>
      <c r="C19" s="2"/>
      <c r="D19" s="2" t="s">
        <v>149</v>
      </c>
      <c r="E19" s="2"/>
      <c r="F19" s="2"/>
    </row>
    <row r="20" spans="1:6" x14ac:dyDescent="0.25">
      <c r="A20" s="1" t="s">
        <v>45</v>
      </c>
      <c r="B20" s="2" t="s">
        <v>46</v>
      </c>
      <c r="C20" s="2"/>
      <c r="D20" s="2" t="s">
        <v>150</v>
      </c>
      <c r="E20" s="2"/>
      <c r="F20" s="2"/>
    </row>
    <row r="21" spans="1:6" x14ac:dyDescent="0.25">
      <c r="A21" s="1" t="s">
        <v>47</v>
      </c>
      <c r="B21" s="2" t="s">
        <v>48</v>
      </c>
      <c r="C21" s="2"/>
      <c r="D21" s="2" t="s">
        <v>151</v>
      </c>
      <c r="E21" s="2"/>
      <c r="F21" s="2"/>
    </row>
    <row r="22" spans="1:6" x14ac:dyDescent="0.25">
      <c r="A22" s="1" t="s">
        <v>49</v>
      </c>
      <c r="B22" s="2" t="s">
        <v>50</v>
      </c>
      <c r="C22" s="2"/>
      <c r="D22" s="2"/>
      <c r="E22" s="2"/>
      <c r="F22" s="2"/>
    </row>
    <row r="23" spans="1:6" x14ac:dyDescent="0.25">
      <c r="A23" s="1" t="s">
        <v>51</v>
      </c>
      <c r="B23" s="2" t="s">
        <v>50</v>
      </c>
      <c r="C23" s="2"/>
      <c r="D23" s="2"/>
      <c r="E23" s="2"/>
      <c r="F23" s="2"/>
    </row>
    <row r="24" spans="1:6" x14ac:dyDescent="0.25">
      <c r="A24" s="1" t="s">
        <v>52</v>
      </c>
      <c r="B24" s="2" t="s">
        <v>53</v>
      </c>
      <c r="C24" s="2"/>
      <c r="D24" s="2"/>
      <c r="E24" s="2"/>
      <c r="F24" s="2"/>
    </row>
    <row r="25" spans="1:6" x14ac:dyDescent="0.25">
      <c r="A25" s="1" t="s">
        <v>54</v>
      </c>
      <c r="B25" s="2" t="s">
        <v>55</v>
      </c>
      <c r="C25" s="2"/>
      <c r="D25" s="2"/>
      <c r="E25" s="2"/>
      <c r="F25" s="2"/>
    </row>
    <row r="26" spans="1:6" x14ac:dyDescent="0.25">
      <c r="A26" s="1" t="s">
        <v>56</v>
      </c>
      <c r="B26" s="2" t="s">
        <v>57</v>
      </c>
      <c r="C26" s="2"/>
      <c r="D26" s="2"/>
      <c r="E26" s="2"/>
      <c r="F26" s="2"/>
    </row>
    <row r="27" spans="1:6" x14ac:dyDescent="0.25">
      <c r="A27" s="1" t="s">
        <v>58</v>
      </c>
      <c r="B27" s="2" t="s">
        <v>59</v>
      </c>
      <c r="C27" s="2"/>
      <c r="D27" s="2"/>
      <c r="E27" s="2"/>
      <c r="F27" s="2"/>
    </row>
    <row r="28" spans="1:6" x14ac:dyDescent="0.25">
      <c r="A28" s="1" t="s">
        <v>60</v>
      </c>
      <c r="B28" s="2" t="s">
        <v>61</v>
      </c>
      <c r="C28" s="2"/>
      <c r="D28" s="2"/>
      <c r="E28" s="2"/>
      <c r="F28" s="2"/>
    </row>
    <row r="29" spans="1:6" x14ac:dyDescent="0.25">
      <c r="A29" s="1" t="s">
        <v>62</v>
      </c>
      <c r="B29" s="2" t="s">
        <v>63</v>
      </c>
      <c r="C29" s="2"/>
      <c r="D29" s="2"/>
      <c r="E29" s="2"/>
      <c r="F29" s="2"/>
    </row>
    <row r="30" spans="1:6" x14ac:dyDescent="0.25">
      <c r="A30" s="1" t="s">
        <v>64</v>
      </c>
      <c r="B30" s="2" t="s">
        <v>65</v>
      </c>
      <c r="C30" s="2"/>
      <c r="D30" s="2"/>
      <c r="E30" s="2"/>
      <c r="F30" s="2"/>
    </row>
    <row r="31" spans="1:6" x14ac:dyDescent="0.25">
      <c r="A31" s="1" t="s">
        <v>66</v>
      </c>
      <c r="B31" s="2" t="s">
        <v>65</v>
      </c>
      <c r="C31" s="2"/>
      <c r="D31" s="2"/>
      <c r="E31" s="2"/>
      <c r="F31" s="2"/>
    </row>
    <row r="32" spans="1:6" x14ac:dyDescent="0.25">
      <c r="A32" s="1" t="s">
        <v>67</v>
      </c>
      <c r="B32" s="2" t="s">
        <v>68</v>
      </c>
      <c r="C32" s="2"/>
      <c r="D32" s="2"/>
      <c r="E32" s="2"/>
      <c r="F32" s="2"/>
    </row>
    <row r="33" spans="1:6" x14ac:dyDescent="0.25">
      <c r="A33" s="1" t="s">
        <v>69</v>
      </c>
      <c r="B33" s="2" t="s">
        <v>70</v>
      </c>
      <c r="C33" s="2"/>
      <c r="D33" s="2"/>
      <c r="E33" s="2"/>
      <c r="F33" s="2"/>
    </row>
    <row r="34" spans="1:6" x14ac:dyDescent="0.25">
      <c r="A34" s="1" t="s">
        <v>71</v>
      </c>
      <c r="B34" s="2" t="s">
        <v>72</v>
      </c>
      <c r="C34" s="2"/>
      <c r="D34" s="2"/>
      <c r="E34" s="2"/>
      <c r="F34" s="2"/>
    </row>
    <row r="35" spans="1:6" x14ac:dyDescent="0.25">
      <c r="A35" s="1" t="s">
        <v>73</v>
      </c>
      <c r="B35" s="2" t="s">
        <v>74</v>
      </c>
      <c r="C35" s="2"/>
      <c r="D35" s="2"/>
      <c r="E35" s="2"/>
      <c r="F35" s="2"/>
    </row>
    <row r="36" spans="1:6" x14ac:dyDescent="0.25">
      <c r="A36" s="1" t="s">
        <v>75</v>
      </c>
      <c r="B36" s="2" t="s">
        <v>76</v>
      </c>
      <c r="C36" s="2"/>
      <c r="D36" s="2"/>
      <c r="E36" s="2"/>
      <c r="F36" s="2"/>
    </row>
    <row r="37" spans="1:6" x14ac:dyDescent="0.25">
      <c r="A37" s="1" t="s">
        <v>77</v>
      </c>
      <c r="B37" s="2" t="s">
        <v>78</v>
      </c>
      <c r="C37" s="2"/>
      <c r="D37" s="2"/>
      <c r="E37" s="2"/>
      <c r="F37" s="2"/>
    </row>
    <row r="38" spans="1:6" x14ac:dyDescent="0.25">
      <c r="A38" s="1" t="s">
        <v>79</v>
      </c>
      <c r="B38" s="2" t="s">
        <v>80</v>
      </c>
      <c r="C38" s="2"/>
      <c r="D38" s="2"/>
      <c r="E38" s="2"/>
      <c r="F38" s="2"/>
    </row>
    <row r="39" spans="1:6" x14ac:dyDescent="0.25">
      <c r="A39" s="1" t="s">
        <v>81</v>
      </c>
      <c r="B39" s="2" t="s">
        <v>82</v>
      </c>
      <c r="C39" s="2"/>
      <c r="D39" s="2"/>
      <c r="E39" s="2"/>
      <c r="F39" s="2"/>
    </row>
    <row r="40" spans="1:6" x14ac:dyDescent="0.25">
      <c r="A40" s="1" t="s">
        <v>83</v>
      </c>
      <c r="B40" s="2" t="s">
        <v>84</v>
      </c>
      <c r="C40" s="2"/>
      <c r="D40" s="2"/>
      <c r="E40" s="2"/>
      <c r="F40" s="2"/>
    </row>
    <row r="41" spans="1:6" x14ac:dyDescent="0.25">
      <c r="A41" s="1" t="s">
        <v>85</v>
      </c>
      <c r="B41" s="2" t="s">
        <v>86</v>
      </c>
      <c r="C41" s="2"/>
      <c r="D41" s="2"/>
      <c r="E41" s="2"/>
      <c r="F41" s="2"/>
    </row>
    <row r="42" spans="1:6" x14ac:dyDescent="0.25">
      <c r="A42" s="1" t="s">
        <v>87</v>
      </c>
      <c r="B42" s="2" t="s">
        <v>88</v>
      </c>
      <c r="C42" s="2"/>
      <c r="D42" s="2"/>
      <c r="E42" s="2"/>
      <c r="F42" s="2"/>
    </row>
    <row r="43" spans="1:6" x14ac:dyDescent="0.25">
      <c r="A43" s="1" t="s">
        <v>89</v>
      </c>
      <c r="B43" s="2" t="s">
        <v>88</v>
      </c>
      <c r="C43" s="2"/>
      <c r="D43" s="2"/>
      <c r="E43" s="2"/>
      <c r="F43" s="2"/>
    </row>
    <row r="44" spans="1:6" x14ac:dyDescent="0.25">
      <c r="A44" s="1" t="s">
        <v>90</v>
      </c>
      <c r="B44" s="2" t="s">
        <v>91</v>
      </c>
      <c r="C44" s="2"/>
      <c r="D44" s="2"/>
      <c r="E44" s="2"/>
      <c r="F44" s="2"/>
    </row>
    <row r="45" spans="1:6" x14ac:dyDescent="0.25">
      <c r="A45" s="1" t="s">
        <v>92</v>
      </c>
      <c r="B45" s="2" t="s">
        <v>93</v>
      </c>
      <c r="C45" s="2"/>
      <c r="D45" s="2"/>
      <c r="E45" s="2"/>
      <c r="F45" s="2"/>
    </row>
    <row r="46" spans="1:6" x14ac:dyDescent="0.25">
      <c r="A46" s="1" t="s">
        <v>94</v>
      </c>
      <c r="B46" s="2" t="s">
        <v>95</v>
      </c>
      <c r="C46" s="2"/>
      <c r="D46" s="2"/>
      <c r="E46" s="2"/>
      <c r="F46" s="2"/>
    </row>
    <row r="47" spans="1:6" x14ac:dyDescent="0.25">
      <c r="A47" s="1" t="s">
        <v>96</v>
      </c>
      <c r="B47" s="3"/>
      <c r="C47" s="3"/>
      <c r="D47" s="3"/>
      <c r="E47" s="3"/>
      <c r="F47" s="3"/>
    </row>
    <row r="48" spans="1:6" x14ac:dyDescent="0.25">
      <c r="A48" s="1" t="s">
        <v>97</v>
      </c>
      <c r="B48" s="3"/>
      <c r="C48" s="3"/>
      <c r="D48" s="3"/>
      <c r="E48" s="3"/>
      <c r="F48" s="3"/>
    </row>
    <row r="49" spans="1:9" x14ac:dyDescent="0.25">
      <c r="A49" s="1" t="s">
        <v>98</v>
      </c>
      <c r="B49" s="3"/>
      <c r="C49" s="3"/>
      <c r="D49" s="3"/>
      <c r="E49" s="3"/>
      <c r="F49" s="3"/>
    </row>
    <row r="50" spans="1:9" x14ac:dyDescent="0.25">
      <c r="A50" s="1" t="s">
        <v>99</v>
      </c>
      <c r="B50" s="3"/>
      <c r="C50" s="3"/>
      <c r="D50" s="3"/>
      <c r="E50" s="3"/>
      <c r="F50" s="3"/>
    </row>
    <row r="51" spans="1:9" ht="15.75" thickBot="1" x14ac:dyDescent="0.3">
      <c r="A51" s="4" t="s">
        <v>100</v>
      </c>
      <c r="B51" s="5"/>
      <c r="C51" s="5"/>
      <c r="D51" s="5"/>
      <c r="E51" s="5"/>
      <c r="F51" s="5"/>
    </row>
    <row r="53" spans="1:9" x14ac:dyDescent="0.25">
      <c r="B53" t="s">
        <v>101</v>
      </c>
    </row>
    <row r="54" spans="1:9" x14ac:dyDescent="0.25">
      <c r="I54" s="10" t="s">
        <v>110</v>
      </c>
    </row>
  </sheetData>
  <hyperlinks>
    <hyperlink ref="I54" r:id="rId1" xr:uid="{3A3DEE72-A778-45D9-82F9-4899B6938A19}"/>
  </hyperlinks>
  <pageMargins left="0.7" right="0.7" top="0.75" bottom="0.75" header="0.3" footer="0.3"/>
  <pageSetup orientation="portrait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6"/>
  <sheetViews>
    <sheetView workbookViewId="0">
      <selection activeCell="H13" sqref="H13"/>
    </sheetView>
  </sheetViews>
  <sheetFormatPr defaultColWidth="8.85546875" defaultRowHeight="15" x14ac:dyDescent="0.25"/>
  <cols>
    <col min="1" max="1" width="3.42578125" customWidth="1"/>
    <col min="2" max="2" width="25.85546875" bestFit="1" customWidth="1"/>
  </cols>
  <sheetData>
    <row r="2" spans="2:4" x14ac:dyDescent="0.25">
      <c r="B2" t="s">
        <v>130</v>
      </c>
      <c r="C2" t="s">
        <v>128</v>
      </c>
      <c r="D2" t="s">
        <v>129</v>
      </c>
    </row>
    <row r="3" spans="2:4" x14ac:dyDescent="0.25">
      <c r="C3" s="10" t="s">
        <v>103</v>
      </c>
      <c r="D3" t="s">
        <v>102</v>
      </c>
    </row>
    <row r="4" spans="2:4" x14ac:dyDescent="0.25">
      <c r="C4" s="10" t="s">
        <v>104</v>
      </c>
      <c r="D4" t="s">
        <v>105</v>
      </c>
    </row>
    <row r="5" spans="2:4" x14ac:dyDescent="0.25">
      <c r="B5" t="s">
        <v>127</v>
      </c>
      <c r="C5" s="10" t="s">
        <v>111</v>
      </c>
      <c r="D5" t="s">
        <v>112</v>
      </c>
    </row>
    <row r="6" spans="2:4" x14ac:dyDescent="0.25">
      <c r="B6" t="s">
        <v>161</v>
      </c>
      <c r="C6" s="10" t="s">
        <v>126</v>
      </c>
      <c r="D6" t="s">
        <v>160</v>
      </c>
    </row>
  </sheetData>
  <hyperlinks>
    <hyperlink ref="C3" r:id="rId1" xr:uid="{00000000-0004-0000-0300-000000000000}"/>
    <hyperlink ref="C4" r:id="rId2" location="bib0009" xr:uid="{00000000-0004-0000-0300-000001000000}"/>
    <hyperlink ref="C5" r:id="rId3" xr:uid="{00000000-0004-0000-0300-000002000000}"/>
    <hyperlink ref="C6" r:id="rId4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29"/>
  <sheetViews>
    <sheetView showGridLines="0" workbookViewId="0">
      <pane xSplit="2" ySplit="6" topLeftCell="C7" activePane="bottomRight" state="frozen"/>
      <selection pane="topRight" activeCell="C1" sqref="C1"/>
      <selection pane="bottomLeft" activeCell="A5" sqref="A5"/>
      <selection pane="bottomRight" activeCell="R20" sqref="R20"/>
    </sheetView>
  </sheetViews>
  <sheetFormatPr defaultColWidth="8.85546875" defaultRowHeight="15" x14ac:dyDescent="0.25"/>
  <cols>
    <col min="1" max="1" width="3.42578125" customWidth="1"/>
    <col min="2" max="2" width="34.140625" customWidth="1"/>
    <col min="4" max="4" width="12.85546875" customWidth="1"/>
    <col min="8" max="8" width="22.140625" customWidth="1"/>
  </cols>
  <sheetData>
    <row r="2" spans="2:15" x14ac:dyDescent="0.25">
      <c r="B2" s="25" t="s">
        <v>162</v>
      </c>
    </row>
    <row r="3" spans="2:15" ht="15.75" thickBot="1" x14ac:dyDescent="0.3"/>
    <row r="4" spans="2:15" x14ac:dyDescent="0.25">
      <c r="B4" s="132"/>
      <c r="C4" s="135" t="s">
        <v>9</v>
      </c>
      <c r="D4" s="137" t="s">
        <v>183</v>
      </c>
      <c r="E4" s="138"/>
      <c r="F4" s="138"/>
      <c r="G4" s="139"/>
      <c r="H4" s="137" t="s">
        <v>2</v>
      </c>
      <c r="I4" s="138"/>
      <c r="J4" s="138"/>
      <c r="K4" s="139"/>
      <c r="L4" s="138" t="s">
        <v>5</v>
      </c>
      <c r="M4" s="138"/>
      <c r="N4" s="138"/>
      <c r="O4" s="140"/>
    </row>
    <row r="5" spans="2:15" x14ac:dyDescent="0.25">
      <c r="B5" s="133"/>
      <c r="C5" s="136"/>
      <c r="D5" s="141" t="s">
        <v>0</v>
      </c>
      <c r="E5" s="142"/>
      <c r="F5" s="126" t="s">
        <v>1</v>
      </c>
      <c r="G5" s="143"/>
      <c r="H5" s="141" t="s">
        <v>3</v>
      </c>
      <c r="I5" s="142"/>
      <c r="J5" s="126" t="s">
        <v>4</v>
      </c>
      <c r="K5" s="143"/>
      <c r="L5" s="144" t="s">
        <v>3</v>
      </c>
      <c r="M5" s="142"/>
      <c r="N5" s="126" t="s">
        <v>4</v>
      </c>
      <c r="O5" s="127"/>
    </row>
    <row r="6" spans="2:15" ht="15.75" thickBot="1" x14ac:dyDescent="0.3">
      <c r="B6" s="134"/>
      <c r="C6" s="37" t="s">
        <v>6</v>
      </c>
      <c r="D6" s="30" t="s">
        <v>6</v>
      </c>
      <c r="E6" s="31" t="s">
        <v>7</v>
      </c>
      <c r="F6" s="31" t="s">
        <v>6</v>
      </c>
      <c r="G6" s="32" t="s">
        <v>7</v>
      </c>
      <c r="H6" s="30" t="s">
        <v>6</v>
      </c>
      <c r="I6" s="31" t="s">
        <v>7</v>
      </c>
      <c r="J6" s="31" t="s">
        <v>6</v>
      </c>
      <c r="K6" s="32" t="s">
        <v>7</v>
      </c>
      <c r="L6" s="33" t="s">
        <v>6</v>
      </c>
      <c r="M6" s="31" t="s">
        <v>7</v>
      </c>
      <c r="N6" s="31" t="s">
        <v>6</v>
      </c>
      <c r="O6" s="34" t="s">
        <v>7</v>
      </c>
    </row>
    <row r="7" spans="2:15" x14ac:dyDescent="0.25">
      <c r="B7" s="27" t="s">
        <v>174</v>
      </c>
      <c r="C7" s="39">
        <v>336</v>
      </c>
      <c r="D7">
        <v>261</v>
      </c>
      <c r="E7">
        <v>77.678571428571402</v>
      </c>
      <c r="F7">
        <v>73</v>
      </c>
      <c r="G7">
        <v>21.7261904761904</v>
      </c>
      <c r="H7" s="28"/>
      <c r="I7" s="26"/>
      <c r="J7" s="26"/>
      <c r="K7" s="29"/>
      <c r="L7">
        <v>95</v>
      </c>
      <c r="M7">
        <v>28.273809523809501</v>
      </c>
      <c r="N7">
        <v>241</v>
      </c>
      <c r="O7">
        <v>71.726190476190396</v>
      </c>
    </row>
    <row r="8" spans="2:15" x14ac:dyDescent="0.25">
      <c r="B8" s="27" t="s">
        <v>173</v>
      </c>
      <c r="C8" s="39">
        <v>1036</v>
      </c>
      <c r="D8">
        <v>805</v>
      </c>
      <c r="E8">
        <v>77.702702702702695</v>
      </c>
      <c r="F8">
        <v>223</v>
      </c>
      <c r="G8">
        <v>21.525096525096501</v>
      </c>
      <c r="H8" s="28"/>
      <c r="I8" s="26"/>
      <c r="J8" s="26"/>
      <c r="K8" s="29"/>
      <c r="L8">
        <v>295</v>
      </c>
      <c r="M8">
        <v>28.4749034749034</v>
      </c>
      <c r="N8">
        <v>741</v>
      </c>
      <c r="O8">
        <v>71.525096525096501</v>
      </c>
    </row>
    <row r="9" spans="2:15" x14ac:dyDescent="0.25">
      <c r="B9" s="22" t="s">
        <v>8</v>
      </c>
      <c r="C9" s="40"/>
      <c r="D9" s="36"/>
      <c r="E9" s="15"/>
      <c r="F9" s="15"/>
      <c r="G9" s="16"/>
      <c r="H9" s="14"/>
      <c r="I9" s="15"/>
      <c r="J9" s="15"/>
      <c r="K9" s="16"/>
      <c r="L9" s="14"/>
      <c r="M9" s="15"/>
      <c r="N9" s="15"/>
      <c r="O9" s="18"/>
    </row>
    <row r="10" spans="2:15" x14ac:dyDescent="0.25">
      <c r="B10" s="23" t="s">
        <v>175</v>
      </c>
      <c r="C10" s="40">
        <v>3.0832999999999999</v>
      </c>
      <c r="D10">
        <v>3.0842911877394599</v>
      </c>
      <c r="E10" s="42" t="s">
        <v>176</v>
      </c>
      <c r="F10">
        <v>3.0547945205479401</v>
      </c>
      <c r="G10" t="s">
        <v>176</v>
      </c>
      <c r="H10" s="12"/>
      <c r="I10" s="11"/>
      <c r="J10" s="11"/>
      <c r="K10" s="13"/>
      <c r="L10">
        <v>3.1052631578947301</v>
      </c>
      <c r="M10" s="38" t="s">
        <v>176</v>
      </c>
      <c r="N10">
        <v>3.0746887966804901</v>
      </c>
      <c r="O10" s="38" t="s">
        <v>176</v>
      </c>
    </row>
    <row r="11" spans="2:15" x14ac:dyDescent="0.25">
      <c r="B11" s="23" t="s">
        <v>172</v>
      </c>
      <c r="C11" s="41">
        <v>18.388000000000002</v>
      </c>
      <c r="D11">
        <v>18.104347826086901</v>
      </c>
      <c r="E11" s="42" t="s">
        <v>176</v>
      </c>
      <c r="F11">
        <v>19.215246636771301</v>
      </c>
      <c r="G11" t="s">
        <v>176</v>
      </c>
      <c r="H11" s="12"/>
      <c r="I11" s="11"/>
      <c r="J11" s="11"/>
      <c r="K11" s="13"/>
      <c r="L11">
        <v>18.118644067796598</v>
      </c>
      <c r="M11" s="38" t="s">
        <v>176</v>
      </c>
      <c r="N11">
        <v>18.483130904183501</v>
      </c>
      <c r="O11" s="38" t="s">
        <v>176</v>
      </c>
    </row>
    <row r="12" spans="2:15" x14ac:dyDescent="0.25">
      <c r="B12" s="23" t="s">
        <v>10</v>
      </c>
      <c r="C12" s="41">
        <v>344.50799999999998</v>
      </c>
      <c r="D12">
        <v>340.40869565217298</v>
      </c>
      <c r="E12" s="42" t="s">
        <v>176</v>
      </c>
      <c r="F12">
        <v>356.92376681614297</v>
      </c>
      <c r="G12" t="s">
        <v>176</v>
      </c>
      <c r="H12" s="12"/>
      <c r="I12" s="11"/>
      <c r="J12" s="11"/>
      <c r="K12" s="13"/>
      <c r="L12">
        <v>346.64406779660999</v>
      </c>
      <c r="M12" s="38" t="s">
        <v>176</v>
      </c>
      <c r="N12">
        <v>343.68421052631498</v>
      </c>
      <c r="O12" s="38" t="s">
        <v>176</v>
      </c>
    </row>
    <row r="13" spans="2:15" x14ac:dyDescent="0.25">
      <c r="B13" s="22" t="s">
        <v>11</v>
      </c>
      <c r="C13" s="40"/>
      <c r="D13" s="17"/>
      <c r="E13" s="15"/>
      <c r="F13" s="15"/>
      <c r="G13" s="16"/>
      <c r="H13" s="14"/>
      <c r="I13" s="15"/>
      <c r="J13" s="15"/>
      <c r="K13" s="16"/>
      <c r="L13" s="14"/>
      <c r="M13" s="15"/>
      <c r="N13" s="15"/>
      <c r="O13" s="18"/>
    </row>
    <row r="14" spans="2:15" x14ac:dyDescent="0.25">
      <c r="B14" s="23" t="s">
        <v>1</v>
      </c>
      <c r="C14" s="41">
        <v>198</v>
      </c>
      <c r="D14">
        <v>142</v>
      </c>
      <c r="E14">
        <v>71.717171717171695</v>
      </c>
      <c r="F14">
        <v>55</v>
      </c>
      <c r="G14">
        <v>27.7777777777777</v>
      </c>
      <c r="H14" s="12"/>
      <c r="I14" s="11"/>
      <c r="J14" s="11"/>
      <c r="K14" s="13"/>
      <c r="L14">
        <v>39</v>
      </c>
      <c r="M14">
        <v>19.6969696969696</v>
      </c>
      <c r="N14">
        <v>159</v>
      </c>
      <c r="O14">
        <v>80.303030303030297</v>
      </c>
    </row>
    <row r="15" spans="2:15" x14ac:dyDescent="0.25">
      <c r="B15" s="23" t="s">
        <v>0</v>
      </c>
      <c r="C15" s="41">
        <v>824</v>
      </c>
      <c r="D15">
        <v>655</v>
      </c>
      <c r="E15">
        <v>79.490291262135898</v>
      </c>
      <c r="F15">
        <v>162</v>
      </c>
      <c r="G15">
        <v>19.660194174757201</v>
      </c>
      <c r="H15" s="12"/>
      <c r="I15" s="11"/>
      <c r="J15" s="11"/>
      <c r="K15" s="13"/>
      <c r="L15">
        <v>253</v>
      </c>
      <c r="M15">
        <v>30.7038834951456</v>
      </c>
      <c r="N15">
        <v>571</v>
      </c>
      <c r="O15">
        <v>69.296116504854297</v>
      </c>
    </row>
    <row r="16" spans="2:15" x14ac:dyDescent="0.25">
      <c r="B16" s="22" t="s">
        <v>12</v>
      </c>
      <c r="C16" s="40"/>
      <c r="D16" s="17"/>
      <c r="E16" s="15"/>
      <c r="F16" s="15"/>
      <c r="G16" s="16"/>
      <c r="H16" s="14"/>
      <c r="I16" s="15"/>
      <c r="J16" s="15"/>
      <c r="K16" s="16"/>
      <c r="L16" s="14"/>
      <c r="M16" s="15"/>
      <c r="N16" s="15"/>
      <c r="O16" s="18"/>
    </row>
    <row r="17" spans="2:16" x14ac:dyDescent="0.25">
      <c r="B17" s="23" t="s">
        <v>106</v>
      </c>
      <c r="C17" s="41">
        <v>193</v>
      </c>
      <c r="D17">
        <v>152</v>
      </c>
      <c r="E17">
        <f>D17/C17</f>
        <v>0.78756476683937826</v>
      </c>
      <c r="F17">
        <v>41</v>
      </c>
      <c r="G17">
        <f>F17/C17</f>
        <v>0.21243523316062177</v>
      </c>
      <c r="H17" s="12"/>
      <c r="I17" s="11"/>
      <c r="J17" s="11"/>
      <c r="K17" s="13"/>
      <c r="L17">
        <v>62</v>
      </c>
      <c r="M17">
        <v>32.124352331606197</v>
      </c>
      <c r="N17">
        <v>131</v>
      </c>
      <c r="O17">
        <v>67.875647668393697</v>
      </c>
    </row>
    <row r="18" spans="2:16" x14ac:dyDescent="0.25">
      <c r="B18" s="23" t="s">
        <v>107</v>
      </c>
      <c r="C18" s="41">
        <v>174</v>
      </c>
      <c r="D18">
        <v>133</v>
      </c>
      <c r="E18">
        <f t="shared" ref="E18:E20" si="0">D18/C18</f>
        <v>0.76436781609195403</v>
      </c>
      <c r="F18">
        <v>39</v>
      </c>
      <c r="G18">
        <f>F18/C18</f>
        <v>0.22413793103448276</v>
      </c>
      <c r="H18" s="12"/>
      <c r="I18" s="11"/>
      <c r="J18" s="11"/>
      <c r="K18" s="13"/>
      <c r="L18">
        <v>37</v>
      </c>
      <c r="M18">
        <v>21.264367816091902</v>
      </c>
      <c r="N18">
        <v>137</v>
      </c>
      <c r="O18">
        <v>78.735632183907995</v>
      </c>
    </row>
    <row r="19" spans="2:16" x14ac:dyDescent="0.25">
      <c r="B19" s="23" t="s">
        <v>108</v>
      </c>
      <c r="C19" s="41">
        <v>234</v>
      </c>
      <c r="D19">
        <v>170</v>
      </c>
      <c r="E19">
        <f t="shared" si="0"/>
        <v>0.72649572649572647</v>
      </c>
      <c r="F19">
        <v>59</v>
      </c>
      <c r="G19">
        <f>F19/C19</f>
        <v>0.25213675213675213</v>
      </c>
      <c r="H19" s="12"/>
      <c r="I19" s="11"/>
      <c r="J19" s="11"/>
      <c r="K19" s="13"/>
      <c r="L19">
        <v>54</v>
      </c>
      <c r="M19">
        <v>23.076923076922998</v>
      </c>
      <c r="N19">
        <v>180</v>
      </c>
      <c r="O19">
        <v>76.923076923076906</v>
      </c>
    </row>
    <row r="20" spans="2:16" ht="15.75" thickBot="1" x14ac:dyDescent="0.3">
      <c r="B20" s="24" t="s">
        <v>109</v>
      </c>
      <c r="C20" s="41">
        <v>427</v>
      </c>
      <c r="D20">
        <v>345</v>
      </c>
      <c r="E20">
        <f t="shared" si="0"/>
        <v>0.80796252927400469</v>
      </c>
      <c r="F20">
        <v>81</v>
      </c>
      <c r="G20">
        <f>F20/C20</f>
        <v>0.18969555035128804</v>
      </c>
      <c r="H20" s="19"/>
      <c r="I20" s="20"/>
      <c r="J20" s="20"/>
      <c r="K20" s="21"/>
      <c r="L20">
        <v>141</v>
      </c>
      <c r="M20">
        <v>33.0210772833723</v>
      </c>
      <c r="N20">
        <v>286</v>
      </c>
      <c r="O20">
        <v>66.978922716627594</v>
      </c>
    </row>
    <row r="21" spans="2:16" ht="15.75" thickBot="1" x14ac:dyDescent="0.3"/>
    <row r="22" spans="2:16" ht="36.75" customHeight="1" thickBot="1" x14ac:dyDescent="0.3">
      <c r="C22" s="178" t="s">
        <v>188</v>
      </c>
      <c r="D22" s="179"/>
      <c r="E22" s="179"/>
      <c r="F22" s="179"/>
      <c r="G22" s="180"/>
      <c r="H22" s="61"/>
    </row>
    <row r="23" spans="2:16" ht="15.75" thickBot="1" x14ac:dyDescent="0.3">
      <c r="C23" s="176" t="s">
        <v>0</v>
      </c>
      <c r="D23" s="177"/>
      <c r="E23" s="177" t="s">
        <v>1</v>
      </c>
      <c r="F23" s="177"/>
      <c r="G23" s="43" t="s">
        <v>187</v>
      </c>
      <c r="H23" s="65"/>
    </row>
    <row r="24" spans="2:16" ht="37.5" customHeight="1" x14ac:dyDescent="0.25">
      <c r="B24" s="51"/>
      <c r="C24" s="55" t="s">
        <v>6</v>
      </c>
      <c r="D24" s="46" t="s">
        <v>7</v>
      </c>
      <c r="E24" s="46" t="s">
        <v>6</v>
      </c>
      <c r="F24" s="46" t="s">
        <v>7</v>
      </c>
      <c r="G24" s="62" t="s">
        <v>6</v>
      </c>
      <c r="H24" s="66" t="s">
        <v>189</v>
      </c>
      <c r="O24" s="35"/>
      <c r="P24" s="35"/>
    </row>
    <row r="25" spans="2:16" x14ac:dyDescent="0.25">
      <c r="B25" s="52" t="s">
        <v>106</v>
      </c>
      <c r="C25" s="56">
        <v>156</v>
      </c>
      <c r="D25" s="49">
        <f>C25/C29</f>
        <v>0.18978102189781021</v>
      </c>
      <c r="E25" s="49">
        <v>35</v>
      </c>
      <c r="F25" s="49">
        <f>E25/E29</f>
        <v>0.18041237113402062</v>
      </c>
      <c r="G25" s="62">
        <v>2</v>
      </c>
      <c r="H25" s="63">
        <f>E25/(C25+E25)</f>
        <v>0.18324607329842932</v>
      </c>
    </row>
    <row r="26" spans="2:16" x14ac:dyDescent="0.25">
      <c r="B26" s="52" t="s">
        <v>107</v>
      </c>
      <c r="C26" s="57">
        <v>139</v>
      </c>
      <c r="D26" s="49">
        <f>C26/C29</f>
        <v>0.16909975669099755</v>
      </c>
      <c r="E26" s="50">
        <v>34</v>
      </c>
      <c r="F26" s="49">
        <f>E26/E29</f>
        <v>0.17525773195876287</v>
      </c>
      <c r="G26" s="62">
        <v>1</v>
      </c>
      <c r="H26" s="63">
        <f t="shared" ref="H26:H27" si="1">E26/(C26+E26)</f>
        <v>0.19653179190751446</v>
      </c>
    </row>
    <row r="27" spans="2:16" x14ac:dyDescent="0.25">
      <c r="B27" s="52" t="s">
        <v>108</v>
      </c>
      <c r="C27" s="56">
        <v>172</v>
      </c>
      <c r="D27" s="49">
        <f>C27/C29</f>
        <v>0.20924574209245742</v>
      </c>
      <c r="E27" s="49">
        <v>58</v>
      </c>
      <c r="F27" s="49">
        <f>E27/E29</f>
        <v>0.29896907216494845</v>
      </c>
      <c r="G27" s="62">
        <v>4</v>
      </c>
      <c r="H27" s="63">
        <f t="shared" si="1"/>
        <v>0.25217391304347825</v>
      </c>
    </row>
    <row r="28" spans="2:16" x14ac:dyDescent="0.25">
      <c r="B28" s="53" t="s">
        <v>109</v>
      </c>
      <c r="C28" s="58">
        <v>355</v>
      </c>
      <c r="D28" s="44">
        <f>C28/C29</f>
        <v>0.43187347931873482</v>
      </c>
      <c r="E28" s="45">
        <v>67</v>
      </c>
      <c r="F28" s="44">
        <f>E28/E29</f>
        <v>0.34536082474226804</v>
      </c>
      <c r="G28" s="62">
        <v>5</v>
      </c>
      <c r="H28" s="63"/>
    </row>
    <row r="29" spans="2:16" ht="15.75" thickBot="1" x14ac:dyDescent="0.3">
      <c r="B29" s="54" t="s">
        <v>185</v>
      </c>
      <c r="C29" s="59">
        <f>SUM(C25:C28)</f>
        <v>822</v>
      </c>
      <c r="D29" s="48" t="s">
        <v>186</v>
      </c>
      <c r="E29" s="47">
        <f>SUM(E25:E28)</f>
        <v>194</v>
      </c>
      <c r="F29" s="48" t="s">
        <v>186</v>
      </c>
      <c r="G29" s="60"/>
      <c r="H29" s="64"/>
    </row>
  </sheetData>
  <mergeCells count="14">
    <mergeCell ref="H4:K4"/>
    <mergeCell ref="L4:O4"/>
    <mergeCell ref="D5:E5"/>
    <mergeCell ref="F5:G5"/>
    <mergeCell ref="H5:I5"/>
    <mergeCell ref="J5:K5"/>
    <mergeCell ref="L5:M5"/>
    <mergeCell ref="N5:O5"/>
    <mergeCell ref="C23:D23"/>
    <mergeCell ref="E23:F23"/>
    <mergeCell ref="C22:G22"/>
    <mergeCell ref="C4:C5"/>
    <mergeCell ref="B4:B6"/>
    <mergeCell ref="D4:G4"/>
  </mergeCells>
  <pageMargins left="0.7" right="0.7" top="0.75" bottom="0.75" header="0.3" footer="0.3"/>
  <pageSetup orientation="portrait" horizontalDpi="4294967293" verticalDpi="0" copies="2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3D177-76B1-4AD0-B9D1-870D5C94EF3F}">
  <dimension ref="A1:F94"/>
  <sheetViews>
    <sheetView showGridLines="0" tabSelected="1" workbookViewId="0">
      <pane xSplit="1" ySplit="1" topLeftCell="B46" activePane="bottomRight" state="frozen"/>
      <selection pane="topRight" activeCell="B1" sqref="B1"/>
      <selection pane="bottomLeft" activeCell="A5" sqref="A5"/>
      <selection pane="bottomRight" activeCell="L58" sqref="L58"/>
    </sheetView>
  </sheetViews>
  <sheetFormatPr defaultColWidth="8.7109375" defaultRowHeight="15" x14ac:dyDescent="0.25"/>
  <cols>
    <col min="1" max="1" width="14.140625" bestFit="1" customWidth="1"/>
    <col min="2" max="4" width="13.42578125" bestFit="1" customWidth="1"/>
    <col min="5" max="5" width="13.42578125" customWidth="1"/>
    <col min="6" max="6" width="20.140625" customWidth="1"/>
  </cols>
  <sheetData>
    <row r="1" spans="1:6" ht="15.75" thickBot="1" x14ac:dyDescent="0.3">
      <c r="A1" s="7" t="s">
        <v>13</v>
      </c>
      <c r="B1" s="8" t="s">
        <v>14</v>
      </c>
      <c r="C1" s="8" t="s">
        <v>113</v>
      </c>
      <c r="D1" s="8" t="s">
        <v>131</v>
      </c>
      <c r="E1" s="8" t="s">
        <v>152</v>
      </c>
      <c r="F1" s="8" t="s">
        <v>153</v>
      </c>
    </row>
    <row r="2" spans="1:6" x14ac:dyDescent="0.25">
      <c r="A2" s="9" t="s">
        <v>15</v>
      </c>
      <c r="B2" s="6" t="s">
        <v>16</v>
      </c>
      <c r="C2" s="6" t="s">
        <v>114</v>
      </c>
      <c r="D2" s="6" t="s">
        <v>132</v>
      </c>
      <c r="E2" s="6" t="s">
        <v>163</v>
      </c>
      <c r="F2" s="6" t="s">
        <v>154</v>
      </c>
    </row>
    <row r="3" spans="1:6" x14ac:dyDescent="0.25">
      <c r="A3" s="1" t="s">
        <v>17</v>
      </c>
      <c r="B3" s="2" t="s">
        <v>16</v>
      </c>
      <c r="C3" s="2" t="s">
        <v>115</v>
      </c>
      <c r="D3" s="2" t="s">
        <v>133</v>
      </c>
      <c r="E3" s="2" t="s">
        <v>164</v>
      </c>
      <c r="F3" s="2" t="s">
        <v>169</v>
      </c>
    </row>
    <row r="4" spans="1:6" x14ac:dyDescent="0.25">
      <c r="A4" s="1" t="s">
        <v>18</v>
      </c>
      <c r="B4" s="2" t="s">
        <v>19</v>
      </c>
      <c r="C4" s="2" t="s">
        <v>116</v>
      </c>
      <c r="D4" s="2" t="s">
        <v>134</v>
      </c>
      <c r="E4" s="2" t="s">
        <v>165</v>
      </c>
      <c r="F4" s="2" t="s">
        <v>170</v>
      </c>
    </row>
    <row r="5" spans="1:6" x14ac:dyDescent="0.25">
      <c r="A5" s="1" t="s">
        <v>20</v>
      </c>
      <c r="B5" s="2" t="s">
        <v>21</v>
      </c>
      <c r="C5" s="2" t="s">
        <v>117</v>
      </c>
      <c r="D5" s="2" t="s">
        <v>135</v>
      </c>
      <c r="E5" s="2"/>
      <c r="F5" s="2" t="s">
        <v>171</v>
      </c>
    </row>
    <row r="6" spans="1:6" x14ac:dyDescent="0.25">
      <c r="A6" s="1" t="s">
        <v>22</v>
      </c>
      <c r="B6" s="2" t="s">
        <v>23</v>
      </c>
      <c r="C6" s="2" t="s">
        <v>118</v>
      </c>
      <c r="D6" s="2" t="s">
        <v>136</v>
      </c>
      <c r="E6" s="2"/>
      <c r="F6" s="2" t="s">
        <v>27</v>
      </c>
    </row>
    <row r="7" spans="1:6" x14ac:dyDescent="0.25">
      <c r="A7" s="1" t="s">
        <v>24</v>
      </c>
      <c r="B7" s="2" t="s">
        <v>23</v>
      </c>
      <c r="C7" s="2" t="s">
        <v>119</v>
      </c>
      <c r="D7" s="2" t="s">
        <v>137</v>
      </c>
      <c r="E7" s="2"/>
      <c r="F7" s="2" t="s">
        <v>201</v>
      </c>
    </row>
    <row r="8" spans="1:6" x14ac:dyDescent="0.25">
      <c r="A8" s="1" t="s">
        <v>25</v>
      </c>
      <c r="B8" s="2" t="s">
        <v>26</v>
      </c>
      <c r="C8" s="2" t="s">
        <v>120</v>
      </c>
      <c r="D8" s="2" t="s">
        <v>138</v>
      </c>
      <c r="E8" s="2"/>
      <c r="F8" s="2"/>
    </row>
    <row r="9" spans="1:6" x14ac:dyDescent="0.25">
      <c r="A9" s="1" t="s">
        <v>27</v>
      </c>
      <c r="B9" s="2" t="s">
        <v>26</v>
      </c>
      <c r="C9" s="2" t="s">
        <v>121</v>
      </c>
      <c r="D9" s="2" t="s">
        <v>139</v>
      </c>
      <c r="E9" s="2"/>
      <c r="F9" s="2"/>
    </row>
    <row r="10" spans="1:6" x14ac:dyDescent="0.25">
      <c r="A10" s="1" t="s">
        <v>28</v>
      </c>
      <c r="B10" s="2" t="s">
        <v>29</v>
      </c>
      <c r="C10" s="2" t="s">
        <v>122</v>
      </c>
      <c r="D10" s="2" t="s">
        <v>140</v>
      </c>
      <c r="E10" s="2"/>
      <c r="F10" s="2"/>
    </row>
    <row r="11" spans="1:6" x14ac:dyDescent="0.25">
      <c r="A11" s="1" t="s">
        <v>30</v>
      </c>
      <c r="B11" s="2" t="s">
        <v>31</v>
      </c>
      <c r="C11" s="2" t="s">
        <v>123</v>
      </c>
      <c r="D11" s="2" t="s">
        <v>141</v>
      </c>
      <c r="E11" s="2"/>
      <c r="F11" s="2"/>
    </row>
    <row r="12" spans="1:6" x14ac:dyDescent="0.25">
      <c r="A12" s="1" t="s">
        <v>32</v>
      </c>
      <c r="B12" s="2" t="s">
        <v>31</v>
      </c>
      <c r="C12" s="2" t="s">
        <v>124</v>
      </c>
      <c r="D12" s="2" t="s">
        <v>142</v>
      </c>
      <c r="E12" s="2"/>
      <c r="F12" s="2"/>
    </row>
    <row r="13" spans="1:6" x14ac:dyDescent="0.25">
      <c r="A13" s="1" t="s">
        <v>33</v>
      </c>
      <c r="B13" s="2" t="s">
        <v>34</v>
      </c>
      <c r="C13" s="2" t="s">
        <v>125</v>
      </c>
      <c r="D13" s="2" t="s">
        <v>143</v>
      </c>
      <c r="E13" s="2"/>
      <c r="F13" s="2"/>
    </row>
    <row r="14" spans="1:6" x14ac:dyDescent="0.25">
      <c r="A14" s="1" t="s">
        <v>35</v>
      </c>
      <c r="B14" s="2" t="s">
        <v>34</v>
      </c>
      <c r="C14" s="2"/>
      <c r="D14" s="2" t="s">
        <v>144</v>
      </c>
      <c r="E14" s="2"/>
      <c r="F14" s="2"/>
    </row>
    <row r="15" spans="1:6" x14ac:dyDescent="0.25">
      <c r="A15" s="1" t="s">
        <v>36</v>
      </c>
      <c r="B15" s="2" t="s">
        <v>37</v>
      </c>
      <c r="C15" s="2"/>
      <c r="D15" s="2" t="s">
        <v>145</v>
      </c>
      <c r="E15" s="2"/>
      <c r="F15" s="2"/>
    </row>
    <row r="16" spans="1:6" x14ac:dyDescent="0.25">
      <c r="A16" s="1" t="s">
        <v>38</v>
      </c>
      <c r="B16" s="2" t="s">
        <v>39</v>
      </c>
      <c r="C16" s="2"/>
      <c r="D16" s="2" t="s">
        <v>146</v>
      </c>
      <c r="E16" s="2"/>
      <c r="F16" s="2"/>
    </row>
    <row r="17" spans="1:6" x14ac:dyDescent="0.25">
      <c r="A17" s="1" t="s">
        <v>40</v>
      </c>
      <c r="B17" s="2" t="s">
        <v>41</v>
      </c>
      <c r="C17" s="2"/>
      <c r="D17" s="2" t="s">
        <v>147</v>
      </c>
      <c r="E17" s="2"/>
      <c r="F17" s="2"/>
    </row>
    <row r="18" spans="1:6" x14ac:dyDescent="0.25">
      <c r="A18" s="1" t="s">
        <v>42</v>
      </c>
      <c r="B18" s="2" t="s">
        <v>41</v>
      </c>
      <c r="C18" s="2"/>
      <c r="D18" s="2" t="s">
        <v>148</v>
      </c>
      <c r="E18" s="2"/>
      <c r="F18" s="2"/>
    </row>
    <row r="19" spans="1:6" x14ac:dyDescent="0.25">
      <c r="A19" s="1" t="s">
        <v>43</v>
      </c>
      <c r="B19" s="2" t="s">
        <v>44</v>
      </c>
      <c r="C19" s="2"/>
      <c r="D19" s="2" t="s">
        <v>149</v>
      </c>
      <c r="E19" s="2"/>
      <c r="F19" s="2"/>
    </row>
    <row r="20" spans="1:6" x14ac:dyDescent="0.25">
      <c r="A20" s="1" t="s">
        <v>45</v>
      </c>
      <c r="B20" s="2" t="s">
        <v>46</v>
      </c>
      <c r="C20" s="2"/>
      <c r="D20" s="2" t="s">
        <v>150</v>
      </c>
      <c r="E20" s="2"/>
      <c r="F20" s="2"/>
    </row>
    <row r="21" spans="1:6" x14ac:dyDescent="0.25">
      <c r="A21" s="1" t="s">
        <v>47</v>
      </c>
      <c r="B21" s="2" t="s">
        <v>48</v>
      </c>
      <c r="C21" s="2"/>
      <c r="D21" s="2" t="s">
        <v>151</v>
      </c>
      <c r="E21" s="2"/>
      <c r="F21" s="2"/>
    </row>
    <row r="22" spans="1:6" x14ac:dyDescent="0.25">
      <c r="A22" s="1" t="s">
        <v>49</v>
      </c>
      <c r="B22" s="2" t="s">
        <v>50</v>
      </c>
      <c r="C22" s="2"/>
      <c r="D22" s="2"/>
      <c r="E22" s="2"/>
      <c r="F22" s="2"/>
    </row>
    <row r="23" spans="1:6" x14ac:dyDescent="0.25">
      <c r="A23" s="1" t="s">
        <v>51</v>
      </c>
      <c r="B23" s="2" t="s">
        <v>50</v>
      </c>
      <c r="C23" s="2"/>
      <c r="D23" s="2"/>
      <c r="E23" s="2"/>
      <c r="F23" s="2"/>
    </row>
    <row r="24" spans="1:6" x14ac:dyDescent="0.25">
      <c r="A24" s="1" t="s">
        <v>52</v>
      </c>
      <c r="B24" s="2" t="s">
        <v>53</v>
      </c>
      <c r="C24" s="2"/>
      <c r="D24" s="2"/>
      <c r="E24" s="2"/>
      <c r="F24" s="2"/>
    </row>
    <row r="25" spans="1:6" x14ac:dyDescent="0.25">
      <c r="A25" s="1" t="s">
        <v>54</v>
      </c>
      <c r="B25" s="2" t="s">
        <v>55</v>
      </c>
      <c r="C25" s="2"/>
      <c r="D25" s="2"/>
      <c r="E25" s="2"/>
      <c r="F25" s="2"/>
    </row>
    <row r="26" spans="1:6" x14ac:dyDescent="0.25">
      <c r="A26" s="1" t="s">
        <v>56</v>
      </c>
      <c r="B26" s="2" t="s">
        <v>57</v>
      </c>
      <c r="C26" s="2"/>
      <c r="D26" s="2"/>
      <c r="E26" s="2"/>
      <c r="F26" s="2"/>
    </row>
    <row r="27" spans="1:6" x14ac:dyDescent="0.25">
      <c r="A27" s="1" t="s">
        <v>58</v>
      </c>
      <c r="B27" s="2" t="s">
        <v>59</v>
      </c>
      <c r="C27" s="2"/>
      <c r="D27" s="2"/>
      <c r="E27" s="2"/>
      <c r="F27" s="2"/>
    </row>
    <row r="28" spans="1:6" x14ac:dyDescent="0.25">
      <c r="A28" s="1" t="s">
        <v>60</v>
      </c>
      <c r="B28" s="2" t="s">
        <v>61</v>
      </c>
      <c r="C28" s="2"/>
      <c r="D28" s="2"/>
      <c r="E28" s="2"/>
      <c r="F28" s="2"/>
    </row>
    <row r="29" spans="1:6" x14ac:dyDescent="0.25">
      <c r="A29" s="1" t="s">
        <v>62</v>
      </c>
      <c r="B29" s="2" t="s">
        <v>63</v>
      </c>
      <c r="C29" s="2"/>
      <c r="D29" s="2"/>
      <c r="E29" s="2"/>
      <c r="F29" s="2"/>
    </row>
    <row r="30" spans="1:6" x14ac:dyDescent="0.25">
      <c r="A30" s="1" t="s">
        <v>64</v>
      </c>
      <c r="B30" s="2" t="s">
        <v>65</v>
      </c>
      <c r="C30" s="2"/>
      <c r="D30" s="2"/>
      <c r="E30" s="2"/>
      <c r="F30" s="2"/>
    </row>
    <row r="31" spans="1:6" x14ac:dyDescent="0.25">
      <c r="A31" s="1" t="s">
        <v>66</v>
      </c>
      <c r="B31" s="2" t="s">
        <v>65</v>
      </c>
      <c r="C31" s="2"/>
      <c r="D31" s="2"/>
      <c r="E31" s="2"/>
      <c r="F31" s="2"/>
    </row>
    <row r="32" spans="1:6" x14ac:dyDescent="0.25">
      <c r="A32" s="1" t="s">
        <v>67</v>
      </c>
      <c r="B32" s="2" t="s">
        <v>68</v>
      </c>
      <c r="C32" s="2"/>
      <c r="D32" s="2"/>
      <c r="E32" s="2"/>
      <c r="F32" s="2"/>
    </row>
    <row r="33" spans="1:6" x14ac:dyDescent="0.25">
      <c r="A33" s="1" t="s">
        <v>69</v>
      </c>
      <c r="B33" s="2" t="s">
        <v>70</v>
      </c>
      <c r="C33" s="2"/>
      <c r="D33" s="2"/>
      <c r="E33" s="2"/>
      <c r="F33" s="2"/>
    </row>
    <row r="34" spans="1:6" x14ac:dyDescent="0.25">
      <c r="A34" s="1" t="s">
        <v>71</v>
      </c>
      <c r="B34" s="2" t="s">
        <v>72</v>
      </c>
      <c r="C34" s="2"/>
      <c r="D34" s="2"/>
      <c r="E34" s="2"/>
      <c r="F34" s="2"/>
    </row>
    <row r="35" spans="1:6" x14ac:dyDescent="0.25">
      <c r="A35" s="1" t="s">
        <v>73</v>
      </c>
      <c r="B35" s="2" t="s">
        <v>74</v>
      </c>
      <c r="C35" s="2"/>
      <c r="D35" s="2"/>
      <c r="E35" s="2"/>
      <c r="F35" s="2"/>
    </row>
    <row r="36" spans="1:6" x14ac:dyDescent="0.25">
      <c r="A36" s="1" t="s">
        <v>75</v>
      </c>
      <c r="B36" s="2" t="s">
        <v>76</v>
      </c>
      <c r="C36" s="2"/>
      <c r="D36" s="2"/>
      <c r="E36" s="2"/>
      <c r="F36" s="2"/>
    </row>
    <row r="37" spans="1:6" x14ac:dyDescent="0.25">
      <c r="A37" s="1" t="s">
        <v>77</v>
      </c>
      <c r="B37" s="2" t="s">
        <v>78</v>
      </c>
      <c r="C37" s="2"/>
      <c r="D37" s="2"/>
      <c r="E37" s="2"/>
      <c r="F37" s="2"/>
    </row>
    <row r="38" spans="1:6" x14ac:dyDescent="0.25">
      <c r="A38" s="1" t="s">
        <v>79</v>
      </c>
      <c r="B38" s="2" t="s">
        <v>80</v>
      </c>
      <c r="C38" s="2"/>
      <c r="D38" s="2"/>
      <c r="E38" s="2"/>
      <c r="F38" s="2"/>
    </row>
    <row r="39" spans="1:6" x14ac:dyDescent="0.25">
      <c r="A39" s="1" t="s">
        <v>81</v>
      </c>
      <c r="B39" s="2" t="s">
        <v>82</v>
      </c>
      <c r="C39" s="2"/>
      <c r="D39" s="2"/>
      <c r="E39" s="2"/>
      <c r="F39" s="2"/>
    </row>
    <row r="40" spans="1:6" x14ac:dyDescent="0.25">
      <c r="A40" s="1" t="s">
        <v>83</v>
      </c>
      <c r="B40" s="2" t="s">
        <v>84</v>
      </c>
      <c r="C40" s="2"/>
      <c r="D40" s="2"/>
      <c r="E40" s="2"/>
      <c r="F40" s="2"/>
    </row>
    <row r="41" spans="1:6" x14ac:dyDescent="0.25">
      <c r="A41" s="1" t="s">
        <v>85</v>
      </c>
      <c r="B41" s="2" t="s">
        <v>86</v>
      </c>
      <c r="C41" s="2"/>
      <c r="D41" s="2"/>
      <c r="E41" s="2"/>
      <c r="F41" s="2"/>
    </row>
    <row r="42" spans="1:6" x14ac:dyDescent="0.25">
      <c r="A42" s="1" t="s">
        <v>87</v>
      </c>
      <c r="B42" s="2" t="s">
        <v>88</v>
      </c>
      <c r="C42" s="2"/>
      <c r="D42" s="2"/>
      <c r="E42" s="2"/>
      <c r="F42" s="2"/>
    </row>
    <row r="43" spans="1:6" x14ac:dyDescent="0.25">
      <c r="A43" s="1" t="s">
        <v>89</v>
      </c>
      <c r="B43" s="2" t="s">
        <v>88</v>
      </c>
      <c r="C43" s="2"/>
      <c r="D43" s="2"/>
      <c r="E43" s="2"/>
      <c r="F43" s="2"/>
    </row>
    <row r="44" spans="1:6" x14ac:dyDescent="0.25">
      <c r="A44" s="1" t="s">
        <v>90</v>
      </c>
      <c r="B44" s="2" t="s">
        <v>91</v>
      </c>
      <c r="C44" s="2"/>
      <c r="D44" s="2"/>
      <c r="E44" s="2"/>
      <c r="F44" s="2"/>
    </row>
    <row r="45" spans="1:6" x14ac:dyDescent="0.25">
      <c r="A45" s="1" t="s">
        <v>92</v>
      </c>
      <c r="B45" s="2" t="s">
        <v>93</v>
      </c>
      <c r="C45" s="2"/>
      <c r="D45" s="2"/>
      <c r="E45" s="2"/>
      <c r="F45" s="2"/>
    </row>
    <row r="46" spans="1:6" x14ac:dyDescent="0.25">
      <c r="A46" s="1" t="s">
        <v>94</v>
      </c>
      <c r="B46" s="2" t="s">
        <v>95</v>
      </c>
      <c r="C46" s="2"/>
      <c r="D46" s="2"/>
      <c r="E46" s="2"/>
      <c r="F46" s="2"/>
    </row>
    <row r="47" spans="1:6" x14ac:dyDescent="0.25">
      <c r="A47" s="1" t="s">
        <v>96</v>
      </c>
      <c r="B47" s="3"/>
      <c r="C47" s="3"/>
      <c r="D47" s="3"/>
      <c r="E47" s="3"/>
      <c r="F47" s="3"/>
    </row>
    <row r="48" spans="1:6" x14ac:dyDescent="0.25">
      <c r="A48" s="1" t="s">
        <v>97</v>
      </c>
      <c r="B48" s="3"/>
      <c r="C48" s="3"/>
      <c r="D48" s="3"/>
      <c r="E48" s="3"/>
      <c r="F48" s="3"/>
    </row>
    <row r="49" spans="1:6" x14ac:dyDescent="0.25">
      <c r="A49" s="1" t="s">
        <v>98</v>
      </c>
      <c r="B49" s="3"/>
      <c r="C49" s="3"/>
      <c r="D49" s="3"/>
      <c r="E49" s="3"/>
      <c r="F49" s="3"/>
    </row>
    <row r="50" spans="1:6" x14ac:dyDescent="0.25">
      <c r="A50" s="1" t="s">
        <v>99</v>
      </c>
      <c r="B50" s="3"/>
      <c r="C50" s="3"/>
      <c r="D50" s="3"/>
      <c r="E50" s="3"/>
      <c r="F50" s="3"/>
    </row>
    <row r="51" spans="1:6" x14ac:dyDescent="0.25">
      <c r="A51" s="181" t="s">
        <v>100</v>
      </c>
      <c r="B51" s="182"/>
      <c r="C51" s="182"/>
      <c r="D51" s="182"/>
      <c r="E51" s="182"/>
      <c r="F51" s="182"/>
    </row>
    <row r="52" spans="1:6" ht="21.75" thickBot="1" x14ac:dyDescent="0.3">
      <c r="A52" s="185" t="s">
        <v>330</v>
      </c>
      <c r="B52" s="186"/>
      <c r="C52" s="186"/>
      <c r="D52" s="186"/>
      <c r="E52" s="186"/>
      <c r="F52" s="187"/>
    </row>
    <row r="53" spans="1:6" ht="15.75" thickBot="1" x14ac:dyDescent="0.3">
      <c r="A53" s="7" t="s">
        <v>13</v>
      </c>
      <c r="B53" s="8" t="s">
        <v>14</v>
      </c>
      <c r="C53" s="8" t="s">
        <v>113</v>
      </c>
      <c r="D53" s="8" t="s">
        <v>131</v>
      </c>
      <c r="E53" s="8" t="s">
        <v>152</v>
      </c>
      <c r="F53" s="8" t="s">
        <v>153</v>
      </c>
    </row>
    <row r="54" spans="1:6" ht="17.25" x14ac:dyDescent="0.25">
      <c r="A54" s="183" t="s">
        <v>211</v>
      </c>
      <c r="B54" s="183" t="s">
        <v>251</v>
      </c>
      <c r="C54" s="183" t="s">
        <v>279</v>
      </c>
      <c r="D54" s="183" t="s">
        <v>298</v>
      </c>
      <c r="E54" s="183" t="s">
        <v>317</v>
      </c>
      <c r="F54" s="183" t="s">
        <v>288</v>
      </c>
    </row>
    <row r="55" spans="1:6" ht="17.25" x14ac:dyDescent="0.25">
      <c r="A55" s="183" t="s">
        <v>212</v>
      </c>
      <c r="B55" s="183" t="s">
        <v>252</v>
      </c>
      <c r="C55" s="183" t="s">
        <v>56</v>
      </c>
      <c r="D55" s="183" t="s">
        <v>299</v>
      </c>
      <c r="E55" s="183" t="s">
        <v>274</v>
      </c>
      <c r="F55" s="183" t="s">
        <v>324</v>
      </c>
    </row>
    <row r="56" spans="1:6" ht="17.25" x14ac:dyDescent="0.25">
      <c r="A56" s="183" t="s">
        <v>213</v>
      </c>
      <c r="B56" s="183" t="s">
        <v>253</v>
      </c>
      <c r="C56" s="183" t="s">
        <v>280</v>
      </c>
      <c r="D56" s="183" t="s">
        <v>300</v>
      </c>
      <c r="E56" s="183" t="s">
        <v>318</v>
      </c>
      <c r="F56" s="183" t="s">
        <v>325</v>
      </c>
    </row>
    <row r="57" spans="1:6" ht="17.25" x14ac:dyDescent="0.25">
      <c r="A57" s="183" t="s">
        <v>214</v>
      </c>
      <c r="B57" s="183" t="s">
        <v>254</v>
      </c>
      <c r="C57" s="183" t="s">
        <v>281</v>
      </c>
      <c r="D57" s="183" t="s">
        <v>301</v>
      </c>
      <c r="E57" s="183" t="s">
        <v>257</v>
      </c>
      <c r="F57" s="183" t="s">
        <v>284</v>
      </c>
    </row>
    <row r="58" spans="1:6" ht="17.25" x14ac:dyDescent="0.25">
      <c r="A58" s="183" t="s">
        <v>215</v>
      </c>
      <c r="B58" s="183" t="s">
        <v>255</v>
      </c>
      <c r="C58" s="183" t="s">
        <v>282</v>
      </c>
      <c r="D58" s="183" t="s">
        <v>302</v>
      </c>
      <c r="E58" s="183" t="s">
        <v>319</v>
      </c>
      <c r="F58" s="183" t="s">
        <v>280</v>
      </c>
    </row>
    <row r="59" spans="1:6" ht="17.25" x14ac:dyDescent="0.25">
      <c r="A59" s="183" t="s">
        <v>216</v>
      </c>
      <c r="B59" s="183" t="s">
        <v>256</v>
      </c>
      <c r="C59" s="183" t="s">
        <v>283</v>
      </c>
      <c r="D59" s="183" t="s">
        <v>303</v>
      </c>
      <c r="E59" s="183" t="s">
        <v>320</v>
      </c>
      <c r="F59" s="183" t="s">
        <v>326</v>
      </c>
    </row>
    <row r="60" spans="1:6" ht="17.25" x14ac:dyDescent="0.25">
      <c r="A60" s="183" t="s">
        <v>217</v>
      </c>
      <c r="B60" s="183" t="s">
        <v>257</v>
      </c>
      <c r="C60" s="183" t="s">
        <v>284</v>
      </c>
      <c r="D60" s="183" t="s">
        <v>304</v>
      </c>
      <c r="E60" s="183" t="s">
        <v>321</v>
      </c>
      <c r="F60" s="183" t="s">
        <v>327</v>
      </c>
    </row>
    <row r="61" spans="1:6" ht="17.25" x14ac:dyDescent="0.25">
      <c r="A61" s="183" t="s">
        <v>218</v>
      </c>
      <c r="B61" s="183" t="s">
        <v>258</v>
      </c>
      <c r="C61" s="183" t="s">
        <v>285</v>
      </c>
      <c r="D61" s="183" t="s">
        <v>305</v>
      </c>
      <c r="E61" s="183" t="s">
        <v>258</v>
      </c>
      <c r="F61" s="183" t="s">
        <v>328</v>
      </c>
    </row>
    <row r="62" spans="1:6" ht="17.25" x14ac:dyDescent="0.25">
      <c r="A62" s="183" t="s">
        <v>219</v>
      </c>
      <c r="B62" s="183" t="s">
        <v>259</v>
      </c>
      <c r="C62" s="183" t="s">
        <v>286</v>
      </c>
      <c r="D62" s="183" t="s">
        <v>316</v>
      </c>
      <c r="E62" s="183" t="s">
        <v>322</v>
      </c>
      <c r="F62" s="183" t="s">
        <v>239</v>
      </c>
    </row>
    <row r="63" spans="1:6" ht="17.25" x14ac:dyDescent="0.25">
      <c r="A63" s="183" t="s">
        <v>220</v>
      </c>
      <c r="B63" s="183" t="s">
        <v>260</v>
      </c>
      <c r="C63" s="183" t="s">
        <v>287</v>
      </c>
      <c r="D63" s="183" t="s">
        <v>315</v>
      </c>
      <c r="E63" s="183" t="s">
        <v>323</v>
      </c>
      <c r="F63" s="183" t="s">
        <v>329</v>
      </c>
    </row>
    <row r="64" spans="1:6" ht="17.25" x14ac:dyDescent="0.25">
      <c r="A64" s="183" t="s">
        <v>221</v>
      </c>
      <c r="B64" s="183" t="s">
        <v>261</v>
      </c>
      <c r="C64" s="183" t="s">
        <v>288</v>
      </c>
      <c r="D64" s="183" t="s">
        <v>314</v>
      </c>
      <c r="E64" s="184"/>
      <c r="F64" s="184"/>
    </row>
    <row r="65" spans="1:6" ht="17.25" x14ac:dyDescent="0.25">
      <c r="A65" s="183" t="s">
        <v>222</v>
      </c>
      <c r="B65" s="183" t="s">
        <v>262</v>
      </c>
      <c r="C65" s="183" t="s">
        <v>289</v>
      </c>
      <c r="D65" s="183" t="s">
        <v>313</v>
      </c>
      <c r="E65" s="184"/>
      <c r="F65" s="184"/>
    </row>
    <row r="66" spans="1:6" ht="17.25" x14ac:dyDescent="0.25">
      <c r="A66" s="183" t="s">
        <v>223</v>
      </c>
      <c r="B66" s="183" t="s">
        <v>263</v>
      </c>
      <c r="C66" s="183" t="s">
        <v>290</v>
      </c>
      <c r="D66" s="183" t="s">
        <v>312</v>
      </c>
      <c r="E66" s="184"/>
      <c r="F66" s="184"/>
    </row>
    <row r="67" spans="1:6" ht="17.25" x14ac:dyDescent="0.25">
      <c r="A67" s="183" t="s">
        <v>224</v>
      </c>
      <c r="B67" s="183" t="s">
        <v>264</v>
      </c>
      <c r="C67" s="183" t="s">
        <v>291</v>
      </c>
      <c r="D67" s="183" t="s">
        <v>311</v>
      </c>
      <c r="E67" s="184"/>
      <c r="F67" s="184"/>
    </row>
    <row r="68" spans="1:6" ht="17.25" x14ac:dyDescent="0.25">
      <c r="A68" s="183" t="s">
        <v>225</v>
      </c>
      <c r="B68" s="183" t="s">
        <v>265</v>
      </c>
      <c r="C68" s="183" t="s">
        <v>292</v>
      </c>
      <c r="D68" s="183" t="s">
        <v>310</v>
      </c>
      <c r="E68" s="184"/>
      <c r="F68" s="184"/>
    </row>
    <row r="69" spans="1:6" ht="17.25" x14ac:dyDescent="0.25">
      <c r="A69" s="183" t="s">
        <v>226</v>
      </c>
      <c r="B69" s="183" t="s">
        <v>266</v>
      </c>
      <c r="C69" s="183" t="s">
        <v>293</v>
      </c>
      <c r="D69" s="183" t="s">
        <v>309</v>
      </c>
      <c r="E69" s="184"/>
      <c r="F69" s="184"/>
    </row>
    <row r="70" spans="1:6" ht="17.25" x14ac:dyDescent="0.25">
      <c r="A70" s="183" t="s">
        <v>227</v>
      </c>
      <c r="B70" s="183" t="s">
        <v>267</v>
      </c>
      <c r="C70" s="183" t="s">
        <v>294</v>
      </c>
      <c r="D70" s="183" t="s">
        <v>308</v>
      </c>
      <c r="E70" s="184"/>
      <c r="F70" s="184"/>
    </row>
    <row r="71" spans="1:6" ht="17.25" x14ac:dyDescent="0.25">
      <c r="A71" s="183" t="s">
        <v>228</v>
      </c>
      <c r="B71" s="183" t="s">
        <v>268</v>
      </c>
      <c r="C71" s="183" t="s">
        <v>295</v>
      </c>
      <c r="D71" s="183" t="s">
        <v>307</v>
      </c>
      <c r="E71" s="184"/>
      <c r="F71" s="184"/>
    </row>
    <row r="72" spans="1:6" ht="17.25" x14ac:dyDescent="0.25">
      <c r="A72" s="183" t="s">
        <v>229</v>
      </c>
      <c r="B72" s="183" t="s">
        <v>269</v>
      </c>
      <c r="C72" s="183" t="s">
        <v>296</v>
      </c>
      <c r="D72" s="183" t="s">
        <v>250</v>
      </c>
      <c r="E72" s="184"/>
      <c r="F72" s="184"/>
    </row>
    <row r="73" spans="1:6" ht="17.25" x14ac:dyDescent="0.25">
      <c r="A73" s="183" t="s">
        <v>230</v>
      </c>
      <c r="B73" s="183" t="s">
        <v>270</v>
      </c>
      <c r="C73" s="183" t="s">
        <v>297</v>
      </c>
      <c r="D73" s="183" t="s">
        <v>306</v>
      </c>
      <c r="E73" s="184"/>
      <c r="F73" s="184"/>
    </row>
    <row r="74" spans="1:6" ht="17.25" x14ac:dyDescent="0.25">
      <c r="A74" s="183" t="s">
        <v>231</v>
      </c>
      <c r="B74" s="183" t="s">
        <v>271</v>
      </c>
      <c r="C74" s="184"/>
      <c r="D74" s="184"/>
      <c r="E74" s="184"/>
      <c r="F74" s="184"/>
    </row>
    <row r="75" spans="1:6" ht="17.25" x14ac:dyDescent="0.25">
      <c r="A75" s="183" t="s">
        <v>232</v>
      </c>
      <c r="B75" s="183" t="s">
        <v>272</v>
      </c>
      <c r="C75" s="184"/>
      <c r="D75" s="184"/>
      <c r="E75" s="184"/>
      <c r="F75" s="184"/>
    </row>
    <row r="76" spans="1:6" ht="17.25" x14ac:dyDescent="0.25">
      <c r="A76" s="183" t="s">
        <v>233</v>
      </c>
      <c r="B76" s="183" t="s">
        <v>273</v>
      </c>
      <c r="C76" s="184"/>
      <c r="D76" s="184"/>
      <c r="E76" s="184"/>
      <c r="F76" s="184"/>
    </row>
    <row r="77" spans="1:6" ht="17.25" x14ac:dyDescent="0.25">
      <c r="A77" s="183" t="s">
        <v>234</v>
      </c>
      <c r="B77" s="183" t="s">
        <v>274</v>
      </c>
      <c r="C77" s="184"/>
      <c r="D77" s="184"/>
      <c r="E77" s="184"/>
      <c r="F77" s="184"/>
    </row>
    <row r="78" spans="1:6" ht="17.25" x14ac:dyDescent="0.25">
      <c r="A78" s="183" t="s">
        <v>235</v>
      </c>
      <c r="B78" s="183" t="s">
        <v>275</v>
      </c>
      <c r="C78" s="184"/>
      <c r="D78" s="184"/>
      <c r="E78" s="184"/>
      <c r="F78" s="184"/>
    </row>
    <row r="79" spans="1:6" ht="17.25" x14ac:dyDescent="0.25">
      <c r="A79" s="183" t="s">
        <v>236</v>
      </c>
      <c r="B79" s="183" t="s">
        <v>276</v>
      </c>
      <c r="C79" s="184"/>
      <c r="D79" s="184"/>
      <c r="E79" s="184"/>
      <c r="F79" s="184"/>
    </row>
    <row r="80" spans="1:6" ht="17.25" x14ac:dyDescent="0.25">
      <c r="A80" s="183" t="s">
        <v>237</v>
      </c>
      <c r="B80" s="183" t="s">
        <v>277</v>
      </c>
      <c r="C80" s="184"/>
      <c r="D80" s="184"/>
      <c r="E80" s="184"/>
      <c r="F80" s="184"/>
    </row>
    <row r="81" spans="1:6" ht="17.25" x14ac:dyDescent="0.25">
      <c r="A81" s="183" t="s">
        <v>238</v>
      </c>
      <c r="B81" s="183" t="s">
        <v>278</v>
      </c>
      <c r="C81" s="184"/>
      <c r="D81" s="184"/>
      <c r="E81" s="184"/>
      <c r="F81" s="184"/>
    </row>
    <row r="82" spans="1:6" ht="17.25" x14ac:dyDescent="0.25">
      <c r="A82" s="183" t="s">
        <v>239</v>
      </c>
      <c r="B82" s="184"/>
      <c r="C82" s="184"/>
      <c r="D82" s="184"/>
      <c r="E82" s="184"/>
      <c r="F82" s="184"/>
    </row>
    <row r="83" spans="1:6" ht="17.25" x14ac:dyDescent="0.25">
      <c r="A83" s="183" t="s">
        <v>240</v>
      </c>
      <c r="B83" s="184"/>
      <c r="C83" s="184"/>
      <c r="D83" s="184"/>
      <c r="E83" s="184"/>
      <c r="F83" s="184"/>
    </row>
    <row r="84" spans="1:6" ht="17.25" x14ac:dyDescent="0.25">
      <c r="A84" s="183" t="s">
        <v>241</v>
      </c>
      <c r="B84" s="184"/>
      <c r="C84" s="184"/>
      <c r="D84" s="184"/>
      <c r="E84" s="184"/>
      <c r="F84" s="184"/>
    </row>
    <row r="85" spans="1:6" ht="17.25" x14ac:dyDescent="0.25">
      <c r="A85" s="183" t="s">
        <v>242</v>
      </c>
      <c r="B85" s="184"/>
      <c r="C85" s="184"/>
      <c r="D85" s="184"/>
      <c r="E85" s="184"/>
      <c r="F85" s="184"/>
    </row>
    <row r="86" spans="1:6" ht="17.25" x14ac:dyDescent="0.25">
      <c r="A86" s="183" t="s">
        <v>123</v>
      </c>
      <c r="B86" s="184"/>
      <c r="C86" s="184"/>
      <c r="D86" s="184"/>
      <c r="E86" s="184"/>
      <c r="F86" s="184"/>
    </row>
    <row r="87" spans="1:6" ht="17.25" x14ac:dyDescent="0.25">
      <c r="A87" s="183" t="s">
        <v>243</v>
      </c>
      <c r="B87" s="184"/>
      <c r="C87" s="184"/>
      <c r="D87" s="184"/>
      <c r="E87" s="184"/>
      <c r="F87" s="184"/>
    </row>
    <row r="88" spans="1:6" ht="17.25" x14ac:dyDescent="0.25">
      <c r="A88" s="183" t="s">
        <v>244</v>
      </c>
      <c r="B88" s="184"/>
      <c r="C88" s="184"/>
      <c r="D88" s="184"/>
      <c r="E88" s="184"/>
      <c r="F88" s="184"/>
    </row>
    <row r="89" spans="1:6" ht="17.25" x14ac:dyDescent="0.25">
      <c r="A89" s="183" t="s">
        <v>245</v>
      </c>
      <c r="B89" s="184"/>
      <c r="C89" s="184"/>
      <c r="D89" s="184"/>
      <c r="E89" s="184"/>
      <c r="F89" s="184"/>
    </row>
    <row r="90" spans="1:6" ht="17.25" x14ac:dyDescent="0.25">
      <c r="A90" s="183" t="s">
        <v>246</v>
      </c>
      <c r="B90" s="184"/>
      <c r="C90" s="184"/>
      <c r="D90" s="184"/>
      <c r="E90" s="184"/>
      <c r="F90" s="184"/>
    </row>
    <row r="91" spans="1:6" ht="17.25" x14ac:dyDescent="0.25">
      <c r="A91" s="183" t="s">
        <v>247</v>
      </c>
      <c r="B91" s="184"/>
      <c r="C91" s="184"/>
      <c r="D91" s="184"/>
      <c r="E91" s="184"/>
      <c r="F91" s="184"/>
    </row>
    <row r="92" spans="1:6" ht="17.25" x14ac:dyDescent="0.25">
      <c r="A92" s="183" t="s">
        <v>248</v>
      </c>
      <c r="B92" s="184"/>
      <c r="C92" s="184"/>
      <c r="D92" s="184"/>
      <c r="E92" s="184"/>
      <c r="F92" s="184"/>
    </row>
    <row r="93" spans="1:6" ht="17.25" x14ac:dyDescent="0.25">
      <c r="A93" s="183" t="s">
        <v>249</v>
      </c>
      <c r="B93" s="184"/>
      <c r="C93" s="184"/>
      <c r="D93" s="184"/>
      <c r="E93" s="184"/>
      <c r="F93" s="184"/>
    </row>
    <row r="94" spans="1:6" ht="17.25" x14ac:dyDescent="0.25">
      <c r="A94" s="183" t="s">
        <v>250</v>
      </c>
      <c r="B94" s="184"/>
      <c r="C94" s="184"/>
      <c r="D94" s="184"/>
      <c r="E94" s="184"/>
      <c r="F94" s="184"/>
    </row>
  </sheetData>
  <mergeCells count="1">
    <mergeCell ref="A52:F5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Demographic_with_manager</vt:lpstr>
      <vt:lpstr>Word analysis</vt:lpstr>
      <vt:lpstr>Word list</vt:lpstr>
      <vt:lpstr>Citations</vt:lpstr>
      <vt:lpstr>Demographics</vt:lpstr>
      <vt:lpstr>Word list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Yang</dc:creator>
  <cp:lastModifiedBy>Benan AKÇA</cp:lastModifiedBy>
  <dcterms:created xsi:type="dcterms:W3CDTF">2022-06-18T22:38:37Z</dcterms:created>
  <dcterms:modified xsi:type="dcterms:W3CDTF">2024-05-01T10:36:05Z</dcterms:modified>
</cp:coreProperties>
</file>