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F:\Workspace\GIT\AURA_REFERENCE_LETTER\"/>
    </mc:Choice>
  </mc:AlternateContent>
  <xr:revisionPtr revIDLastSave="0" documentId="13_ncr:1_{CC475F7A-DF0F-4649-80C5-B1A51F301767}" xr6:coauthVersionLast="47" xr6:coauthVersionMax="47" xr10:uidLastSave="{00000000-0000-0000-0000-000000000000}"/>
  <bookViews>
    <workbookView xWindow="28680" yWindow="-120" windowWidth="25440" windowHeight="15390" xr2:uid="{00000000-000D-0000-FFFF-FFFF00000000}"/>
  </bookViews>
  <sheets>
    <sheet name="Demographics" sheetId="1" r:id="rId1"/>
    <sheet name="Word analysis" sheetId="4" r:id="rId2"/>
    <sheet name="Word list" sheetId="3" r:id="rId3"/>
    <sheet name="Citations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9" i="1" l="1"/>
  <c r="F28" i="1" s="1"/>
  <c r="C29" i="1"/>
  <c r="D28" i="1" s="1"/>
  <c r="G20" i="1"/>
  <c r="G19" i="1"/>
  <c r="G18" i="1"/>
  <c r="G17" i="1"/>
  <c r="E18" i="1"/>
  <c r="E19" i="1"/>
  <c r="E20" i="1"/>
  <c r="E17" i="1"/>
  <c r="D25" i="1" l="1"/>
  <c r="D26" i="1"/>
  <c r="D27" i="1"/>
  <c r="F25" i="1"/>
  <c r="F26" i="1"/>
  <c r="F2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tc={472570FB-7F0D-4C51-9479-2F5300960D20}</author>
    <author>tc={901EB49B-FC71-4E1C-BF78-0017B444DB3E}</author>
    <author>tc={9C48CC47-DB32-4371-9A9B-BAEA5FAAB358}</author>
    <author>tc={E810B3FF-DE45-414C-8EAB-03EFB387BA3B}</author>
    <author>tc={E7F7A6E0-2431-4395-84FD-8D17578D72E8}</author>
  </authors>
  <commentList>
    <comment ref="A1" authorId="0" shapeId="0" xr:uid="{00000000-0006-0000-0200-000001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B1" authorId="1" shapeId="0" xr:uid="{00000000-0006-0000-0200-000002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Grimm 2020</t>
      </text>
    </comment>
    <comment ref="C1" authorId="2" shapeId="0" xr:uid="{00000000-0006-0000-0200-000003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D1" authorId="3" shapeId="0" xr:uid="{00000000-0006-0000-0200-000004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  <comment ref="E1" authorId="4" shapeId="0" xr:uid="{00000000-0006-0000-0200-000005000000}">
      <text>
        <t>[Yorum yazışması]
Excel sürümünüz bu yorum yazışmasını okumanıza izin veriyor, ancak dosya daha yeni bir Excel sürümünde açılırsa, yapılan düzenlemeler kaldırılır. Daha fazla bilgi: https://go.microsoft.com/fwlink/?linkid=870924.
Açıklama:
    Messner and Shimahara 2008</t>
      </text>
    </comment>
  </commentList>
</comments>
</file>

<file path=xl/sharedStrings.xml><?xml version="1.0" encoding="utf-8"?>
<sst xmlns="http://schemas.openxmlformats.org/spreadsheetml/2006/main" count="439" uniqueCount="203">
  <si>
    <t>Male</t>
  </si>
  <si>
    <t>Female</t>
  </si>
  <si>
    <t>Underrepresented minority</t>
  </si>
  <si>
    <t>Yes</t>
  </si>
  <si>
    <t>No</t>
  </si>
  <si>
    <t>Foreign medical school graduate</t>
  </si>
  <si>
    <t>N</t>
  </si>
  <si>
    <t>%</t>
  </si>
  <si>
    <t>Letters of recommendation</t>
  </si>
  <si>
    <t>Overall</t>
  </si>
  <si>
    <t>Average word count per letter</t>
  </si>
  <si>
    <t>Letter writer gender</t>
  </si>
  <si>
    <t>Letter writer academic rank</t>
  </si>
  <si>
    <t>Agency</t>
  </si>
  <si>
    <t>Communality</t>
  </si>
  <si>
    <t xml:space="preserve">Achieve* </t>
  </si>
  <si>
    <t xml:space="preserve">Affection* </t>
  </si>
  <si>
    <t xml:space="preserve">Active* </t>
  </si>
  <si>
    <t xml:space="preserve">Aggressive </t>
  </si>
  <si>
    <t xml:space="preserve">Agreeable </t>
  </si>
  <si>
    <t xml:space="preserve">Ambitio* </t>
  </si>
  <si>
    <t>Amiable</t>
  </si>
  <si>
    <t xml:space="preserve">Analyt* </t>
  </si>
  <si>
    <t>Care</t>
  </si>
  <si>
    <t>Aspirat*</t>
  </si>
  <si>
    <t xml:space="preserve">Assertive </t>
  </si>
  <si>
    <t xml:space="preserve">Caring </t>
  </si>
  <si>
    <t>Attention</t>
  </si>
  <si>
    <t xml:space="preserve">Autonom* </t>
  </si>
  <si>
    <t>Cheerful</t>
  </si>
  <si>
    <t xml:space="preserve">Competen* </t>
  </si>
  <si>
    <t xml:space="preserve">Compassion* </t>
  </si>
  <si>
    <t>Competing</t>
  </si>
  <si>
    <t xml:space="preserve">Confiden* </t>
  </si>
  <si>
    <t>Concern*</t>
  </si>
  <si>
    <t xml:space="preserve">Courage* </t>
  </si>
  <si>
    <t xml:space="preserve">Decisive </t>
  </si>
  <si>
    <t>Considerat*</t>
  </si>
  <si>
    <t xml:space="preserve">Dedicat* </t>
  </si>
  <si>
    <t xml:space="preserve">Cooperat* </t>
  </si>
  <si>
    <t xml:space="preserve">Defend </t>
  </si>
  <si>
    <t>Devot*</t>
  </si>
  <si>
    <t>Desire</t>
  </si>
  <si>
    <t>Determination</t>
  </si>
  <si>
    <t>Eager</t>
  </si>
  <si>
    <t xml:space="preserve">Determined </t>
  </si>
  <si>
    <t xml:space="preserve">Emotional </t>
  </si>
  <si>
    <t xml:space="preserve">Force* </t>
  </si>
  <si>
    <t xml:space="preserve">Expressive </t>
  </si>
  <si>
    <t>Goal oriented</t>
  </si>
  <si>
    <t>Feeling</t>
  </si>
  <si>
    <t>Goal-oriented</t>
  </si>
  <si>
    <t>Hard work*</t>
  </si>
  <si>
    <t xml:space="preserve">Friend* </t>
  </si>
  <si>
    <t xml:space="preserve">Independen* </t>
  </si>
  <si>
    <t>Gentle</t>
  </si>
  <si>
    <t>Industrious</t>
  </si>
  <si>
    <t>Good-nature*</t>
  </si>
  <si>
    <t>Industrious*</t>
  </si>
  <si>
    <t xml:space="preserve">Gullible </t>
  </si>
  <si>
    <t xml:space="preserve">Intelligen* </t>
  </si>
  <si>
    <t xml:space="preserve">Happy </t>
  </si>
  <si>
    <t>Lead*</t>
  </si>
  <si>
    <t xml:space="preserve">Help* </t>
  </si>
  <si>
    <t xml:space="preserve">Master </t>
  </si>
  <si>
    <t xml:space="preserve">Kind </t>
  </si>
  <si>
    <t>Mastered</t>
  </si>
  <si>
    <t>Mastery</t>
  </si>
  <si>
    <t>Likable</t>
  </si>
  <si>
    <t xml:space="preserve">Outspoken </t>
  </si>
  <si>
    <t xml:space="preserve">Nurtur* </t>
  </si>
  <si>
    <t xml:space="preserve">Rewards </t>
  </si>
  <si>
    <t xml:space="preserve">Passive </t>
  </si>
  <si>
    <t>Self direct*</t>
  </si>
  <si>
    <t>Sensitiv*</t>
  </si>
  <si>
    <t>Self motivated</t>
  </si>
  <si>
    <t xml:space="preserve">Soft </t>
  </si>
  <si>
    <t>Self starter</t>
  </si>
  <si>
    <t>Soft spoken</t>
  </si>
  <si>
    <t>Self-assure*</t>
  </si>
  <si>
    <t>Sooth</t>
  </si>
  <si>
    <t>Self-direct*</t>
  </si>
  <si>
    <t xml:space="preserve">Sympath* </t>
  </si>
  <si>
    <t>Self driven</t>
  </si>
  <si>
    <t xml:space="preserve">Tender </t>
  </si>
  <si>
    <t>Self-driven</t>
  </si>
  <si>
    <t xml:space="preserve">Timid </t>
  </si>
  <si>
    <t>Self-motivated</t>
  </si>
  <si>
    <t>To other*</t>
  </si>
  <si>
    <t xml:space="preserve">Self-relian* </t>
  </si>
  <si>
    <t>Self-starter</t>
  </si>
  <si>
    <t>Understand*</t>
  </si>
  <si>
    <t>Serious</t>
  </si>
  <si>
    <t xml:space="preserve">Warm </t>
  </si>
  <si>
    <t>Skill*</t>
  </si>
  <si>
    <t>Yield*</t>
  </si>
  <si>
    <t xml:space="preserve">Strong </t>
  </si>
  <si>
    <t xml:space="preserve">Tough </t>
  </si>
  <si>
    <t>Under pressure</t>
  </si>
  <si>
    <t>Work ethic</t>
  </si>
  <si>
    <t>Work-ethic</t>
  </si>
  <si>
    <t>Appendix 1. Library of agentic and communal terms included for analysis.  Of note, an ‘*’ denotes an open-ended search term.  For example, a search of the term ‘ambitio*’ would capture both ‘ambition’ and ‘ambitious’.</t>
  </si>
  <si>
    <t>Gendered Differences in Letters of Recommendation for Transplant Surgery Fellowship Applicants</t>
  </si>
  <si>
    <t>https://www.sciencedirect.com/science/article/pii/S1931720418302733?via%3Dihub</t>
  </si>
  <si>
    <t>https://www.sciencedirect.com/science/article/pii/S193172041830624X?via%3Dihub#bib0009</t>
  </si>
  <si>
    <t>Gender and Letters of Recommendation: A Linguistic Comparison of the Impact of Gender on General Surgery Residency Applicants</t>
  </si>
  <si>
    <t>Full professor</t>
  </si>
  <si>
    <t>Associate professor</t>
  </si>
  <si>
    <t>Assistant professor</t>
  </si>
  <si>
    <t>Not applicable/Unknown</t>
  </si>
  <si>
    <t>https://www.liwc.app/</t>
  </si>
  <si>
    <t>https://onlinelibrary-wiley-com.proxy.uchicago.edu/doi/epdf/10.1097/MLG.0b013e318175337e</t>
  </si>
  <si>
    <t>Letters of Recommendation to anOtolaryngology/Head and Neck SurgeryResidency Program: Their Function and theRole of Gender</t>
  </si>
  <si>
    <t>Grindstone</t>
  </si>
  <si>
    <t>Hardworking</t>
  </si>
  <si>
    <t>Hard worker</t>
  </si>
  <si>
    <t>Conscientious</t>
  </si>
  <si>
    <t>Dependable</t>
  </si>
  <si>
    <t>Meticulous</t>
  </si>
  <si>
    <t>Thorough</t>
  </si>
  <si>
    <t>Diligent</t>
  </si>
  <si>
    <t>Dedicat*</t>
  </si>
  <si>
    <t>Careful</t>
  </si>
  <si>
    <t>Responsible</t>
  </si>
  <si>
    <t>Reliable</t>
  </si>
  <si>
    <t>Tireless</t>
  </si>
  <si>
    <t>https://www.sciencedirect.com/science/article/pii/S1546144019309949?casa_token=wNWdiHm5uOAAAAAA:wUWf72SlYW_gGSgEre3NHrcKIVS9SFW3LXVN7hJu5sYq1GHiCRVKRmv45PqirNu7I1yRTkdwYA</t>
  </si>
  <si>
    <t>Messner and Shimahara 2008</t>
  </si>
  <si>
    <t>Link</t>
  </si>
  <si>
    <t>Title</t>
  </si>
  <si>
    <t>Reference</t>
  </si>
  <si>
    <t>Standout</t>
  </si>
  <si>
    <t>Star</t>
  </si>
  <si>
    <t>Excellen*</t>
  </si>
  <si>
    <t>Superb</t>
  </si>
  <si>
    <t>Gifted</t>
  </si>
  <si>
    <t>Extraordinary</t>
  </si>
  <si>
    <t>Outstanding</t>
  </si>
  <si>
    <t>Unique</t>
  </si>
  <si>
    <t>Exceptional</t>
  </si>
  <si>
    <t>Unparallelled</t>
  </si>
  <si>
    <t>Superstar</t>
  </si>
  <si>
    <t>Finest</t>
  </si>
  <si>
    <t>Exquisite</t>
  </si>
  <si>
    <t>Stellar</t>
  </si>
  <si>
    <t>Sterling</t>
  </si>
  <si>
    <t>Phenomenal</t>
  </si>
  <si>
    <t>Ideal</t>
  </si>
  <si>
    <t>Exemplary</t>
  </si>
  <si>
    <t>Leader</t>
  </si>
  <si>
    <t>Best</t>
  </si>
  <si>
    <t>Prodigy</t>
  </si>
  <si>
    <t>Social</t>
  </si>
  <si>
    <t>Radiology</t>
  </si>
  <si>
    <t>Good eye</t>
  </si>
  <si>
    <t>Applicant</t>
  </si>
  <si>
    <t>P-Value</t>
  </si>
  <si>
    <t>OR</t>
  </si>
  <si>
    <t>Agentic</t>
  </si>
  <si>
    <t>Communal</t>
  </si>
  <si>
    <t>Gender and Racial Bias in Radiology Residency Letters of Recommendation</t>
  </si>
  <si>
    <t>Grimm 2020</t>
  </si>
  <si>
    <t>Characteristics of applicants and letter writers</t>
  </si>
  <si>
    <t>Child*</t>
  </si>
  <si>
    <t>Couple</t>
  </si>
  <si>
    <t>Family</t>
  </si>
  <si>
    <t>Words used by letter writers and words used to describe applicants</t>
  </si>
  <si>
    <t>Associated professor</t>
  </si>
  <si>
    <t>NA/unknown</t>
  </si>
  <si>
    <t>High volume</t>
  </si>
  <si>
    <t>Observational skills</t>
  </si>
  <si>
    <t>Focus</t>
  </si>
  <si>
    <t>Average sentence count per letter</t>
  </si>
  <si>
    <t>Total number of letters</t>
  </si>
  <si>
    <t>Total number of applicants</t>
  </si>
  <si>
    <t>Average number of letters</t>
  </si>
  <si>
    <t>x</t>
  </si>
  <si>
    <t xml:space="preserve">Letter writer academic rank - Female </t>
  </si>
  <si>
    <t>Letter writer academic rank - Male</t>
  </si>
  <si>
    <t>Letter writer academic rank - Male - Female Adv.</t>
  </si>
  <si>
    <t>Letter writer academic rank - Female - Male Adv.</t>
  </si>
  <si>
    <t>Letter writer academic rank - Male - Male Adv.</t>
  </si>
  <si>
    <t>Female App-Female Adv</t>
  </si>
  <si>
    <t>Female App-Male Adv</t>
  </si>
  <si>
    <t>Male  App-Female Adv</t>
  </si>
  <si>
    <t>Male  App-Male Adv</t>
  </si>
  <si>
    <t>female</t>
  </si>
  <si>
    <t>male</t>
  </si>
  <si>
    <t>agentic</t>
  </si>
  <si>
    <t>others</t>
  </si>
  <si>
    <t>erkeklerin agentic word kullanma oranı kadınlara göre kaç kat daha fazla</t>
  </si>
  <si>
    <t>male odds</t>
  </si>
  <si>
    <t>140/543</t>
  </si>
  <si>
    <t>female odds</t>
  </si>
  <si>
    <t>130/982</t>
  </si>
  <si>
    <t>(140/542)/(130/982)</t>
  </si>
  <si>
    <t>odds ratio (OR)</t>
  </si>
  <si>
    <t>p value hesaplamak için chi-square test kullanılabilir</t>
  </si>
  <si>
    <t>Applicant Gender</t>
  </si>
  <si>
    <t>Letter writer academic rank - Female Applicant- Female Writer</t>
  </si>
  <si>
    <t>Total Writer</t>
  </si>
  <si>
    <t>-</t>
  </si>
  <si>
    <t>Unknown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</si>
</sst>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onsolas"/>
      <family val="3"/>
    </font>
  </fonts>
  <fills count="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7" tint="0.79998168889431442"/>
        <bgColor indexed="64"/>
      </patternFill>
    </fill>
  </fills>
  <borders count="89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indexed="64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/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/>
      <right style="medium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 style="thin">
        <color theme="0" tint="-0.14999847407452621"/>
      </top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theme="0" tint="-0.14999847407452621"/>
      </bottom>
      <diagonal/>
    </border>
    <border>
      <left/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medium">
        <color indexed="64"/>
      </right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theme="0" tint="-0.14999847407452621"/>
      </bottom>
      <diagonal/>
    </border>
    <border>
      <left style="thin">
        <color theme="0" tint="-0.14999847407452621"/>
      </left>
      <right style="thin">
        <color indexed="64"/>
      </right>
      <top/>
      <bottom style="thin">
        <color theme="0" tint="-0.1499984740745262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theme="0" tint="-0.14999847407452621"/>
      </right>
      <top/>
      <bottom style="medium">
        <color indexed="64"/>
      </bottom>
      <diagonal/>
    </border>
    <border>
      <left style="thin">
        <color theme="0" tint="-0.14999847407452621"/>
      </left>
      <right/>
      <top/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 style="thin">
        <color theme="0" tint="-0.14999847407452621"/>
      </top>
      <bottom style="medium">
        <color indexed="64"/>
      </bottom>
      <diagonal/>
    </border>
    <border>
      <left/>
      <right style="thin">
        <color theme="0" tint="-0.14999847407452621"/>
      </right>
      <top/>
      <bottom style="thin">
        <color indexed="64"/>
      </bottom>
      <diagonal/>
    </border>
    <border>
      <left style="thin">
        <color theme="0" tint="-0.14999847407452621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theme="0" tint="-0.14999847407452621"/>
      </left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14999847407452621"/>
      </top>
      <bottom/>
      <diagonal/>
    </border>
    <border>
      <left/>
      <right style="thin">
        <color theme="0" tint="-0.14999847407452621"/>
      </right>
      <top style="thin">
        <color theme="0" tint="-0.14999847407452621"/>
      </top>
      <bottom/>
      <diagonal/>
    </border>
    <border>
      <left style="thin">
        <color theme="0" tint="-0.14999847407452621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 style="medium">
        <color indexed="64"/>
      </right>
      <top style="thin">
        <color theme="0" tint="-0.14999847407452621"/>
      </top>
      <bottom/>
      <diagonal/>
    </border>
    <border>
      <left style="thin">
        <color indexed="64"/>
      </left>
      <right style="thin">
        <color indexed="64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theme="0" tint="-0.14999847407452621"/>
      </bottom>
      <diagonal/>
    </border>
    <border>
      <left style="thin">
        <color indexed="64"/>
      </left>
      <right style="thin">
        <color theme="0" tint="-0.14999847407452621"/>
      </right>
      <top/>
      <bottom/>
      <diagonal/>
    </border>
    <border>
      <left style="thin">
        <color theme="0" tint="-0.14999847407452621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theme="0" tint="-0.14999847407452621"/>
      </right>
      <top style="thin">
        <color indexed="64"/>
      </top>
      <bottom/>
      <diagonal/>
    </border>
    <border>
      <left style="medium">
        <color indexed="64"/>
      </left>
      <right/>
      <top style="thin">
        <color theme="0" tint="-0.14999847407452621"/>
      </top>
      <bottom/>
      <diagonal/>
    </border>
    <border>
      <left style="thin">
        <color theme="0" tint="-0.14999847407452621"/>
      </left>
      <right/>
      <top/>
      <bottom/>
      <diagonal/>
    </border>
    <border>
      <left style="thin">
        <color theme="0" tint="-0.14999847407452621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8">
    <xf numFmtId="0" fontId="0" fillId="0" borderId="0" xfId="0"/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0" fillId="0" borderId="9" xfId="0" applyBorder="1" applyAlignment="1">
      <alignment vertical="center"/>
    </xf>
    <xf numFmtId="0" fontId="2" fillId="0" borderId="10" xfId="0" applyFont="1" applyBorder="1" applyAlignment="1">
      <alignment vertical="center"/>
    </xf>
    <xf numFmtId="0" fontId="0" fillId="0" borderId="11" xfId="0" applyBorder="1" applyAlignment="1">
      <alignment vertical="center"/>
    </xf>
    <xf numFmtId="0" fontId="2" fillId="0" borderId="13" xfId="0" applyFont="1" applyBorder="1" applyAlignment="1">
      <alignment vertical="center"/>
    </xf>
    <xf numFmtId="0" fontId="1" fillId="2" borderId="14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2" fillId="0" borderId="12" xfId="0" applyFont="1" applyBorder="1" applyAlignment="1">
      <alignment vertical="center" wrapText="1"/>
    </xf>
    <xf numFmtId="0" fontId="3" fillId="0" borderId="0" xfId="1"/>
    <xf numFmtId="0" fontId="0" fillId="0" borderId="3" xfId="0" applyBorder="1"/>
    <xf numFmtId="0" fontId="0" fillId="0" borderId="6" xfId="0" applyBorder="1"/>
    <xf numFmtId="0" fontId="0" fillId="0" borderId="7" xfId="0" applyBorder="1"/>
    <xf numFmtId="0" fontId="0" fillId="0" borderId="15" xfId="0" applyBorder="1"/>
    <xf numFmtId="0" fontId="0" fillId="3" borderId="6" xfId="0" applyFill="1" applyBorder="1"/>
    <xf numFmtId="0" fontId="0" fillId="3" borderId="3" xfId="0" applyFill="1" applyBorder="1"/>
    <xf numFmtId="0" fontId="0" fillId="3" borderId="7" xfId="0" applyFill="1" applyBorder="1"/>
    <xf numFmtId="0" fontId="0" fillId="3" borderId="15" xfId="0" applyFill="1" applyBorder="1"/>
    <xf numFmtId="0" fontId="0" fillId="3" borderId="21" xfId="0" applyFill="1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3" borderId="30" xfId="0" applyFill="1" applyBorder="1"/>
    <xf numFmtId="0" fontId="0" fillId="0" borderId="30" xfId="0" applyBorder="1" applyAlignment="1">
      <alignment horizontal="left" indent="2"/>
    </xf>
    <xf numFmtId="0" fontId="0" fillId="0" borderId="31" xfId="0" applyBorder="1" applyAlignment="1">
      <alignment horizontal="left" indent="2"/>
    </xf>
    <xf numFmtId="0" fontId="1" fillId="0" borderId="0" xfId="0" applyFont="1"/>
    <xf numFmtId="0" fontId="0" fillId="0" borderId="32" xfId="0" applyBorder="1"/>
    <xf numFmtId="0" fontId="0" fillId="0" borderId="33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2" xfId="0" applyBorder="1"/>
    <xf numFmtId="0" fontId="0" fillId="0" borderId="17" xfId="0" applyBorder="1"/>
    <xf numFmtId="0" fontId="0" fillId="0" borderId="43" xfId="0" applyBorder="1"/>
    <xf numFmtId="0" fontId="0" fillId="2" borderId="45" xfId="0" applyFill="1" applyBorder="1" applyAlignment="1">
      <alignment horizontal="center"/>
    </xf>
    <xf numFmtId="0" fontId="0" fillId="2" borderId="40" xfId="0" applyFill="1" applyBorder="1" applyAlignment="1">
      <alignment horizontal="center"/>
    </xf>
    <xf numFmtId="0" fontId="0" fillId="2" borderId="46" xfId="0" applyFill="1" applyBorder="1" applyAlignment="1">
      <alignment horizontal="center"/>
    </xf>
    <xf numFmtId="0" fontId="0" fillId="2" borderId="47" xfId="0" applyFill="1" applyBorder="1" applyAlignment="1">
      <alignment horizontal="center"/>
    </xf>
    <xf numFmtId="0" fontId="0" fillId="2" borderId="41" xfId="0" applyFill="1" applyBorder="1" applyAlignment="1">
      <alignment horizontal="center"/>
    </xf>
    <xf numFmtId="0" fontId="0" fillId="2" borderId="25" xfId="0" applyFill="1" applyBorder="1" applyAlignment="1">
      <alignment horizontal="center"/>
    </xf>
    <xf numFmtId="0" fontId="0" fillId="2" borderId="52" xfId="0" applyFill="1" applyBorder="1" applyAlignment="1">
      <alignment horizontal="center"/>
    </xf>
    <xf numFmtId="0" fontId="0" fillId="0" borderId="48" xfId="0" applyBorder="1"/>
    <xf numFmtId="0" fontId="0" fillId="0" borderId="16" xfId="0" applyBorder="1"/>
    <xf numFmtId="0" fontId="0" fillId="2" borderId="22" xfId="0" applyFill="1" applyBorder="1" applyAlignment="1">
      <alignment horizontal="center"/>
    </xf>
    <xf numFmtId="0" fontId="0" fillId="2" borderId="24" xfId="0" applyFill="1" applyBorder="1" applyAlignment="1">
      <alignment horizontal="center"/>
    </xf>
    <xf numFmtId="0" fontId="0" fillId="2" borderId="60" xfId="0" applyFill="1" applyBorder="1" applyAlignment="1">
      <alignment horizontal="center"/>
    </xf>
    <xf numFmtId="0" fontId="0" fillId="0" borderId="65" xfId="0" applyBorder="1"/>
    <xf numFmtId="0" fontId="0" fillId="0" borderId="66" xfId="0" applyBorder="1"/>
    <xf numFmtId="0" fontId="0" fillId="0" borderId="67" xfId="0" applyBorder="1"/>
    <xf numFmtId="0" fontId="0" fillId="0" borderId="68" xfId="0" applyBorder="1"/>
    <xf numFmtId="0" fontId="4" fillId="0" borderId="0" xfId="0" applyFont="1"/>
    <xf numFmtId="0" fontId="0" fillId="3" borderId="66" xfId="0" applyFill="1" applyBorder="1"/>
    <xf numFmtId="0" fontId="0" fillId="2" borderId="70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4" borderId="71" xfId="0" applyFill="1" applyBorder="1"/>
    <xf numFmtId="0" fontId="0" fillId="4" borderId="69" xfId="0" applyFill="1" applyBorder="1"/>
    <xf numFmtId="0" fontId="4" fillId="4" borderId="0" xfId="0" applyFont="1" applyFill="1"/>
    <xf numFmtId="0" fontId="0" fillId="0" borderId="30" xfId="0" applyBorder="1"/>
    <xf numFmtId="0" fontId="0" fillId="0" borderId="75" xfId="0" applyBorder="1"/>
    <xf numFmtId="0" fontId="0" fillId="0" borderId="31" xfId="0" applyBorder="1"/>
    <xf numFmtId="0" fontId="0" fillId="2" borderId="18" xfId="0" applyFill="1" applyBorder="1" applyAlignment="1">
      <alignment horizontal="center"/>
    </xf>
    <xf numFmtId="0" fontId="0" fillId="2" borderId="76" xfId="0" applyFill="1" applyBorder="1" applyAlignment="1">
      <alignment horizontal="center"/>
    </xf>
    <xf numFmtId="0" fontId="0" fillId="2" borderId="72" xfId="0" applyFill="1" applyBorder="1" applyAlignment="1">
      <alignment horizontal="center"/>
    </xf>
    <xf numFmtId="0" fontId="0" fillId="2" borderId="77" xfId="0" applyFill="1" applyBorder="1" applyAlignment="1">
      <alignment horizontal="center"/>
    </xf>
    <xf numFmtId="0" fontId="0" fillId="0" borderId="78" xfId="0" applyBorder="1"/>
    <xf numFmtId="0" fontId="0" fillId="0" borderId="79" xfId="0" applyBorder="1"/>
    <xf numFmtId="0" fontId="0" fillId="0" borderId="0" xfId="0" applyAlignment="1">
      <alignment horizontal="center" vertical="center"/>
    </xf>
    <xf numFmtId="0" fontId="0" fillId="5" borderId="0" xfId="0" applyFill="1"/>
    <xf numFmtId="0" fontId="0" fillId="6" borderId="37" xfId="0" applyFill="1" applyBorder="1"/>
    <xf numFmtId="0" fontId="0" fillId="7" borderId="15" xfId="0" applyFill="1" applyBorder="1"/>
    <xf numFmtId="0" fontId="0" fillId="7" borderId="16" xfId="0" applyFill="1" applyBorder="1"/>
    <xf numFmtId="0" fontId="0" fillId="7" borderId="3" xfId="0" applyFill="1" applyBorder="1"/>
    <xf numFmtId="0" fontId="0" fillId="7" borderId="0" xfId="0" applyFill="1"/>
    <xf numFmtId="0" fontId="0" fillId="7" borderId="25" xfId="0" applyFill="1" applyBorder="1"/>
    <xf numFmtId="0" fontId="0" fillId="7" borderId="52" xfId="0" applyFill="1" applyBorder="1"/>
    <xf numFmtId="0" fontId="0" fillId="7" borderId="23" xfId="0" applyFill="1" applyBorder="1"/>
    <xf numFmtId="0" fontId="0" fillId="7" borderId="17" xfId="0" applyFill="1" applyBorder="1"/>
    <xf numFmtId="0" fontId="0" fillId="7" borderId="37" xfId="0" applyFill="1" applyBorder="1"/>
    <xf numFmtId="0" fontId="0" fillId="7" borderId="79" xfId="0" applyFill="1" applyBorder="1"/>
    <xf numFmtId="0" fontId="0" fillId="2" borderId="27" xfId="0" applyFill="1" applyBorder="1" applyAlignment="1">
      <alignment horizontal="center" vertical="center"/>
    </xf>
    <xf numFmtId="0" fontId="0" fillId="2" borderId="29" xfId="0" applyFill="1" applyBorder="1" applyAlignment="1">
      <alignment horizontal="center" vertical="center"/>
    </xf>
    <xf numFmtId="0" fontId="0" fillId="0" borderId="27" xfId="0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44" xfId="0" applyBorder="1" applyAlignment="1">
      <alignment horizontal="center"/>
    </xf>
    <xf numFmtId="0" fontId="0" fillId="2" borderId="58" xfId="0" applyFill="1" applyBorder="1" applyAlignment="1">
      <alignment horizontal="center"/>
    </xf>
    <xf numFmtId="0" fontId="0" fillId="2" borderId="50" xfId="0" applyFill="1" applyBorder="1" applyAlignment="1">
      <alignment horizontal="center"/>
    </xf>
    <xf numFmtId="0" fontId="0" fillId="2" borderId="59" xfId="0" applyFill="1" applyBorder="1" applyAlignment="1">
      <alignment horizontal="center"/>
    </xf>
    <xf numFmtId="0" fontId="0" fillId="2" borderId="51" xfId="0" applyFill="1" applyBorder="1" applyAlignment="1">
      <alignment horizontal="center"/>
    </xf>
    <xf numFmtId="0" fontId="0" fillId="2" borderId="19" xfId="0" applyFill="1" applyBorder="1" applyAlignment="1">
      <alignment horizontal="center"/>
    </xf>
    <xf numFmtId="0" fontId="0" fillId="2" borderId="53" xfId="0" applyFill="1" applyBorder="1" applyAlignment="1">
      <alignment horizontal="center"/>
    </xf>
    <xf numFmtId="0" fontId="0" fillId="2" borderId="54" xfId="0" applyFill="1" applyBorder="1" applyAlignment="1">
      <alignment horizontal="center"/>
    </xf>
    <xf numFmtId="0" fontId="0" fillId="2" borderId="55" xfId="0" applyFill="1" applyBorder="1" applyAlignment="1">
      <alignment horizontal="center"/>
    </xf>
    <xf numFmtId="0" fontId="0" fillId="2" borderId="56" xfId="0" applyFill="1" applyBorder="1" applyAlignment="1">
      <alignment horizontal="center"/>
    </xf>
    <xf numFmtId="0" fontId="0" fillId="2" borderId="57" xfId="0" applyFill="1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2" borderId="18" xfId="0" applyFill="1" applyBorder="1" applyAlignment="1">
      <alignment horizontal="center" vertical="center"/>
    </xf>
    <xf numFmtId="0" fontId="0" fillId="2" borderId="47" xfId="0" applyFill="1" applyBorder="1" applyAlignment="1">
      <alignment horizontal="center" vertical="center"/>
    </xf>
    <xf numFmtId="0" fontId="0" fillId="2" borderId="37" xfId="0" applyFill="1" applyBorder="1" applyAlignment="1">
      <alignment horizontal="center"/>
    </xf>
    <xf numFmtId="0" fontId="0" fillId="2" borderId="48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2" borderId="63" xfId="0" applyFill="1" applyBorder="1" applyAlignment="1">
      <alignment horizontal="center"/>
    </xf>
    <xf numFmtId="0" fontId="0" fillId="2" borderId="64" xfId="0" applyFill="1" applyBorder="1" applyAlignment="1">
      <alignment horizontal="center"/>
    </xf>
    <xf numFmtId="0" fontId="0" fillId="2" borderId="20" xfId="0" applyFill="1" applyBorder="1" applyAlignment="1">
      <alignment horizontal="center" vertical="center"/>
    </xf>
    <xf numFmtId="0" fontId="0" fillId="2" borderId="41" xfId="0" applyFill="1" applyBorder="1" applyAlignment="1">
      <alignment horizontal="center" vertical="center"/>
    </xf>
    <xf numFmtId="0" fontId="0" fillId="2" borderId="49" xfId="0" applyFill="1" applyBorder="1" applyAlignment="1">
      <alignment horizontal="center"/>
    </xf>
    <xf numFmtId="0" fontId="0" fillId="2" borderId="74" xfId="0" applyFill="1" applyBorder="1" applyAlignment="1">
      <alignment horizontal="center" vertical="center"/>
    </xf>
    <xf numFmtId="0" fontId="0" fillId="2" borderId="45" xfId="0" applyFill="1" applyBorder="1" applyAlignment="1">
      <alignment horizontal="center" vertical="center"/>
    </xf>
    <xf numFmtId="0" fontId="0" fillId="2" borderId="73" xfId="0" applyFill="1" applyBorder="1" applyAlignment="1">
      <alignment horizontal="center" vertical="center"/>
    </xf>
    <xf numFmtId="0" fontId="0" fillId="2" borderId="61" xfId="0" applyFill="1" applyBorder="1" applyAlignment="1">
      <alignment horizontal="center"/>
    </xf>
    <xf numFmtId="0" fontId="0" fillId="2" borderId="62" xfId="0" applyFill="1" applyBorder="1" applyAlignment="1">
      <alignment horizontal="center"/>
    </xf>
    <xf numFmtId="0" fontId="0" fillId="0" borderId="80" xfId="0" applyBorder="1"/>
    <xf numFmtId="0" fontId="4" fillId="0" borderId="80" xfId="0" applyFont="1" applyBorder="1"/>
    <xf numFmtId="0" fontId="0" fillId="0" borderId="80" xfId="0" applyBorder="1" applyAlignment="1">
      <alignment horizontal="center" vertical="center"/>
    </xf>
    <xf numFmtId="0" fontId="1" fillId="0" borderId="83" xfId="0" applyFont="1" applyBorder="1"/>
    <xf numFmtId="0" fontId="0" fillId="0" borderId="83" xfId="0" applyBorder="1" applyAlignment="1">
      <alignment horizontal="center" vertical="center"/>
    </xf>
    <xf numFmtId="0" fontId="0" fillId="4" borderId="80" xfId="0" applyFill="1" applyBorder="1"/>
    <xf numFmtId="0" fontId="4" fillId="4" borderId="80" xfId="0" applyFont="1" applyFill="1" applyBorder="1"/>
    <xf numFmtId="0" fontId="0" fillId="0" borderId="49" xfId="0" applyBorder="1"/>
    <xf numFmtId="0" fontId="0" fillId="4" borderId="61" xfId="0" applyFill="1" applyBorder="1" applyAlignment="1">
      <alignment horizontal="left" indent="2"/>
    </xf>
    <xf numFmtId="0" fontId="0" fillId="0" borderId="61" xfId="0" applyBorder="1" applyAlignment="1">
      <alignment horizontal="left" indent="2"/>
    </xf>
    <xf numFmtId="0" fontId="0" fillId="0" borderId="84" xfId="0" applyFill="1" applyBorder="1" applyAlignment="1">
      <alignment horizontal="left" indent="2"/>
    </xf>
    <xf numFmtId="0" fontId="0" fillId="0" borderId="81" xfId="0" applyBorder="1" applyAlignment="1">
      <alignment horizontal="center" vertical="center"/>
    </xf>
    <xf numFmtId="0" fontId="0" fillId="4" borderId="81" xfId="0" applyFill="1" applyBorder="1"/>
    <xf numFmtId="0" fontId="4" fillId="4" borderId="81" xfId="0" applyFont="1" applyFill="1" applyBorder="1"/>
    <xf numFmtId="0" fontId="4" fillId="0" borderId="81" xfId="0" applyFont="1" applyBorder="1"/>
    <xf numFmtId="0" fontId="1" fillId="0" borderId="82" xfId="0" applyFont="1" applyBorder="1"/>
    <xf numFmtId="0" fontId="0" fillId="0" borderId="63" xfId="0" applyBorder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Border="1" applyAlignment="1">
      <alignment horizontal="center" vertical="center"/>
    </xf>
    <xf numFmtId="0" fontId="0" fillId="0" borderId="58" xfId="0" applyBorder="1" applyAlignment="1">
      <alignment horizontal="center"/>
    </xf>
    <xf numFmtId="0" fontId="0" fillId="0" borderId="63" xfId="0" applyBorder="1" applyAlignment="1">
      <alignment horizontal="center" vertical="center"/>
    </xf>
    <xf numFmtId="0" fontId="0" fillId="4" borderId="63" xfId="0" applyFill="1" applyBorder="1"/>
    <xf numFmtId="0" fontId="0" fillId="0" borderId="85" xfId="0" applyBorder="1" applyAlignment="1">
      <alignment horizontal="center" vertical="center"/>
    </xf>
    <xf numFmtId="0" fontId="0" fillId="0" borderId="86" xfId="0" applyBorder="1" applyAlignment="1">
      <alignment wrapText="1"/>
    </xf>
    <xf numFmtId="0" fontId="0" fillId="0" borderId="87" xfId="0" applyBorder="1" applyAlignment="1">
      <alignment horizontal="center" vertical="center"/>
    </xf>
    <xf numFmtId="0" fontId="0" fillId="0" borderId="88" xfId="0" applyBorder="1"/>
    <xf numFmtId="0" fontId="0" fillId="0" borderId="51" xfId="0" applyBorder="1" applyAlignment="1">
      <alignment horizontal="center"/>
    </xf>
    <xf numFmtId="0" fontId="0" fillId="0" borderId="49" xfId="0" applyBorder="1" applyAlignment="1">
      <alignment horizontal="center"/>
    </xf>
    <xf numFmtId="0" fontId="0" fillId="0" borderId="59" xfId="0" applyBorder="1" applyAlignment="1">
      <alignment horizontal="center"/>
    </xf>
  </cellXfs>
  <cellStyles count="2">
    <cellStyle name="Köprü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11</xdr:row>
      <xdr:rowOff>66675</xdr:rowOff>
    </xdr:from>
    <xdr:to>
      <xdr:col>12</xdr:col>
      <xdr:colOff>742950</xdr:colOff>
      <xdr:row>16</xdr:row>
      <xdr:rowOff>76200</xdr:rowOff>
    </xdr:to>
    <xdr:cxnSp macro="">
      <xdr:nvCxnSpPr>
        <xdr:cNvPr id="3" name="Düz Ok Bağlayıcısı 2">
          <a:extLst>
            <a:ext uri="{FF2B5EF4-FFF2-40B4-BE49-F238E27FC236}">
              <a16:creationId xmlns:a16="http://schemas.microsoft.com/office/drawing/2014/main" id="{BE5347AA-3B4C-3E80-DD13-286FC72DD780}"/>
            </a:ext>
          </a:extLst>
        </xdr:cNvPr>
        <xdr:cNvCxnSpPr/>
      </xdr:nvCxnSpPr>
      <xdr:spPr>
        <a:xfrm>
          <a:off x="4686300" y="2181225"/>
          <a:ext cx="3743325" cy="990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44450</xdr:colOff>
      <xdr:row>1</xdr:row>
      <xdr:rowOff>31750</xdr:rowOff>
    </xdr:from>
    <xdr:to>
      <xdr:col>14</xdr:col>
      <xdr:colOff>26283</xdr:colOff>
      <xdr:row>23</xdr:row>
      <xdr:rowOff>43907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57404D4-AB22-4B10-8768-455DD28B650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76900" y="781050"/>
          <a:ext cx="4249033" cy="4063457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Lindsay Yang" id="{EE67279F-53DA-4647-949B-F64B6019AA5B}" userId="bd65cecbb3152c13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1" dT="2022-06-21T18:26:47.55" personId="{EE67279F-53DA-4647-949B-F64B6019AA5B}" id="{472570FB-7F0D-4C51-9479-2F5300960D20}">
    <text>Grimm 2020</text>
  </threadedComment>
  <threadedComment ref="B1" dT="2022-06-21T18:26:53.93" personId="{EE67279F-53DA-4647-949B-F64B6019AA5B}" id="{901EB49B-FC71-4E1C-BF78-0017B444DB3E}">
    <text>Grimm 2020</text>
  </threadedComment>
  <threadedComment ref="C1" dT="2022-06-21T18:09:15.93" personId="{EE67279F-53DA-4647-949B-F64B6019AA5B}" id="{9C48CC47-DB32-4371-9A9B-BAEA5FAAB358}">
    <text>Messner and Shimahara 2008</text>
  </threadedComment>
  <threadedComment ref="D1" dT="2022-06-21T18:09:15.93" personId="{EE67279F-53DA-4647-949B-F64B6019AA5B}" id="{E810B3FF-DE45-414C-8EAB-03EFB387BA3B}">
    <text>Messner and Shimahara 2008</text>
  </threadedComment>
  <threadedComment ref="E1" dT="2022-06-21T18:09:15.93" personId="{EE67279F-53DA-4647-949B-F64B6019AA5B}" id="{E7F7A6E0-2431-4395-84FD-8D17578D72E8}">
    <text>Messner and Shimahara 2008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www.liwc.app/" TargetMode="External"/><Relationship Id="rId6" Type="http://schemas.microsoft.com/office/2017/10/relationships/threadedComment" Target="../threadedComments/threadedComment1.xml"/><Relationship Id="rId5" Type="http://schemas.openxmlformats.org/officeDocument/2006/relationships/comments" Target="../comments1.xml"/><Relationship Id="rId4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https://onlinelibrary-wiley-com.proxy.uchicago.edu/doi/epdf/10.1097/MLG.0b013e318175337e" TargetMode="External"/><Relationship Id="rId2" Type="http://schemas.openxmlformats.org/officeDocument/2006/relationships/hyperlink" Target="https://www.sciencedirect.com/science/article/pii/S193172041830624X?via%3Dihub" TargetMode="External"/><Relationship Id="rId1" Type="http://schemas.openxmlformats.org/officeDocument/2006/relationships/hyperlink" Target="https://www.sciencedirect.com/science/article/pii/S1931720418302733?via%3Dihub" TargetMode="External"/><Relationship Id="rId4" Type="http://schemas.openxmlformats.org/officeDocument/2006/relationships/hyperlink" Target="https://www.sciencedirect.com/science/article/pii/S1546144019309949?casa_token=wNWdiHm5uOAAAAAA:wUWf72SlYW_gGSgEre3NHrcKIVS9SFW3LXVN7hJu5sYq1GHiCRVKRmv45PqirNu7I1yRTkdwY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29"/>
  <sheetViews>
    <sheetView showGridLines="0" tabSelected="1" workbookViewId="0">
      <pane xSplit="2" ySplit="6" topLeftCell="C19" activePane="bottomRight" state="frozen"/>
      <selection pane="topRight" activeCell="C1" sqref="C1"/>
      <selection pane="bottomLeft" activeCell="A5" sqref="A5"/>
      <selection pane="bottomRight" activeCell="B23" sqref="B23:G29"/>
    </sheetView>
  </sheetViews>
  <sheetFormatPr defaultRowHeight="15" x14ac:dyDescent="0.25"/>
  <cols>
    <col min="1" max="1" width="3.5703125" customWidth="1"/>
    <col min="2" max="2" width="34.140625" customWidth="1"/>
    <col min="4" max="4" width="12.85546875" customWidth="1"/>
    <col min="8" max="8" width="11.42578125" customWidth="1"/>
  </cols>
  <sheetData>
    <row r="2" spans="2:15" x14ac:dyDescent="0.25">
      <c r="B2" s="29" t="s">
        <v>162</v>
      </c>
    </row>
    <row r="3" spans="2:15" ht="15.75" thickBot="1" x14ac:dyDescent="0.3"/>
    <row r="4" spans="2:15" x14ac:dyDescent="0.25">
      <c r="B4" s="86"/>
      <c r="C4" s="84" t="s">
        <v>9</v>
      </c>
      <c r="D4" s="89" t="s">
        <v>198</v>
      </c>
      <c r="E4" s="90"/>
      <c r="F4" s="90"/>
      <c r="G4" s="91"/>
      <c r="H4" s="89" t="s">
        <v>2</v>
      </c>
      <c r="I4" s="90"/>
      <c r="J4" s="90"/>
      <c r="K4" s="91"/>
      <c r="L4" s="90" t="s">
        <v>5</v>
      </c>
      <c r="M4" s="90"/>
      <c r="N4" s="90"/>
      <c r="O4" s="92"/>
    </row>
    <row r="5" spans="2:15" x14ac:dyDescent="0.25">
      <c r="B5" s="87"/>
      <c r="C5" s="85"/>
      <c r="D5" s="93" t="s">
        <v>0</v>
      </c>
      <c r="E5" s="94"/>
      <c r="F5" s="95" t="s">
        <v>1</v>
      </c>
      <c r="G5" s="96"/>
      <c r="H5" s="93" t="s">
        <v>3</v>
      </c>
      <c r="I5" s="94"/>
      <c r="J5" s="95" t="s">
        <v>4</v>
      </c>
      <c r="K5" s="96"/>
      <c r="L5" s="97" t="s">
        <v>3</v>
      </c>
      <c r="M5" s="94"/>
      <c r="N5" s="95" t="s">
        <v>4</v>
      </c>
      <c r="O5" s="98"/>
    </row>
    <row r="6" spans="2:15" ht="15.75" thickBot="1" x14ac:dyDescent="0.3">
      <c r="B6" s="88"/>
      <c r="C6" s="57" t="s">
        <v>6</v>
      </c>
      <c r="D6" s="39" t="s">
        <v>6</v>
      </c>
      <c r="E6" s="40" t="s">
        <v>7</v>
      </c>
      <c r="F6" s="40" t="s">
        <v>6</v>
      </c>
      <c r="G6" s="41" t="s">
        <v>7</v>
      </c>
      <c r="H6" s="39" t="s">
        <v>6</v>
      </c>
      <c r="I6" s="40" t="s">
        <v>7</v>
      </c>
      <c r="J6" s="40" t="s">
        <v>6</v>
      </c>
      <c r="K6" s="41" t="s">
        <v>7</v>
      </c>
      <c r="L6" s="42" t="s">
        <v>6</v>
      </c>
      <c r="M6" s="40" t="s">
        <v>7</v>
      </c>
      <c r="N6" s="40" t="s">
        <v>6</v>
      </c>
      <c r="O6" s="43" t="s">
        <v>7</v>
      </c>
    </row>
    <row r="7" spans="2:15" x14ac:dyDescent="0.25">
      <c r="B7" s="36" t="s">
        <v>174</v>
      </c>
      <c r="C7" s="59">
        <v>336</v>
      </c>
      <c r="D7">
        <v>261</v>
      </c>
      <c r="E7">
        <v>77.678571428571402</v>
      </c>
      <c r="F7">
        <v>73</v>
      </c>
      <c r="G7">
        <v>21.7261904761904</v>
      </c>
      <c r="H7" s="37"/>
      <c r="I7" s="34"/>
      <c r="J7" s="34"/>
      <c r="K7" s="38"/>
      <c r="L7">
        <v>95</v>
      </c>
      <c r="M7">
        <v>28.273809523809501</v>
      </c>
      <c r="N7">
        <v>241</v>
      </c>
      <c r="O7">
        <v>71.726190476190396</v>
      </c>
    </row>
    <row r="8" spans="2:15" x14ac:dyDescent="0.25">
      <c r="B8" s="36" t="s">
        <v>173</v>
      </c>
      <c r="C8" s="59">
        <v>1036</v>
      </c>
      <c r="D8">
        <v>805</v>
      </c>
      <c r="E8">
        <v>77.702702702702695</v>
      </c>
      <c r="F8">
        <v>223</v>
      </c>
      <c r="G8">
        <v>21.525096525096501</v>
      </c>
      <c r="H8" s="37"/>
      <c r="I8" s="34"/>
      <c r="J8" s="34"/>
      <c r="K8" s="38"/>
      <c r="L8">
        <v>295</v>
      </c>
      <c r="M8">
        <v>28.4749034749034</v>
      </c>
      <c r="N8">
        <v>741</v>
      </c>
      <c r="O8">
        <v>71.525096525096501</v>
      </c>
    </row>
    <row r="9" spans="2:15" x14ac:dyDescent="0.25">
      <c r="B9" s="26" t="s">
        <v>8</v>
      </c>
      <c r="C9" s="60"/>
      <c r="D9" s="56"/>
      <c r="E9" s="16"/>
      <c r="F9" s="16"/>
      <c r="G9" s="17"/>
      <c r="H9" s="15"/>
      <c r="I9" s="16"/>
      <c r="J9" s="16"/>
      <c r="K9" s="17"/>
      <c r="L9" s="15"/>
      <c r="M9" s="16"/>
      <c r="N9" s="16"/>
      <c r="O9" s="19"/>
    </row>
    <row r="10" spans="2:15" x14ac:dyDescent="0.25">
      <c r="B10" s="27" t="s">
        <v>175</v>
      </c>
      <c r="C10" s="60">
        <v>3.0832999999999999</v>
      </c>
      <c r="D10">
        <v>3.0842911877394599</v>
      </c>
      <c r="E10" s="71" t="s">
        <v>176</v>
      </c>
      <c r="F10">
        <v>3.0547945205479401</v>
      </c>
      <c r="G10" t="s">
        <v>176</v>
      </c>
      <c r="H10" s="12"/>
      <c r="I10" s="11"/>
      <c r="J10" s="11"/>
      <c r="K10" s="13"/>
      <c r="L10">
        <v>3.1052631578947301</v>
      </c>
      <c r="M10" s="58" t="s">
        <v>176</v>
      </c>
      <c r="N10">
        <v>3.0746887966804901</v>
      </c>
      <c r="O10" s="58" t="s">
        <v>176</v>
      </c>
    </row>
    <row r="11" spans="2:15" x14ac:dyDescent="0.25">
      <c r="B11" s="27" t="s">
        <v>172</v>
      </c>
      <c r="C11" s="61">
        <v>18.388000000000002</v>
      </c>
      <c r="D11">
        <v>18.104347826086901</v>
      </c>
      <c r="E11" s="71" t="s">
        <v>176</v>
      </c>
      <c r="F11">
        <v>19.215246636771301</v>
      </c>
      <c r="G11" t="s">
        <v>176</v>
      </c>
      <c r="H11" s="12"/>
      <c r="I11" s="11"/>
      <c r="J11" s="11"/>
      <c r="K11" s="13"/>
      <c r="L11">
        <v>18.118644067796598</v>
      </c>
      <c r="M11" s="58" t="s">
        <v>176</v>
      </c>
      <c r="N11">
        <v>18.483130904183501</v>
      </c>
      <c r="O11" s="58" t="s">
        <v>176</v>
      </c>
    </row>
    <row r="12" spans="2:15" x14ac:dyDescent="0.25">
      <c r="B12" s="27" t="s">
        <v>10</v>
      </c>
      <c r="C12" s="61">
        <v>344.50799999999998</v>
      </c>
      <c r="D12">
        <v>340.40869565217298</v>
      </c>
      <c r="E12" s="71" t="s">
        <v>176</v>
      </c>
      <c r="F12">
        <v>356.92376681614297</v>
      </c>
      <c r="G12" t="s">
        <v>176</v>
      </c>
      <c r="H12" s="12"/>
      <c r="I12" s="11"/>
      <c r="J12" s="11"/>
      <c r="K12" s="13"/>
      <c r="L12">
        <v>346.64406779660999</v>
      </c>
      <c r="M12" s="58" t="s">
        <v>176</v>
      </c>
      <c r="N12">
        <v>343.68421052631498</v>
      </c>
      <c r="O12" s="58" t="s">
        <v>176</v>
      </c>
    </row>
    <row r="13" spans="2:15" x14ac:dyDescent="0.25">
      <c r="B13" s="26" t="s">
        <v>11</v>
      </c>
      <c r="C13" s="60"/>
      <c r="D13" s="18"/>
      <c r="E13" s="16"/>
      <c r="F13" s="16"/>
      <c r="G13" s="17"/>
      <c r="H13" s="15"/>
      <c r="I13" s="16"/>
      <c r="J13" s="16"/>
      <c r="K13" s="17"/>
      <c r="L13" s="15"/>
      <c r="M13" s="16"/>
      <c r="N13" s="16"/>
      <c r="O13" s="19"/>
    </row>
    <row r="14" spans="2:15" x14ac:dyDescent="0.25">
      <c r="B14" s="27" t="s">
        <v>1</v>
      </c>
      <c r="C14" s="61">
        <v>198</v>
      </c>
      <c r="D14">
        <v>142</v>
      </c>
      <c r="E14">
        <v>71.717171717171695</v>
      </c>
      <c r="F14">
        <v>55</v>
      </c>
      <c r="G14">
        <v>27.7777777777777</v>
      </c>
      <c r="H14" s="12"/>
      <c r="I14" s="11"/>
      <c r="J14" s="11"/>
      <c r="K14" s="13"/>
      <c r="L14">
        <v>39</v>
      </c>
      <c r="M14">
        <v>19.6969696969696</v>
      </c>
      <c r="N14">
        <v>159</v>
      </c>
      <c r="O14">
        <v>80.303030303030297</v>
      </c>
    </row>
    <row r="15" spans="2:15" x14ac:dyDescent="0.25">
      <c r="B15" s="27" t="s">
        <v>0</v>
      </c>
      <c r="C15" s="61">
        <v>824</v>
      </c>
      <c r="D15">
        <v>655</v>
      </c>
      <c r="E15">
        <v>79.490291262135898</v>
      </c>
      <c r="F15">
        <v>162</v>
      </c>
      <c r="G15">
        <v>19.660194174757201</v>
      </c>
      <c r="H15" s="12"/>
      <c r="I15" s="11"/>
      <c r="J15" s="11"/>
      <c r="K15" s="13"/>
      <c r="L15">
        <v>253</v>
      </c>
      <c r="M15">
        <v>30.7038834951456</v>
      </c>
      <c r="N15">
        <v>571</v>
      </c>
      <c r="O15">
        <v>69.296116504854297</v>
      </c>
    </row>
    <row r="16" spans="2:15" x14ac:dyDescent="0.25">
      <c r="B16" s="26" t="s">
        <v>12</v>
      </c>
      <c r="C16" s="60"/>
      <c r="D16" s="18"/>
      <c r="E16" s="16"/>
      <c r="F16" s="16"/>
      <c r="G16" s="17"/>
      <c r="H16" s="15"/>
      <c r="I16" s="16"/>
      <c r="J16" s="16"/>
      <c r="K16" s="17"/>
      <c r="L16" s="15"/>
      <c r="M16" s="16"/>
      <c r="N16" s="16"/>
      <c r="O16" s="19"/>
    </row>
    <row r="17" spans="2:16" x14ac:dyDescent="0.25">
      <c r="B17" s="27" t="s">
        <v>106</v>
      </c>
      <c r="C17" s="61">
        <v>193</v>
      </c>
      <c r="D17">
        <v>152</v>
      </c>
      <c r="E17">
        <f>D17/C17</f>
        <v>0.78756476683937826</v>
      </c>
      <c r="F17">
        <v>41</v>
      </c>
      <c r="G17">
        <f>F17/C17</f>
        <v>0.21243523316062177</v>
      </c>
      <c r="H17" s="12"/>
      <c r="I17" s="11"/>
      <c r="J17" s="11"/>
      <c r="K17" s="13"/>
      <c r="L17">
        <v>62</v>
      </c>
      <c r="M17">
        <v>32.124352331606197</v>
      </c>
      <c r="N17">
        <v>131</v>
      </c>
      <c r="O17">
        <v>67.875647668393697</v>
      </c>
    </row>
    <row r="18" spans="2:16" x14ac:dyDescent="0.25">
      <c r="B18" s="27" t="s">
        <v>107</v>
      </c>
      <c r="C18" s="61">
        <v>174</v>
      </c>
      <c r="D18">
        <v>133</v>
      </c>
      <c r="E18">
        <f t="shared" ref="E18:E20" si="0">D18/C18</f>
        <v>0.76436781609195403</v>
      </c>
      <c r="F18">
        <v>39</v>
      </c>
      <c r="G18">
        <f>F18/C18</f>
        <v>0.22413793103448276</v>
      </c>
      <c r="H18" s="12"/>
      <c r="I18" s="11"/>
      <c r="J18" s="11"/>
      <c r="K18" s="13"/>
      <c r="L18">
        <v>37</v>
      </c>
      <c r="M18">
        <v>21.264367816091902</v>
      </c>
      <c r="N18">
        <v>137</v>
      </c>
      <c r="O18">
        <v>78.735632183907995</v>
      </c>
    </row>
    <row r="19" spans="2:16" x14ac:dyDescent="0.25">
      <c r="B19" s="27" t="s">
        <v>108</v>
      </c>
      <c r="C19" s="61">
        <v>234</v>
      </c>
      <c r="D19">
        <v>170</v>
      </c>
      <c r="E19">
        <f t="shared" si="0"/>
        <v>0.72649572649572647</v>
      </c>
      <c r="F19">
        <v>59</v>
      </c>
      <c r="G19">
        <f>F19/C19</f>
        <v>0.25213675213675213</v>
      </c>
      <c r="H19" s="12"/>
      <c r="I19" s="11"/>
      <c r="J19" s="11"/>
      <c r="K19" s="13"/>
      <c r="L19">
        <v>54</v>
      </c>
      <c r="M19">
        <v>23.076923076922998</v>
      </c>
      <c r="N19">
        <v>180</v>
      </c>
      <c r="O19">
        <v>76.923076923076906</v>
      </c>
    </row>
    <row r="20" spans="2:16" ht="15.75" thickBot="1" x14ac:dyDescent="0.3">
      <c r="B20" s="28" t="s">
        <v>109</v>
      </c>
      <c r="C20" s="61">
        <v>427</v>
      </c>
      <c r="D20">
        <v>345</v>
      </c>
      <c r="E20">
        <f t="shared" si="0"/>
        <v>0.80796252927400469</v>
      </c>
      <c r="F20">
        <v>81</v>
      </c>
      <c r="G20">
        <f>F20/C20</f>
        <v>0.18969555035128804</v>
      </c>
      <c r="H20" s="21"/>
      <c r="I20" s="22"/>
      <c r="J20" s="22"/>
      <c r="K20" s="23"/>
      <c r="L20">
        <v>141</v>
      </c>
      <c r="M20">
        <v>33.0210772833723</v>
      </c>
      <c r="N20">
        <v>286</v>
      </c>
      <c r="O20">
        <v>66.978922716627594</v>
      </c>
    </row>
    <row r="22" spans="2:16" ht="36.75" customHeight="1" thickBot="1" x14ac:dyDescent="0.3">
      <c r="H22" s="136"/>
    </row>
    <row r="23" spans="2:16" ht="30.75" thickBot="1" x14ac:dyDescent="0.3">
      <c r="C23" s="146" t="s">
        <v>0</v>
      </c>
      <c r="D23" s="147"/>
      <c r="E23" s="138" t="s">
        <v>1</v>
      </c>
      <c r="F23" s="145"/>
      <c r="G23" s="142" t="s">
        <v>202</v>
      </c>
      <c r="H23" s="137"/>
    </row>
    <row r="24" spans="2:16" x14ac:dyDescent="0.25">
      <c r="B24" s="125"/>
      <c r="C24" s="129" t="s">
        <v>6</v>
      </c>
      <c r="D24" s="120" t="s">
        <v>7</v>
      </c>
      <c r="E24" s="129" t="s">
        <v>6</v>
      </c>
      <c r="F24" s="139" t="s">
        <v>7</v>
      </c>
      <c r="G24" s="143" t="s">
        <v>6</v>
      </c>
      <c r="H24" s="135"/>
      <c r="O24" s="55"/>
      <c r="P24" s="55"/>
    </row>
    <row r="25" spans="2:16" x14ac:dyDescent="0.25">
      <c r="B25" s="126" t="s">
        <v>106</v>
      </c>
      <c r="C25" s="130">
        <v>156</v>
      </c>
      <c r="D25" s="123">
        <f>C25/C29</f>
        <v>0.1900121802679659</v>
      </c>
      <c r="E25" s="123">
        <v>35</v>
      </c>
      <c r="F25" s="140">
        <f>E25/E29</f>
        <v>0.18041237113402062</v>
      </c>
      <c r="G25" s="143">
        <v>1</v>
      </c>
      <c r="H25" s="135"/>
    </row>
    <row r="26" spans="2:16" x14ac:dyDescent="0.25">
      <c r="B26" s="126" t="s">
        <v>107</v>
      </c>
      <c r="C26" s="131">
        <v>139</v>
      </c>
      <c r="D26" s="123">
        <f>C26/C29</f>
        <v>0.16930572472594396</v>
      </c>
      <c r="E26" s="124">
        <v>34</v>
      </c>
      <c r="F26" s="140">
        <f>E26/E29</f>
        <v>0.17525773195876287</v>
      </c>
      <c r="G26" s="143">
        <v>1</v>
      </c>
      <c r="H26" s="135"/>
    </row>
    <row r="27" spans="2:16" x14ac:dyDescent="0.25">
      <c r="B27" s="126" t="s">
        <v>108</v>
      </c>
      <c r="C27" s="130">
        <v>172</v>
      </c>
      <c r="D27" s="123">
        <f>C27/C29</f>
        <v>0.20950060901339829</v>
      </c>
      <c r="E27" s="123">
        <v>58</v>
      </c>
      <c r="F27" s="140">
        <f>E27/E29</f>
        <v>0.29896907216494845</v>
      </c>
      <c r="G27" s="143">
        <v>4</v>
      </c>
      <c r="H27" s="135"/>
    </row>
    <row r="28" spans="2:16" x14ac:dyDescent="0.25">
      <c r="B28" s="127" t="s">
        <v>109</v>
      </c>
      <c r="C28" s="132">
        <v>354</v>
      </c>
      <c r="D28" s="118">
        <f>C28/C29</f>
        <v>0.43118148599269185</v>
      </c>
      <c r="E28" s="119">
        <v>67</v>
      </c>
      <c r="F28" s="134">
        <f>E28/E29</f>
        <v>0.34536082474226804</v>
      </c>
      <c r="G28" s="143">
        <v>4</v>
      </c>
      <c r="H28" s="135"/>
    </row>
    <row r="29" spans="2:16" ht="15.75" thickBot="1" x14ac:dyDescent="0.3">
      <c r="B29" s="128" t="s">
        <v>200</v>
      </c>
      <c r="C29" s="133">
        <f>SUM(C25:C28)</f>
        <v>821</v>
      </c>
      <c r="D29" s="122" t="s">
        <v>201</v>
      </c>
      <c r="E29" s="121">
        <f>SUM(E25:E28)</f>
        <v>194</v>
      </c>
      <c r="F29" s="141" t="s">
        <v>201</v>
      </c>
      <c r="G29" s="144"/>
    </row>
  </sheetData>
  <mergeCells count="13">
    <mergeCell ref="C23:D23"/>
    <mergeCell ref="E23:F23"/>
    <mergeCell ref="C4:C5"/>
    <mergeCell ref="B4:B6"/>
    <mergeCell ref="D4:G4"/>
    <mergeCell ref="H4:K4"/>
    <mergeCell ref="L4:O4"/>
    <mergeCell ref="D5:E5"/>
    <mergeCell ref="F5:G5"/>
    <mergeCell ref="H5:I5"/>
    <mergeCell ref="J5:K5"/>
    <mergeCell ref="L5:M5"/>
    <mergeCell ref="N5:O5"/>
  </mergeCells>
  <pageMargins left="0.7" right="0.7" top="0.75" bottom="0.75" header="0.3" footer="0.3"/>
  <pageSetup orientation="portrait" horizontalDpi="4294967293" verticalDpi="0" copies="2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X62"/>
  <sheetViews>
    <sheetView showGridLines="0" topLeftCell="C12" zoomScale="115" zoomScaleNormal="115" workbookViewId="0">
      <selection activeCell="W19" sqref="W19"/>
    </sheetView>
  </sheetViews>
  <sheetFormatPr defaultRowHeight="15" x14ac:dyDescent="0.25"/>
  <cols>
    <col min="1" max="1" width="3.5703125" customWidth="1"/>
    <col min="2" max="2" width="11.28515625" customWidth="1"/>
    <col min="10" max="10" width="12.42578125" customWidth="1"/>
    <col min="12" max="12" width="14.85546875" customWidth="1"/>
    <col min="13" max="13" width="13.42578125" customWidth="1"/>
    <col min="14" max="14" width="13.7109375" customWidth="1"/>
    <col min="18" max="18" width="13.140625" customWidth="1"/>
    <col min="20" max="20" width="14.7109375" customWidth="1"/>
    <col min="21" max="21" width="13.140625" customWidth="1"/>
  </cols>
  <sheetData>
    <row r="2" spans="2:24" x14ac:dyDescent="0.25">
      <c r="B2" s="29" t="s">
        <v>166</v>
      </c>
    </row>
    <row r="3" spans="2:24" ht="15.75" thickBot="1" x14ac:dyDescent="0.3"/>
    <row r="4" spans="2:24" x14ac:dyDescent="0.25">
      <c r="B4" s="99"/>
      <c r="C4" s="112" t="s">
        <v>155</v>
      </c>
      <c r="D4" s="90"/>
      <c r="E4" s="90"/>
      <c r="F4" s="90"/>
      <c r="G4" s="90"/>
      <c r="H4" s="92"/>
      <c r="J4" s="99"/>
      <c r="K4" s="112"/>
      <c r="L4" s="90"/>
      <c r="M4" s="90"/>
      <c r="N4" s="90"/>
      <c r="O4" s="90"/>
      <c r="P4" s="92"/>
      <c r="R4" s="99"/>
      <c r="S4" s="112"/>
      <c r="T4" s="90"/>
      <c r="U4" s="90"/>
      <c r="V4" s="90"/>
      <c r="W4" s="90"/>
      <c r="X4" s="92"/>
    </row>
    <row r="5" spans="2:24" x14ac:dyDescent="0.25">
      <c r="B5" s="100"/>
      <c r="C5" s="116" t="s">
        <v>1</v>
      </c>
      <c r="D5" s="117"/>
      <c r="E5" s="108" t="s">
        <v>0</v>
      </c>
      <c r="F5" s="109"/>
      <c r="G5" s="102" t="s">
        <v>157</v>
      </c>
      <c r="H5" s="110" t="s">
        <v>156</v>
      </c>
      <c r="J5" s="100"/>
      <c r="K5" s="116" t="s">
        <v>182</v>
      </c>
      <c r="L5" s="117"/>
      <c r="M5" s="108" t="s">
        <v>184</v>
      </c>
      <c r="N5" s="109"/>
      <c r="O5" s="102" t="s">
        <v>157</v>
      </c>
      <c r="P5" s="110" t="s">
        <v>156</v>
      </c>
      <c r="R5" s="100"/>
      <c r="S5" s="116" t="s">
        <v>183</v>
      </c>
      <c r="T5" s="117"/>
      <c r="U5" s="108" t="s">
        <v>185</v>
      </c>
      <c r="V5" s="109"/>
      <c r="W5" s="102" t="s">
        <v>157</v>
      </c>
      <c r="X5" s="110" t="s">
        <v>156</v>
      </c>
    </row>
    <row r="6" spans="2:24" ht="15.75" thickBot="1" x14ac:dyDescent="0.3">
      <c r="B6" s="101"/>
      <c r="C6" s="42" t="s">
        <v>6</v>
      </c>
      <c r="D6" s="50" t="s">
        <v>7</v>
      </c>
      <c r="E6" s="39" t="s">
        <v>6</v>
      </c>
      <c r="F6" s="41" t="s">
        <v>7</v>
      </c>
      <c r="G6" s="103"/>
      <c r="H6" s="111"/>
      <c r="J6" s="101"/>
      <c r="K6" s="65" t="s">
        <v>6</v>
      </c>
      <c r="L6" s="66" t="s">
        <v>7</v>
      </c>
      <c r="M6" s="67" t="s">
        <v>6</v>
      </c>
      <c r="N6" s="68" t="s">
        <v>7</v>
      </c>
      <c r="O6" s="103"/>
      <c r="P6" s="111"/>
      <c r="R6" s="101"/>
      <c r="S6" s="42" t="s">
        <v>6</v>
      </c>
      <c r="T6" s="50" t="s">
        <v>7</v>
      </c>
      <c r="U6" s="39" t="s">
        <v>6</v>
      </c>
      <c r="V6" s="41" t="s">
        <v>7</v>
      </c>
      <c r="W6" s="103"/>
      <c r="X6" s="111"/>
    </row>
    <row r="7" spans="2:24" x14ac:dyDescent="0.25">
      <c r="B7" s="32" t="s">
        <v>158</v>
      </c>
      <c r="C7">
        <v>1067</v>
      </c>
      <c r="D7">
        <v>43.873355263157798</v>
      </c>
      <c r="E7">
        <v>3496</v>
      </c>
      <c r="F7">
        <v>44.019138755980798</v>
      </c>
      <c r="G7">
        <v>0.99409937888198696</v>
      </c>
      <c r="H7" s="20">
        <v>0.90709040817363595</v>
      </c>
      <c r="J7" s="36" t="s">
        <v>158</v>
      </c>
      <c r="K7" s="37">
        <v>283</v>
      </c>
      <c r="L7" s="73">
        <v>44.0809968847352</v>
      </c>
      <c r="M7" s="37">
        <v>637</v>
      </c>
      <c r="N7" s="69">
        <v>43.6600411240575</v>
      </c>
      <c r="O7">
        <v>1.0172422086469</v>
      </c>
      <c r="P7">
        <v>0.88615188720237204</v>
      </c>
      <c r="R7" s="32" t="s">
        <v>158</v>
      </c>
      <c r="S7" s="33">
        <v>769</v>
      </c>
      <c r="T7" s="46">
        <v>44.425187752744002</v>
      </c>
      <c r="U7" s="11">
        <v>2830</v>
      </c>
      <c r="V7" s="11">
        <v>44.0741317551783</v>
      </c>
      <c r="W7">
        <v>1.0143322583251899</v>
      </c>
      <c r="X7">
        <v>0.80614176139159899</v>
      </c>
    </row>
    <row r="8" spans="2:24" x14ac:dyDescent="0.25">
      <c r="B8" s="30" t="s">
        <v>159</v>
      </c>
      <c r="C8">
        <v>449</v>
      </c>
      <c r="D8">
        <v>18.462171052631501</v>
      </c>
      <c r="E8">
        <v>1536</v>
      </c>
      <c r="F8">
        <v>19.3402165701334</v>
      </c>
      <c r="G8" s="14">
        <v>0.94432034270465603</v>
      </c>
      <c r="H8" s="20">
        <v>0.34589726275741001</v>
      </c>
      <c r="J8" s="62" t="s">
        <v>159</v>
      </c>
      <c r="K8" s="81">
        <v>119</v>
      </c>
      <c r="L8" s="82">
        <v>18.535825545171299</v>
      </c>
      <c r="M8" s="81">
        <v>328</v>
      </c>
      <c r="N8" s="83">
        <v>22.481151473612002</v>
      </c>
      <c r="O8" s="77">
        <v>0.78457422002518296</v>
      </c>
      <c r="P8" s="77">
        <v>4.2927158224870199E-2</v>
      </c>
      <c r="R8" s="30" t="s">
        <v>159</v>
      </c>
      <c r="S8" s="14">
        <v>311</v>
      </c>
      <c r="T8" s="47">
        <v>17.966493356441301</v>
      </c>
      <c r="U8" s="11">
        <v>1200</v>
      </c>
      <c r="V8" s="11">
        <v>18.6886777760473</v>
      </c>
      <c r="W8">
        <v>0.95289377934272301</v>
      </c>
      <c r="X8">
        <v>0.50799698863412102</v>
      </c>
    </row>
    <row r="9" spans="2:24" x14ac:dyDescent="0.25">
      <c r="B9" s="30" t="s">
        <v>113</v>
      </c>
      <c r="C9">
        <v>250</v>
      </c>
      <c r="D9">
        <v>10.2796052631578</v>
      </c>
      <c r="E9">
        <v>917</v>
      </c>
      <c r="F9">
        <v>11.546210022664299</v>
      </c>
      <c r="G9" s="14">
        <v>0.87773265350388296</v>
      </c>
      <c r="H9" s="20">
        <v>8.4843098741095094E-2</v>
      </c>
      <c r="J9" s="62" t="s">
        <v>113</v>
      </c>
      <c r="K9" s="37">
        <v>86</v>
      </c>
      <c r="L9" s="33">
        <v>13.3956386292834</v>
      </c>
      <c r="M9" s="37">
        <v>166</v>
      </c>
      <c r="N9" s="70">
        <v>11.377655928718299</v>
      </c>
      <c r="O9">
        <v>1.20479760769697</v>
      </c>
      <c r="P9">
        <v>0.190268624708334</v>
      </c>
      <c r="R9" s="30" t="s">
        <v>113</v>
      </c>
      <c r="S9" s="74">
        <v>157</v>
      </c>
      <c r="T9" s="75">
        <v>9.0699017908723292</v>
      </c>
      <c r="U9" s="76">
        <v>744</v>
      </c>
      <c r="V9" s="76">
        <v>11.5869802211493</v>
      </c>
      <c r="W9" s="77">
        <v>0.76109852987389104</v>
      </c>
      <c r="X9" s="77">
        <v>2.85987048958064E-3</v>
      </c>
    </row>
    <row r="10" spans="2:24" x14ac:dyDescent="0.25">
      <c r="B10" s="30" t="s">
        <v>131</v>
      </c>
      <c r="C10">
        <v>567</v>
      </c>
      <c r="D10">
        <v>23.314144736842099</v>
      </c>
      <c r="E10">
        <v>1740</v>
      </c>
      <c r="F10">
        <v>21.908839083354302</v>
      </c>
      <c r="G10" s="14">
        <v>1.08364426365905</v>
      </c>
      <c r="H10" s="20">
        <v>0.147364966597576</v>
      </c>
      <c r="J10" s="62" t="s">
        <v>131</v>
      </c>
      <c r="K10" s="37">
        <v>130</v>
      </c>
      <c r="L10" s="33">
        <v>20.2492211838006</v>
      </c>
      <c r="M10" s="37">
        <v>276</v>
      </c>
      <c r="N10" s="70">
        <v>18.917066483892999</v>
      </c>
      <c r="O10">
        <v>1.08830106431159</v>
      </c>
      <c r="P10">
        <v>0.47239656118520701</v>
      </c>
      <c r="R10" s="30" t="s">
        <v>131</v>
      </c>
      <c r="S10" s="14">
        <v>421</v>
      </c>
      <c r="T10" s="47">
        <v>24.3212016175621</v>
      </c>
      <c r="U10" s="11">
        <v>1450</v>
      </c>
      <c r="V10" s="11">
        <v>22.5821523127238</v>
      </c>
      <c r="W10">
        <v>1.10175888391682</v>
      </c>
      <c r="X10">
        <v>0.13017936955531401</v>
      </c>
    </row>
    <row r="11" spans="2:24" x14ac:dyDescent="0.25">
      <c r="B11" s="51" t="s">
        <v>152</v>
      </c>
      <c r="C11">
        <v>33</v>
      </c>
      <c r="D11">
        <v>1.35690789473684</v>
      </c>
      <c r="E11">
        <v>93</v>
      </c>
      <c r="F11">
        <v>1.1709896751447999</v>
      </c>
      <c r="G11" s="14">
        <v>1.1609541610079399</v>
      </c>
      <c r="H11" s="20">
        <v>0.45969255214655602</v>
      </c>
      <c r="J11" s="63" t="s">
        <v>152</v>
      </c>
      <c r="K11" s="37">
        <v>8</v>
      </c>
      <c r="L11" s="33">
        <v>1.2461059190031101</v>
      </c>
      <c r="M11" s="37">
        <v>16</v>
      </c>
      <c r="N11" s="70">
        <v>1.09664153529814</v>
      </c>
      <c r="O11">
        <v>1.13801261829653</v>
      </c>
      <c r="P11">
        <v>0.82419069750613205</v>
      </c>
      <c r="R11" s="51" t="s">
        <v>152</v>
      </c>
      <c r="S11" s="52">
        <v>24</v>
      </c>
      <c r="T11" s="53">
        <v>1.3864818024263399</v>
      </c>
      <c r="U11" s="11">
        <v>76</v>
      </c>
      <c r="V11" s="11">
        <v>1.18361625914966</v>
      </c>
      <c r="W11">
        <v>1.17380445842197</v>
      </c>
      <c r="X11">
        <v>0.53803262722269696</v>
      </c>
    </row>
    <row r="12" spans="2:24" ht="15.75" thickBot="1" x14ac:dyDescent="0.3">
      <c r="B12" s="31" t="s">
        <v>153</v>
      </c>
      <c r="C12">
        <v>66</v>
      </c>
      <c r="D12">
        <v>2.7138157894736801</v>
      </c>
      <c r="E12">
        <v>160</v>
      </c>
      <c r="F12">
        <v>2.0146058927222299</v>
      </c>
      <c r="G12" s="24">
        <v>1.3567519019442</v>
      </c>
      <c r="H12" s="25">
        <v>4.6778222756434999E-2</v>
      </c>
      <c r="J12" s="64" t="s">
        <v>153</v>
      </c>
      <c r="K12" s="22">
        <v>16</v>
      </c>
      <c r="L12" s="22">
        <v>2.4922118380062299</v>
      </c>
      <c r="M12" s="22">
        <v>36</v>
      </c>
      <c r="N12" s="22">
        <v>2.4674434544208301</v>
      </c>
      <c r="O12">
        <v>1.01029463968761</v>
      </c>
      <c r="P12">
        <v>1</v>
      </c>
      <c r="R12" s="31" t="s">
        <v>153</v>
      </c>
      <c r="S12" s="78">
        <v>49</v>
      </c>
      <c r="T12" s="79">
        <v>2.8307336799537799</v>
      </c>
      <c r="U12" s="80">
        <v>121</v>
      </c>
      <c r="V12" s="80">
        <v>1.8844416757514399</v>
      </c>
      <c r="W12" s="77">
        <v>1.5167893397273999</v>
      </c>
      <c r="X12" s="77">
        <v>1.7608763137178698E-2</v>
      </c>
    </row>
    <row r="13" spans="2:24" ht="15.75" thickBot="1" x14ac:dyDescent="0.3"/>
    <row r="14" spans="2:24" x14ac:dyDescent="0.25">
      <c r="B14" s="99"/>
      <c r="C14" s="112" t="s">
        <v>11</v>
      </c>
      <c r="D14" s="90"/>
      <c r="E14" s="90"/>
      <c r="F14" s="90"/>
      <c r="G14" s="90"/>
      <c r="H14" s="92"/>
    </row>
    <row r="15" spans="2:24" x14ac:dyDescent="0.25">
      <c r="B15" s="100"/>
      <c r="C15" s="116" t="s">
        <v>1</v>
      </c>
      <c r="D15" s="109"/>
      <c r="E15" s="108" t="s">
        <v>0</v>
      </c>
      <c r="F15" s="109"/>
      <c r="G15" s="113" t="s">
        <v>157</v>
      </c>
      <c r="H15" s="115" t="s">
        <v>156</v>
      </c>
      <c r="O15" t="s">
        <v>188</v>
      </c>
      <c r="P15" t="s">
        <v>189</v>
      </c>
    </row>
    <row r="16" spans="2:24" ht="15.75" thickBot="1" x14ac:dyDescent="0.3">
      <c r="B16" s="101"/>
      <c r="C16" s="42" t="s">
        <v>6</v>
      </c>
      <c r="D16" s="50" t="s">
        <v>7</v>
      </c>
      <c r="E16" s="39" t="s">
        <v>6</v>
      </c>
      <c r="F16" s="41" t="s">
        <v>7</v>
      </c>
      <c r="G16" s="114"/>
      <c r="H16" s="111"/>
      <c r="N16" t="s">
        <v>186</v>
      </c>
      <c r="O16">
        <v>130</v>
      </c>
      <c r="P16">
        <v>982</v>
      </c>
    </row>
    <row r="17" spans="2:16" x14ac:dyDescent="0.25">
      <c r="B17" s="32" t="s">
        <v>158</v>
      </c>
      <c r="C17">
        <v>923</v>
      </c>
      <c r="D17">
        <v>43.785578747628001</v>
      </c>
      <c r="E17">
        <v>3626</v>
      </c>
      <c r="F17">
        <v>44.117289207932799</v>
      </c>
      <c r="G17">
        <v>0.986624728577712</v>
      </c>
      <c r="H17">
        <v>0.78685248163127297</v>
      </c>
      <c r="N17" t="s">
        <v>187</v>
      </c>
      <c r="O17">
        <v>140</v>
      </c>
      <c r="P17">
        <v>543</v>
      </c>
    </row>
    <row r="18" spans="2:16" x14ac:dyDescent="0.25">
      <c r="B18" s="30" t="s">
        <v>159</v>
      </c>
      <c r="C18">
        <v>447</v>
      </c>
      <c r="D18">
        <v>21.204933586337699</v>
      </c>
      <c r="E18">
        <v>1524</v>
      </c>
      <c r="F18">
        <v>18.5424017520379</v>
      </c>
      <c r="G18">
        <v>1.18223416308361</v>
      </c>
      <c r="H18">
        <v>6.2463450478507897E-3</v>
      </c>
    </row>
    <row r="19" spans="2:16" x14ac:dyDescent="0.25">
      <c r="B19" s="30" t="s">
        <v>113</v>
      </c>
      <c r="C19">
        <v>255</v>
      </c>
      <c r="D19">
        <v>12.096774193548301</v>
      </c>
      <c r="E19">
        <v>910</v>
      </c>
      <c r="F19">
        <v>11.071906557975399</v>
      </c>
      <c r="G19">
        <v>1.1053029539268</v>
      </c>
      <c r="H19">
        <v>0.18952125233818901</v>
      </c>
      <c r="N19" t="s">
        <v>190</v>
      </c>
    </row>
    <row r="20" spans="2:16" x14ac:dyDescent="0.25">
      <c r="B20" s="30" t="s">
        <v>131</v>
      </c>
      <c r="C20">
        <v>407</v>
      </c>
      <c r="D20">
        <v>19.3074003795066</v>
      </c>
      <c r="E20">
        <v>1888</v>
      </c>
      <c r="F20">
        <v>22.971164375228099</v>
      </c>
      <c r="G20">
        <v>0.802343648800805</v>
      </c>
      <c r="H20">
        <v>2.7091726215210598E-4</v>
      </c>
      <c r="N20" t="s">
        <v>191</v>
      </c>
      <c r="O20" t="s">
        <v>192</v>
      </c>
    </row>
    <row r="21" spans="2:16" x14ac:dyDescent="0.25">
      <c r="B21" s="51" t="s">
        <v>152</v>
      </c>
      <c r="C21">
        <v>24</v>
      </c>
      <c r="D21">
        <v>1.1385199240986701</v>
      </c>
      <c r="E21">
        <v>100</v>
      </c>
      <c r="F21">
        <v>1.2166930283489401</v>
      </c>
      <c r="G21">
        <v>0.935009596928982</v>
      </c>
      <c r="H21">
        <v>0.82348567968618003</v>
      </c>
      <c r="N21" t="s">
        <v>193</v>
      </c>
      <c r="O21" t="s">
        <v>194</v>
      </c>
    </row>
    <row r="22" spans="2:16" ht="15.75" thickBot="1" x14ac:dyDescent="0.3">
      <c r="B22" s="31" t="s">
        <v>153</v>
      </c>
      <c r="C22">
        <v>52</v>
      </c>
      <c r="D22">
        <v>2.4667931688804501</v>
      </c>
      <c r="E22">
        <v>171</v>
      </c>
      <c r="F22">
        <v>2.0805450784767001</v>
      </c>
      <c r="G22">
        <v>1.1903429130543599</v>
      </c>
      <c r="H22">
        <v>0.27528858729496197</v>
      </c>
      <c r="N22" t="s">
        <v>196</v>
      </c>
      <c r="O22" t="s">
        <v>195</v>
      </c>
    </row>
    <row r="23" spans="2:16" ht="15.75" thickBot="1" x14ac:dyDescent="0.3"/>
    <row r="24" spans="2:16" x14ac:dyDescent="0.25">
      <c r="B24" s="99"/>
      <c r="C24" s="112" t="s">
        <v>12</v>
      </c>
      <c r="D24" s="90"/>
      <c r="E24" s="90"/>
      <c r="F24" s="90"/>
      <c r="G24" s="90"/>
      <c r="H24" s="90"/>
      <c r="I24" s="90"/>
      <c r="J24" s="90"/>
      <c r="K24" s="90"/>
      <c r="L24" s="92"/>
      <c r="N24" t="s">
        <v>197</v>
      </c>
    </row>
    <row r="25" spans="2:16" x14ac:dyDescent="0.25">
      <c r="B25" s="100"/>
      <c r="C25" s="104" t="s">
        <v>106</v>
      </c>
      <c r="D25" s="105"/>
      <c r="E25" s="106" t="s">
        <v>167</v>
      </c>
      <c r="F25" s="107"/>
      <c r="G25" s="104" t="s">
        <v>108</v>
      </c>
      <c r="H25" s="105"/>
      <c r="I25" s="106" t="s">
        <v>168</v>
      </c>
      <c r="J25" s="107"/>
      <c r="K25" s="102" t="s">
        <v>157</v>
      </c>
      <c r="L25" s="110" t="s">
        <v>156</v>
      </c>
    </row>
    <row r="26" spans="2:16" ht="15.75" thickBot="1" x14ac:dyDescent="0.3">
      <c r="B26" s="101"/>
      <c r="C26" s="44" t="s">
        <v>6</v>
      </c>
      <c r="D26" s="45" t="s">
        <v>7</v>
      </c>
      <c r="E26" s="48" t="s">
        <v>6</v>
      </c>
      <c r="F26" s="49" t="s">
        <v>7</v>
      </c>
      <c r="G26" s="44" t="s">
        <v>6</v>
      </c>
      <c r="H26" s="45" t="s">
        <v>7</v>
      </c>
      <c r="I26" s="48" t="s">
        <v>6</v>
      </c>
      <c r="J26" s="49" t="s">
        <v>7</v>
      </c>
      <c r="K26" s="103"/>
      <c r="L26" s="111"/>
    </row>
    <row r="27" spans="2:16" x14ac:dyDescent="0.25">
      <c r="B27" s="32" t="s">
        <v>158</v>
      </c>
      <c r="C27">
        <v>832</v>
      </c>
      <c r="D27">
        <v>41.683366733466897</v>
      </c>
      <c r="E27">
        <v>889</v>
      </c>
      <c r="F27">
        <v>43.922924901185702</v>
      </c>
      <c r="G27">
        <v>1059</v>
      </c>
      <c r="H27">
        <v>46.3457330415754</v>
      </c>
      <c r="I27">
        <v>1781</v>
      </c>
      <c r="J27">
        <v>43.813038130381301</v>
      </c>
      <c r="K27" s="33"/>
      <c r="L27" s="35"/>
    </row>
    <row r="28" spans="2:16" x14ac:dyDescent="0.25">
      <c r="B28" s="30" t="s">
        <v>159</v>
      </c>
      <c r="C28">
        <v>374</v>
      </c>
      <c r="D28">
        <v>18.737474949899799</v>
      </c>
      <c r="E28">
        <v>387</v>
      </c>
      <c r="F28">
        <v>19.120553359683701</v>
      </c>
      <c r="G28">
        <v>426</v>
      </c>
      <c r="H28">
        <v>18.643326039387301</v>
      </c>
      <c r="I28">
        <v>790</v>
      </c>
      <c r="J28">
        <v>19.4341943419434</v>
      </c>
      <c r="K28" s="14"/>
      <c r="L28" s="20"/>
    </row>
    <row r="29" spans="2:16" x14ac:dyDescent="0.25">
      <c r="B29" s="30" t="s">
        <v>113</v>
      </c>
      <c r="C29">
        <v>221</v>
      </c>
      <c r="D29">
        <v>11.0721442885771</v>
      </c>
      <c r="E29">
        <v>233</v>
      </c>
      <c r="F29">
        <v>11.511857707509799</v>
      </c>
      <c r="G29">
        <v>252</v>
      </c>
      <c r="H29">
        <v>11.0284463894967</v>
      </c>
      <c r="I29">
        <v>471</v>
      </c>
      <c r="J29">
        <v>11.586715867158601</v>
      </c>
      <c r="K29" s="14"/>
      <c r="L29" s="20"/>
    </row>
    <row r="30" spans="2:16" x14ac:dyDescent="0.25">
      <c r="B30" s="30" t="s">
        <v>131</v>
      </c>
      <c r="C30">
        <v>506</v>
      </c>
      <c r="D30">
        <v>25.350701402805601</v>
      </c>
      <c r="E30">
        <v>445</v>
      </c>
      <c r="F30">
        <v>21.986166007905101</v>
      </c>
      <c r="G30">
        <v>478</v>
      </c>
      <c r="H30">
        <v>20.919037199124698</v>
      </c>
      <c r="I30">
        <v>876</v>
      </c>
      <c r="J30">
        <v>21.549815498154899</v>
      </c>
      <c r="K30" s="14"/>
      <c r="L30" s="20"/>
    </row>
    <row r="31" spans="2:16" x14ac:dyDescent="0.25">
      <c r="B31" s="51" t="s">
        <v>152</v>
      </c>
      <c r="C31">
        <v>23</v>
      </c>
      <c r="D31">
        <v>1.1523046092184299</v>
      </c>
      <c r="E31">
        <v>23</v>
      </c>
      <c r="F31">
        <v>1.13636363636363</v>
      </c>
      <c r="G31">
        <v>23</v>
      </c>
      <c r="H31">
        <v>1.00656455142231</v>
      </c>
      <c r="I31">
        <v>56</v>
      </c>
      <c r="J31">
        <v>1.37761377613776</v>
      </c>
      <c r="L31" s="54"/>
    </row>
    <row r="32" spans="2:16" ht="15.75" thickBot="1" x14ac:dyDescent="0.3">
      <c r="B32" s="31" t="s">
        <v>153</v>
      </c>
      <c r="C32">
        <v>40</v>
      </c>
      <c r="D32">
        <v>2.0040080160320599</v>
      </c>
      <c r="E32">
        <v>47</v>
      </c>
      <c r="F32">
        <v>2.3221343873517699</v>
      </c>
      <c r="G32">
        <v>47</v>
      </c>
      <c r="H32">
        <v>2.0568927789934301</v>
      </c>
      <c r="I32">
        <v>91</v>
      </c>
      <c r="J32">
        <v>2.2386223862238599</v>
      </c>
      <c r="K32" s="22"/>
      <c r="L32" s="25"/>
    </row>
    <row r="33" spans="2:24" ht="15.75" thickBot="1" x14ac:dyDescent="0.3"/>
    <row r="34" spans="2:24" x14ac:dyDescent="0.25">
      <c r="B34" s="99"/>
      <c r="C34" s="112" t="s">
        <v>177</v>
      </c>
      <c r="D34" s="90"/>
      <c r="E34" s="90"/>
      <c r="F34" s="90"/>
      <c r="G34" s="90"/>
      <c r="H34" s="90"/>
      <c r="I34" s="90"/>
      <c r="J34" s="90"/>
      <c r="K34" s="90"/>
      <c r="L34" s="92"/>
      <c r="N34" s="99"/>
      <c r="O34" s="112" t="s">
        <v>178</v>
      </c>
      <c r="P34" s="90"/>
      <c r="Q34" s="90"/>
      <c r="R34" s="90"/>
      <c r="S34" s="90"/>
      <c r="T34" s="90"/>
      <c r="U34" s="90"/>
      <c r="V34" s="90"/>
      <c r="W34" s="90"/>
      <c r="X34" s="92"/>
    </row>
    <row r="35" spans="2:24" x14ac:dyDescent="0.25">
      <c r="B35" s="100"/>
      <c r="C35" s="104" t="s">
        <v>106</v>
      </c>
      <c r="D35" s="105"/>
      <c r="E35" s="106" t="s">
        <v>167</v>
      </c>
      <c r="F35" s="107"/>
      <c r="G35" s="104" t="s">
        <v>108</v>
      </c>
      <c r="H35" s="105"/>
      <c r="I35" s="106" t="s">
        <v>168</v>
      </c>
      <c r="J35" s="107"/>
      <c r="K35" s="102" t="s">
        <v>157</v>
      </c>
      <c r="L35" s="110" t="s">
        <v>156</v>
      </c>
      <c r="N35" s="100"/>
      <c r="O35" s="104" t="s">
        <v>106</v>
      </c>
      <c r="P35" s="105"/>
      <c r="Q35" s="106" t="s">
        <v>167</v>
      </c>
      <c r="R35" s="107"/>
      <c r="S35" s="104" t="s">
        <v>108</v>
      </c>
      <c r="T35" s="105"/>
      <c r="U35" s="106" t="s">
        <v>168</v>
      </c>
      <c r="V35" s="107"/>
      <c r="W35" s="102" t="s">
        <v>157</v>
      </c>
      <c r="X35" s="110" t="s">
        <v>156</v>
      </c>
    </row>
    <row r="36" spans="2:24" ht="15.75" thickBot="1" x14ac:dyDescent="0.3">
      <c r="B36" s="101"/>
      <c r="C36" s="44" t="s">
        <v>6</v>
      </c>
      <c r="D36" s="45" t="s">
        <v>7</v>
      </c>
      <c r="E36" s="48" t="s">
        <v>6</v>
      </c>
      <c r="F36" s="49" t="s">
        <v>7</v>
      </c>
      <c r="G36" s="44" t="s">
        <v>6</v>
      </c>
      <c r="H36" s="45" t="s">
        <v>7</v>
      </c>
      <c r="I36" s="48" t="s">
        <v>6</v>
      </c>
      <c r="J36" s="49" t="s">
        <v>7</v>
      </c>
      <c r="K36" s="103"/>
      <c r="L36" s="111"/>
      <c r="N36" s="101"/>
      <c r="O36" s="44" t="s">
        <v>6</v>
      </c>
      <c r="P36" s="45" t="s">
        <v>7</v>
      </c>
      <c r="Q36" s="48" t="s">
        <v>6</v>
      </c>
      <c r="R36" s="49" t="s">
        <v>7</v>
      </c>
      <c r="S36" s="44" t="s">
        <v>6</v>
      </c>
      <c r="T36" s="45" t="s">
        <v>7</v>
      </c>
      <c r="U36" s="48" t="s">
        <v>6</v>
      </c>
      <c r="V36" s="49" t="s">
        <v>7</v>
      </c>
      <c r="W36" s="103"/>
      <c r="X36" s="111"/>
    </row>
    <row r="37" spans="2:24" x14ac:dyDescent="0.25">
      <c r="B37" s="32" t="s">
        <v>158</v>
      </c>
      <c r="C37">
        <v>174</v>
      </c>
      <c r="D37">
        <v>43.5</v>
      </c>
      <c r="E37">
        <v>214</v>
      </c>
      <c r="F37">
        <v>46.320346320346303</v>
      </c>
      <c r="G37">
        <v>249</v>
      </c>
      <c r="H37">
        <v>46.1111111111111</v>
      </c>
      <c r="I37">
        <v>269</v>
      </c>
      <c r="J37">
        <v>40.573152337858197</v>
      </c>
      <c r="K37" s="33"/>
      <c r="L37" s="35"/>
      <c r="N37" s="32" t="s">
        <v>158</v>
      </c>
      <c r="O37">
        <v>651</v>
      </c>
      <c r="P37">
        <v>41.124447252053002</v>
      </c>
      <c r="Q37">
        <v>671</v>
      </c>
      <c r="R37">
        <v>43.514915693904001</v>
      </c>
      <c r="S37">
        <v>789</v>
      </c>
      <c r="T37">
        <v>46.769413159454601</v>
      </c>
      <c r="U37">
        <v>1500</v>
      </c>
      <c r="V37">
        <v>44.483985765124501</v>
      </c>
      <c r="W37" s="33"/>
      <c r="X37" s="35"/>
    </row>
    <row r="38" spans="2:24" x14ac:dyDescent="0.25">
      <c r="B38" s="30" t="s">
        <v>159</v>
      </c>
      <c r="C38">
        <v>81</v>
      </c>
      <c r="D38">
        <v>20.25</v>
      </c>
      <c r="E38">
        <v>109</v>
      </c>
      <c r="F38">
        <v>23.593073593073498</v>
      </c>
      <c r="G38">
        <v>108</v>
      </c>
      <c r="H38">
        <v>20</v>
      </c>
      <c r="I38">
        <v>135</v>
      </c>
      <c r="J38">
        <v>20.3619909502262</v>
      </c>
      <c r="K38" s="14"/>
      <c r="L38" s="20"/>
      <c r="N38" s="30" t="s">
        <v>159</v>
      </c>
      <c r="O38">
        <v>293</v>
      </c>
      <c r="P38">
        <v>18.509159823120601</v>
      </c>
      <c r="Q38">
        <v>271</v>
      </c>
      <c r="R38">
        <v>17.574578469520102</v>
      </c>
      <c r="S38">
        <v>309</v>
      </c>
      <c r="T38">
        <v>18.316538233550599</v>
      </c>
      <c r="U38">
        <v>644</v>
      </c>
      <c r="V38">
        <v>19.0984578884934</v>
      </c>
      <c r="W38" s="14"/>
      <c r="X38" s="20"/>
    </row>
    <row r="39" spans="2:24" x14ac:dyDescent="0.25">
      <c r="B39" s="30" t="s">
        <v>113</v>
      </c>
      <c r="C39">
        <v>50</v>
      </c>
      <c r="D39">
        <v>12.5</v>
      </c>
      <c r="E39">
        <v>53</v>
      </c>
      <c r="F39">
        <v>11.4718614718614</v>
      </c>
      <c r="G39">
        <v>65</v>
      </c>
      <c r="H39">
        <v>12.037037037037001</v>
      </c>
      <c r="I39">
        <v>85</v>
      </c>
      <c r="J39">
        <v>12.8205128205128</v>
      </c>
      <c r="K39" s="14"/>
      <c r="L39" s="20"/>
      <c r="N39" s="30" t="s">
        <v>113</v>
      </c>
      <c r="O39">
        <v>171</v>
      </c>
      <c r="P39">
        <v>10.8022741629816</v>
      </c>
      <c r="Q39">
        <v>177</v>
      </c>
      <c r="R39">
        <v>11.4785992217898</v>
      </c>
      <c r="S39">
        <v>177</v>
      </c>
      <c r="T39">
        <v>10.491997628927001</v>
      </c>
      <c r="U39">
        <v>385</v>
      </c>
      <c r="V39">
        <v>11.4175563463819</v>
      </c>
      <c r="W39" s="14"/>
      <c r="X39" s="20"/>
    </row>
    <row r="40" spans="2:24" x14ac:dyDescent="0.25">
      <c r="B40" s="30" t="s">
        <v>131</v>
      </c>
      <c r="C40">
        <v>76</v>
      </c>
      <c r="D40">
        <v>19</v>
      </c>
      <c r="E40">
        <v>75</v>
      </c>
      <c r="F40">
        <v>16.2337662337662</v>
      </c>
      <c r="G40">
        <v>105</v>
      </c>
      <c r="H40">
        <v>19.4444444444444</v>
      </c>
      <c r="I40">
        <v>143</v>
      </c>
      <c r="J40">
        <v>21.568627450980301</v>
      </c>
      <c r="K40" s="14"/>
      <c r="L40" s="20"/>
      <c r="N40" s="30" t="s">
        <v>131</v>
      </c>
      <c r="O40">
        <v>424</v>
      </c>
      <c r="P40">
        <v>26.7845862286797</v>
      </c>
      <c r="Q40">
        <v>364</v>
      </c>
      <c r="R40">
        <v>23.605706874189298</v>
      </c>
      <c r="S40">
        <v>358</v>
      </c>
      <c r="T40">
        <v>21.2211025489033</v>
      </c>
      <c r="U40">
        <v>730</v>
      </c>
      <c r="V40">
        <v>21.648873072360601</v>
      </c>
      <c r="W40" s="14"/>
      <c r="X40" s="20"/>
    </row>
    <row r="41" spans="2:24" x14ac:dyDescent="0.25">
      <c r="B41" s="51" t="s">
        <v>152</v>
      </c>
      <c r="C41">
        <v>6</v>
      </c>
      <c r="D41">
        <v>1.5</v>
      </c>
      <c r="E41">
        <v>4</v>
      </c>
      <c r="F41">
        <v>0.86580086580086502</v>
      </c>
      <c r="G41">
        <v>5</v>
      </c>
      <c r="H41">
        <v>0.92592592592592504</v>
      </c>
      <c r="I41">
        <v>8</v>
      </c>
      <c r="J41">
        <v>1.20663650075414</v>
      </c>
      <c r="L41" s="54"/>
      <c r="N41" s="51" t="s">
        <v>152</v>
      </c>
      <c r="O41">
        <v>17</v>
      </c>
      <c r="P41">
        <v>1.0739102969046099</v>
      </c>
      <c r="Q41">
        <v>19</v>
      </c>
      <c r="R41">
        <v>1.2321660181582299</v>
      </c>
      <c r="S41">
        <v>17</v>
      </c>
      <c r="T41">
        <v>1.0077059869590901</v>
      </c>
      <c r="U41">
        <v>47</v>
      </c>
      <c r="V41">
        <v>1.3938315539738999</v>
      </c>
      <c r="X41" s="54"/>
    </row>
    <row r="42" spans="2:24" ht="15.75" thickBot="1" x14ac:dyDescent="0.3">
      <c r="B42" s="31" t="s">
        <v>153</v>
      </c>
      <c r="C42" s="72">
        <v>13</v>
      </c>
      <c r="D42" s="72">
        <v>3.25</v>
      </c>
      <c r="E42">
        <v>7</v>
      </c>
      <c r="F42">
        <v>1.51515151515151</v>
      </c>
      <c r="G42">
        <v>8</v>
      </c>
      <c r="H42">
        <v>1.4814814814814801</v>
      </c>
      <c r="I42">
        <v>23</v>
      </c>
      <c r="J42">
        <v>3.4690799396681702</v>
      </c>
      <c r="K42" s="22"/>
      <c r="L42" s="25"/>
      <c r="N42" s="31" t="s">
        <v>153</v>
      </c>
      <c r="O42" s="72">
        <v>27</v>
      </c>
      <c r="P42" s="72">
        <v>1.70562223626026</v>
      </c>
      <c r="Q42">
        <v>40</v>
      </c>
      <c r="R42">
        <v>2.59403372243839</v>
      </c>
      <c r="S42">
        <v>37</v>
      </c>
      <c r="T42">
        <v>2.19324244220509</v>
      </c>
      <c r="U42">
        <v>66</v>
      </c>
      <c r="V42">
        <v>1.9572953736654799</v>
      </c>
      <c r="W42" s="22"/>
      <c r="X42" s="25"/>
    </row>
    <row r="43" spans="2:24" ht="15.75" thickBot="1" x14ac:dyDescent="0.3"/>
    <row r="44" spans="2:24" x14ac:dyDescent="0.25">
      <c r="B44" s="99"/>
      <c r="C44" s="112" t="s">
        <v>199</v>
      </c>
      <c r="D44" s="90"/>
      <c r="E44" s="90"/>
      <c r="F44" s="90"/>
      <c r="G44" s="90"/>
      <c r="H44" s="90"/>
      <c r="I44" s="90"/>
      <c r="J44" s="90"/>
      <c r="K44" s="90"/>
      <c r="L44" s="92"/>
      <c r="N44" s="99"/>
      <c r="O44" s="112" t="s">
        <v>179</v>
      </c>
      <c r="P44" s="90"/>
      <c r="Q44" s="90"/>
      <c r="R44" s="90"/>
      <c r="S44" s="90"/>
      <c r="T44" s="90"/>
      <c r="U44" s="90"/>
      <c r="V44" s="90"/>
      <c r="W44" s="90"/>
      <c r="X44" s="92"/>
    </row>
    <row r="45" spans="2:24" x14ac:dyDescent="0.25">
      <c r="B45" s="100"/>
      <c r="C45" s="104" t="s">
        <v>106</v>
      </c>
      <c r="D45" s="105"/>
      <c r="E45" s="106" t="s">
        <v>167</v>
      </c>
      <c r="F45" s="107"/>
      <c r="G45" s="104" t="s">
        <v>108</v>
      </c>
      <c r="H45" s="105"/>
      <c r="I45" s="106" t="s">
        <v>168</v>
      </c>
      <c r="J45" s="107"/>
      <c r="K45" s="102" t="s">
        <v>157</v>
      </c>
      <c r="L45" s="110" t="s">
        <v>156</v>
      </c>
      <c r="N45" s="100"/>
      <c r="O45" s="104" t="s">
        <v>106</v>
      </c>
      <c r="P45" s="105"/>
      <c r="Q45" s="106" t="s">
        <v>167</v>
      </c>
      <c r="R45" s="107"/>
      <c r="S45" s="104" t="s">
        <v>108</v>
      </c>
      <c r="T45" s="105"/>
      <c r="U45" s="106" t="s">
        <v>168</v>
      </c>
      <c r="V45" s="107"/>
      <c r="W45" s="102" t="s">
        <v>157</v>
      </c>
      <c r="X45" s="110" t="s">
        <v>156</v>
      </c>
    </row>
    <row r="46" spans="2:24" ht="15.75" thickBot="1" x14ac:dyDescent="0.3">
      <c r="B46" s="101"/>
      <c r="C46" s="44" t="s">
        <v>6</v>
      </c>
      <c r="D46" s="45" t="s">
        <v>7</v>
      </c>
      <c r="E46" s="48" t="s">
        <v>6</v>
      </c>
      <c r="F46" s="49" t="s">
        <v>7</v>
      </c>
      <c r="G46" s="44" t="s">
        <v>6</v>
      </c>
      <c r="H46" s="45" t="s">
        <v>7</v>
      </c>
      <c r="I46" s="48" t="s">
        <v>6</v>
      </c>
      <c r="J46" s="49" t="s">
        <v>7</v>
      </c>
      <c r="K46" s="103"/>
      <c r="L46" s="111"/>
      <c r="N46" s="101"/>
      <c r="O46" s="44" t="s">
        <v>6</v>
      </c>
      <c r="P46" s="45" t="s">
        <v>7</v>
      </c>
      <c r="Q46" s="48" t="s">
        <v>6</v>
      </c>
      <c r="R46" s="49" t="s">
        <v>7</v>
      </c>
      <c r="S46" s="44" t="s">
        <v>6</v>
      </c>
      <c r="T46" s="45" t="s">
        <v>7</v>
      </c>
      <c r="U46" s="48" t="s">
        <v>6</v>
      </c>
      <c r="V46" s="49" t="s">
        <v>7</v>
      </c>
      <c r="W46" s="103"/>
      <c r="X46" s="111"/>
    </row>
    <row r="47" spans="2:24" x14ac:dyDescent="0.25">
      <c r="B47" s="32" t="s">
        <v>158</v>
      </c>
      <c r="C47">
        <v>69</v>
      </c>
      <c r="D47">
        <v>44.230769230769198</v>
      </c>
      <c r="E47">
        <v>62</v>
      </c>
      <c r="F47">
        <v>49.6</v>
      </c>
      <c r="G47">
        <v>85</v>
      </c>
      <c r="H47">
        <v>45.454545454545404</v>
      </c>
      <c r="I47">
        <v>65</v>
      </c>
      <c r="J47">
        <v>40.625</v>
      </c>
      <c r="K47" s="33"/>
      <c r="L47" s="35"/>
      <c r="N47" s="32" t="s">
        <v>158</v>
      </c>
      <c r="O47">
        <v>105</v>
      </c>
      <c r="P47">
        <v>43.032786885245898</v>
      </c>
      <c r="Q47">
        <v>152</v>
      </c>
      <c r="R47">
        <v>45.103857566765498</v>
      </c>
      <c r="S47">
        <v>161</v>
      </c>
      <c r="T47">
        <v>46.531791907514403</v>
      </c>
      <c r="U47">
        <v>204</v>
      </c>
      <c r="V47">
        <v>40.556660039761397</v>
      </c>
      <c r="W47" s="33"/>
      <c r="X47" s="35"/>
    </row>
    <row r="48" spans="2:24" x14ac:dyDescent="0.25">
      <c r="B48" s="30" t="s">
        <v>159</v>
      </c>
      <c r="C48">
        <v>22</v>
      </c>
      <c r="D48">
        <v>14.1025641025641</v>
      </c>
      <c r="E48">
        <v>21</v>
      </c>
      <c r="F48">
        <v>16.8</v>
      </c>
      <c r="G48">
        <v>31</v>
      </c>
      <c r="H48">
        <v>16.577540106951801</v>
      </c>
      <c r="I48">
        <v>38</v>
      </c>
      <c r="J48">
        <v>23.75</v>
      </c>
      <c r="K48" s="14"/>
      <c r="L48" s="20"/>
      <c r="N48" s="30" t="s">
        <v>159</v>
      </c>
      <c r="O48">
        <v>59</v>
      </c>
      <c r="P48">
        <v>24.180327868852402</v>
      </c>
      <c r="Q48">
        <v>88</v>
      </c>
      <c r="R48">
        <v>26.112759643916899</v>
      </c>
      <c r="S48">
        <v>77</v>
      </c>
      <c r="T48">
        <v>22.254335260115599</v>
      </c>
      <c r="U48">
        <v>97</v>
      </c>
      <c r="V48">
        <v>19.284294234592402</v>
      </c>
      <c r="W48" s="14"/>
      <c r="X48" s="20"/>
    </row>
    <row r="49" spans="2:24" x14ac:dyDescent="0.25">
      <c r="B49" s="30" t="s">
        <v>113</v>
      </c>
      <c r="C49">
        <v>27</v>
      </c>
      <c r="D49">
        <v>17.307692307692299</v>
      </c>
      <c r="E49">
        <v>14</v>
      </c>
      <c r="F49">
        <v>11.2</v>
      </c>
      <c r="G49">
        <v>23</v>
      </c>
      <c r="H49">
        <v>12.2994652406417</v>
      </c>
      <c r="I49">
        <v>21</v>
      </c>
      <c r="J49">
        <v>13.125</v>
      </c>
      <c r="K49" s="14"/>
      <c r="L49" s="20"/>
      <c r="N49" s="30" t="s">
        <v>113</v>
      </c>
      <c r="O49">
        <v>23</v>
      </c>
      <c r="P49">
        <v>9.4262295081967196</v>
      </c>
      <c r="Q49">
        <v>39</v>
      </c>
      <c r="R49">
        <v>11.572700296735899</v>
      </c>
      <c r="S49">
        <v>39</v>
      </c>
      <c r="T49">
        <v>11.271676300577999</v>
      </c>
      <c r="U49">
        <v>64</v>
      </c>
      <c r="V49">
        <v>12.723658051689799</v>
      </c>
      <c r="W49" s="14"/>
      <c r="X49" s="20"/>
    </row>
    <row r="50" spans="2:24" x14ac:dyDescent="0.25">
      <c r="B50" s="30" t="s">
        <v>131</v>
      </c>
      <c r="C50">
        <v>31</v>
      </c>
      <c r="D50">
        <v>19.871794871794801</v>
      </c>
      <c r="E50">
        <v>23</v>
      </c>
      <c r="F50">
        <v>18.399999999999999</v>
      </c>
      <c r="G50">
        <v>45</v>
      </c>
      <c r="H50">
        <v>24.064171122994601</v>
      </c>
      <c r="I50">
        <v>28</v>
      </c>
      <c r="J50">
        <v>17.5</v>
      </c>
      <c r="K50" s="14"/>
      <c r="L50" s="20"/>
      <c r="N50" s="30" t="s">
        <v>131</v>
      </c>
      <c r="O50">
        <v>45</v>
      </c>
      <c r="P50">
        <v>18.442622950819601</v>
      </c>
      <c r="Q50">
        <v>52</v>
      </c>
      <c r="R50">
        <v>15.430267062314501</v>
      </c>
      <c r="S50">
        <v>59</v>
      </c>
      <c r="T50">
        <v>17.052023121387201</v>
      </c>
      <c r="U50">
        <v>115</v>
      </c>
      <c r="V50">
        <v>22.862823061630198</v>
      </c>
      <c r="W50" s="14"/>
      <c r="X50" s="20"/>
    </row>
    <row r="51" spans="2:24" x14ac:dyDescent="0.25">
      <c r="B51" s="51" t="s">
        <v>152</v>
      </c>
      <c r="C51">
        <v>3</v>
      </c>
      <c r="D51">
        <v>1.92307692307692</v>
      </c>
      <c r="E51">
        <v>3</v>
      </c>
      <c r="F51">
        <v>2.4</v>
      </c>
      <c r="G51">
        <v>0</v>
      </c>
      <c r="H51">
        <v>0</v>
      </c>
      <c r="I51">
        <v>2</v>
      </c>
      <c r="J51">
        <v>1.25</v>
      </c>
      <c r="L51" s="54"/>
      <c r="N51" s="51" t="s">
        <v>152</v>
      </c>
      <c r="O51">
        <v>3</v>
      </c>
      <c r="P51">
        <v>1.22950819672131</v>
      </c>
      <c r="Q51">
        <v>1</v>
      </c>
      <c r="R51">
        <v>0.29673590504450997</v>
      </c>
      <c r="S51">
        <v>5</v>
      </c>
      <c r="T51">
        <v>1.44508670520231</v>
      </c>
      <c r="U51">
        <v>6</v>
      </c>
      <c r="V51">
        <v>1.1928429423459199</v>
      </c>
      <c r="X51" s="54"/>
    </row>
    <row r="52" spans="2:24" ht="15.75" thickBot="1" x14ac:dyDescent="0.3">
      <c r="B52" s="31" t="s">
        <v>153</v>
      </c>
      <c r="C52">
        <v>4</v>
      </c>
      <c r="D52">
        <v>2.5641025641025599</v>
      </c>
      <c r="E52">
        <v>2</v>
      </c>
      <c r="F52">
        <v>1.6</v>
      </c>
      <c r="G52">
        <v>3</v>
      </c>
      <c r="H52">
        <v>1.6042780748663099</v>
      </c>
      <c r="I52">
        <v>6</v>
      </c>
      <c r="J52">
        <v>3.75</v>
      </c>
      <c r="K52" s="22"/>
      <c r="L52" s="25"/>
      <c r="N52" s="31" t="s">
        <v>153</v>
      </c>
      <c r="O52">
        <v>9</v>
      </c>
      <c r="P52">
        <v>3.6885245901639299</v>
      </c>
      <c r="Q52">
        <v>5</v>
      </c>
      <c r="R52">
        <v>1.4836795252225501</v>
      </c>
      <c r="S52">
        <v>5</v>
      </c>
      <c r="T52">
        <v>1.44508670520231</v>
      </c>
      <c r="U52">
        <v>17</v>
      </c>
      <c r="V52">
        <v>3.37972166998011</v>
      </c>
      <c r="W52" s="22"/>
      <c r="X52" s="25"/>
    </row>
    <row r="53" spans="2:24" ht="15.75" thickBot="1" x14ac:dyDescent="0.3">
      <c r="F53" s="29"/>
    </row>
    <row r="54" spans="2:24" x14ac:dyDescent="0.25">
      <c r="B54" s="99"/>
      <c r="C54" s="112" t="s">
        <v>180</v>
      </c>
      <c r="D54" s="90"/>
      <c r="E54" s="90"/>
      <c r="F54" s="90"/>
      <c r="G54" s="90"/>
      <c r="H54" s="90"/>
      <c r="I54" s="90"/>
      <c r="J54" s="90"/>
      <c r="K54" s="90"/>
      <c r="L54" s="92"/>
      <c r="N54" s="99"/>
      <c r="O54" s="112" t="s">
        <v>181</v>
      </c>
      <c r="P54" s="90"/>
      <c r="Q54" s="90"/>
      <c r="R54" s="90"/>
      <c r="S54" s="90"/>
      <c r="T54" s="90"/>
      <c r="U54" s="90"/>
      <c r="V54" s="90"/>
      <c r="W54" s="90"/>
      <c r="X54" s="92"/>
    </row>
    <row r="55" spans="2:24" x14ac:dyDescent="0.25">
      <c r="B55" s="100"/>
      <c r="C55" s="104" t="s">
        <v>106</v>
      </c>
      <c r="D55" s="105"/>
      <c r="E55" s="106" t="s">
        <v>167</v>
      </c>
      <c r="F55" s="107"/>
      <c r="G55" s="104" t="s">
        <v>108</v>
      </c>
      <c r="H55" s="105"/>
      <c r="I55" s="106" t="s">
        <v>168</v>
      </c>
      <c r="J55" s="107"/>
      <c r="K55" s="102" t="s">
        <v>157</v>
      </c>
      <c r="L55" s="110" t="s">
        <v>156</v>
      </c>
      <c r="N55" s="100"/>
      <c r="O55" s="104" t="s">
        <v>106</v>
      </c>
      <c r="P55" s="105"/>
      <c r="Q55" s="106" t="s">
        <v>167</v>
      </c>
      <c r="R55" s="107"/>
      <c r="S55" s="104" t="s">
        <v>108</v>
      </c>
      <c r="T55" s="105"/>
      <c r="U55" s="106" t="s">
        <v>168</v>
      </c>
      <c r="V55" s="107"/>
      <c r="W55" s="102" t="s">
        <v>157</v>
      </c>
      <c r="X55" s="110" t="s">
        <v>156</v>
      </c>
    </row>
    <row r="56" spans="2:24" ht="15.75" thickBot="1" x14ac:dyDescent="0.3">
      <c r="B56" s="101"/>
      <c r="C56" s="44" t="s">
        <v>6</v>
      </c>
      <c r="D56" s="45" t="s">
        <v>7</v>
      </c>
      <c r="E56" s="48" t="s">
        <v>6</v>
      </c>
      <c r="F56" s="49" t="s">
        <v>7</v>
      </c>
      <c r="G56" s="44" t="s">
        <v>6</v>
      </c>
      <c r="H56" s="45" t="s">
        <v>7</v>
      </c>
      <c r="I56" s="48" t="s">
        <v>6</v>
      </c>
      <c r="J56" s="49" t="s">
        <v>7</v>
      </c>
      <c r="K56" s="103"/>
      <c r="L56" s="111"/>
      <c r="N56" s="101"/>
      <c r="O56" s="44" t="s">
        <v>6</v>
      </c>
      <c r="P56" s="45" t="s">
        <v>7</v>
      </c>
      <c r="Q56" s="48" t="s">
        <v>6</v>
      </c>
      <c r="R56" s="49" t="s">
        <v>7</v>
      </c>
      <c r="S56" s="44" t="s">
        <v>6</v>
      </c>
      <c r="T56" s="45" t="s">
        <v>7</v>
      </c>
      <c r="U56" s="48" t="s">
        <v>6</v>
      </c>
      <c r="V56" s="49" t="s">
        <v>7</v>
      </c>
      <c r="W56" s="103"/>
      <c r="X56" s="111"/>
    </row>
    <row r="57" spans="2:24" x14ac:dyDescent="0.25">
      <c r="B57" s="32" t="s">
        <v>158</v>
      </c>
      <c r="C57">
        <v>155</v>
      </c>
      <c r="D57">
        <v>43.909348441926298</v>
      </c>
      <c r="E57">
        <v>152</v>
      </c>
      <c r="F57">
        <v>46.200607902735499</v>
      </c>
      <c r="G57">
        <v>189</v>
      </c>
      <c r="H57">
        <v>50.670241286863202</v>
      </c>
      <c r="I57">
        <v>264</v>
      </c>
      <c r="J57">
        <v>40.243902439024303</v>
      </c>
      <c r="K57" s="33"/>
      <c r="L57" s="35"/>
      <c r="N57" s="32" t="s">
        <v>158</v>
      </c>
      <c r="O57">
        <v>496</v>
      </c>
      <c r="P57">
        <v>40.325203252032502</v>
      </c>
      <c r="Q57">
        <v>514</v>
      </c>
      <c r="R57">
        <v>42.976588628762499</v>
      </c>
      <c r="S57">
        <v>582</v>
      </c>
      <c r="T57">
        <v>45.718774548311004</v>
      </c>
      <c r="U57">
        <v>1232</v>
      </c>
      <c r="V57">
        <v>45.511636497968198</v>
      </c>
      <c r="W57" s="33"/>
      <c r="X57" s="35"/>
    </row>
    <row r="58" spans="2:24" x14ac:dyDescent="0.25">
      <c r="B58" s="30" t="s">
        <v>159</v>
      </c>
      <c r="C58">
        <v>60</v>
      </c>
      <c r="D58">
        <v>16.997167138810099</v>
      </c>
      <c r="E58">
        <v>45</v>
      </c>
      <c r="F58">
        <v>13.677811550151899</v>
      </c>
      <c r="G58">
        <v>66</v>
      </c>
      <c r="H58">
        <v>17.694369973190302</v>
      </c>
      <c r="I58">
        <v>136</v>
      </c>
      <c r="J58">
        <v>20.731707317073099</v>
      </c>
      <c r="K58" s="14"/>
      <c r="L58" s="20"/>
      <c r="N58" s="30" t="s">
        <v>159</v>
      </c>
      <c r="O58">
        <v>233</v>
      </c>
      <c r="P58">
        <v>18.9430894308943</v>
      </c>
      <c r="Q58">
        <v>223</v>
      </c>
      <c r="R58">
        <v>18.645484949832699</v>
      </c>
      <c r="S58">
        <v>235</v>
      </c>
      <c r="T58">
        <v>18.460329929300801</v>
      </c>
      <c r="U58">
        <v>506</v>
      </c>
      <c r="V58">
        <v>18.692279275951201</v>
      </c>
      <c r="W58" s="14"/>
      <c r="X58" s="20"/>
    </row>
    <row r="59" spans="2:24" x14ac:dyDescent="0.25">
      <c r="B59" s="30" t="s">
        <v>113</v>
      </c>
      <c r="C59">
        <v>32</v>
      </c>
      <c r="D59">
        <v>9.0651558073654392</v>
      </c>
      <c r="E59">
        <v>36</v>
      </c>
      <c r="F59">
        <v>10.9422492401215</v>
      </c>
      <c r="G59">
        <v>25</v>
      </c>
      <c r="H59">
        <v>6.7024128686326998</v>
      </c>
      <c r="I59">
        <v>64</v>
      </c>
      <c r="J59">
        <v>9.7560975609756095</v>
      </c>
      <c r="K59" s="14"/>
      <c r="L59" s="20"/>
      <c r="N59" s="30" t="s">
        <v>113</v>
      </c>
      <c r="O59">
        <v>139</v>
      </c>
      <c r="P59">
        <v>11.30081300813</v>
      </c>
      <c r="Q59">
        <v>140</v>
      </c>
      <c r="R59">
        <v>11.705685618728999</v>
      </c>
      <c r="S59">
        <v>147</v>
      </c>
      <c r="T59">
        <v>11.547525530243499</v>
      </c>
      <c r="U59">
        <v>318</v>
      </c>
      <c r="V59">
        <v>11.7473217584041</v>
      </c>
      <c r="W59" s="14"/>
      <c r="X59" s="20"/>
    </row>
    <row r="60" spans="2:24" x14ac:dyDescent="0.25">
      <c r="B60" s="30" t="s">
        <v>131</v>
      </c>
      <c r="C60">
        <v>96</v>
      </c>
      <c r="D60">
        <v>27.1954674220963</v>
      </c>
      <c r="E60">
        <v>78</v>
      </c>
      <c r="F60">
        <v>23.708206686930001</v>
      </c>
      <c r="G60">
        <v>78</v>
      </c>
      <c r="H60">
        <v>20.911528150134</v>
      </c>
      <c r="I60">
        <v>162</v>
      </c>
      <c r="J60">
        <v>24.695121951219502</v>
      </c>
      <c r="K60" s="14"/>
      <c r="L60" s="20"/>
      <c r="N60" s="30" t="s">
        <v>131</v>
      </c>
      <c r="O60">
        <v>328</v>
      </c>
      <c r="P60">
        <v>26.6666666666666</v>
      </c>
      <c r="Q60">
        <v>279</v>
      </c>
      <c r="R60">
        <v>23.327759197324401</v>
      </c>
      <c r="S60">
        <v>270</v>
      </c>
      <c r="T60">
        <v>21.209740769835001</v>
      </c>
      <c r="U60">
        <v>568</v>
      </c>
      <c r="V60">
        <v>20.982637606206101</v>
      </c>
      <c r="W60" s="14"/>
      <c r="X60" s="20"/>
    </row>
    <row r="61" spans="2:24" x14ac:dyDescent="0.25">
      <c r="B61" s="51" t="s">
        <v>152</v>
      </c>
      <c r="C61">
        <v>3</v>
      </c>
      <c r="D61">
        <v>0.84985835694051004</v>
      </c>
      <c r="E61">
        <v>5</v>
      </c>
      <c r="F61">
        <v>1.5197568389057701</v>
      </c>
      <c r="G61">
        <v>3</v>
      </c>
      <c r="H61">
        <v>0.80428954423592403</v>
      </c>
      <c r="I61">
        <v>13</v>
      </c>
      <c r="J61">
        <v>1.98170731707317</v>
      </c>
      <c r="L61" s="54"/>
      <c r="N61" s="51" t="s">
        <v>152</v>
      </c>
      <c r="O61">
        <v>14</v>
      </c>
      <c r="P61">
        <v>1.13821138211382</v>
      </c>
      <c r="Q61">
        <v>14</v>
      </c>
      <c r="R61">
        <v>1.1705685618729</v>
      </c>
      <c r="S61">
        <v>14</v>
      </c>
      <c r="T61">
        <v>1.09976433621366</v>
      </c>
      <c r="U61">
        <v>34</v>
      </c>
      <c r="V61">
        <v>1.2560029553010701</v>
      </c>
      <c r="X61" s="54"/>
    </row>
    <row r="62" spans="2:24" ht="15.75" thickBot="1" x14ac:dyDescent="0.3">
      <c r="B62" s="31" t="s">
        <v>153</v>
      </c>
      <c r="C62">
        <v>7</v>
      </c>
      <c r="D62">
        <v>1.98300283286118</v>
      </c>
      <c r="E62">
        <v>13</v>
      </c>
      <c r="F62">
        <v>3.9513677811550099</v>
      </c>
      <c r="G62">
        <v>12</v>
      </c>
      <c r="H62">
        <v>3.2171581769436899</v>
      </c>
      <c r="I62">
        <v>17</v>
      </c>
      <c r="J62">
        <v>2.59146341463414</v>
      </c>
      <c r="K62" s="22"/>
      <c r="L62" s="25"/>
      <c r="N62" s="31" t="s">
        <v>153</v>
      </c>
      <c r="O62">
        <v>20</v>
      </c>
      <c r="P62">
        <v>1.6260162601626</v>
      </c>
      <c r="Q62">
        <v>26</v>
      </c>
      <c r="R62">
        <v>2.1739130434782599</v>
      </c>
      <c r="S62">
        <v>25</v>
      </c>
      <c r="T62">
        <v>1.9638648860958301</v>
      </c>
      <c r="U62">
        <v>49</v>
      </c>
      <c r="V62">
        <v>1.81012190616919</v>
      </c>
      <c r="W62" s="22"/>
      <c r="X62" s="25"/>
    </row>
  </sheetData>
  <mergeCells count="80">
    <mergeCell ref="B54:B56"/>
    <mergeCell ref="C54:L54"/>
    <mergeCell ref="N54:N56"/>
    <mergeCell ref="O54:X54"/>
    <mergeCell ref="C55:D55"/>
    <mergeCell ref="E55:F55"/>
    <mergeCell ref="G55:H55"/>
    <mergeCell ref="I55:J55"/>
    <mergeCell ref="K55:K56"/>
    <mergeCell ref="L55:L56"/>
    <mergeCell ref="O55:P55"/>
    <mergeCell ref="Q55:R55"/>
    <mergeCell ref="S55:T55"/>
    <mergeCell ref="U55:V55"/>
    <mergeCell ref="W55:W56"/>
    <mergeCell ref="X55:X56"/>
    <mergeCell ref="B44:B46"/>
    <mergeCell ref="C44:L44"/>
    <mergeCell ref="N44:N46"/>
    <mergeCell ref="O44:X44"/>
    <mergeCell ref="C45:D45"/>
    <mergeCell ref="E45:F45"/>
    <mergeCell ref="G45:H45"/>
    <mergeCell ref="I45:J45"/>
    <mergeCell ref="K45:K46"/>
    <mergeCell ref="L45:L46"/>
    <mergeCell ref="O45:P45"/>
    <mergeCell ref="Q45:R45"/>
    <mergeCell ref="S45:T45"/>
    <mergeCell ref="U45:V45"/>
    <mergeCell ref="W45:W46"/>
    <mergeCell ref="X45:X46"/>
    <mergeCell ref="N34:N36"/>
    <mergeCell ref="O34:X34"/>
    <mergeCell ref="O35:P35"/>
    <mergeCell ref="Q35:R35"/>
    <mergeCell ref="S35:T35"/>
    <mergeCell ref="U35:V35"/>
    <mergeCell ref="W35:W36"/>
    <mergeCell ref="X35:X36"/>
    <mergeCell ref="B34:B36"/>
    <mergeCell ref="C34:L34"/>
    <mergeCell ref="C35:D35"/>
    <mergeCell ref="E35:F35"/>
    <mergeCell ref="G35:H35"/>
    <mergeCell ref="I35:J35"/>
    <mergeCell ref="K35:K36"/>
    <mergeCell ref="L35:L36"/>
    <mergeCell ref="R4:R6"/>
    <mergeCell ref="S4:X4"/>
    <mergeCell ref="S5:T5"/>
    <mergeCell ref="U5:V5"/>
    <mergeCell ref="W5:W6"/>
    <mergeCell ref="X5:X6"/>
    <mergeCell ref="K4:P4"/>
    <mergeCell ref="K5:L5"/>
    <mergeCell ref="M5:N5"/>
    <mergeCell ref="O5:O6"/>
    <mergeCell ref="P5:P6"/>
    <mergeCell ref="E15:F15"/>
    <mergeCell ref="L25:L26"/>
    <mergeCell ref="I25:J25"/>
    <mergeCell ref="C24:L24"/>
    <mergeCell ref="B4:B6"/>
    <mergeCell ref="G5:G6"/>
    <mergeCell ref="H5:H6"/>
    <mergeCell ref="G15:G16"/>
    <mergeCell ref="H15:H16"/>
    <mergeCell ref="B14:B16"/>
    <mergeCell ref="C14:H14"/>
    <mergeCell ref="C15:D15"/>
    <mergeCell ref="C4:H4"/>
    <mergeCell ref="E5:F5"/>
    <mergeCell ref="C5:D5"/>
    <mergeCell ref="J4:J6"/>
    <mergeCell ref="B24:B26"/>
    <mergeCell ref="K25:K26"/>
    <mergeCell ref="C25:D25"/>
    <mergeCell ref="E25:F25"/>
    <mergeCell ref="G25:H25"/>
  </mergeCells>
  <pageMargins left="0.7" right="0.7" top="0.75" bottom="0.75" header="0.3" footer="0.3"/>
  <pageSetup orientation="portrait" horizontalDpi="4294967293" verticalDpi="0" copies="2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54"/>
  <sheetViews>
    <sheetView showGridLines="0" workbookViewId="0">
      <pane xSplit="1" ySplit="1" topLeftCell="B2" activePane="bottomRight" state="frozen"/>
      <selection pane="topRight" activeCell="B1" sqref="B1"/>
      <selection pane="bottomLeft" activeCell="A5" sqref="A5"/>
      <selection pane="bottomRight" activeCell="D2" sqref="D2:D21"/>
    </sheetView>
  </sheetViews>
  <sheetFormatPr defaultColWidth="8.7109375" defaultRowHeight="15" x14ac:dyDescent="0.25"/>
  <cols>
    <col min="1" max="1" width="14.140625" bestFit="1" customWidth="1"/>
    <col min="2" max="4" width="13.5703125" bestFit="1" customWidth="1"/>
    <col min="5" max="5" width="13.5703125" customWidth="1"/>
    <col min="6" max="6" width="20.140625" customWidth="1"/>
  </cols>
  <sheetData>
    <row r="1" spans="1:6" ht="15.75" thickBot="1" x14ac:dyDescent="0.3">
      <c r="A1" s="7" t="s">
        <v>13</v>
      </c>
      <c r="B1" s="8" t="s">
        <v>14</v>
      </c>
      <c r="C1" s="8" t="s">
        <v>113</v>
      </c>
      <c r="D1" s="8" t="s">
        <v>131</v>
      </c>
      <c r="E1" s="8" t="s">
        <v>152</v>
      </c>
      <c r="F1" s="8" t="s">
        <v>153</v>
      </c>
    </row>
    <row r="2" spans="1:6" x14ac:dyDescent="0.25">
      <c r="A2" s="9" t="s">
        <v>15</v>
      </c>
      <c r="B2" s="6" t="s">
        <v>16</v>
      </c>
      <c r="C2" s="6" t="s">
        <v>114</v>
      </c>
      <c r="D2" s="6" t="s">
        <v>132</v>
      </c>
      <c r="E2" s="6" t="s">
        <v>163</v>
      </c>
      <c r="F2" s="6" t="s">
        <v>154</v>
      </c>
    </row>
    <row r="3" spans="1:6" x14ac:dyDescent="0.25">
      <c r="A3" s="1" t="s">
        <v>17</v>
      </c>
      <c r="B3" s="2" t="s">
        <v>16</v>
      </c>
      <c r="C3" s="2" t="s">
        <v>115</v>
      </c>
      <c r="D3" s="2" t="s">
        <v>133</v>
      </c>
      <c r="E3" s="2" t="s">
        <v>164</v>
      </c>
      <c r="F3" s="2" t="s">
        <v>169</v>
      </c>
    </row>
    <row r="4" spans="1:6" x14ac:dyDescent="0.25">
      <c r="A4" s="1" t="s">
        <v>18</v>
      </c>
      <c r="B4" s="2" t="s">
        <v>19</v>
      </c>
      <c r="C4" s="2" t="s">
        <v>116</v>
      </c>
      <c r="D4" s="2" t="s">
        <v>134</v>
      </c>
      <c r="E4" s="2" t="s">
        <v>165</v>
      </c>
      <c r="F4" s="2" t="s">
        <v>170</v>
      </c>
    </row>
    <row r="5" spans="1:6" x14ac:dyDescent="0.25">
      <c r="A5" s="1" t="s">
        <v>20</v>
      </c>
      <c r="B5" s="2" t="s">
        <v>21</v>
      </c>
      <c r="C5" s="2" t="s">
        <v>117</v>
      </c>
      <c r="D5" s="2" t="s">
        <v>135</v>
      </c>
      <c r="E5" s="2"/>
      <c r="F5" s="2" t="s">
        <v>171</v>
      </c>
    </row>
    <row r="6" spans="1:6" x14ac:dyDescent="0.25">
      <c r="A6" s="1" t="s">
        <v>22</v>
      </c>
      <c r="B6" s="2" t="s">
        <v>23</v>
      </c>
      <c r="C6" s="2" t="s">
        <v>118</v>
      </c>
      <c r="D6" s="2" t="s">
        <v>136</v>
      </c>
      <c r="E6" s="2"/>
      <c r="F6" s="2" t="s">
        <v>27</v>
      </c>
    </row>
    <row r="7" spans="1:6" x14ac:dyDescent="0.25">
      <c r="A7" s="1" t="s">
        <v>24</v>
      </c>
      <c r="B7" s="2" t="s">
        <v>23</v>
      </c>
      <c r="C7" s="2" t="s">
        <v>119</v>
      </c>
      <c r="D7" s="2" t="s">
        <v>137</v>
      </c>
      <c r="E7" s="2"/>
      <c r="F7" s="2"/>
    </row>
    <row r="8" spans="1:6" x14ac:dyDescent="0.25">
      <c r="A8" s="1" t="s">
        <v>25</v>
      </c>
      <c r="B8" s="2" t="s">
        <v>26</v>
      </c>
      <c r="C8" s="2" t="s">
        <v>120</v>
      </c>
      <c r="D8" s="2" t="s">
        <v>138</v>
      </c>
      <c r="E8" s="2"/>
      <c r="F8" s="2"/>
    </row>
    <row r="9" spans="1:6" x14ac:dyDescent="0.25">
      <c r="A9" s="1" t="s">
        <v>27</v>
      </c>
      <c r="B9" s="2" t="s">
        <v>26</v>
      </c>
      <c r="C9" s="2" t="s">
        <v>121</v>
      </c>
      <c r="D9" s="2" t="s">
        <v>139</v>
      </c>
      <c r="E9" s="2"/>
      <c r="F9" s="2"/>
    </row>
    <row r="10" spans="1:6" x14ac:dyDescent="0.25">
      <c r="A10" s="1" t="s">
        <v>28</v>
      </c>
      <c r="B10" s="2" t="s">
        <v>29</v>
      </c>
      <c r="C10" s="2" t="s">
        <v>122</v>
      </c>
      <c r="D10" s="2" t="s">
        <v>140</v>
      </c>
      <c r="E10" s="2"/>
      <c r="F10" s="2"/>
    </row>
    <row r="11" spans="1:6" x14ac:dyDescent="0.25">
      <c r="A11" s="1" t="s">
        <v>30</v>
      </c>
      <c r="B11" s="2" t="s">
        <v>31</v>
      </c>
      <c r="C11" s="2" t="s">
        <v>123</v>
      </c>
      <c r="D11" s="2" t="s">
        <v>141</v>
      </c>
      <c r="E11" s="2"/>
      <c r="F11" s="2"/>
    </row>
    <row r="12" spans="1:6" x14ac:dyDescent="0.25">
      <c r="A12" s="1" t="s">
        <v>32</v>
      </c>
      <c r="B12" s="2" t="s">
        <v>31</v>
      </c>
      <c r="C12" s="2" t="s">
        <v>124</v>
      </c>
      <c r="D12" s="2" t="s">
        <v>142</v>
      </c>
      <c r="E12" s="2"/>
      <c r="F12" s="2"/>
    </row>
    <row r="13" spans="1:6" x14ac:dyDescent="0.25">
      <c r="A13" s="1" t="s">
        <v>33</v>
      </c>
      <c r="B13" s="2" t="s">
        <v>34</v>
      </c>
      <c r="C13" s="2" t="s">
        <v>125</v>
      </c>
      <c r="D13" s="2" t="s">
        <v>143</v>
      </c>
      <c r="E13" s="2"/>
      <c r="F13" s="2"/>
    </row>
    <row r="14" spans="1:6" x14ac:dyDescent="0.25">
      <c r="A14" s="1" t="s">
        <v>35</v>
      </c>
      <c r="B14" s="2" t="s">
        <v>34</v>
      </c>
      <c r="C14" s="2"/>
      <c r="D14" s="2" t="s">
        <v>144</v>
      </c>
      <c r="E14" s="2"/>
      <c r="F14" s="2"/>
    </row>
    <row r="15" spans="1:6" x14ac:dyDescent="0.25">
      <c r="A15" s="1" t="s">
        <v>36</v>
      </c>
      <c r="B15" s="2" t="s">
        <v>37</v>
      </c>
      <c r="C15" s="2"/>
      <c r="D15" s="2" t="s">
        <v>145</v>
      </c>
      <c r="E15" s="2"/>
      <c r="F15" s="2"/>
    </row>
    <row r="16" spans="1:6" x14ac:dyDescent="0.25">
      <c r="A16" s="1" t="s">
        <v>38</v>
      </c>
      <c r="B16" s="2" t="s">
        <v>39</v>
      </c>
      <c r="C16" s="2"/>
      <c r="D16" s="2" t="s">
        <v>146</v>
      </c>
      <c r="E16" s="2"/>
      <c r="F16" s="2"/>
    </row>
    <row r="17" spans="1:6" x14ac:dyDescent="0.25">
      <c r="A17" s="1" t="s">
        <v>40</v>
      </c>
      <c r="B17" s="2" t="s">
        <v>41</v>
      </c>
      <c r="C17" s="2"/>
      <c r="D17" s="2" t="s">
        <v>147</v>
      </c>
      <c r="E17" s="2"/>
      <c r="F17" s="2"/>
    </row>
    <row r="18" spans="1:6" x14ac:dyDescent="0.25">
      <c r="A18" s="1" t="s">
        <v>42</v>
      </c>
      <c r="B18" s="2" t="s">
        <v>41</v>
      </c>
      <c r="C18" s="2"/>
      <c r="D18" s="2" t="s">
        <v>148</v>
      </c>
      <c r="E18" s="2"/>
      <c r="F18" s="2"/>
    </row>
    <row r="19" spans="1:6" x14ac:dyDescent="0.25">
      <c r="A19" s="1" t="s">
        <v>43</v>
      </c>
      <c r="B19" s="2" t="s">
        <v>44</v>
      </c>
      <c r="C19" s="2"/>
      <c r="D19" s="2" t="s">
        <v>149</v>
      </c>
      <c r="E19" s="2"/>
      <c r="F19" s="2"/>
    </row>
    <row r="20" spans="1:6" x14ac:dyDescent="0.25">
      <c r="A20" s="1" t="s">
        <v>45</v>
      </c>
      <c r="B20" s="2" t="s">
        <v>46</v>
      </c>
      <c r="C20" s="2"/>
      <c r="D20" s="2" t="s">
        <v>150</v>
      </c>
      <c r="E20" s="2"/>
      <c r="F20" s="2"/>
    </row>
    <row r="21" spans="1:6" x14ac:dyDescent="0.25">
      <c r="A21" s="1" t="s">
        <v>47</v>
      </c>
      <c r="B21" s="2" t="s">
        <v>48</v>
      </c>
      <c r="C21" s="2"/>
      <c r="D21" s="2" t="s">
        <v>151</v>
      </c>
      <c r="E21" s="2"/>
      <c r="F21" s="2"/>
    </row>
    <row r="22" spans="1:6" x14ac:dyDescent="0.25">
      <c r="A22" s="1" t="s">
        <v>49</v>
      </c>
      <c r="B22" s="2" t="s">
        <v>50</v>
      </c>
      <c r="C22" s="2"/>
      <c r="D22" s="2"/>
      <c r="E22" s="2"/>
      <c r="F22" s="2"/>
    </row>
    <row r="23" spans="1:6" x14ac:dyDescent="0.25">
      <c r="A23" s="1" t="s">
        <v>51</v>
      </c>
      <c r="B23" s="2" t="s">
        <v>50</v>
      </c>
      <c r="C23" s="2"/>
      <c r="D23" s="2"/>
      <c r="E23" s="2"/>
      <c r="F23" s="2"/>
    </row>
    <row r="24" spans="1:6" x14ac:dyDescent="0.25">
      <c r="A24" s="1" t="s">
        <v>52</v>
      </c>
      <c r="B24" s="2" t="s">
        <v>53</v>
      </c>
      <c r="C24" s="2"/>
      <c r="D24" s="2"/>
      <c r="E24" s="2"/>
      <c r="F24" s="2"/>
    </row>
    <row r="25" spans="1:6" x14ac:dyDescent="0.25">
      <c r="A25" s="1" t="s">
        <v>54</v>
      </c>
      <c r="B25" s="2" t="s">
        <v>55</v>
      </c>
      <c r="C25" s="2"/>
      <c r="D25" s="2"/>
      <c r="E25" s="2"/>
      <c r="F25" s="2"/>
    </row>
    <row r="26" spans="1:6" x14ac:dyDescent="0.25">
      <c r="A26" s="1" t="s">
        <v>56</v>
      </c>
      <c r="B26" s="2" t="s">
        <v>57</v>
      </c>
      <c r="C26" s="2"/>
      <c r="D26" s="2"/>
      <c r="E26" s="2"/>
      <c r="F26" s="2"/>
    </row>
    <row r="27" spans="1:6" x14ac:dyDescent="0.25">
      <c r="A27" s="1" t="s">
        <v>58</v>
      </c>
      <c r="B27" s="2" t="s">
        <v>59</v>
      </c>
      <c r="C27" s="2"/>
      <c r="D27" s="2"/>
      <c r="E27" s="2"/>
      <c r="F27" s="2"/>
    </row>
    <row r="28" spans="1:6" x14ac:dyDescent="0.25">
      <c r="A28" s="1" t="s">
        <v>60</v>
      </c>
      <c r="B28" s="2" t="s">
        <v>61</v>
      </c>
      <c r="C28" s="2"/>
      <c r="D28" s="2"/>
      <c r="E28" s="2"/>
      <c r="F28" s="2"/>
    </row>
    <row r="29" spans="1:6" x14ac:dyDescent="0.25">
      <c r="A29" s="1" t="s">
        <v>62</v>
      </c>
      <c r="B29" s="2" t="s">
        <v>63</v>
      </c>
      <c r="C29" s="2"/>
      <c r="D29" s="2"/>
      <c r="E29" s="2"/>
      <c r="F29" s="2"/>
    </row>
    <row r="30" spans="1:6" x14ac:dyDescent="0.25">
      <c r="A30" s="1" t="s">
        <v>64</v>
      </c>
      <c r="B30" s="2" t="s">
        <v>65</v>
      </c>
      <c r="C30" s="2"/>
      <c r="D30" s="2"/>
      <c r="E30" s="2"/>
      <c r="F30" s="2"/>
    </row>
    <row r="31" spans="1:6" x14ac:dyDescent="0.25">
      <c r="A31" s="1" t="s">
        <v>66</v>
      </c>
      <c r="B31" s="2" t="s">
        <v>65</v>
      </c>
      <c r="C31" s="2"/>
      <c r="D31" s="2"/>
      <c r="E31" s="2"/>
      <c r="F31" s="2"/>
    </row>
    <row r="32" spans="1:6" x14ac:dyDescent="0.25">
      <c r="A32" s="1" t="s">
        <v>67</v>
      </c>
      <c r="B32" s="2" t="s">
        <v>68</v>
      </c>
      <c r="C32" s="2"/>
      <c r="D32" s="2"/>
      <c r="E32" s="2"/>
      <c r="F32" s="2"/>
    </row>
    <row r="33" spans="1:6" x14ac:dyDescent="0.25">
      <c r="A33" s="1" t="s">
        <v>69</v>
      </c>
      <c r="B33" s="2" t="s">
        <v>70</v>
      </c>
      <c r="C33" s="2"/>
      <c r="D33" s="2"/>
      <c r="E33" s="2"/>
      <c r="F33" s="2"/>
    </row>
    <row r="34" spans="1:6" x14ac:dyDescent="0.25">
      <c r="A34" s="1" t="s">
        <v>71</v>
      </c>
      <c r="B34" s="2" t="s">
        <v>72</v>
      </c>
      <c r="C34" s="2"/>
      <c r="D34" s="2"/>
      <c r="E34" s="2"/>
      <c r="F34" s="2"/>
    </row>
    <row r="35" spans="1:6" x14ac:dyDescent="0.25">
      <c r="A35" s="1" t="s">
        <v>73</v>
      </c>
      <c r="B35" s="2" t="s">
        <v>74</v>
      </c>
      <c r="C35" s="2"/>
      <c r="D35" s="2"/>
      <c r="E35" s="2"/>
      <c r="F35" s="2"/>
    </row>
    <row r="36" spans="1:6" x14ac:dyDescent="0.25">
      <c r="A36" s="1" t="s">
        <v>75</v>
      </c>
      <c r="B36" s="2" t="s">
        <v>76</v>
      </c>
      <c r="C36" s="2"/>
      <c r="D36" s="2"/>
      <c r="E36" s="2"/>
      <c r="F36" s="2"/>
    </row>
    <row r="37" spans="1:6" x14ac:dyDescent="0.25">
      <c r="A37" s="1" t="s">
        <v>77</v>
      </c>
      <c r="B37" s="2" t="s">
        <v>78</v>
      </c>
      <c r="C37" s="2"/>
      <c r="D37" s="2"/>
      <c r="E37" s="2"/>
      <c r="F37" s="2"/>
    </row>
    <row r="38" spans="1:6" x14ac:dyDescent="0.25">
      <c r="A38" s="1" t="s">
        <v>79</v>
      </c>
      <c r="B38" s="2" t="s">
        <v>80</v>
      </c>
      <c r="C38" s="2"/>
      <c r="D38" s="2"/>
      <c r="E38" s="2"/>
      <c r="F38" s="2"/>
    </row>
    <row r="39" spans="1:6" x14ac:dyDescent="0.25">
      <c r="A39" s="1" t="s">
        <v>81</v>
      </c>
      <c r="B39" s="2" t="s">
        <v>82</v>
      </c>
      <c r="C39" s="2"/>
      <c r="D39" s="2"/>
      <c r="E39" s="2"/>
      <c r="F39" s="2"/>
    </row>
    <row r="40" spans="1:6" x14ac:dyDescent="0.25">
      <c r="A40" s="1" t="s">
        <v>83</v>
      </c>
      <c r="B40" s="2" t="s">
        <v>84</v>
      </c>
      <c r="C40" s="2"/>
      <c r="D40" s="2"/>
      <c r="E40" s="2"/>
      <c r="F40" s="2"/>
    </row>
    <row r="41" spans="1:6" x14ac:dyDescent="0.25">
      <c r="A41" s="1" t="s">
        <v>85</v>
      </c>
      <c r="B41" s="2" t="s">
        <v>86</v>
      </c>
      <c r="C41" s="2"/>
      <c r="D41" s="2"/>
      <c r="E41" s="2"/>
      <c r="F41" s="2"/>
    </row>
    <row r="42" spans="1:6" x14ac:dyDescent="0.25">
      <c r="A42" s="1" t="s">
        <v>87</v>
      </c>
      <c r="B42" s="2" t="s">
        <v>88</v>
      </c>
      <c r="C42" s="2"/>
      <c r="D42" s="2"/>
      <c r="E42" s="2"/>
      <c r="F42" s="2"/>
    </row>
    <row r="43" spans="1:6" x14ac:dyDescent="0.25">
      <c r="A43" s="1" t="s">
        <v>89</v>
      </c>
      <c r="B43" s="2" t="s">
        <v>88</v>
      </c>
      <c r="C43" s="2"/>
      <c r="D43" s="2"/>
      <c r="E43" s="2"/>
      <c r="F43" s="2"/>
    </row>
    <row r="44" spans="1:6" x14ac:dyDescent="0.25">
      <c r="A44" s="1" t="s">
        <v>90</v>
      </c>
      <c r="B44" s="2" t="s">
        <v>91</v>
      </c>
      <c r="C44" s="2"/>
      <c r="D44" s="2"/>
      <c r="E44" s="2"/>
      <c r="F44" s="2"/>
    </row>
    <row r="45" spans="1:6" x14ac:dyDescent="0.25">
      <c r="A45" s="1" t="s">
        <v>92</v>
      </c>
      <c r="B45" s="2" t="s">
        <v>93</v>
      </c>
      <c r="C45" s="2"/>
      <c r="D45" s="2"/>
      <c r="E45" s="2"/>
      <c r="F45" s="2"/>
    </row>
    <row r="46" spans="1:6" x14ac:dyDescent="0.25">
      <c r="A46" s="1" t="s">
        <v>94</v>
      </c>
      <c r="B46" s="2" t="s">
        <v>95</v>
      </c>
      <c r="C46" s="2"/>
      <c r="D46" s="2"/>
      <c r="E46" s="2"/>
      <c r="F46" s="2"/>
    </row>
    <row r="47" spans="1:6" x14ac:dyDescent="0.25">
      <c r="A47" s="1" t="s">
        <v>96</v>
      </c>
      <c r="B47" s="3"/>
      <c r="C47" s="3"/>
      <c r="D47" s="3"/>
      <c r="E47" s="3"/>
      <c r="F47" s="3"/>
    </row>
    <row r="48" spans="1:6" x14ac:dyDescent="0.25">
      <c r="A48" s="1" t="s">
        <v>97</v>
      </c>
      <c r="B48" s="3"/>
      <c r="C48" s="3"/>
      <c r="D48" s="3"/>
      <c r="E48" s="3"/>
      <c r="F48" s="3"/>
    </row>
    <row r="49" spans="1:9" x14ac:dyDescent="0.25">
      <c r="A49" s="1" t="s">
        <v>98</v>
      </c>
      <c r="B49" s="3"/>
      <c r="C49" s="3"/>
      <c r="D49" s="3"/>
      <c r="E49" s="3"/>
      <c r="F49" s="3"/>
    </row>
    <row r="50" spans="1:9" x14ac:dyDescent="0.25">
      <c r="A50" s="1" t="s">
        <v>99</v>
      </c>
      <c r="B50" s="3"/>
      <c r="C50" s="3"/>
      <c r="D50" s="3"/>
      <c r="E50" s="3"/>
      <c r="F50" s="3"/>
    </row>
    <row r="51" spans="1:9" ht="15.75" thickBot="1" x14ac:dyDescent="0.3">
      <c r="A51" s="4" t="s">
        <v>100</v>
      </c>
      <c r="B51" s="5"/>
      <c r="C51" s="5"/>
      <c r="D51" s="5"/>
      <c r="E51" s="5"/>
      <c r="F51" s="5"/>
    </row>
    <row r="53" spans="1:9" x14ac:dyDescent="0.25">
      <c r="B53" t="s">
        <v>101</v>
      </c>
    </row>
    <row r="54" spans="1:9" x14ac:dyDescent="0.25">
      <c r="I54" s="10" t="s">
        <v>110</v>
      </c>
    </row>
  </sheetData>
  <hyperlinks>
    <hyperlink ref="I54" r:id="rId1" xr:uid="{3A3DEE72-A778-45D9-82F9-4899B6938A19}"/>
  </hyperlinks>
  <pageMargins left="0.7" right="0.7" top="0.75" bottom="0.75" header="0.3" footer="0.3"/>
  <pageSetup orientation="portrait" r:id="rId2"/>
  <drawing r:id="rId3"/>
  <legacyDrawing r:id="rId4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D6"/>
  <sheetViews>
    <sheetView workbookViewId="0">
      <selection activeCell="H13" sqref="H13"/>
    </sheetView>
  </sheetViews>
  <sheetFormatPr defaultRowHeight="15" x14ac:dyDescent="0.25"/>
  <cols>
    <col min="1" max="1" width="3.5703125" customWidth="1"/>
    <col min="2" max="2" width="25.85546875" bestFit="1" customWidth="1"/>
  </cols>
  <sheetData>
    <row r="2" spans="2:4" x14ac:dyDescent="0.25">
      <c r="B2" t="s">
        <v>130</v>
      </c>
      <c r="C2" t="s">
        <v>128</v>
      </c>
      <c r="D2" t="s">
        <v>129</v>
      </c>
    </row>
    <row r="3" spans="2:4" x14ac:dyDescent="0.25">
      <c r="C3" s="10" t="s">
        <v>103</v>
      </c>
      <c r="D3" t="s">
        <v>102</v>
      </c>
    </row>
    <row r="4" spans="2:4" x14ac:dyDescent="0.25">
      <c r="C4" s="10" t="s">
        <v>104</v>
      </c>
      <c r="D4" t="s">
        <v>105</v>
      </c>
    </row>
    <row r="5" spans="2:4" x14ac:dyDescent="0.25">
      <c r="B5" t="s">
        <v>127</v>
      </c>
      <c r="C5" s="10" t="s">
        <v>111</v>
      </c>
      <c r="D5" t="s">
        <v>112</v>
      </c>
    </row>
    <row r="6" spans="2:4" x14ac:dyDescent="0.25">
      <c r="B6" t="s">
        <v>161</v>
      </c>
      <c r="C6" s="10" t="s">
        <v>126</v>
      </c>
      <c r="D6" t="s">
        <v>160</v>
      </c>
    </row>
  </sheetData>
  <hyperlinks>
    <hyperlink ref="C3" r:id="rId1" xr:uid="{00000000-0004-0000-0300-000000000000}"/>
    <hyperlink ref="C4" r:id="rId2" location="bib0009" xr:uid="{00000000-0004-0000-0300-000001000000}"/>
    <hyperlink ref="C5" r:id="rId3" xr:uid="{00000000-0004-0000-0300-000002000000}"/>
    <hyperlink ref="C6" r:id="rId4" xr:uid="{00000000-0004-0000-0300-000003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4</vt:i4>
      </vt:variant>
    </vt:vector>
  </HeadingPairs>
  <TitlesOfParts>
    <vt:vector size="4" baseType="lpstr">
      <vt:lpstr>Demographics</vt:lpstr>
      <vt:lpstr>Word analysis</vt:lpstr>
      <vt:lpstr>Word list</vt:lpstr>
      <vt:lpstr>Citations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Lindsay Yang</dc:creator>
  <cp:lastModifiedBy>Benan AKÇA</cp:lastModifiedBy>
  <dcterms:created xsi:type="dcterms:W3CDTF">2022-06-18T22:38:37Z</dcterms:created>
  <dcterms:modified xsi:type="dcterms:W3CDTF">2022-10-22T01:10:23Z</dcterms:modified>
</cp:coreProperties>
</file>