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RDWARE DESIGN PROJECT PADS\EAGO\EAGO TRACKER\"/>
    </mc:Choice>
  </mc:AlternateContent>
  <bookViews>
    <workbookView xWindow="0" yWindow="0" windowWidth="16815" windowHeight="8205"/>
  </bookViews>
  <sheets>
    <sheet name="Sheet1" sheetId="2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L4" i="2" l="1"/>
  <c r="L6" i="2"/>
  <c r="L7" i="2"/>
  <c r="L8" i="2"/>
  <c r="L9" i="2"/>
  <c r="L10" i="2"/>
  <c r="L11" i="2"/>
  <c r="L12" i="2"/>
  <c r="L13" i="2"/>
  <c r="L14" i="2"/>
  <c r="L15" i="2"/>
  <c r="L21" i="2"/>
  <c r="L23" i="2"/>
  <c r="L24" i="2"/>
  <c r="L25" i="2"/>
  <c r="L26" i="2"/>
  <c r="L27" i="2"/>
  <c r="L28" i="2"/>
  <c r="L3" i="2"/>
  <c r="L30" i="2" l="1"/>
</calcChain>
</file>

<file path=xl/sharedStrings.xml><?xml version="1.0" encoding="utf-8"?>
<sst xmlns="http://schemas.openxmlformats.org/spreadsheetml/2006/main" count="256" uniqueCount="76">
  <si>
    <t>ITEM</t>
  </si>
  <si>
    <t>Description</t>
  </si>
  <si>
    <t>PACKAGE</t>
  </si>
  <si>
    <t>QYY</t>
  </si>
  <si>
    <t>PRICE/PC</t>
  </si>
  <si>
    <t>Lead time</t>
  </si>
  <si>
    <t>Total cost</t>
  </si>
  <si>
    <t>qty</t>
  </si>
  <si>
    <t>price</t>
  </si>
  <si>
    <t>MOQ</t>
  </si>
  <si>
    <t>ATMEGA328P-AU</t>
  </si>
  <si>
    <t>Microchip</t>
  </si>
  <si>
    <t>TQFP32</t>
  </si>
  <si>
    <t>21+</t>
  </si>
  <si>
    <t>3days</t>
  </si>
  <si>
    <t>CH343P</t>
  </si>
  <si>
    <t>SIM7080</t>
  </si>
  <si>
    <t>SIMCOM</t>
  </si>
  <si>
    <t>STM32F103RGT6</t>
  </si>
  <si>
    <t>STM</t>
  </si>
  <si>
    <t>LQFP64</t>
  </si>
  <si>
    <t>MP2565DQ-LF-Z</t>
  </si>
  <si>
    <t>Step down</t>
  </si>
  <si>
    <t>QFN</t>
  </si>
  <si>
    <t>13+</t>
  </si>
  <si>
    <t>MAX16171</t>
  </si>
  <si>
    <t>MAXIM</t>
  </si>
  <si>
    <t>TDFN-8</t>
  </si>
  <si>
    <t>MAX2659ELT+T</t>
  </si>
  <si>
    <t>MP3423GG-P</t>
  </si>
  <si>
    <t>MPS</t>
  </si>
  <si>
    <t>15+</t>
  </si>
  <si>
    <t>MCP2562-E_MF</t>
  </si>
  <si>
    <t>MICROCHIP</t>
  </si>
  <si>
    <t>DFN8</t>
  </si>
  <si>
    <t>17+</t>
  </si>
  <si>
    <t>W25Q256JVEIM</t>
  </si>
  <si>
    <t>WINBOND</t>
  </si>
  <si>
    <t>WSON8</t>
  </si>
  <si>
    <t>19+</t>
  </si>
  <si>
    <t>XAL5050-103ME</t>
  </si>
  <si>
    <t>COILCRAFT</t>
  </si>
  <si>
    <t>SMD</t>
  </si>
  <si>
    <t>18+</t>
  </si>
  <si>
    <t>NR3015T3R3M</t>
  </si>
  <si>
    <t>TAIYO YUDEN</t>
  </si>
  <si>
    <t>CZRU52C6V8</t>
  </si>
  <si>
    <t>COMCHIP</t>
  </si>
  <si>
    <t>10uF 10uf</t>
  </si>
  <si>
    <t>Resistors</t>
  </si>
  <si>
    <t>22+</t>
  </si>
  <si>
    <t>22uF 6.3V</t>
  </si>
  <si>
    <t>3.9K 1%</t>
  </si>
  <si>
    <t>348K 1%</t>
  </si>
  <si>
    <t>71.5K 1%</t>
  </si>
  <si>
    <t>SN74AHC1G04</t>
  </si>
  <si>
    <t>TI</t>
  </si>
  <si>
    <t>SOT-23-5</t>
  </si>
  <si>
    <t>LIS2DH12TR</t>
  </si>
  <si>
    <t>LGA</t>
  </si>
  <si>
    <t>3dyas</t>
  </si>
  <si>
    <t>ESDA19SC6(15V)</t>
  </si>
  <si>
    <t>SOT-23-6</t>
  </si>
  <si>
    <t>D5V0L4B5TS (5V)</t>
  </si>
  <si>
    <t>DIODES</t>
  </si>
  <si>
    <t>TSOT-25</t>
  </si>
  <si>
    <t>LM66100DCKT</t>
  </si>
  <si>
    <t>sc70-6</t>
  </si>
  <si>
    <t>SIP32408DNP-T1-GE4</t>
  </si>
  <si>
    <t>VISHAY</t>
  </si>
  <si>
    <t>TDFN-4</t>
  </si>
  <si>
    <t>NRS6045T6R8MMGK</t>
  </si>
  <si>
    <t>Taiyo Yuden</t>
  </si>
  <si>
    <r>
      <t>AZ23C3V3\</t>
    </r>
    <r>
      <rPr>
        <sz val="10"/>
        <color rgb="FFFF0000"/>
        <rFont val="Arial"/>
        <charset val="134"/>
        <scheme val="minor"/>
      </rPr>
      <t>AZ23C3V3-7-F</t>
    </r>
  </si>
  <si>
    <t>sot23-3</t>
  </si>
  <si>
    <r>
      <rPr>
        <sz val="10"/>
        <color rgb="FF000000"/>
        <rFont val="Arial"/>
        <charset val="134"/>
        <scheme val="minor"/>
      </rPr>
      <t>AZ23C3V3\</t>
    </r>
    <r>
      <rPr>
        <sz val="10"/>
        <color rgb="FFFF0000"/>
        <rFont val="Arial"/>
        <charset val="134"/>
        <scheme val="minor"/>
      </rPr>
      <t>AZ23C3V3-7-F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</si>
</sst>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212529"/>
      <name val="Arial"/>
      <charset val="134"/>
      <scheme val="minor"/>
    </font>
    <font>
      <sz val="10"/>
      <color rgb="FF000000"/>
      <name val="Roboto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rgb="FFFF0000"/>
      <name val="Arial"/>
      <charset val="134"/>
      <scheme val="minor"/>
    </font>
    <font>
      <sz val="10"/>
      <color theme="5"/>
      <name val="Arial"/>
      <family val="2"/>
      <scheme val="minor"/>
    </font>
    <font>
      <sz val="10"/>
      <color theme="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right" wrapText="1"/>
    </xf>
    <xf numFmtId="8" fontId="0" fillId="3" borderId="1" xfId="0" applyNumberFormat="1" applyFont="1" applyFill="1" applyBorder="1" applyAlignment="1">
      <alignment horizontal="right" wrapText="1"/>
    </xf>
    <xf numFmtId="0" fontId="0" fillId="4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5" borderId="0" xfId="0" applyFont="1" applyFill="1" applyAlignment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49" fontId="4" fillId="7" borderId="0" xfId="0" applyNumberFormat="1" applyFont="1" applyFill="1" applyAlignment="1">
      <alignment horizontal="right"/>
    </xf>
    <xf numFmtId="0" fontId="5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/>
    <xf numFmtId="0" fontId="4" fillId="7" borderId="0" xfId="0" applyFont="1" applyFill="1"/>
    <xf numFmtId="0" fontId="5" fillId="8" borderId="0" xfId="0" applyFont="1" applyFill="1" applyAlignment="1"/>
    <xf numFmtId="0" fontId="0" fillId="8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5" fillId="7" borderId="0" xfId="0" applyFont="1" applyFill="1"/>
    <xf numFmtId="0" fontId="4" fillId="9" borderId="0" xfId="0" applyFont="1" applyFill="1"/>
    <xf numFmtId="0" fontId="0" fillId="3" borderId="2" xfId="0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4" fillId="0" borderId="0" xfId="0" applyNumberFormat="1" applyFont="1" applyAlignment="1"/>
    <xf numFmtId="0" fontId="0" fillId="2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0" fontId="7" fillId="10" borderId="1" xfId="0" applyFont="1" applyFill="1" applyBorder="1" applyAlignment="1">
      <alignment wrapText="1"/>
    </xf>
    <xf numFmtId="0" fontId="7" fillId="11" borderId="1" xfId="0" applyFont="1" applyFill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1" borderId="0" xfId="0" applyNumberFormat="1" applyFont="1" applyFill="1" applyAlignment="1"/>
    <xf numFmtId="0" fontId="7" fillId="11" borderId="0" xfId="0" applyFont="1" applyFill="1" applyAlignment="1"/>
    <xf numFmtId="0" fontId="8" fillId="12" borderId="0" xfId="0" applyFont="1" applyFill="1"/>
    <xf numFmtId="0" fontId="0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horizontal="right" wrapText="1"/>
    </xf>
    <xf numFmtId="0" fontId="0" fillId="11" borderId="0" xfId="0" applyNumberFormat="1" applyFont="1" applyFill="1" applyAlignment="1"/>
    <xf numFmtId="0" fontId="5" fillId="11" borderId="0" xfId="0" applyFont="1" applyFill="1" applyAlignment="1"/>
    <xf numFmtId="0" fontId="0" fillId="1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6"/>
  <sheetViews>
    <sheetView tabSelected="1" topLeftCell="A13" workbookViewId="0">
      <selection activeCell="N30" sqref="N30"/>
    </sheetView>
  </sheetViews>
  <sheetFormatPr defaultColWidth="12.5703125" defaultRowHeight="15" customHeight="1"/>
  <cols>
    <col min="1" max="1" width="18" customWidth="1"/>
    <col min="2" max="6" width="12.5703125" customWidth="1"/>
    <col min="11" max="11" width="12.5703125" style="29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6"/>
      <c r="J1" s="16" t="s">
        <v>7</v>
      </c>
      <c r="K1" s="27" t="s">
        <v>8</v>
      </c>
      <c r="L1" s="17"/>
      <c r="M1" s="17" t="s">
        <v>9</v>
      </c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8"/>
      <c r="L2" s="2"/>
      <c r="M2" s="18"/>
      <c r="N2" s="18"/>
      <c r="O2" s="18"/>
      <c r="P2" s="18"/>
      <c r="Q2" s="18"/>
      <c r="R2" s="18"/>
      <c r="S2" s="18"/>
      <c r="T2" s="18"/>
      <c r="U2" s="18"/>
      <c r="V2" s="23"/>
      <c r="W2" s="23"/>
      <c r="X2" s="23"/>
      <c r="Y2" s="23"/>
    </row>
    <row r="3" spans="1:25" ht="15.75" customHeight="1">
      <c r="A3" s="3" t="s">
        <v>10</v>
      </c>
      <c r="B3" s="3" t="s">
        <v>11</v>
      </c>
      <c r="C3" s="3" t="s">
        <v>12</v>
      </c>
      <c r="D3" s="4">
        <v>5</v>
      </c>
      <c r="E3" s="4">
        <v>2.27</v>
      </c>
      <c r="F3" s="3" t="s">
        <v>13</v>
      </c>
      <c r="G3" s="3" t="s">
        <v>14</v>
      </c>
      <c r="H3" s="4">
        <v>11.35</v>
      </c>
      <c r="I3" s="2"/>
      <c r="J3" s="4">
        <v>3</v>
      </c>
      <c r="K3" s="29">
        <v>3.49</v>
      </c>
      <c r="L3" s="2">
        <f>PRODUCT(J3,K3)</f>
        <v>10.47</v>
      </c>
      <c r="M3" s="19">
        <v>20</v>
      </c>
      <c r="N3" s="2">
        <v>2.27</v>
      </c>
      <c r="O3" s="2"/>
      <c r="P3" s="2"/>
      <c r="Q3" s="2"/>
      <c r="R3" s="2"/>
      <c r="S3" s="18"/>
      <c r="T3" s="18"/>
      <c r="U3" s="18"/>
    </row>
    <row r="4" spans="1:25" ht="15.75" customHeight="1">
      <c r="A4" s="25" t="s">
        <v>15</v>
      </c>
      <c r="B4" s="26"/>
      <c r="C4" s="3"/>
      <c r="D4" s="4">
        <v>5</v>
      </c>
      <c r="E4" s="4">
        <v>0.73</v>
      </c>
      <c r="F4" s="3"/>
      <c r="G4" s="3"/>
      <c r="H4" s="4">
        <v>3.65</v>
      </c>
      <c r="I4" s="2"/>
      <c r="J4" s="4">
        <v>5</v>
      </c>
      <c r="K4" s="29">
        <v>0.73</v>
      </c>
      <c r="L4" s="2">
        <f t="shared" ref="L4:L28" si="0">PRODUCT(J4,K4)</f>
        <v>3.65</v>
      </c>
      <c r="M4" s="19">
        <v>20</v>
      </c>
      <c r="N4" s="2">
        <v>0.73</v>
      </c>
      <c r="O4" s="2"/>
      <c r="P4" s="2"/>
      <c r="Q4" s="2"/>
      <c r="R4" s="2"/>
    </row>
    <row r="5" spans="1:25" s="40" customFormat="1" ht="15.75" customHeight="1">
      <c r="A5" s="36" t="s">
        <v>16</v>
      </c>
      <c r="B5" s="36" t="s">
        <v>17</v>
      </c>
      <c r="C5" s="36" t="s">
        <v>17</v>
      </c>
      <c r="D5" s="37">
        <v>1</v>
      </c>
      <c r="E5" s="37">
        <v>10.5</v>
      </c>
      <c r="F5" s="36" t="s">
        <v>13</v>
      </c>
      <c r="G5" s="36" t="s">
        <v>14</v>
      </c>
      <c r="H5" s="37">
        <v>10.5</v>
      </c>
      <c r="I5" s="36"/>
      <c r="J5" s="37">
        <v>1</v>
      </c>
      <c r="K5" s="38"/>
      <c r="L5" s="36"/>
      <c r="M5" s="39">
        <v>20</v>
      </c>
      <c r="N5" s="36">
        <v>10.5</v>
      </c>
      <c r="O5" s="36"/>
      <c r="P5" s="36"/>
      <c r="Q5" s="36"/>
      <c r="R5" s="36"/>
    </row>
    <row r="6" spans="1:25" ht="15.75" customHeight="1">
      <c r="A6" s="3" t="s">
        <v>18</v>
      </c>
      <c r="B6" s="3" t="s">
        <v>19</v>
      </c>
      <c r="C6" s="3" t="s">
        <v>20</v>
      </c>
      <c r="D6" s="4">
        <v>2</v>
      </c>
      <c r="E6" s="4">
        <v>6</v>
      </c>
      <c r="F6" s="3" t="s">
        <v>13</v>
      </c>
      <c r="G6" s="3" t="s">
        <v>14</v>
      </c>
      <c r="H6" s="4">
        <v>12</v>
      </c>
      <c r="I6" s="2"/>
      <c r="J6" s="4">
        <v>2</v>
      </c>
      <c r="K6" s="29">
        <v>8.7100000000000009</v>
      </c>
      <c r="L6" s="2">
        <f t="shared" si="0"/>
        <v>17.420000000000002</v>
      </c>
      <c r="M6" s="19">
        <v>10</v>
      </c>
      <c r="N6" s="2">
        <v>6</v>
      </c>
      <c r="O6" s="2"/>
      <c r="P6" s="2"/>
      <c r="Q6" s="2"/>
      <c r="R6" s="2"/>
      <c r="S6" s="17"/>
      <c r="T6" s="17"/>
      <c r="U6" s="17"/>
      <c r="V6" s="17"/>
      <c r="W6" s="17"/>
      <c r="X6" s="17"/>
      <c r="Y6" s="17"/>
    </row>
    <row r="7" spans="1:25" ht="15.75" customHeight="1">
      <c r="A7" s="3" t="s">
        <v>21</v>
      </c>
      <c r="B7" s="3" t="s">
        <v>22</v>
      </c>
      <c r="C7" s="3" t="s">
        <v>23</v>
      </c>
      <c r="D7" s="4">
        <v>5</v>
      </c>
      <c r="E7" s="4">
        <v>0.9</v>
      </c>
      <c r="F7" s="3" t="s">
        <v>24</v>
      </c>
      <c r="G7" s="3" t="s">
        <v>14</v>
      </c>
      <c r="H7" s="4">
        <v>4.5</v>
      </c>
      <c r="I7" s="2"/>
      <c r="J7" s="4">
        <v>5</v>
      </c>
      <c r="K7" s="29">
        <v>1.46</v>
      </c>
      <c r="L7" s="2">
        <f t="shared" si="0"/>
        <v>7.3</v>
      </c>
      <c r="M7" s="19">
        <v>50</v>
      </c>
      <c r="N7" s="2">
        <v>0.9</v>
      </c>
      <c r="O7" s="2"/>
      <c r="P7" s="2"/>
      <c r="Q7" s="2"/>
      <c r="R7" s="2"/>
    </row>
    <row r="8" spans="1:25" ht="15.75" customHeight="1">
      <c r="A8" s="3" t="s">
        <v>25</v>
      </c>
      <c r="B8" s="3" t="s">
        <v>26</v>
      </c>
      <c r="C8" s="3" t="s">
        <v>27</v>
      </c>
      <c r="D8" s="4">
        <v>5</v>
      </c>
      <c r="E8" s="5">
        <v>1.31</v>
      </c>
      <c r="F8" s="3" t="s">
        <v>13</v>
      </c>
      <c r="G8" s="3" t="s">
        <v>14</v>
      </c>
      <c r="H8" s="6">
        <v>5</v>
      </c>
      <c r="I8" s="2"/>
      <c r="J8" s="4">
        <v>5</v>
      </c>
      <c r="K8" s="29">
        <v>2.33</v>
      </c>
      <c r="L8" s="2">
        <f t="shared" si="0"/>
        <v>11.65</v>
      </c>
      <c r="M8" s="19">
        <v>50</v>
      </c>
      <c r="N8" s="2">
        <v>1.31</v>
      </c>
      <c r="O8" s="2"/>
      <c r="P8" s="2"/>
      <c r="Q8" s="2"/>
      <c r="R8" s="2"/>
      <c r="S8" s="17"/>
      <c r="T8" s="17"/>
      <c r="U8" s="17"/>
      <c r="V8" s="17"/>
      <c r="W8" s="17"/>
      <c r="X8" s="17"/>
      <c r="Y8" s="17"/>
    </row>
    <row r="9" spans="1:25" ht="15.75" customHeight="1">
      <c r="A9" s="3" t="s">
        <v>28</v>
      </c>
      <c r="B9" s="3" t="s">
        <v>26</v>
      </c>
      <c r="C9" s="3" t="s">
        <v>26</v>
      </c>
      <c r="D9" s="4">
        <v>5</v>
      </c>
      <c r="E9" s="4">
        <v>0.6</v>
      </c>
      <c r="F9" s="3" t="s">
        <v>13</v>
      </c>
      <c r="G9" s="3" t="s">
        <v>14</v>
      </c>
      <c r="H9" s="4">
        <v>3</v>
      </c>
      <c r="I9" s="2"/>
      <c r="J9" s="4">
        <v>5</v>
      </c>
      <c r="K9" s="29">
        <v>1.17</v>
      </c>
      <c r="L9" s="2">
        <f t="shared" si="0"/>
        <v>5.85</v>
      </c>
      <c r="M9" s="19">
        <v>50</v>
      </c>
      <c r="N9" s="2">
        <v>0.6</v>
      </c>
      <c r="O9" s="2"/>
      <c r="P9" s="2"/>
      <c r="Q9" s="2"/>
      <c r="R9" s="2"/>
      <c r="S9" s="18"/>
      <c r="T9" s="18"/>
      <c r="U9" s="18"/>
    </row>
    <row r="10" spans="1:25" ht="15.75" customHeight="1">
      <c r="A10" s="7" t="s">
        <v>29</v>
      </c>
      <c r="B10" s="3" t="s">
        <v>30</v>
      </c>
      <c r="C10" s="3" t="s">
        <v>23</v>
      </c>
      <c r="D10" s="4">
        <v>3</v>
      </c>
      <c r="E10" s="4">
        <v>1.08</v>
      </c>
      <c r="F10" s="3" t="s">
        <v>31</v>
      </c>
      <c r="G10" s="3" t="s">
        <v>14</v>
      </c>
      <c r="H10" s="4">
        <v>3.24</v>
      </c>
      <c r="I10" s="2"/>
      <c r="J10" s="4">
        <v>3</v>
      </c>
      <c r="K10" s="29">
        <v>2.04</v>
      </c>
      <c r="L10" s="2">
        <f t="shared" si="0"/>
        <v>6.12</v>
      </c>
      <c r="M10" s="19">
        <v>50</v>
      </c>
      <c r="N10" s="2">
        <v>1.08</v>
      </c>
      <c r="O10" s="2"/>
      <c r="P10" s="2"/>
      <c r="Q10" s="2"/>
      <c r="R10" s="2"/>
    </row>
    <row r="11" spans="1:25" ht="15.75" customHeight="1">
      <c r="A11" s="7" t="s">
        <v>32</v>
      </c>
      <c r="B11" s="3" t="s">
        <v>33</v>
      </c>
      <c r="C11" s="3" t="s">
        <v>34</v>
      </c>
      <c r="D11" s="4">
        <v>3</v>
      </c>
      <c r="E11" s="4">
        <v>3</v>
      </c>
      <c r="F11" s="3" t="s">
        <v>35</v>
      </c>
      <c r="G11" s="3" t="s">
        <v>14</v>
      </c>
      <c r="H11" s="4">
        <v>9</v>
      </c>
      <c r="I11" s="2"/>
      <c r="J11" s="4">
        <v>3</v>
      </c>
      <c r="K11" s="29">
        <v>5.81</v>
      </c>
      <c r="L11" s="2">
        <f t="shared" si="0"/>
        <v>17.43</v>
      </c>
      <c r="M11" s="19">
        <v>50</v>
      </c>
      <c r="N11" s="2">
        <v>3</v>
      </c>
      <c r="O11" s="2"/>
      <c r="P11" s="2"/>
      <c r="Q11" s="2"/>
      <c r="R11" s="2"/>
    </row>
    <row r="12" spans="1:25" ht="15.75" customHeight="1">
      <c r="A12" s="8" t="s">
        <v>36</v>
      </c>
      <c r="B12" s="3" t="s">
        <v>37</v>
      </c>
      <c r="C12" s="3" t="s">
        <v>38</v>
      </c>
      <c r="D12" s="4">
        <v>3</v>
      </c>
      <c r="E12" s="4">
        <v>2.27</v>
      </c>
      <c r="F12" s="3" t="s">
        <v>39</v>
      </c>
      <c r="G12" s="3" t="s">
        <v>14</v>
      </c>
      <c r="H12" s="4">
        <v>6.81</v>
      </c>
      <c r="I12" s="2"/>
      <c r="J12" s="4">
        <v>3</v>
      </c>
      <c r="K12" s="29">
        <v>4.3600000000000003</v>
      </c>
      <c r="L12" s="2">
        <f t="shared" si="0"/>
        <v>13.080000000000002</v>
      </c>
      <c r="M12" s="19">
        <v>50</v>
      </c>
      <c r="N12" s="2">
        <v>2.27</v>
      </c>
      <c r="O12" s="2"/>
      <c r="P12" s="2"/>
      <c r="Q12" s="2"/>
      <c r="R12" s="2"/>
      <c r="S12" s="23"/>
      <c r="T12" s="23"/>
      <c r="U12" s="23"/>
      <c r="V12" s="23"/>
      <c r="W12" s="23"/>
      <c r="X12" s="23"/>
      <c r="Y12" s="23"/>
    </row>
    <row r="13" spans="1:25" ht="15.75" customHeight="1">
      <c r="A13" s="3" t="s">
        <v>40</v>
      </c>
      <c r="B13" s="3" t="s">
        <v>41</v>
      </c>
      <c r="C13" s="3" t="s">
        <v>42</v>
      </c>
      <c r="D13" s="4">
        <v>3</v>
      </c>
      <c r="E13" s="4">
        <v>0.6</v>
      </c>
      <c r="F13" s="3" t="s">
        <v>43</v>
      </c>
      <c r="G13" s="3" t="s">
        <v>14</v>
      </c>
      <c r="H13" s="4">
        <v>1.8</v>
      </c>
      <c r="I13" s="2"/>
      <c r="J13" s="4">
        <v>3</v>
      </c>
      <c r="K13" s="29">
        <v>1.17</v>
      </c>
      <c r="L13" s="2">
        <f t="shared" si="0"/>
        <v>3.51</v>
      </c>
      <c r="M13" s="19">
        <v>50</v>
      </c>
      <c r="N13" s="2">
        <v>0.6</v>
      </c>
      <c r="O13" s="2"/>
      <c r="P13" s="2"/>
      <c r="Q13" s="2"/>
      <c r="R13" s="2"/>
      <c r="S13" s="18"/>
      <c r="T13" s="18"/>
      <c r="U13" s="18"/>
      <c r="V13" s="23"/>
      <c r="W13" s="23"/>
      <c r="X13" s="23"/>
      <c r="Y13" s="23"/>
    </row>
    <row r="14" spans="1:25" ht="15.75" customHeight="1">
      <c r="A14" s="3" t="s">
        <v>44</v>
      </c>
      <c r="B14" s="3" t="s">
        <v>45</v>
      </c>
      <c r="C14" s="3" t="s">
        <v>42</v>
      </c>
      <c r="D14" s="4">
        <v>10</v>
      </c>
      <c r="E14" s="4">
        <v>0.16</v>
      </c>
      <c r="F14" s="3" t="s">
        <v>13</v>
      </c>
      <c r="G14" s="3" t="s">
        <v>14</v>
      </c>
      <c r="H14" s="4">
        <v>1.6</v>
      </c>
      <c r="I14" s="2"/>
      <c r="J14" s="4">
        <v>10</v>
      </c>
      <c r="K14" s="29">
        <v>0.37</v>
      </c>
      <c r="L14" s="2">
        <f t="shared" si="0"/>
        <v>3.7</v>
      </c>
      <c r="M14" s="19">
        <v>50</v>
      </c>
      <c r="N14" s="2">
        <v>0.16</v>
      </c>
      <c r="O14" s="2"/>
      <c r="P14" s="2"/>
      <c r="Q14" s="2"/>
      <c r="R14" s="2"/>
      <c r="S14" s="18"/>
      <c r="T14" s="18"/>
      <c r="U14" s="18"/>
    </row>
    <row r="15" spans="1:25" ht="15.75" customHeight="1">
      <c r="A15" s="3" t="s">
        <v>46</v>
      </c>
      <c r="B15" s="3" t="s">
        <v>47</v>
      </c>
      <c r="C15" s="3" t="s">
        <v>42</v>
      </c>
      <c r="D15" s="4">
        <v>10</v>
      </c>
      <c r="E15" s="4">
        <v>0.16</v>
      </c>
      <c r="F15" s="3" t="s">
        <v>13</v>
      </c>
      <c r="G15" s="3" t="s">
        <v>14</v>
      </c>
      <c r="H15" s="4">
        <v>1.6</v>
      </c>
      <c r="I15" s="2"/>
      <c r="J15" s="4">
        <v>10</v>
      </c>
      <c r="K15" s="29">
        <v>0.37</v>
      </c>
      <c r="L15" s="2">
        <f t="shared" si="0"/>
        <v>3.7</v>
      </c>
      <c r="M15" s="19">
        <v>50</v>
      </c>
      <c r="N15" s="2">
        <v>0.16</v>
      </c>
      <c r="O15" s="2"/>
      <c r="P15" s="2"/>
      <c r="Q15" s="2"/>
      <c r="R15" s="2"/>
      <c r="S15" s="18"/>
      <c r="T15" s="18"/>
      <c r="U15" s="18"/>
    </row>
    <row r="16" spans="1:25" s="34" customFormat="1" ht="15.75" customHeight="1">
      <c r="A16" s="31" t="s">
        <v>48</v>
      </c>
      <c r="B16" s="31" t="s">
        <v>49</v>
      </c>
      <c r="C16" s="32">
        <v>603</v>
      </c>
      <c r="D16" s="32">
        <v>50</v>
      </c>
      <c r="E16" s="32">
        <v>0.03</v>
      </c>
      <c r="F16" s="31" t="s">
        <v>50</v>
      </c>
      <c r="G16" s="31" t="s">
        <v>14</v>
      </c>
      <c r="H16" s="32">
        <v>1.5</v>
      </c>
      <c r="I16" s="31"/>
      <c r="J16" s="32">
        <v>50</v>
      </c>
      <c r="K16" s="33">
        <v>0.10299999999999999</v>
      </c>
      <c r="L16" s="31"/>
      <c r="M16" s="34">
        <v>1000</v>
      </c>
      <c r="N16" s="31">
        <v>0.03</v>
      </c>
      <c r="O16" s="31"/>
      <c r="P16" s="31"/>
      <c r="Q16" s="31"/>
      <c r="R16" s="31"/>
      <c r="S16" s="35"/>
      <c r="T16" s="35"/>
      <c r="U16" s="35"/>
    </row>
    <row r="17" spans="1:21" s="34" customFormat="1" ht="15.75" customHeight="1">
      <c r="A17" s="31" t="s">
        <v>51</v>
      </c>
      <c r="B17" s="31" t="s">
        <v>49</v>
      </c>
      <c r="C17" s="32">
        <v>603</v>
      </c>
      <c r="D17" s="32">
        <v>50</v>
      </c>
      <c r="E17" s="32">
        <v>0.02</v>
      </c>
      <c r="F17" s="31" t="s">
        <v>50</v>
      </c>
      <c r="G17" s="31" t="s">
        <v>14</v>
      </c>
      <c r="H17" s="32">
        <v>1</v>
      </c>
      <c r="I17" s="31"/>
      <c r="J17" s="32">
        <v>50</v>
      </c>
      <c r="K17" s="33">
        <v>0.10299999999999999</v>
      </c>
      <c r="L17" s="31"/>
      <c r="M17" s="34">
        <v>500</v>
      </c>
      <c r="N17" s="31">
        <v>0.02</v>
      </c>
      <c r="O17" s="31"/>
      <c r="P17" s="31"/>
      <c r="Q17" s="31"/>
      <c r="R17" s="31"/>
    </row>
    <row r="18" spans="1:21" s="34" customFormat="1" ht="15.75" customHeight="1">
      <c r="A18" s="31" t="s">
        <v>52</v>
      </c>
      <c r="B18" s="31" t="s">
        <v>49</v>
      </c>
      <c r="C18" s="32">
        <v>603</v>
      </c>
      <c r="D18" s="32">
        <v>100</v>
      </c>
      <c r="E18" s="32">
        <v>0.01</v>
      </c>
      <c r="F18" s="31" t="s">
        <v>50</v>
      </c>
      <c r="G18" s="31" t="s">
        <v>14</v>
      </c>
      <c r="H18" s="32">
        <v>1</v>
      </c>
      <c r="I18" s="31"/>
      <c r="J18" s="32">
        <v>100</v>
      </c>
      <c r="K18" s="33">
        <v>0.10299999999999999</v>
      </c>
      <c r="L18" s="31"/>
      <c r="M18" s="34">
        <v>1000</v>
      </c>
      <c r="N18" s="31">
        <v>0.01</v>
      </c>
      <c r="O18" s="31"/>
      <c r="P18" s="31"/>
      <c r="Q18" s="31"/>
      <c r="R18" s="31"/>
    </row>
    <row r="19" spans="1:21" s="34" customFormat="1" ht="15.75" customHeight="1">
      <c r="A19" s="31" t="s">
        <v>53</v>
      </c>
      <c r="B19" s="31" t="s">
        <v>49</v>
      </c>
      <c r="C19" s="32">
        <v>603</v>
      </c>
      <c r="D19" s="32">
        <v>100</v>
      </c>
      <c r="E19" s="32">
        <v>0.01</v>
      </c>
      <c r="F19" s="31" t="s">
        <v>50</v>
      </c>
      <c r="G19" s="31" t="s">
        <v>14</v>
      </c>
      <c r="H19" s="32">
        <v>1</v>
      </c>
      <c r="I19" s="31"/>
      <c r="J19" s="32">
        <v>100</v>
      </c>
      <c r="K19" s="33">
        <v>0.10299999999999999</v>
      </c>
      <c r="L19" s="31"/>
      <c r="M19" s="34">
        <v>1000</v>
      </c>
      <c r="N19" s="31">
        <v>0.01</v>
      </c>
      <c r="O19" s="31"/>
      <c r="P19" s="31"/>
      <c r="Q19" s="31"/>
      <c r="R19" s="31"/>
    </row>
    <row r="20" spans="1:21" s="34" customFormat="1" ht="15.75" customHeight="1">
      <c r="A20" s="31" t="s">
        <v>54</v>
      </c>
      <c r="B20" s="31" t="s">
        <v>49</v>
      </c>
      <c r="C20" s="32">
        <v>603</v>
      </c>
      <c r="D20" s="32">
        <v>100</v>
      </c>
      <c r="E20" s="32">
        <v>0.01</v>
      </c>
      <c r="F20" s="31" t="s">
        <v>50</v>
      </c>
      <c r="G20" s="31" t="s">
        <v>14</v>
      </c>
      <c r="H20" s="32">
        <v>1</v>
      </c>
      <c r="I20" s="31"/>
      <c r="J20" s="32">
        <v>100</v>
      </c>
      <c r="K20" s="33">
        <v>0.10299999999999999</v>
      </c>
      <c r="L20" s="31"/>
      <c r="M20" s="34">
        <v>1000</v>
      </c>
      <c r="N20" s="31">
        <v>0.01</v>
      </c>
      <c r="O20" s="31"/>
      <c r="P20" s="31"/>
      <c r="Q20" s="31"/>
      <c r="R20" s="31"/>
    </row>
    <row r="21" spans="1:21" ht="15.75" customHeight="1">
      <c r="A21" s="3" t="s">
        <v>55</v>
      </c>
      <c r="B21" s="3" t="s">
        <v>56</v>
      </c>
      <c r="C21" s="3" t="s">
        <v>57</v>
      </c>
      <c r="D21" s="4">
        <v>10</v>
      </c>
      <c r="E21" s="4">
        <v>0.08</v>
      </c>
      <c r="F21" s="3" t="s">
        <v>13</v>
      </c>
      <c r="G21" s="3" t="s">
        <v>14</v>
      </c>
      <c r="H21" s="4">
        <v>0.8</v>
      </c>
      <c r="I21" s="2"/>
      <c r="J21" s="4">
        <v>10</v>
      </c>
      <c r="K21" s="29">
        <v>0.08</v>
      </c>
      <c r="L21" s="2">
        <f t="shared" si="0"/>
        <v>0.8</v>
      </c>
      <c r="M21" s="19">
        <v>100</v>
      </c>
      <c r="N21" s="2">
        <v>0.08</v>
      </c>
      <c r="O21" s="2"/>
      <c r="P21" s="2"/>
      <c r="Q21" s="2"/>
      <c r="R21" s="2"/>
    </row>
    <row r="22" spans="1:21" s="40" customFormat="1" ht="15.75" customHeight="1">
      <c r="A22" s="36" t="s">
        <v>58</v>
      </c>
      <c r="B22" s="36" t="s">
        <v>19</v>
      </c>
      <c r="C22" s="36" t="s">
        <v>59</v>
      </c>
      <c r="D22" s="37">
        <v>5</v>
      </c>
      <c r="E22" s="37">
        <v>0.53</v>
      </c>
      <c r="F22" s="36" t="s">
        <v>13</v>
      </c>
      <c r="G22" s="36" t="s">
        <v>60</v>
      </c>
      <c r="H22" s="37">
        <v>2.65</v>
      </c>
      <c r="I22" s="36"/>
      <c r="J22" s="37">
        <v>5</v>
      </c>
      <c r="K22" s="38"/>
      <c r="L22" s="36"/>
      <c r="M22" s="39">
        <v>50</v>
      </c>
      <c r="N22" s="36">
        <v>0.53</v>
      </c>
      <c r="O22" s="36"/>
      <c r="P22" s="36"/>
      <c r="Q22" s="36"/>
      <c r="R22" s="36"/>
    </row>
    <row r="23" spans="1:21" ht="15.75" customHeight="1">
      <c r="A23" s="3" t="s">
        <v>61</v>
      </c>
      <c r="B23" s="3" t="s">
        <v>19</v>
      </c>
      <c r="C23" s="3" t="s">
        <v>62</v>
      </c>
      <c r="D23" s="4">
        <v>20</v>
      </c>
      <c r="E23" s="4">
        <v>0.15</v>
      </c>
      <c r="F23" s="3" t="s">
        <v>13</v>
      </c>
      <c r="G23" s="3" t="s">
        <v>14</v>
      </c>
      <c r="H23" s="4">
        <v>3</v>
      </c>
      <c r="I23" s="2"/>
      <c r="J23" s="4">
        <v>10</v>
      </c>
      <c r="K23" s="29">
        <v>0.3</v>
      </c>
      <c r="L23" s="2">
        <f t="shared" si="0"/>
        <v>3</v>
      </c>
      <c r="M23" s="19">
        <v>100</v>
      </c>
      <c r="N23" s="2">
        <v>0.15</v>
      </c>
      <c r="O23" s="2"/>
      <c r="P23" s="2"/>
      <c r="Q23" s="2"/>
      <c r="R23" s="2"/>
      <c r="S23" s="18"/>
      <c r="T23" s="18"/>
      <c r="U23" s="18"/>
    </row>
    <row r="24" spans="1:21" ht="15.75" customHeight="1">
      <c r="A24" s="3" t="s">
        <v>63</v>
      </c>
      <c r="B24" s="3" t="s">
        <v>64</v>
      </c>
      <c r="C24" s="3" t="s">
        <v>65</v>
      </c>
      <c r="D24" s="4">
        <v>20</v>
      </c>
      <c r="E24" s="4">
        <v>0.15</v>
      </c>
      <c r="F24" s="3" t="s">
        <v>13</v>
      </c>
      <c r="G24" s="3" t="s">
        <v>60</v>
      </c>
      <c r="H24" s="4">
        <v>3</v>
      </c>
      <c r="I24" s="2"/>
      <c r="J24" s="4">
        <v>10</v>
      </c>
      <c r="K24" s="29">
        <v>0.3</v>
      </c>
      <c r="L24" s="2">
        <f t="shared" si="0"/>
        <v>3</v>
      </c>
      <c r="M24" s="19">
        <v>100</v>
      </c>
      <c r="N24" s="2">
        <v>0.15</v>
      </c>
      <c r="O24" s="2"/>
      <c r="P24" s="2"/>
      <c r="Q24" s="2"/>
      <c r="R24" s="2"/>
    </row>
    <row r="25" spans="1:21" ht="15.75" customHeight="1">
      <c r="A25" s="3" t="s">
        <v>66</v>
      </c>
      <c r="B25" s="3" t="s">
        <v>56</v>
      </c>
      <c r="C25" s="3" t="s">
        <v>67</v>
      </c>
      <c r="D25" s="4">
        <v>5</v>
      </c>
      <c r="E25" s="4">
        <v>0.68</v>
      </c>
      <c r="F25" s="3" t="s">
        <v>13</v>
      </c>
      <c r="G25" s="3" t="s">
        <v>14</v>
      </c>
      <c r="H25" s="4">
        <v>3.4</v>
      </c>
      <c r="I25" s="2"/>
      <c r="J25" s="4">
        <v>5</v>
      </c>
      <c r="K25" s="29">
        <v>1.02</v>
      </c>
      <c r="L25" s="2">
        <f t="shared" si="0"/>
        <v>5.0999999999999996</v>
      </c>
      <c r="M25" s="19">
        <v>100</v>
      </c>
      <c r="N25" s="2">
        <v>0.68</v>
      </c>
      <c r="O25" s="2"/>
      <c r="P25" s="2"/>
      <c r="Q25" s="2"/>
      <c r="R25" s="2"/>
    </row>
    <row r="26" spans="1:21" ht="35.1" customHeight="1">
      <c r="A26" s="3" t="s">
        <v>68</v>
      </c>
      <c r="B26" s="3" t="s">
        <v>69</v>
      </c>
      <c r="C26" s="3" t="s">
        <v>70</v>
      </c>
      <c r="D26" s="4">
        <v>5</v>
      </c>
      <c r="E26" s="4">
        <v>0.38</v>
      </c>
      <c r="F26" s="3" t="s">
        <v>50</v>
      </c>
      <c r="G26" s="3" t="s">
        <v>14</v>
      </c>
      <c r="H26" s="4">
        <v>1.9</v>
      </c>
      <c r="I26" s="2"/>
      <c r="J26" s="4">
        <v>5</v>
      </c>
      <c r="K26" s="29">
        <v>0.88</v>
      </c>
      <c r="L26" s="2">
        <f t="shared" si="0"/>
        <v>4.4000000000000004</v>
      </c>
      <c r="M26" s="20">
        <v>50</v>
      </c>
      <c r="N26" s="2">
        <v>0.38</v>
      </c>
      <c r="O26" s="2"/>
      <c r="P26" s="2"/>
      <c r="Q26" s="2"/>
      <c r="R26" s="2"/>
    </row>
    <row r="27" spans="1:21" ht="27" customHeight="1">
      <c r="A27" s="3" t="s">
        <v>71</v>
      </c>
      <c r="B27" s="3" t="s">
        <v>72</v>
      </c>
      <c r="C27" s="3" t="s">
        <v>42</v>
      </c>
      <c r="D27" s="4">
        <v>20</v>
      </c>
      <c r="E27" s="4">
        <v>0.15</v>
      </c>
      <c r="F27" s="3" t="s">
        <v>13</v>
      </c>
      <c r="G27" s="3" t="s">
        <v>14</v>
      </c>
      <c r="H27" s="4">
        <v>3</v>
      </c>
      <c r="I27" s="2"/>
      <c r="J27" s="4">
        <v>10</v>
      </c>
      <c r="K27" s="29">
        <v>0.3</v>
      </c>
      <c r="L27" s="2">
        <f t="shared" si="0"/>
        <v>3</v>
      </c>
      <c r="M27" s="20">
        <v>50</v>
      </c>
      <c r="N27" s="2">
        <v>0.15</v>
      </c>
      <c r="O27" s="2"/>
      <c r="P27" s="2"/>
      <c r="Q27" s="2"/>
      <c r="R27" s="2"/>
    </row>
    <row r="28" spans="1:21" ht="47.1" customHeight="1">
      <c r="A28" s="3" t="s">
        <v>73</v>
      </c>
      <c r="B28" s="3"/>
      <c r="C28" s="3" t="s">
        <v>74</v>
      </c>
      <c r="D28" s="4">
        <v>10</v>
      </c>
      <c r="E28" s="4">
        <v>0.32</v>
      </c>
      <c r="F28" s="3"/>
      <c r="G28" s="3" t="s">
        <v>14</v>
      </c>
      <c r="H28" s="4">
        <v>3.2</v>
      </c>
      <c r="I28" s="2"/>
      <c r="J28" s="4">
        <v>10</v>
      </c>
      <c r="K28" s="29">
        <v>0.32</v>
      </c>
      <c r="L28" s="2">
        <f t="shared" si="0"/>
        <v>3.2</v>
      </c>
      <c r="M28" s="20">
        <v>50</v>
      </c>
      <c r="N28" s="2">
        <v>0.32</v>
      </c>
      <c r="O28" s="2"/>
      <c r="P28" s="2"/>
      <c r="Q28" s="2"/>
      <c r="R28" s="2"/>
    </row>
    <row r="29" spans="1:21" ht="15.75" customHeight="1">
      <c r="A29" s="10"/>
      <c r="B29" s="10"/>
      <c r="C29" s="10"/>
      <c r="D29" s="10"/>
      <c r="E29" s="10"/>
      <c r="F29" s="10"/>
      <c r="G29" s="10"/>
      <c r="H29" s="10"/>
      <c r="I29" s="21"/>
      <c r="J29" s="21"/>
      <c r="L29" s="2"/>
      <c r="M29" s="2"/>
      <c r="N29" s="2"/>
      <c r="O29" s="2"/>
      <c r="P29" s="2"/>
      <c r="Q29" s="2"/>
      <c r="R29" s="2"/>
    </row>
    <row r="30" spans="1:21" ht="15.75" customHeight="1">
      <c r="A30" s="10"/>
      <c r="B30" s="10"/>
      <c r="C30" s="10"/>
      <c r="D30" s="10"/>
      <c r="E30" s="10"/>
      <c r="F30" s="10"/>
      <c r="G30" s="10"/>
      <c r="H30" s="11">
        <v>100.5</v>
      </c>
      <c r="I30" s="22"/>
      <c r="J30" s="22"/>
      <c r="L30" s="30">
        <f>SUM(L3:L29)</f>
        <v>126.38000000000001</v>
      </c>
      <c r="M30" s="2"/>
      <c r="N30" s="2"/>
      <c r="O30" s="2"/>
      <c r="P30" s="2"/>
      <c r="Q30" s="2"/>
      <c r="R30" s="2"/>
      <c r="S30" s="18"/>
      <c r="T30" s="18"/>
      <c r="U30" s="18"/>
    </row>
    <row r="31" spans="1:21" s="9" customFormat="1" ht="15.75" customHeight="1">
      <c r="A31" s="12"/>
      <c r="B31" s="12"/>
      <c r="C31" s="12"/>
      <c r="D31" s="12"/>
      <c r="E31" s="13"/>
      <c r="F31" s="12"/>
      <c r="G31" s="12"/>
      <c r="H31" s="13"/>
      <c r="I31" s="13"/>
      <c r="J31" s="13"/>
      <c r="K31" s="28"/>
      <c r="L31" s="2"/>
      <c r="M31" s="2"/>
      <c r="N31" s="2"/>
      <c r="O31" s="2"/>
      <c r="P31" s="2"/>
      <c r="Q31" s="2"/>
      <c r="R31" s="2"/>
      <c r="S31" s="24"/>
      <c r="T31" s="24"/>
      <c r="U31" s="24"/>
    </row>
    <row r="32" spans="1:21" ht="15.75" customHeight="1">
      <c r="E32" s="14"/>
      <c r="L32" s="2"/>
      <c r="M32" s="2"/>
      <c r="N32" s="2"/>
      <c r="O32" s="2"/>
      <c r="P32" s="2"/>
      <c r="Q32" s="2"/>
      <c r="R32" s="2"/>
    </row>
    <row r="33" spans="2:18" ht="15.75" customHeight="1">
      <c r="E33" s="14"/>
      <c r="L33" s="2"/>
      <c r="M33" s="2"/>
      <c r="N33" s="2"/>
      <c r="O33" s="2"/>
      <c r="P33" s="2"/>
      <c r="Q33" s="2"/>
      <c r="R33" s="2"/>
    </row>
    <row r="34" spans="2:18" ht="15.75" customHeight="1">
      <c r="E34" s="14"/>
    </row>
    <row r="35" spans="2:18" ht="15.75" customHeight="1"/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>
      <c r="B41" s="15"/>
    </row>
    <row r="42" spans="2:18" ht="15.75" customHeight="1">
      <c r="B42" s="15"/>
    </row>
    <row r="43" spans="2:18" ht="15.75" customHeight="1">
      <c r="B43" s="15"/>
    </row>
    <row r="44" spans="2:18" ht="15.75" customHeight="1">
      <c r="B44" s="15"/>
    </row>
    <row r="45" spans="2:18" ht="15.75" customHeight="1">
      <c r="B45" s="15"/>
    </row>
    <row r="46" spans="2:18" ht="15.75" customHeight="1">
      <c r="B46" s="15"/>
    </row>
    <row r="47" spans="2:18" ht="15.75" customHeight="1">
      <c r="B47" s="15"/>
    </row>
    <row r="48" spans="2:18" ht="15.75" customHeight="1">
      <c r="B48" s="15"/>
    </row>
    <row r="49" spans="2:2" ht="15.75" customHeight="1">
      <c r="B49" s="15"/>
    </row>
    <row r="50" spans="2:2" ht="15.75" customHeight="1">
      <c r="B50" s="15"/>
    </row>
    <row r="51" spans="2:2" ht="15.75" customHeight="1">
      <c r="B51" s="15"/>
    </row>
    <row r="52" spans="2:2" ht="15.75" customHeight="1">
      <c r="B52" s="15"/>
    </row>
    <row r="53" spans="2:2" ht="15.75" customHeight="1">
      <c r="B53" s="15"/>
    </row>
    <row r="54" spans="2:2" ht="15.75" customHeight="1">
      <c r="B54" s="15"/>
    </row>
    <row r="55" spans="2:2" ht="15.75" customHeight="1">
      <c r="B55" s="15"/>
    </row>
    <row r="56" spans="2:2" ht="15.75" customHeight="1">
      <c r="B56" s="15"/>
    </row>
    <row r="57" spans="2:2" ht="15.75" customHeight="1">
      <c r="B57" s="15"/>
    </row>
    <row r="58" spans="2:2" ht="15.75" customHeight="1">
      <c r="B58" s="15"/>
    </row>
    <row r="59" spans="2:2" ht="15.75" customHeight="1">
      <c r="B59" s="15"/>
    </row>
    <row r="60" spans="2:2" ht="15.75" customHeight="1">
      <c r="B60" s="15"/>
    </row>
    <row r="61" spans="2:2" ht="15.75" customHeight="1">
      <c r="B61" s="15"/>
    </row>
    <row r="62" spans="2:2" ht="15.75" customHeight="1">
      <c r="B62" s="15"/>
    </row>
    <row r="63" spans="2:2" ht="15.75" customHeight="1">
      <c r="B63" s="15"/>
    </row>
    <row r="64" spans="2:2" ht="15.75" customHeight="1">
      <c r="B64" s="15"/>
    </row>
    <row r="65" spans="2:2" ht="15.75" customHeight="1">
      <c r="B65" s="15"/>
    </row>
    <row r="66" spans="2:2" ht="15.75" customHeight="1">
      <c r="B66" s="15"/>
    </row>
    <row r="67" spans="2:2" ht="15.75" customHeight="1">
      <c r="B67" s="15"/>
    </row>
    <row r="68" spans="2:2" ht="15.75" customHeight="1">
      <c r="B68" s="15"/>
    </row>
    <row r="69" spans="2:2" ht="15.75" customHeight="1">
      <c r="B69" s="15"/>
    </row>
    <row r="70" spans="2:2" ht="15.75" customHeight="1">
      <c r="B70" s="15"/>
    </row>
    <row r="71" spans="2:2" ht="15.75" customHeight="1">
      <c r="B71" s="15"/>
    </row>
    <row r="72" spans="2:2" ht="15.75" customHeight="1">
      <c r="B72" s="15"/>
    </row>
    <row r="73" spans="2:2" ht="15.75" customHeight="1">
      <c r="B73" s="15"/>
    </row>
    <row r="74" spans="2:2" ht="15.75" customHeight="1">
      <c r="B74" s="15"/>
    </row>
    <row r="75" spans="2:2" ht="15.75" customHeight="1">
      <c r="B75" s="15"/>
    </row>
    <row r="76" spans="2:2" ht="15.75" customHeight="1">
      <c r="B76" s="15"/>
    </row>
    <row r="77" spans="2:2" ht="15.75" customHeight="1">
      <c r="B77" s="15"/>
    </row>
    <row r="78" spans="2:2" ht="15.75" customHeight="1">
      <c r="B78" s="15"/>
    </row>
    <row r="79" spans="2:2" ht="15.75" customHeight="1">
      <c r="B79" s="15"/>
    </row>
    <row r="80" spans="2:2" ht="15.75" customHeight="1">
      <c r="B80" s="15"/>
    </row>
    <row r="81" spans="2:2" ht="15.75" customHeight="1">
      <c r="B81" s="15"/>
    </row>
    <row r="82" spans="2:2" ht="15.75" customHeight="1">
      <c r="B82" s="15"/>
    </row>
    <row r="83" spans="2:2" ht="15.75" customHeight="1">
      <c r="B83" s="15"/>
    </row>
    <row r="84" spans="2:2" ht="15.75" customHeight="1">
      <c r="B84" s="15"/>
    </row>
    <row r="85" spans="2:2" ht="15.75" customHeight="1">
      <c r="B85" s="15"/>
    </row>
    <row r="86" spans="2:2" ht="15.75" customHeight="1">
      <c r="B86" s="15"/>
    </row>
    <row r="87" spans="2:2" ht="15.75" customHeight="1">
      <c r="B87" s="15"/>
    </row>
    <row r="88" spans="2:2" ht="15.75" customHeight="1">
      <c r="B88" s="15"/>
    </row>
    <row r="89" spans="2:2" ht="15.75" customHeight="1">
      <c r="B89" s="15"/>
    </row>
    <row r="90" spans="2:2" ht="15.75" customHeight="1">
      <c r="B90" s="15"/>
    </row>
    <row r="91" spans="2:2" ht="15.75" customHeight="1">
      <c r="B91" s="15"/>
    </row>
    <row r="92" spans="2:2" ht="15.75" customHeight="1">
      <c r="B92" s="15"/>
    </row>
    <row r="93" spans="2:2" ht="15.75" customHeight="1">
      <c r="B93" s="15"/>
    </row>
    <row r="94" spans="2:2" ht="15.75" customHeight="1">
      <c r="B94" s="15"/>
    </row>
    <row r="95" spans="2:2" ht="15.75" customHeight="1">
      <c r="B95" s="15"/>
    </row>
    <row r="96" spans="2:2" ht="15.75" customHeight="1">
      <c r="B96" s="15"/>
    </row>
    <row r="97" spans="2:2" ht="15.75" customHeight="1">
      <c r="B97" s="15"/>
    </row>
    <row r="98" spans="2:2" ht="15.75" customHeight="1">
      <c r="B98" s="15"/>
    </row>
    <row r="99" spans="2:2" ht="15.75" customHeight="1">
      <c r="B99" s="15"/>
    </row>
    <row r="100" spans="2:2" ht="15.75" customHeight="1">
      <c r="B100" s="15"/>
    </row>
    <row r="101" spans="2:2" ht="15.75" customHeight="1">
      <c r="B101" s="15"/>
    </row>
    <row r="102" spans="2:2" ht="15.75" customHeight="1">
      <c r="B102" s="15"/>
    </row>
    <row r="103" spans="2:2" ht="15.75" customHeight="1">
      <c r="B103" s="15"/>
    </row>
    <row r="104" spans="2:2" ht="15.75" customHeight="1">
      <c r="B104" s="15"/>
    </row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/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">
    <mergeCell ref="A4:B4"/>
  </mergeCells>
  <dataValidations count="1">
    <dataValidation type="list" allowBlank="1" showErrorMessage="1" sqref="B41:B104">
      <formula1>"Accepted,Declined"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" sqref="A3"/>
    </sheetView>
  </sheetViews>
  <sheetFormatPr defaultColWidth="9.140625" defaultRowHeight="12.75"/>
  <cols>
    <col min="1" max="1" width="15.7109375" customWidth="1"/>
    <col min="2" max="2" width="13.85546875" customWidth="1"/>
    <col min="3" max="3" width="13.5703125" customWidth="1"/>
    <col min="5" max="5" width="15.140625" customWidth="1"/>
    <col min="8" max="8" width="15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</row>
    <row r="2" spans="1:8">
      <c r="A2" s="2"/>
      <c r="B2" s="2"/>
      <c r="C2" s="2"/>
      <c r="D2" s="2"/>
      <c r="E2" s="2"/>
      <c r="F2" s="2"/>
      <c r="G2" s="2"/>
      <c r="H2" s="2"/>
    </row>
    <row r="3" spans="1:8" ht="25.5">
      <c r="A3" s="3" t="s">
        <v>10</v>
      </c>
      <c r="B3" s="3" t="s">
        <v>11</v>
      </c>
      <c r="C3" s="3" t="s">
        <v>12</v>
      </c>
      <c r="D3" s="4">
        <v>5</v>
      </c>
      <c r="E3" s="4">
        <v>2.27</v>
      </c>
      <c r="F3" s="3" t="s">
        <v>13</v>
      </c>
      <c r="G3" s="3" t="s">
        <v>14</v>
      </c>
      <c r="H3" s="4">
        <v>11.35</v>
      </c>
    </row>
    <row r="4" spans="1:8">
      <c r="A4" s="25" t="s">
        <v>15</v>
      </c>
      <c r="B4" s="26"/>
      <c r="C4" s="3"/>
      <c r="D4" s="4">
        <v>5</v>
      </c>
      <c r="E4" s="4">
        <v>0.73</v>
      </c>
      <c r="F4" s="3"/>
      <c r="G4" s="3"/>
      <c r="H4" s="4">
        <v>3.65</v>
      </c>
    </row>
    <row r="5" spans="1:8">
      <c r="A5" s="3" t="s">
        <v>16</v>
      </c>
      <c r="B5" s="3" t="s">
        <v>17</v>
      </c>
      <c r="C5" s="3" t="s">
        <v>17</v>
      </c>
      <c r="D5" s="4">
        <v>1</v>
      </c>
      <c r="E5" s="4">
        <v>10.5</v>
      </c>
      <c r="F5" s="3" t="s">
        <v>13</v>
      </c>
      <c r="G5" s="3" t="s">
        <v>14</v>
      </c>
      <c r="H5" s="4">
        <v>10.5</v>
      </c>
    </row>
    <row r="6" spans="1:8" ht="25.5">
      <c r="A6" s="3" t="s">
        <v>18</v>
      </c>
      <c r="B6" s="3" t="s">
        <v>19</v>
      </c>
      <c r="C6" s="3" t="s">
        <v>20</v>
      </c>
      <c r="D6" s="4">
        <v>2</v>
      </c>
      <c r="E6" s="4">
        <v>6</v>
      </c>
      <c r="F6" s="3" t="s">
        <v>13</v>
      </c>
      <c r="G6" s="3" t="s">
        <v>14</v>
      </c>
      <c r="H6" s="4">
        <v>12</v>
      </c>
    </row>
    <row r="7" spans="1:8">
      <c r="A7" s="3" t="s">
        <v>21</v>
      </c>
      <c r="B7" s="3" t="s">
        <v>22</v>
      </c>
      <c r="C7" s="3" t="s">
        <v>23</v>
      </c>
      <c r="D7" s="4">
        <v>5</v>
      </c>
      <c r="E7" s="4">
        <v>0.9</v>
      </c>
      <c r="F7" s="3" t="s">
        <v>24</v>
      </c>
      <c r="G7" s="3" t="s">
        <v>14</v>
      </c>
      <c r="H7" s="4">
        <v>4.5</v>
      </c>
    </row>
    <row r="8" spans="1:8">
      <c r="A8" s="3" t="s">
        <v>25</v>
      </c>
      <c r="B8" s="3" t="s">
        <v>26</v>
      </c>
      <c r="C8" s="3" t="s">
        <v>27</v>
      </c>
      <c r="D8" s="4">
        <v>5</v>
      </c>
      <c r="E8" s="5">
        <v>1.31</v>
      </c>
      <c r="F8" s="3" t="s">
        <v>13</v>
      </c>
      <c r="G8" s="3" t="s">
        <v>14</v>
      </c>
      <c r="H8" s="6">
        <v>5</v>
      </c>
    </row>
    <row r="9" spans="1:8">
      <c r="A9" s="3" t="s">
        <v>28</v>
      </c>
      <c r="B9" s="3" t="s">
        <v>26</v>
      </c>
      <c r="C9" s="3" t="s">
        <v>26</v>
      </c>
      <c r="D9" s="4">
        <v>5</v>
      </c>
      <c r="E9" s="4">
        <v>0.6</v>
      </c>
      <c r="F9" s="3" t="s">
        <v>13</v>
      </c>
      <c r="G9" s="3" t="s">
        <v>14</v>
      </c>
      <c r="H9" s="4">
        <v>3</v>
      </c>
    </row>
    <row r="10" spans="1:8">
      <c r="A10" s="7" t="s">
        <v>29</v>
      </c>
      <c r="B10" s="3" t="s">
        <v>30</v>
      </c>
      <c r="C10" s="3" t="s">
        <v>23</v>
      </c>
      <c r="D10" s="4">
        <v>3</v>
      </c>
      <c r="E10" s="4">
        <v>1.08</v>
      </c>
      <c r="F10" s="3" t="s">
        <v>31</v>
      </c>
      <c r="G10" s="3" t="s">
        <v>14</v>
      </c>
      <c r="H10" s="4">
        <v>3.24</v>
      </c>
    </row>
    <row r="11" spans="1:8">
      <c r="A11" s="7" t="s">
        <v>32</v>
      </c>
      <c r="B11" s="3" t="s">
        <v>33</v>
      </c>
      <c r="C11" s="3" t="s">
        <v>34</v>
      </c>
      <c r="D11" s="4">
        <v>3</v>
      </c>
      <c r="E11" s="4">
        <v>3</v>
      </c>
      <c r="F11" s="3" t="s">
        <v>35</v>
      </c>
      <c r="G11" s="3" t="s">
        <v>14</v>
      </c>
      <c r="H11" s="4">
        <v>9</v>
      </c>
    </row>
    <row r="12" spans="1:8">
      <c r="A12" s="8" t="s">
        <v>36</v>
      </c>
      <c r="B12" s="3" t="s">
        <v>37</v>
      </c>
      <c r="C12" s="3" t="s">
        <v>38</v>
      </c>
      <c r="D12" s="4">
        <v>3</v>
      </c>
      <c r="E12" s="4">
        <v>2.27</v>
      </c>
      <c r="F12" s="3" t="s">
        <v>39</v>
      </c>
      <c r="G12" s="3" t="s">
        <v>14</v>
      </c>
      <c r="H12" s="4">
        <v>6.81</v>
      </c>
    </row>
    <row r="13" spans="1:8">
      <c r="A13" s="3" t="s">
        <v>40</v>
      </c>
      <c r="B13" s="3" t="s">
        <v>41</v>
      </c>
      <c r="C13" s="3" t="s">
        <v>42</v>
      </c>
      <c r="D13" s="4">
        <v>3</v>
      </c>
      <c r="E13" s="4">
        <v>0.6</v>
      </c>
      <c r="F13" s="3" t="s">
        <v>43</v>
      </c>
      <c r="G13" s="3" t="s">
        <v>14</v>
      </c>
      <c r="H13" s="4">
        <v>1.8</v>
      </c>
    </row>
    <row r="14" spans="1:8">
      <c r="A14" s="3" t="s">
        <v>44</v>
      </c>
      <c r="B14" s="3" t="s">
        <v>45</v>
      </c>
      <c r="C14" s="3" t="s">
        <v>42</v>
      </c>
      <c r="D14" s="4">
        <v>10</v>
      </c>
      <c r="E14" s="4">
        <v>0.16</v>
      </c>
      <c r="F14" s="3" t="s">
        <v>13</v>
      </c>
      <c r="G14" s="3" t="s">
        <v>14</v>
      </c>
      <c r="H14" s="4">
        <v>1.6</v>
      </c>
    </row>
    <row r="15" spans="1:8">
      <c r="A15" s="3" t="s">
        <v>46</v>
      </c>
      <c r="B15" s="3" t="s">
        <v>47</v>
      </c>
      <c r="C15" s="3" t="s">
        <v>42</v>
      </c>
      <c r="D15" s="4">
        <v>10</v>
      </c>
      <c r="E15" s="4">
        <v>0.16</v>
      </c>
      <c r="F15" s="3" t="s">
        <v>13</v>
      </c>
      <c r="G15" s="3" t="s">
        <v>14</v>
      </c>
      <c r="H15" s="4">
        <v>1.6</v>
      </c>
    </row>
    <row r="16" spans="1:8">
      <c r="A16" s="3" t="s">
        <v>48</v>
      </c>
      <c r="B16" s="3" t="s">
        <v>49</v>
      </c>
      <c r="C16" s="4">
        <v>603</v>
      </c>
      <c r="D16" s="4">
        <v>50</v>
      </c>
      <c r="E16" s="4">
        <v>0.03</v>
      </c>
      <c r="F16" s="3" t="s">
        <v>50</v>
      </c>
      <c r="G16" s="3" t="s">
        <v>14</v>
      </c>
      <c r="H16" s="4">
        <v>1.5</v>
      </c>
    </row>
    <row r="17" spans="1:8">
      <c r="A17" s="3" t="s">
        <v>51</v>
      </c>
      <c r="B17" s="3" t="s">
        <v>49</v>
      </c>
      <c r="C17" s="4">
        <v>603</v>
      </c>
      <c r="D17" s="4">
        <v>50</v>
      </c>
      <c r="E17" s="4">
        <v>0.02</v>
      </c>
      <c r="F17" s="3" t="s">
        <v>50</v>
      </c>
      <c r="G17" s="3" t="s">
        <v>14</v>
      </c>
      <c r="H17" s="4">
        <v>1</v>
      </c>
    </row>
    <row r="18" spans="1:8">
      <c r="A18" s="3" t="s">
        <v>52</v>
      </c>
      <c r="B18" s="3" t="s">
        <v>49</v>
      </c>
      <c r="C18" s="4">
        <v>603</v>
      </c>
      <c r="D18" s="4">
        <v>100</v>
      </c>
      <c r="E18" s="4">
        <v>0.01</v>
      </c>
      <c r="F18" s="3" t="s">
        <v>50</v>
      </c>
      <c r="G18" s="3" t="s">
        <v>14</v>
      </c>
      <c r="H18" s="4">
        <v>1</v>
      </c>
    </row>
    <row r="19" spans="1:8">
      <c r="A19" s="3" t="s">
        <v>53</v>
      </c>
      <c r="B19" s="3" t="s">
        <v>49</v>
      </c>
      <c r="C19" s="4">
        <v>603</v>
      </c>
      <c r="D19" s="4">
        <v>100</v>
      </c>
      <c r="E19" s="4">
        <v>0.01</v>
      </c>
      <c r="F19" s="3" t="s">
        <v>50</v>
      </c>
      <c r="G19" s="3" t="s">
        <v>14</v>
      </c>
      <c r="H19" s="4">
        <v>1</v>
      </c>
    </row>
    <row r="20" spans="1:8">
      <c r="A20" s="3" t="s">
        <v>54</v>
      </c>
      <c r="B20" s="3" t="s">
        <v>49</v>
      </c>
      <c r="C20" s="4">
        <v>603</v>
      </c>
      <c r="D20" s="4">
        <v>100</v>
      </c>
      <c r="E20" s="4">
        <v>0.01</v>
      </c>
      <c r="F20" s="3" t="s">
        <v>50</v>
      </c>
      <c r="G20" s="3" t="s">
        <v>14</v>
      </c>
      <c r="H20" s="4">
        <v>1</v>
      </c>
    </row>
    <row r="21" spans="1:8">
      <c r="A21" s="3" t="s">
        <v>55</v>
      </c>
      <c r="B21" s="3" t="s">
        <v>56</v>
      </c>
      <c r="C21" s="3" t="s">
        <v>57</v>
      </c>
      <c r="D21" s="4">
        <v>10</v>
      </c>
      <c r="E21" s="4">
        <v>0.08</v>
      </c>
      <c r="F21" s="3" t="s">
        <v>13</v>
      </c>
      <c r="G21" s="3" t="s">
        <v>14</v>
      </c>
      <c r="H21" s="4">
        <v>0.8</v>
      </c>
    </row>
    <row r="22" spans="1:8">
      <c r="A22" s="3" t="s">
        <v>58</v>
      </c>
      <c r="B22" s="3" t="s">
        <v>19</v>
      </c>
      <c r="C22" s="3" t="s">
        <v>59</v>
      </c>
      <c r="D22" s="4">
        <v>5</v>
      </c>
      <c r="E22" s="4">
        <v>0.53</v>
      </c>
      <c r="F22" s="3" t="s">
        <v>13</v>
      </c>
      <c r="G22" s="3" t="s">
        <v>60</v>
      </c>
      <c r="H22" s="4">
        <v>2.65</v>
      </c>
    </row>
    <row r="23" spans="1:8" ht="25.5">
      <c r="A23" s="3" t="s">
        <v>61</v>
      </c>
      <c r="B23" s="3" t="s">
        <v>19</v>
      </c>
      <c r="C23" s="3" t="s">
        <v>62</v>
      </c>
      <c r="D23" s="4">
        <v>20</v>
      </c>
      <c r="E23" s="4">
        <v>0.15</v>
      </c>
      <c r="F23" s="3" t="s">
        <v>13</v>
      </c>
      <c r="G23" s="3" t="s">
        <v>14</v>
      </c>
      <c r="H23" s="4">
        <v>3</v>
      </c>
    </row>
    <row r="24" spans="1:8" ht="25.5">
      <c r="A24" s="3" t="s">
        <v>63</v>
      </c>
      <c r="B24" s="3" t="s">
        <v>64</v>
      </c>
      <c r="C24" s="3" t="s">
        <v>65</v>
      </c>
      <c r="D24" s="4">
        <v>20</v>
      </c>
      <c r="E24" s="4">
        <v>0.15</v>
      </c>
      <c r="F24" s="3" t="s">
        <v>13</v>
      </c>
      <c r="G24" s="3" t="s">
        <v>60</v>
      </c>
      <c r="H24" s="4">
        <v>3</v>
      </c>
    </row>
    <row r="25" spans="1:8">
      <c r="A25" s="3" t="s">
        <v>66</v>
      </c>
      <c r="B25" s="3" t="s">
        <v>56</v>
      </c>
      <c r="C25" s="3" t="s">
        <v>67</v>
      </c>
      <c r="D25" s="4">
        <v>5</v>
      </c>
      <c r="E25" s="4">
        <v>0.68</v>
      </c>
      <c r="F25" s="3" t="s">
        <v>13</v>
      </c>
      <c r="G25" s="3" t="s">
        <v>14</v>
      </c>
      <c r="H25" s="4">
        <v>3.4</v>
      </c>
    </row>
    <row r="26" spans="1:8" ht="25.5">
      <c r="A26" s="3" t="s">
        <v>68</v>
      </c>
      <c r="B26" s="3" t="s">
        <v>69</v>
      </c>
      <c r="C26" s="3" t="s">
        <v>70</v>
      </c>
      <c r="D26" s="4">
        <v>5</v>
      </c>
      <c r="E26" s="4">
        <v>0.38</v>
      </c>
      <c r="F26" s="3" t="s">
        <v>50</v>
      </c>
      <c r="G26" s="3" t="s">
        <v>14</v>
      </c>
      <c r="H26" s="4">
        <v>1.9</v>
      </c>
    </row>
    <row r="27" spans="1:8" ht="25.5">
      <c r="A27" s="3" t="s">
        <v>71</v>
      </c>
      <c r="B27" s="3" t="s">
        <v>72</v>
      </c>
      <c r="C27" s="3" t="s">
        <v>42</v>
      </c>
      <c r="D27" s="4">
        <v>20</v>
      </c>
      <c r="E27" s="4">
        <v>0.15</v>
      </c>
      <c r="F27" s="3" t="s">
        <v>13</v>
      </c>
      <c r="G27" s="3" t="s">
        <v>14</v>
      </c>
      <c r="H27" s="4">
        <v>3</v>
      </c>
    </row>
    <row r="28" spans="1:8" ht="25.5">
      <c r="A28" s="3" t="s">
        <v>75</v>
      </c>
      <c r="B28" s="3"/>
      <c r="C28" s="3" t="s">
        <v>74</v>
      </c>
      <c r="D28" s="4">
        <v>10</v>
      </c>
      <c r="E28" s="4">
        <v>0.32</v>
      </c>
      <c r="F28" s="3"/>
      <c r="G28" s="3" t="s">
        <v>14</v>
      </c>
      <c r="H28" s="4">
        <v>3.2</v>
      </c>
    </row>
  </sheetData>
  <mergeCells count="1">
    <mergeCell ref="A4:B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BENBEN</dc:creator>
  <cp:lastModifiedBy>BENBEN</cp:lastModifiedBy>
  <dcterms:created xsi:type="dcterms:W3CDTF">2023-07-18T12:25:00Z</dcterms:created>
  <dcterms:modified xsi:type="dcterms:W3CDTF">2023-07-26T08:09:48Z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1F06614154C6497FAC2E79266A404D29_13</vt:lpwstr>
  </property>
  <property fmtid="{D5CDD505-2E9C-101B-9397-08002B2CF9AE}" pid="3" name="KSOProductBuildVer">
    <vt:lpwstr>2052-11.1.0.14309</vt:lpwstr>
  </property>
</Properties>
</file>