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0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2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edetta\Desktop\Studio-e-Valutazione-di-una-Tecnica-di-Code-Summarization-tramite-Esperimento-Controllato\analisi risultati\"/>
    </mc:Choice>
  </mc:AlternateContent>
  <xr:revisionPtr revIDLastSave="0" documentId="13_ncr:1_{5BAB066A-44FF-4A97-AFDD-5FA0E17DA5F8}" xr6:coauthVersionLast="47" xr6:coauthVersionMax="47" xr10:uidLastSave="{00000000-0000-0000-0000-000000000000}"/>
  <bookViews>
    <workbookView xWindow="-108" yWindow="-108" windowWidth="23256" windowHeight="12576" firstSheet="6" activeTab="10" xr2:uid="{18207E22-8BBF-443E-9862-ED1935E7E005}"/>
  </bookViews>
  <sheets>
    <sheet name="Risposte corrette" sheetId="2" r:id="rId1"/>
    <sheet name="Livello di Confidenza" sheetId="4" r:id="rId2"/>
    <sheet name="Voci Comp S" sheetId="5" r:id="rId3"/>
    <sheet name="Voci Comp NS" sheetId="6" r:id="rId4"/>
    <sheet name="Voci Manut S " sheetId="7" r:id="rId5"/>
    <sheet name="Voci Manut NS" sheetId="8" r:id="rId6"/>
    <sheet name="Tempo Comp S" sheetId="9" r:id="rId7"/>
    <sheet name="Tempo Comp NS" sheetId="11" r:id="rId8"/>
    <sheet name="Tempo Manut S" sheetId="12" r:id="rId9"/>
    <sheet name="Tempo Manut NS" sheetId="13" r:id="rId10"/>
    <sheet name="Foglio2" sheetId="14" r:id="rId11"/>
    <sheet name="Foglio3" sheetId="1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2" l="1"/>
  <c r="D19" i="2"/>
  <c r="F20" i="2"/>
  <c r="F19" i="2"/>
  <c r="F8" i="2"/>
  <c r="F7" i="2"/>
  <c r="D8" i="2"/>
  <c r="D7" i="2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3" i="15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3" i="14"/>
  <c r="E55" i="13"/>
  <c r="D5" i="13"/>
  <c r="D6" i="13"/>
  <c r="D7" i="13"/>
  <c r="D8" i="13"/>
  <c r="D9" i="13"/>
  <c r="D10" i="13"/>
  <c r="D11" i="13"/>
  <c r="D12" i="13"/>
  <c r="E27" i="13" s="1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4" i="13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4" i="12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4" i="11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4" i="9"/>
  <c r="C12" i="8"/>
  <c r="E5" i="13" l="1"/>
  <c r="E23" i="13"/>
  <c r="E19" i="13"/>
  <c r="E59" i="13"/>
  <c r="E51" i="13"/>
  <c r="E43" i="13"/>
  <c r="E35" i="13"/>
  <c r="E47" i="13"/>
  <c r="E39" i="13"/>
  <c r="E63" i="13"/>
  <c r="E31" i="13"/>
  <c r="E62" i="13"/>
  <c r="E54" i="13"/>
  <c r="E46" i="13"/>
  <c r="E38" i="13"/>
  <c r="E30" i="13"/>
  <c r="E22" i="13"/>
  <c r="E14" i="13"/>
  <c r="E61" i="13"/>
  <c r="E53" i="13"/>
  <c r="E45" i="13"/>
  <c r="E37" i="13"/>
  <c r="E29" i="13"/>
  <c r="E21" i="13"/>
  <c r="E13" i="13"/>
  <c r="E60" i="13"/>
  <c r="E52" i="13"/>
  <c r="E44" i="13"/>
  <c r="E36" i="13"/>
  <c r="E28" i="13"/>
  <c r="E20" i="13"/>
  <c r="E12" i="13"/>
  <c r="E11" i="13"/>
  <c r="E10" i="13"/>
  <c r="E9" i="13"/>
  <c r="E58" i="13"/>
  <c r="E50" i="13"/>
  <c r="E42" i="13"/>
  <c r="E34" i="13"/>
  <c r="E26" i="13"/>
  <c r="E18" i="13"/>
  <c r="E57" i="13"/>
  <c r="E49" i="13"/>
  <c r="E41" i="13"/>
  <c r="E33" i="13"/>
  <c r="E25" i="13"/>
  <c r="E17" i="13"/>
  <c r="E4" i="13"/>
  <c r="E56" i="13"/>
  <c r="E48" i="13"/>
  <c r="E40" i="13"/>
  <c r="E32" i="13"/>
  <c r="E24" i="13"/>
  <c r="E16" i="13"/>
  <c r="E8" i="13"/>
  <c r="E15" i="13"/>
  <c r="E7" i="13"/>
  <c r="E6" i="13"/>
  <c r="G56" i="8"/>
  <c r="F56" i="8"/>
  <c r="E56" i="8"/>
  <c r="D56" i="8"/>
  <c r="C56" i="8"/>
  <c r="G45" i="8"/>
  <c r="F45" i="8"/>
  <c r="E45" i="8"/>
  <c r="D45" i="8"/>
  <c r="C45" i="8"/>
  <c r="G34" i="8"/>
  <c r="F34" i="8"/>
  <c r="E34" i="8"/>
  <c r="D34" i="8"/>
  <c r="C34" i="8"/>
  <c r="G23" i="8"/>
  <c r="F23" i="8"/>
  <c r="E23" i="8"/>
  <c r="D23" i="8"/>
  <c r="C23" i="8"/>
  <c r="G12" i="8"/>
  <c r="F12" i="8"/>
  <c r="E12" i="8"/>
  <c r="D12" i="8"/>
  <c r="G68" i="7" l="1"/>
  <c r="F68" i="7"/>
  <c r="E68" i="7"/>
  <c r="D68" i="7"/>
  <c r="C68" i="7"/>
  <c r="G57" i="7"/>
  <c r="F57" i="7"/>
  <c r="E57" i="7"/>
  <c r="D57" i="7"/>
  <c r="C57" i="7"/>
  <c r="G46" i="7"/>
  <c r="F46" i="7"/>
  <c r="E46" i="7"/>
  <c r="D46" i="7"/>
  <c r="C46" i="7"/>
  <c r="G35" i="7"/>
  <c r="F35" i="7"/>
  <c r="E35" i="7"/>
  <c r="D35" i="7"/>
  <c r="C35" i="7"/>
  <c r="G24" i="7"/>
  <c r="F24" i="7"/>
  <c r="E24" i="7"/>
  <c r="D24" i="7"/>
  <c r="C24" i="7"/>
  <c r="G12" i="7"/>
  <c r="F12" i="7"/>
  <c r="E12" i="7"/>
  <c r="D12" i="7"/>
  <c r="C12" i="7"/>
  <c r="G56" i="6" l="1"/>
  <c r="F56" i="6"/>
  <c r="E56" i="6"/>
  <c r="D56" i="6"/>
  <c r="C56" i="6"/>
  <c r="G45" i="6"/>
  <c r="F45" i="6"/>
  <c r="E45" i="6"/>
  <c r="D45" i="6"/>
  <c r="C45" i="6"/>
  <c r="G34" i="6"/>
  <c r="F34" i="6"/>
  <c r="E34" i="6"/>
  <c r="D34" i="6"/>
  <c r="C34" i="6"/>
  <c r="G23" i="6"/>
  <c r="F23" i="6"/>
  <c r="E23" i="6"/>
  <c r="D23" i="6"/>
  <c r="C23" i="6"/>
  <c r="G12" i="6"/>
  <c r="F12" i="6"/>
  <c r="E12" i="6"/>
  <c r="D12" i="6"/>
  <c r="C12" i="6"/>
  <c r="G46" i="5"/>
  <c r="D46" i="5"/>
  <c r="C46" i="5"/>
  <c r="F24" i="5"/>
  <c r="E24" i="5"/>
  <c r="C24" i="5"/>
  <c r="D12" i="5"/>
  <c r="C12" i="5"/>
  <c r="G12" i="5"/>
  <c r="F12" i="5"/>
  <c r="E12" i="5"/>
  <c r="G68" i="5"/>
  <c r="F68" i="5"/>
  <c r="E68" i="5"/>
  <c r="D68" i="5"/>
  <c r="C68" i="5"/>
  <c r="G57" i="5"/>
  <c r="F57" i="5"/>
  <c r="E57" i="5"/>
  <c r="D57" i="5"/>
  <c r="C57" i="5"/>
  <c r="F46" i="5"/>
  <c r="E46" i="5"/>
  <c r="G35" i="5"/>
  <c r="F35" i="5"/>
  <c r="E35" i="5"/>
  <c r="D35" i="5"/>
  <c r="C35" i="5"/>
  <c r="G24" i="5"/>
  <c r="D24" i="5"/>
  <c r="Y34" i="4"/>
  <c r="X34" i="4"/>
  <c r="W34" i="4"/>
  <c r="V34" i="4"/>
  <c r="U34" i="4"/>
  <c r="Z32" i="4"/>
  <c r="Z31" i="4"/>
  <c r="Z30" i="4"/>
  <c r="Z28" i="4"/>
  <c r="Z27" i="4"/>
  <c r="Z26" i="4"/>
  <c r="F34" i="4"/>
  <c r="E34" i="4"/>
  <c r="D34" i="4"/>
  <c r="C34" i="4"/>
  <c r="B34" i="4"/>
  <c r="G32" i="4"/>
  <c r="G31" i="4"/>
  <c r="G30" i="4"/>
  <c r="G28" i="4"/>
  <c r="G27" i="4"/>
  <c r="G26" i="4"/>
  <c r="Z11" i="4"/>
  <c r="Z10" i="4"/>
  <c r="Z9" i="4"/>
  <c r="Z7" i="4"/>
  <c r="Z6" i="4"/>
  <c r="Z5" i="4"/>
  <c r="V13" i="4"/>
  <c r="U13" i="4"/>
  <c r="Y13" i="4"/>
  <c r="X13" i="4"/>
  <c r="W13" i="4"/>
  <c r="F13" i="4"/>
  <c r="E13" i="4"/>
  <c r="D13" i="4"/>
</calcChain>
</file>

<file path=xl/sharedStrings.xml><?xml version="1.0" encoding="utf-8"?>
<sst xmlns="http://schemas.openxmlformats.org/spreadsheetml/2006/main" count="500" uniqueCount="63">
  <si>
    <t>A</t>
  </si>
  <si>
    <t>B</t>
  </si>
  <si>
    <t>C</t>
  </si>
  <si>
    <t>F</t>
  </si>
  <si>
    <t>G</t>
  </si>
  <si>
    <t>H</t>
  </si>
  <si>
    <t>1°mA</t>
  </si>
  <si>
    <t>2°mA</t>
  </si>
  <si>
    <t>1°mB</t>
  </si>
  <si>
    <t>2°mB</t>
  </si>
  <si>
    <t>risposte corrette</t>
  </si>
  <si>
    <t>risposte errate</t>
  </si>
  <si>
    <t>MANUTENZIONE</t>
  </si>
  <si>
    <t>1°mC</t>
  </si>
  <si>
    <t>2°mC</t>
  </si>
  <si>
    <t>1°mF</t>
  </si>
  <si>
    <t>2°mF</t>
  </si>
  <si>
    <t>1°mG</t>
  </si>
  <si>
    <t>2°mG</t>
  </si>
  <si>
    <t>1°mH</t>
  </si>
  <si>
    <t>2°mH</t>
  </si>
  <si>
    <t>S</t>
  </si>
  <si>
    <t>NS</t>
  </si>
  <si>
    <t>COMPRENSIONE</t>
  </si>
  <si>
    <t>CON SUMMARY</t>
  </si>
  <si>
    <t>SENZA SUMMARY</t>
  </si>
  <si>
    <t>Not useful at all</t>
  </si>
  <si>
    <t>Slightly useful</t>
  </si>
  <si>
    <t>Neither useful nor useless</t>
  </si>
  <si>
    <t>Useful</t>
  </si>
  <si>
    <t>Very useful</t>
  </si>
  <si>
    <t>Method name</t>
  </si>
  <si>
    <t>Code summary</t>
  </si>
  <si>
    <t>Usage of variables</t>
  </si>
  <si>
    <t>Comments within the method</t>
  </si>
  <si>
    <t>Methods called within the code</t>
  </si>
  <si>
    <t>Variables names</t>
  </si>
  <si>
    <t>Ora di inizio</t>
  </si>
  <si>
    <t>Ora di fine</t>
  </si>
  <si>
    <t>Tempo impiegato</t>
  </si>
  <si>
    <t xml:space="preserve">C </t>
  </si>
  <si>
    <t>Media = 00:01:42</t>
  </si>
  <si>
    <t>Media = 00:03:23</t>
  </si>
  <si>
    <t>Media = 00:02:18</t>
  </si>
  <si>
    <t>Media = 00:01:54</t>
  </si>
  <si>
    <t>Q A</t>
  </si>
  <si>
    <t>Q B</t>
  </si>
  <si>
    <t>Q C</t>
  </si>
  <si>
    <t>Q F</t>
  </si>
  <si>
    <t>Q G</t>
  </si>
  <si>
    <t xml:space="preserve">Q H </t>
  </si>
  <si>
    <t>Corrette Con Summary</t>
  </si>
  <si>
    <t>Corrette Senza Summary</t>
  </si>
  <si>
    <t>Risposte errate Con Summary</t>
  </si>
  <si>
    <t>Risposte errate Senza Summary</t>
  </si>
  <si>
    <t xml:space="preserve">Tempo impiegato Con Summary </t>
  </si>
  <si>
    <t xml:space="preserve">Tempo impiegato Senza Summary </t>
  </si>
  <si>
    <t>Media Con Summary= 00:02:24</t>
  </si>
  <si>
    <t>Media Senza Summary = 00:03:27</t>
  </si>
  <si>
    <t>Media Con Summary = 00:02:24</t>
  </si>
  <si>
    <t>Media Con Summary= 00:01:51</t>
  </si>
  <si>
    <t>Media Senza Summary = 00:02:16</t>
  </si>
  <si>
    <t>Media Con Summary = 00:01:51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</si>
</sst>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1D3FF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/>
    <xf numFmtId="0" fontId="1" fillId="6" borderId="0" xfId="0" applyFont="1" applyFill="1"/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11" borderId="0" xfId="0" applyFill="1" applyAlignment="1">
      <alignment horizontal="center"/>
    </xf>
    <xf numFmtId="21" fontId="3" fillId="8" borderId="0" xfId="0" applyNumberFormat="1" applyFont="1" applyFill="1"/>
    <xf numFmtId="21" fontId="3" fillId="9" borderId="0" xfId="0" applyNumberFormat="1" applyFont="1" applyFill="1"/>
    <xf numFmtId="21" fontId="3" fillId="10" borderId="0" xfId="0" applyNumberFormat="1" applyFont="1" applyFill="1"/>
    <xf numFmtId="21" fontId="3" fillId="2" borderId="0" xfId="0" applyNumberFormat="1" applyFont="1" applyFill="1"/>
    <xf numFmtId="21" fontId="3" fillId="3" borderId="0" xfId="0" applyNumberFormat="1" applyFont="1" applyFill="1"/>
    <xf numFmtId="21" fontId="3" fillId="11" borderId="0" xfId="0" applyNumberFormat="1" applyFont="1" applyFill="1"/>
    <xf numFmtId="21" fontId="1" fillId="0" borderId="0" xfId="0" applyNumberFormat="1" applyFont="1"/>
    <xf numFmtId="21" fontId="0" fillId="0" borderId="0" xfId="0" applyNumberFormat="1"/>
    <xf numFmtId="0" fontId="1" fillId="4" borderId="0" xfId="0" applyFont="1" applyFill="1"/>
    <xf numFmtId="0" fontId="1" fillId="11" borderId="0" xfId="0" applyFont="1" applyFill="1"/>
    <xf numFmtId="0" fontId="0" fillId="12" borderId="0" xfId="0" applyFill="1"/>
    <xf numFmtId="0" fontId="0" fillId="11" borderId="0" xfId="0" applyFill="1"/>
    <xf numFmtId="164" fontId="0" fillId="0" borderId="0" xfId="0" applyNumberFormat="1"/>
  </cellXfs>
  <cellStyles count="2">
    <cellStyle name="Normale" xfId="0" builtinId="0"/>
    <cellStyle name="Normale 2" xfId="1" xr:uid="{7EC8083D-CCF9-43EC-B61A-BB8FCE9B6DB0}"/>
  </cellStyles>
  <dxfs count="0"/>
  <tableStyles count="0" defaultTableStyle="TableStyleMedium2" defaultPivotStyle="PivotStyleLight16"/>
  <colors>
    <mruColors>
      <color rgb="FF4472C4"/>
      <color rgb="FFA5A5A5"/>
      <color rgb="FFFFCC29"/>
      <color rgb="FFFF2F2F"/>
      <color rgb="FFFF6D6D"/>
      <color rgb="FFE345BA"/>
      <color rgb="FF48E0E0"/>
      <color rgb="FF66B9C2"/>
      <color rgb="FF9E5ECE"/>
      <color rgb="FFFFA3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Numero</a:t>
            </a:r>
            <a:r>
              <a:rPr lang="it-IT" baseline="0"/>
              <a:t> r</a:t>
            </a:r>
            <a:r>
              <a:rPr lang="it-IT"/>
              <a:t>isposte corrette</a:t>
            </a:r>
            <a:r>
              <a:rPr lang="it-IT" baseline="0"/>
              <a:t> </a:t>
            </a:r>
            <a:r>
              <a:rPr lang="it-IT"/>
              <a:t>task Comprensione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'Risposte corrette'!$D$27</c:f>
              <c:strCache>
                <c:ptCount val="1"/>
                <c:pt idx="0">
                  <c:v>Risposte errate Con Summary</c:v>
                </c:pt>
              </c:strCache>
            </c:strRef>
          </c:tx>
          <c:spPr>
            <a:solidFill>
              <a:srgbClr val="A5BBE3"/>
            </a:solidFill>
            <a:ln>
              <a:noFill/>
            </a:ln>
            <a:effectLst/>
          </c:spPr>
          <c:invertIfNegative val="0"/>
          <c:cat>
            <c:strRef>
              <c:f>'Risposte corrette'!$A$28:$A$33</c:f>
              <c:strCache>
                <c:ptCount val="6"/>
                <c:pt idx="0">
                  <c:v>Q A</c:v>
                </c:pt>
                <c:pt idx="1">
                  <c:v>Q B</c:v>
                </c:pt>
                <c:pt idx="2">
                  <c:v>Q C</c:v>
                </c:pt>
                <c:pt idx="3">
                  <c:v>Q F</c:v>
                </c:pt>
                <c:pt idx="4">
                  <c:v>Q G</c:v>
                </c:pt>
                <c:pt idx="5">
                  <c:v>Q H </c:v>
                </c:pt>
              </c:strCache>
            </c:strRef>
          </c:cat>
          <c:val>
            <c:numRef>
              <c:f>'Risposte corrette'!$D$28:$D$33</c:f>
              <c:numCache>
                <c:formatCode>General</c:formatCode>
                <c:ptCount val="6"/>
                <c:pt idx="0">
                  <c:v>30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D2-46DF-92C7-5C7668A9E6A4}"/>
            </c:ext>
          </c:extLst>
        </c:ser>
        <c:ser>
          <c:idx val="3"/>
          <c:order val="3"/>
          <c:tx>
            <c:strRef>
              <c:f>'Risposte corrette'!$E$27</c:f>
              <c:strCache>
                <c:ptCount val="1"/>
                <c:pt idx="0">
                  <c:v>Risposte errate Senza Summary</c:v>
                </c:pt>
              </c:strCache>
            </c:strRef>
          </c:tx>
          <c:spPr>
            <a:solidFill>
              <a:srgbClr val="C2DFAF"/>
            </a:solidFill>
            <a:ln>
              <a:noFill/>
            </a:ln>
            <a:effectLst/>
          </c:spPr>
          <c:invertIfNegative val="0"/>
          <c:cat>
            <c:strRef>
              <c:f>'Risposte corrette'!$A$28:$A$33</c:f>
              <c:strCache>
                <c:ptCount val="6"/>
                <c:pt idx="0">
                  <c:v>Q A</c:v>
                </c:pt>
                <c:pt idx="1">
                  <c:v>Q B</c:v>
                </c:pt>
                <c:pt idx="2">
                  <c:v>Q C</c:v>
                </c:pt>
                <c:pt idx="3">
                  <c:v>Q F</c:v>
                </c:pt>
                <c:pt idx="4">
                  <c:v>Q G</c:v>
                </c:pt>
                <c:pt idx="5">
                  <c:v>Q H </c:v>
                </c:pt>
              </c:strCache>
            </c:strRef>
          </c:cat>
          <c:val>
            <c:numRef>
              <c:f>'Risposte corrette'!$E$28:$E$33</c:f>
              <c:numCache>
                <c:formatCode>General</c:formatCode>
                <c:ptCount val="6"/>
                <c:pt idx="0">
                  <c:v>30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D2-46DF-92C7-5C7668A9E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224016"/>
        <c:axId val="657212016"/>
      </c:barChart>
      <c:barChart>
        <c:barDir val="col"/>
        <c:grouping val="clustered"/>
        <c:varyColors val="0"/>
        <c:ser>
          <c:idx val="0"/>
          <c:order val="0"/>
          <c:tx>
            <c:strRef>
              <c:f>'Risposte corrette'!$B$27</c:f>
              <c:strCache>
                <c:ptCount val="1"/>
                <c:pt idx="0">
                  <c:v>Corrette Con Summary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04E-41A6-83B2-704F72EA74CF}"/>
              </c:ext>
            </c:extLst>
          </c:dPt>
          <c:cat>
            <c:strRef>
              <c:f>'Risposte corrette'!$A$28:$A$33</c:f>
              <c:strCache>
                <c:ptCount val="6"/>
                <c:pt idx="0">
                  <c:v>Q A</c:v>
                </c:pt>
                <c:pt idx="1">
                  <c:v>Q B</c:v>
                </c:pt>
                <c:pt idx="2">
                  <c:v>Q C</c:v>
                </c:pt>
                <c:pt idx="3">
                  <c:v>Q F</c:v>
                </c:pt>
                <c:pt idx="4">
                  <c:v>Q G</c:v>
                </c:pt>
                <c:pt idx="5">
                  <c:v>Q H </c:v>
                </c:pt>
              </c:strCache>
            </c:strRef>
          </c:cat>
          <c:val>
            <c:numRef>
              <c:f>'Risposte corrette'!$B$28:$B$33</c:f>
              <c:numCache>
                <c:formatCode>General</c:formatCode>
                <c:ptCount val="6"/>
                <c:pt idx="0">
                  <c:v>26</c:v>
                </c:pt>
                <c:pt idx="1">
                  <c:v>16</c:v>
                </c:pt>
                <c:pt idx="2">
                  <c:v>18</c:v>
                </c:pt>
                <c:pt idx="3">
                  <c:v>8</c:v>
                </c:pt>
                <c:pt idx="4">
                  <c:v>9</c:v>
                </c:pt>
                <c:pt idx="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D2-46DF-92C7-5C7668A9E6A4}"/>
            </c:ext>
          </c:extLst>
        </c:ser>
        <c:ser>
          <c:idx val="1"/>
          <c:order val="1"/>
          <c:tx>
            <c:strRef>
              <c:f>'Risposte corrette'!$C$27</c:f>
              <c:strCache>
                <c:ptCount val="1"/>
                <c:pt idx="0">
                  <c:v>Corrette Senza Summary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'Risposte corrette'!$A$28:$A$33</c:f>
              <c:strCache>
                <c:ptCount val="6"/>
                <c:pt idx="0">
                  <c:v>Q A</c:v>
                </c:pt>
                <c:pt idx="1">
                  <c:v>Q B</c:v>
                </c:pt>
                <c:pt idx="2">
                  <c:v>Q C</c:v>
                </c:pt>
                <c:pt idx="3">
                  <c:v>Q F</c:v>
                </c:pt>
                <c:pt idx="4">
                  <c:v>Q G</c:v>
                </c:pt>
                <c:pt idx="5">
                  <c:v>Q H </c:v>
                </c:pt>
              </c:strCache>
            </c:strRef>
          </c:cat>
          <c:val>
            <c:numRef>
              <c:f>'Risposte corrette'!$C$28:$C$33</c:f>
              <c:numCache>
                <c:formatCode>General</c:formatCode>
                <c:ptCount val="6"/>
                <c:pt idx="0">
                  <c:v>11</c:v>
                </c:pt>
                <c:pt idx="1">
                  <c:v>5</c:v>
                </c:pt>
                <c:pt idx="2">
                  <c:v>18</c:v>
                </c:pt>
                <c:pt idx="3">
                  <c:v>8</c:v>
                </c:pt>
                <c:pt idx="4">
                  <c:v>16</c:v>
                </c:pt>
                <c:pt idx="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D2-46DF-92C7-5C7668A9E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197616"/>
        <c:axId val="657197136"/>
      </c:barChart>
      <c:catAx>
        <c:axId val="65722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7212016"/>
        <c:crosses val="autoZero"/>
        <c:auto val="1"/>
        <c:lblAlgn val="ctr"/>
        <c:lblOffset val="100"/>
        <c:noMultiLvlLbl val="0"/>
      </c:catAx>
      <c:valAx>
        <c:axId val="65721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7224016"/>
        <c:crosses val="autoZero"/>
        <c:crossBetween val="between"/>
      </c:valAx>
      <c:valAx>
        <c:axId val="657197136"/>
        <c:scaling>
          <c:orientation val="minMax"/>
          <c:max val="3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7197616"/>
        <c:crosses val="max"/>
        <c:crossBetween val="between"/>
      </c:valAx>
      <c:catAx>
        <c:axId val="657197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71971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Valutazione features in task di </a:t>
            </a:r>
            <a:r>
              <a:rPr lang="en-US" sz="1600"/>
              <a:t>Manutenzione Senza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'Voci Manut NS'!$J$4</c:f>
              <c:strCache>
                <c:ptCount val="1"/>
                <c:pt idx="0">
                  <c:v>Not useful at 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'Voci Manut NS'!$I$5:$I$9</c:f>
              <c:strCache>
                <c:ptCount val="5"/>
                <c:pt idx="0">
                  <c:v>Method name</c:v>
                </c:pt>
                <c:pt idx="1">
                  <c:v>Variables names</c:v>
                </c:pt>
                <c:pt idx="2">
                  <c:v>Usage of variables</c:v>
                </c:pt>
                <c:pt idx="3">
                  <c:v>Comments within the method</c:v>
                </c:pt>
                <c:pt idx="4">
                  <c:v>Methods called within the code</c:v>
                </c:pt>
              </c:strCache>
            </c:strRef>
          </c:cat>
          <c:val>
            <c:numRef>
              <c:f>'Voci Manut NS'!$J$5:$J$9</c:f>
              <c:numCache>
                <c:formatCode>General</c:formatCode>
                <c:ptCount val="5"/>
                <c:pt idx="0">
                  <c:v>9</c:v>
                </c:pt>
                <c:pt idx="1">
                  <c:v>7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7-461E-B377-6FF33DFCEFEB}"/>
            </c:ext>
          </c:extLst>
        </c:ser>
        <c:ser>
          <c:idx val="1"/>
          <c:order val="1"/>
          <c:tx>
            <c:strRef>
              <c:f>'Voci Manut NS'!$K$4</c:f>
              <c:strCache>
                <c:ptCount val="1"/>
                <c:pt idx="0">
                  <c:v>Slightly useful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'Voci Manut NS'!$I$5:$I$9</c:f>
              <c:strCache>
                <c:ptCount val="5"/>
                <c:pt idx="0">
                  <c:v>Method name</c:v>
                </c:pt>
                <c:pt idx="1">
                  <c:v>Variables names</c:v>
                </c:pt>
                <c:pt idx="2">
                  <c:v>Usage of variables</c:v>
                </c:pt>
                <c:pt idx="3">
                  <c:v>Comments within the method</c:v>
                </c:pt>
                <c:pt idx="4">
                  <c:v>Methods called within the code</c:v>
                </c:pt>
              </c:strCache>
            </c:strRef>
          </c:cat>
          <c:val>
            <c:numRef>
              <c:f>'Voci Manut NS'!$K$5:$K$9</c:f>
              <c:numCache>
                <c:formatCode>General</c:formatCode>
                <c:ptCount val="5"/>
                <c:pt idx="0">
                  <c:v>6</c:v>
                </c:pt>
                <c:pt idx="1">
                  <c:v>10</c:v>
                </c:pt>
                <c:pt idx="2">
                  <c:v>6</c:v>
                </c:pt>
                <c:pt idx="3">
                  <c:v>2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D7-461E-B377-6FF33DFCEFEB}"/>
            </c:ext>
          </c:extLst>
        </c:ser>
        <c:ser>
          <c:idx val="2"/>
          <c:order val="2"/>
          <c:tx>
            <c:strRef>
              <c:f>'Voci Manut NS'!$L$4</c:f>
              <c:strCache>
                <c:ptCount val="1"/>
                <c:pt idx="0">
                  <c:v>Neither useful nor useless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'Voci Manut NS'!$I$5:$I$9</c:f>
              <c:strCache>
                <c:ptCount val="5"/>
                <c:pt idx="0">
                  <c:v>Method name</c:v>
                </c:pt>
                <c:pt idx="1">
                  <c:v>Variables names</c:v>
                </c:pt>
                <c:pt idx="2">
                  <c:v>Usage of variables</c:v>
                </c:pt>
                <c:pt idx="3">
                  <c:v>Comments within the method</c:v>
                </c:pt>
                <c:pt idx="4">
                  <c:v>Methods called within the code</c:v>
                </c:pt>
              </c:strCache>
            </c:strRef>
          </c:cat>
          <c:val>
            <c:numRef>
              <c:f>'Voci Manut NS'!$L$5:$L$9</c:f>
              <c:numCache>
                <c:formatCode>General</c:formatCode>
                <c:ptCount val="5"/>
                <c:pt idx="0">
                  <c:v>12</c:v>
                </c:pt>
                <c:pt idx="1">
                  <c:v>12</c:v>
                </c:pt>
                <c:pt idx="2">
                  <c:v>10</c:v>
                </c:pt>
                <c:pt idx="3">
                  <c:v>5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D7-461E-B377-6FF33DFCEFEB}"/>
            </c:ext>
          </c:extLst>
        </c:ser>
        <c:ser>
          <c:idx val="3"/>
          <c:order val="3"/>
          <c:tx>
            <c:strRef>
              <c:f>'Voci Manut NS'!$M$4</c:f>
              <c:strCache>
                <c:ptCount val="1"/>
                <c:pt idx="0">
                  <c:v>Useful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'Voci Manut NS'!$I$5:$I$9</c:f>
              <c:strCache>
                <c:ptCount val="5"/>
                <c:pt idx="0">
                  <c:v>Method name</c:v>
                </c:pt>
                <c:pt idx="1">
                  <c:v>Variables names</c:v>
                </c:pt>
                <c:pt idx="2">
                  <c:v>Usage of variables</c:v>
                </c:pt>
                <c:pt idx="3">
                  <c:v>Comments within the method</c:v>
                </c:pt>
                <c:pt idx="4">
                  <c:v>Methods called within the code</c:v>
                </c:pt>
              </c:strCache>
            </c:strRef>
          </c:cat>
          <c:val>
            <c:numRef>
              <c:f>'Voci Manut NS'!$M$5:$M$9</c:f>
              <c:numCache>
                <c:formatCode>General</c:formatCode>
                <c:ptCount val="5"/>
                <c:pt idx="0">
                  <c:v>27</c:v>
                </c:pt>
                <c:pt idx="1">
                  <c:v>22</c:v>
                </c:pt>
                <c:pt idx="2">
                  <c:v>27</c:v>
                </c:pt>
                <c:pt idx="3">
                  <c:v>4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D7-461E-B377-6FF33DFCEFEB}"/>
            </c:ext>
          </c:extLst>
        </c:ser>
        <c:ser>
          <c:idx val="4"/>
          <c:order val="4"/>
          <c:tx>
            <c:strRef>
              <c:f>'Voci Manut NS'!$N$4</c:f>
              <c:strCache>
                <c:ptCount val="1"/>
                <c:pt idx="0">
                  <c:v>Very useful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'Voci Manut NS'!$I$5:$I$9</c:f>
              <c:strCache>
                <c:ptCount val="5"/>
                <c:pt idx="0">
                  <c:v>Method name</c:v>
                </c:pt>
                <c:pt idx="1">
                  <c:v>Variables names</c:v>
                </c:pt>
                <c:pt idx="2">
                  <c:v>Usage of variables</c:v>
                </c:pt>
                <c:pt idx="3">
                  <c:v>Comments within the method</c:v>
                </c:pt>
                <c:pt idx="4">
                  <c:v>Methods called within the code</c:v>
                </c:pt>
              </c:strCache>
            </c:strRef>
          </c:cat>
          <c:val>
            <c:numRef>
              <c:f>'Voci Manut NS'!$N$5:$N$9</c:f>
              <c:numCache>
                <c:formatCode>General</c:formatCode>
                <c:ptCount val="5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5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D7-461E-B377-6FF33DFCE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3257424"/>
        <c:axId val="1773238704"/>
      </c:barChart>
      <c:catAx>
        <c:axId val="177325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3238704"/>
        <c:crosses val="autoZero"/>
        <c:auto val="1"/>
        <c:lblAlgn val="ctr"/>
        <c:lblOffset val="100"/>
        <c:noMultiLvlLbl val="0"/>
      </c:catAx>
      <c:valAx>
        <c:axId val="177323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325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Media del Tempo Comp Con Summ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'Tempo Comp S'!$D$3</c:f>
              <c:strCache>
                <c:ptCount val="1"/>
                <c:pt idx="0">
                  <c:v>Tempo impiegato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'Tempo Comp S'!$D$4:$D$101</c:f>
              <c:numCache>
                <c:formatCode>h:mm:ss</c:formatCode>
                <c:ptCount val="98"/>
                <c:pt idx="0">
                  <c:v>1.3888888934161514E-3</c:v>
                </c:pt>
                <c:pt idx="1">
                  <c:v>1.3888888934161514E-3</c:v>
                </c:pt>
                <c:pt idx="2">
                  <c:v>6.944444467080757E-4</c:v>
                </c:pt>
                <c:pt idx="3">
                  <c:v>2.0833333328482695E-3</c:v>
                </c:pt>
                <c:pt idx="4">
                  <c:v>6.944444467080757E-4</c:v>
                </c:pt>
                <c:pt idx="5">
                  <c:v>4.166666665696539E-3</c:v>
                </c:pt>
                <c:pt idx="6">
                  <c:v>1.3888888861401938E-3</c:v>
                </c:pt>
                <c:pt idx="7">
                  <c:v>6.944444467080757E-4</c:v>
                </c:pt>
                <c:pt idx="8">
                  <c:v>2.7777777795563452E-3</c:v>
                </c:pt>
                <c:pt idx="9">
                  <c:v>2.0833333328482695E-3</c:v>
                </c:pt>
                <c:pt idx="10">
                  <c:v>1.3888888934161514E-3</c:v>
                </c:pt>
                <c:pt idx="11">
                  <c:v>6.9444443943211809E-4</c:v>
                </c:pt>
                <c:pt idx="12">
                  <c:v>1.3888888861401938E-3</c:v>
                </c:pt>
                <c:pt idx="13">
                  <c:v>6.944444467080757E-4</c:v>
                </c:pt>
                <c:pt idx="14">
                  <c:v>2.0833333328482695E-3</c:v>
                </c:pt>
                <c:pt idx="15">
                  <c:v>1.4583333329937886E-2</c:v>
                </c:pt>
                <c:pt idx="16">
                  <c:v>6.9444443943211809E-4</c:v>
                </c:pt>
                <c:pt idx="17">
                  <c:v>2.0833333401242271E-3</c:v>
                </c:pt>
                <c:pt idx="18">
                  <c:v>2.0833333328482695E-3</c:v>
                </c:pt>
                <c:pt idx="19">
                  <c:v>2.0833333328482695E-3</c:v>
                </c:pt>
                <c:pt idx="20">
                  <c:v>6.9444443943211809E-4</c:v>
                </c:pt>
                <c:pt idx="21">
                  <c:v>1.3888888861401938E-3</c:v>
                </c:pt>
                <c:pt idx="22">
                  <c:v>6.944444467080757E-4</c:v>
                </c:pt>
                <c:pt idx="23">
                  <c:v>6.944444467080757E-4</c:v>
                </c:pt>
                <c:pt idx="24">
                  <c:v>2.0833333328482695E-3</c:v>
                </c:pt>
                <c:pt idx="25">
                  <c:v>5.5555555518367328E-3</c:v>
                </c:pt>
                <c:pt idx="26">
                  <c:v>3.4722222262644209E-3</c:v>
                </c:pt>
                <c:pt idx="27">
                  <c:v>1.3888888861401938E-3</c:v>
                </c:pt>
                <c:pt idx="28">
                  <c:v>2.0833333328482695E-3</c:v>
                </c:pt>
                <c:pt idx="29">
                  <c:v>1.3888888934161514E-3</c:v>
                </c:pt>
                <c:pt idx="30">
                  <c:v>6.944444467080757E-4</c:v>
                </c:pt>
                <c:pt idx="31">
                  <c:v>1.3888888861401938E-3</c:v>
                </c:pt>
                <c:pt idx="32">
                  <c:v>6.9444443943211809E-4</c:v>
                </c:pt>
                <c:pt idx="33">
                  <c:v>2.7777777795563452E-3</c:v>
                </c:pt>
                <c:pt idx="34">
                  <c:v>1.3888888934161514E-3</c:v>
                </c:pt>
                <c:pt idx="35">
                  <c:v>1.3888888861401938E-3</c:v>
                </c:pt>
                <c:pt idx="36">
                  <c:v>2.0833333401242271E-3</c:v>
                </c:pt>
                <c:pt idx="37">
                  <c:v>0</c:v>
                </c:pt>
                <c:pt idx="38">
                  <c:v>3.4722222189884633E-3</c:v>
                </c:pt>
                <c:pt idx="39">
                  <c:v>1.3888888861401938E-3</c:v>
                </c:pt>
                <c:pt idx="40">
                  <c:v>2.7777777795563452E-3</c:v>
                </c:pt>
                <c:pt idx="41">
                  <c:v>5.5555555518367328E-3</c:v>
                </c:pt>
                <c:pt idx="42">
                  <c:v>6.944444467080757E-4</c:v>
                </c:pt>
                <c:pt idx="43">
                  <c:v>6.9444443943211809E-4</c:v>
                </c:pt>
                <c:pt idx="44">
                  <c:v>1.3888888861401938E-3</c:v>
                </c:pt>
                <c:pt idx="45">
                  <c:v>4.8611111124046147E-3</c:v>
                </c:pt>
                <c:pt idx="46">
                  <c:v>6.944444467080757E-4</c:v>
                </c:pt>
                <c:pt idx="47">
                  <c:v>1.3888888861401938E-3</c:v>
                </c:pt>
                <c:pt idx="48">
                  <c:v>1.3888888861401938E-3</c:v>
                </c:pt>
                <c:pt idx="49">
                  <c:v>0</c:v>
                </c:pt>
                <c:pt idx="50">
                  <c:v>1.3888888934161514E-3</c:v>
                </c:pt>
                <c:pt idx="51">
                  <c:v>6.944444467080757E-4</c:v>
                </c:pt>
                <c:pt idx="52">
                  <c:v>1.3888888934161514E-3</c:v>
                </c:pt>
                <c:pt idx="53">
                  <c:v>6.944444467080757E-4</c:v>
                </c:pt>
                <c:pt idx="54">
                  <c:v>2.0833333328482695E-3</c:v>
                </c:pt>
                <c:pt idx="55">
                  <c:v>0</c:v>
                </c:pt>
                <c:pt idx="56">
                  <c:v>2.0833333328482695E-3</c:v>
                </c:pt>
                <c:pt idx="57">
                  <c:v>6.944444467080757E-4</c:v>
                </c:pt>
                <c:pt idx="58">
                  <c:v>6.9444443943211809E-4</c:v>
                </c:pt>
                <c:pt idx="59">
                  <c:v>3.4722222262644209E-3</c:v>
                </c:pt>
                <c:pt idx="60">
                  <c:v>0</c:v>
                </c:pt>
                <c:pt idx="61">
                  <c:v>1.3888888934161514E-3</c:v>
                </c:pt>
                <c:pt idx="62">
                  <c:v>6.944444467080757E-4</c:v>
                </c:pt>
                <c:pt idx="63">
                  <c:v>6.944444467080757E-4</c:v>
                </c:pt>
                <c:pt idx="64">
                  <c:v>1.3888888863019533E-3</c:v>
                </c:pt>
                <c:pt idx="65">
                  <c:v>6.944444467080757E-4</c:v>
                </c:pt>
                <c:pt idx="66">
                  <c:v>0</c:v>
                </c:pt>
                <c:pt idx="67">
                  <c:v>1.3888888861401938E-3</c:v>
                </c:pt>
                <c:pt idx="68">
                  <c:v>6.944444467080757E-4</c:v>
                </c:pt>
                <c:pt idx="69">
                  <c:v>1.3888888861401938E-3</c:v>
                </c:pt>
                <c:pt idx="70">
                  <c:v>1.3888888861401938E-3</c:v>
                </c:pt>
                <c:pt idx="71">
                  <c:v>6.944444467080757E-4</c:v>
                </c:pt>
                <c:pt idx="72">
                  <c:v>4.166666665696539E-3</c:v>
                </c:pt>
                <c:pt idx="73">
                  <c:v>0</c:v>
                </c:pt>
                <c:pt idx="74">
                  <c:v>2.0833333255723119E-3</c:v>
                </c:pt>
                <c:pt idx="75">
                  <c:v>6.9444443943211809E-4</c:v>
                </c:pt>
                <c:pt idx="76">
                  <c:v>5.5555555591126904E-3</c:v>
                </c:pt>
                <c:pt idx="77">
                  <c:v>1.3888888861401938E-3</c:v>
                </c:pt>
                <c:pt idx="78">
                  <c:v>6.944444467080757E-4</c:v>
                </c:pt>
                <c:pt idx="79">
                  <c:v>6.9444443943211809E-4</c:v>
                </c:pt>
                <c:pt idx="80">
                  <c:v>0</c:v>
                </c:pt>
                <c:pt idx="81">
                  <c:v>6.944444467080757E-4</c:v>
                </c:pt>
                <c:pt idx="82">
                  <c:v>6.944444467080757E-4</c:v>
                </c:pt>
                <c:pt idx="83">
                  <c:v>2.0833333328482695E-3</c:v>
                </c:pt>
                <c:pt idx="84">
                  <c:v>2.7777777722803876E-3</c:v>
                </c:pt>
                <c:pt idx="85">
                  <c:v>1.3888888861401938E-3</c:v>
                </c:pt>
                <c:pt idx="86">
                  <c:v>1.3888888861401938E-3</c:v>
                </c:pt>
                <c:pt idx="87">
                  <c:v>6.944444467080757E-4</c:v>
                </c:pt>
                <c:pt idx="88">
                  <c:v>0</c:v>
                </c:pt>
                <c:pt idx="89">
                  <c:v>6.944444467080757E-4</c:v>
                </c:pt>
                <c:pt idx="90">
                  <c:v>6.944444467080757E-4</c:v>
                </c:pt>
                <c:pt idx="91">
                  <c:v>0</c:v>
                </c:pt>
                <c:pt idx="92">
                  <c:v>2.0833333401242271E-3</c:v>
                </c:pt>
                <c:pt idx="93">
                  <c:v>1.3888888934161514E-3</c:v>
                </c:pt>
                <c:pt idx="94">
                  <c:v>1.3888888934161514E-3</c:v>
                </c:pt>
                <c:pt idx="95">
                  <c:v>6.944444467080757E-4</c:v>
                </c:pt>
                <c:pt idx="96">
                  <c:v>6.944444467080757E-4</c:v>
                </c:pt>
                <c:pt idx="97">
                  <c:v>1.3888888934161514E-3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D5-492F-869D-2D067069F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3130880"/>
        <c:axId val="853134240"/>
      </c:barChart>
      <c:lineChart>
        <c:grouping val="standard"/>
        <c:varyColors val="0"/>
        <c:ser>
          <c:idx val="1"/>
          <c:order val="1"/>
          <c:tx>
            <c:strRef>
              <c:f>'Tempo Comp S'!$E$3</c:f>
              <c:strCache>
                <c:ptCount val="1"/>
                <c:pt idx="0">
                  <c:v>Media = 00:02:18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'Tempo Comp S'!$E$4:$E$101</c:f>
              <c:numCache>
                <c:formatCode>h:mm:ss</c:formatCode>
                <c:ptCount val="98"/>
                <c:pt idx="0">
                  <c:v>1.6014739231499766E-3</c:v>
                </c:pt>
                <c:pt idx="1">
                  <c:v>1.6014739231499766E-3</c:v>
                </c:pt>
                <c:pt idx="2">
                  <c:v>1.6014739231499766E-3</c:v>
                </c:pt>
                <c:pt idx="3">
                  <c:v>1.6014739231499766E-3</c:v>
                </c:pt>
                <c:pt idx="4">
                  <c:v>1.6014739231499766E-3</c:v>
                </c:pt>
                <c:pt idx="5">
                  <c:v>1.6014739231499766E-3</c:v>
                </c:pt>
                <c:pt idx="6">
                  <c:v>1.6014739231499766E-3</c:v>
                </c:pt>
                <c:pt idx="7">
                  <c:v>1.6014739231499766E-3</c:v>
                </c:pt>
                <c:pt idx="8">
                  <c:v>1.6014739231499766E-3</c:v>
                </c:pt>
                <c:pt idx="9">
                  <c:v>1.6014739231499766E-3</c:v>
                </c:pt>
                <c:pt idx="10">
                  <c:v>1.6014739231499766E-3</c:v>
                </c:pt>
                <c:pt idx="11">
                  <c:v>1.6014739231499766E-3</c:v>
                </c:pt>
                <c:pt idx="12">
                  <c:v>1.6014739231499766E-3</c:v>
                </c:pt>
                <c:pt idx="13">
                  <c:v>1.6014739231499766E-3</c:v>
                </c:pt>
                <c:pt idx="14">
                  <c:v>1.6014739231499766E-3</c:v>
                </c:pt>
                <c:pt idx="15">
                  <c:v>1.6014739231499766E-3</c:v>
                </c:pt>
                <c:pt idx="16">
                  <c:v>1.6014739231499766E-3</c:v>
                </c:pt>
                <c:pt idx="17">
                  <c:v>1.6014739231499766E-3</c:v>
                </c:pt>
                <c:pt idx="18">
                  <c:v>1.6014739231499766E-3</c:v>
                </c:pt>
                <c:pt idx="19">
                  <c:v>1.6014739231499766E-3</c:v>
                </c:pt>
                <c:pt idx="20">
                  <c:v>1.6014739231499766E-3</c:v>
                </c:pt>
                <c:pt idx="21">
                  <c:v>1.6014739231499766E-3</c:v>
                </c:pt>
                <c:pt idx="22">
                  <c:v>1.6014739231499766E-3</c:v>
                </c:pt>
                <c:pt idx="23">
                  <c:v>1.6014739231499766E-3</c:v>
                </c:pt>
                <c:pt idx="24">
                  <c:v>1.6014739231499766E-3</c:v>
                </c:pt>
                <c:pt idx="25">
                  <c:v>1.6014739231499766E-3</c:v>
                </c:pt>
                <c:pt idx="26">
                  <c:v>1.6014739231499766E-3</c:v>
                </c:pt>
                <c:pt idx="27">
                  <c:v>1.6014739231499766E-3</c:v>
                </c:pt>
                <c:pt idx="28">
                  <c:v>1.6014739231499766E-3</c:v>
                </c:pt>
                <c:pt idx="29">
                  <c:v>1.6014739231499766E-3</c:v>
                </c:pt>
                <c:pt idx="30">
                  <c:v>1.6014739231499766E-3</c:v>
                </c:pt>
                <c:pt idx="31">
                  <c:v>1.6014739231499766E-3</c:v>
                </c:pt>
                <c:pt idx="32">
                  <c:v>1.6014739231499766E-3</c:v>
                </c:pt>
                <c:pt idx="33">
                  <c:v>1.6014739231499766E-3</c:v>
                </c:pt>
                <c:pt idx="34">
                  <c:v>1.6014739231499766E-3</c:v>
                </c:pt>
                <c:pt idx="35">
                  <c:v>1.6014739231499766E-3</c:v>
                </c:pt>
                <c:pt idx="36">
                  <c:v>1.6014739231499766E-3</c:v>
                </c:pt>
                <c:pt idx="37">
                  <c:v>1.6014739231499766E-3</c:v>
                </c:pt>
                <c:pt idx="38">
                  <c:v>1.6014739231499766E-3</c:v>
                </c:pt>
                <c:pt idx="39">
                  <c:v>1.6014739231499766E-3</c:v>
                </c:pt>
                <c:pt idx="40">
                  <c:v>1.6014739231499766E-3</c:v>
                </c:pt>
                <c:pt idx="41">
                  <c:v>1.6014739231499766E-3</c:v>
                </c:pt>
                <c:pt idx="42">
                  <c:v>1.6014739231499766E-3</c:v>
                </c:pt>
                <c:pt idx="43">
                  <c:v>1.6014739231499766E-3</c:v>
                </c:pt>
                <c:pt idx="44">
                  <c:v>1.6014739231499766E-3</c:v>
                </c:pt>
                <c:pt idx="45">
                  <c:v>1.6014739231499766E-3</c:v>
                </c:pt>
                <c:pt idx="46">
                  <c:v>1.6014739231499766E-3</c:v>
                </c:pt>
                <c:pt idx="47">
                  <c:v>1.6014739231499766E-3</c:v>
                </c:pt>
                <c:pt idx="48">
                  <c:v>1.6014739231499766E-3</c:v>
                </c:pt>
                <c:pt idx="49">
                  <c:v>1.6014739231499766E-3</c:v>
                </c:pt>
                <c:pt idx="50">
                  <c:v>1.6014739231499766E-3</c:v>
                </c:pt>
                <c:pt idx="51">
                  <c:v>1.6014739231499766E-3</c:v>
                </c:pt>
                <c:pt idx="52">
                  <c:v>1.6014739231499766E-3</c:v>
                </c:pt>
                <c:pt idx="53">
                  <c:v>1.6014739231499766E-3</c:v>
                </c:pt>
                <c:pt idx="54">
                  <c:v>1.6014739231499766E-3</c:v>
                </c:pt>
                <c:pt idx="55">
                  <c:v>1.6014739231499766E-3</c:v>
                </c:pt>
                <c:pt idx="56">
                  <c:v>1.6014739231499766E-3</c:v>
                </c:pt>
                <c:pt idx="57">
                  <c:v>1.6014739231499766E-3</c:v>
                </c:pt>
                <c:pt idx="58">
                  <c:v>1.6014739231499766E-3</c:v>
                </c:pt>
                <c:pt idx="59">
                  <c:v>1.6014739231499766E-3</c:v>
                </c:pt>
                <c:pt idx="60">
                  <c:v>1.6014739231499766E-3</c:v>
                </c:pt>
                <c:pt idx="61">
                  <c:v>1.6014739231499766E-3</c:v>
                </c:pt>
                <c:pt idx="62">
                  <c:v>1.6014739231499766E-3</c:v>
                </c:pt>
                <c:pt idx="63">
                  <c:v>1.6014739231499766E-3</c:v>
                </c:pt>
                <c:pt idx="64">
                  <c:v>1.6014739231499766E-3</c:v>
                </c:pt>
                <c:pt idx="65">
                  <c:v>1.6014739231499766E-3</c:v>
                </c:pt>
                <c:pt idx="66">
                  <c:v>1.6014739231499766E-3</c:v>
                </c:pt>
                <c:pt idx="67">
                  <c:v>1.6014739231499766E-3</c:v>
                </c:pt>
                <c:pt idx="68">
                  <c:v>1.6014739231499766E-3</c:v>
                </c:pt>
                <c:pt idx="69">
                  <c:v>1.6014739231499766E-3</c:v>
                </c:pt>
                <c:pt idx="70">
                  <c:v>1.6014739231499766E-3</c:v>
                </c:pt>
                <c:pt idx="71">
                  <c:v>1.6014739231499766E-3</c:v>
                </c:pt>
                <c:pt idx="72">
                  <c:v>1.6014739231499766E-3</c:v>
                </c:pt>
                <c:pt idx="73">
                  <c:v>1.6014739231499766E-3</c:v>
                </c:pt>
                <c:pt idx="74">
                  <c:v>1.6014739231499766E-3</c:v>
                </c:pt>
                <c:pt idx="75">
                  <c:v>1.6014739231499766E-3</c:v>
                </c:pt>
                <c:pt idx="76">
                  <c:v>1.6014739231499766E-3</c:v>
                </c:pt>
                <c:pt idx="77">
                  <c:v>1.6014739231499766E-3</c:v>
                </c:pt>
                <c:pt idx="78">
                  <c:v>1.6014739231499766E-3</c:v>
                </c:pt>
                <c:pt idx="79">
                  <c:v>1.6014739231499766E-3</c:v>
                </c:pt>
                <c:pt idx="80">
                  <c:v>1.6014739231499766E-3</c:v>
                </c:pt>
                <c:pt idx="81">
                  <c:v>1.6014739231499766E-3</c:v>
                </c:pt>
                <c:pt idx="82">
                  <c:v>1.6014739231499766E-3</c:v>
                </c:pt>
                <c:pt idx="83">
                  <c:v>1.6014739231499766E-3</c:v>
                </c:pt>
                <c:pt idx="84">
                  <c:v>1.6014739231499766E-3</c:v>
                </c:pt>
                <c:pt idx="85">
                  <c:v>1.6014739231499766E-3</c:v>
                </c:pt>
                <c:pt idx="86">
                  <c:v>1.6014739231499766E-3</c:v>
                </c:pt>
                <c:pt idx="87">
                  <c:v>1.6014739231499766E-3</c:v>
                </c:pt>
                <c:pt idx="88">
                  <c:v>1.6014739231499766E-3</c:v>
                </c:pt>
                <c:pt idx="89">
                  <c:v>1.6014739231499766E-3</c:v>
                </c:pt>
                <c:pt idx="90">
                  <c:v>1.6014739231499766E-3</c:v>
                </c:pt>
                <c:pt idx="91">
                  <c:v>1.6014739231499766E-3</c:v>
                </c:pt>
                <c:pt idx="92">
                  <c:v>1.6014739231499766E-3</c:v>
                </c:pt>
                <c:pt idx="93">
                  <c:v>1.6014739231499766E-3</c:v>
                </c:pt>
                <c:pt idx="94">
                  <c:v>1.6014739231499766E-3</c:v>
                </c:pt>
                <c:pt idx="95">
                  <c:v>1.6014739231499766E-3</c:v>
                </c:pt>
                <c:pt idx="96">
                  <c:v>1.6014739231499766E-3</c:v>
                </c:pt>
                <c:pt idx="97">
                  <c:v>1.6014739231499766E-3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D5-492F-869D-2D067069F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3130880"/>
        <c:axId val="853134240"/>
      </c:lineChart>
      <c:catAx>
        <c:axId val="853130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853134240"/>
        <c:crosses val="autoZero"/>
        <c:auto val="1"/>
        <c:lblAlgn val="ctr"/>
        <c:lblOffset val="100"/>
        <c:noMultiLvlLbl val="0"/>
      </c:catAx>
      <c:valAx>
        <c:axId val="85313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5313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Media del Tempo Comp Senza Summ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'Tempo Comp NS'!$D$3</c:f>
              <c:strCache>
                <c:ptCount val="1"/>
                <c:pt idx="0">
                  <c:v>Tempo impiegato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'Tempo Comp NS'!$D$4:$D$83</c:f>
              <c:numCache>
                <c:formatCode>h:mm:ss</c:formatCode>
                <c:ptCount val="80"/>
                <c:pt idx="0">
                  <c:v>1.3888888934161514E-3</c:v>
                </c:pt>
                <c:pt idx="1">
                  <c:v>1.3888888861401938E-3</c:v>
                </c:pt>
                <c:pt idx="2">
                  <c:v>2.0833333401242271E-3</c:v>
                </c:pt>
                <c:pt idx="3">
                  <c:v>0</c:v>
                </c:pt>
                <c:pt idx="4">
                  <c:v>6.944444467080757E-4</c:v>
                </c:pt>
                <c:pt idx="5">
                  <c:v>2.7777777795563452E-3</c:v>
                </c:pt>
                <c:pt idx="6">
                  <c:v>1.3888888861401938E-3</c:v>
                </c:pt>
                <c:pt idx="7">
                  <c:v>6.9444443943211809E-4</c:v>
                </c:pt>
                <c:pt idx="8">
                  <c:v>1.3888888861401938E-3</c:v>
                </c:pt>
                <c:pt idx="9">
                  <c:v>3.4722222189884633E-3</c:v>
                </c:pt>
                <c:pt idx="10">
                  <c:v>3.4722222189884633E-3</c:v>
                </c:pt>
                <c:pt idx="11">
                  <c:v>4.1666666729724966E-3</c:v>
                </c:pt>
                <c:pt idx="12">
                  <c:v>1.3888888934161514E-3</c:v>
                </c:pt>
                <c:pt idx="13">
                  <c:v>6.9444443943211809E-4</c:v>
                </c:pt>
                <c:pt idx="14">
                  <c:v>2.0833333255723119E-3</c:v>
                </c:pt>
                <c:pt idx="15">
                  <c:v>3.4722222189884633E-3</c:v>
                </c:pt>
                <c:pt idx="16">
                  <c:v>6.944444467080757E-4</c:v>
                </c:pt>
                <c:pt idx="17">
                  <c:v>2.7777777795563452E-3</c:v>
                </c:pt>
                <c:pt idx="18">
                  <c:v>1.3888888934161514E-3</c:v>
                </c:pt>
                <c:pt idx="19">
                  <c:v>1.3888888934161514E-3</c:v>
                </c:pt>
                <c:pt idx="20">
                  <c:v>1.3888888934161514E-3</c:v>
                </c:pt>
                <c:pt idx="21">
                  <c:v>6.944444467080757E-4</c:v>
                </c:pt>
                <c:pt idx="22">
                  <c:v>1.3888888861401938E-3</c:v>
                </c:pt>
                <c:pt idx="23">
                  <c:v>9.0277777797180825E-3</c:v>
                </c:pt>
                <c:pt idx="24">
                  <c:v>3.4722222262644209E-3</c:v>
                </c:pt>
                <c:pt idx="25">
                  <c:v>1.3888888861401938E-3</c:v>
                </c:pt>
                <c:pt idx="26">
                  <c:v>6.944444467080757E-4</c:v>
                </c:pt>
                <c:pt idx="27">
                  <c:v>2.0833333328482695E-3</c:v>
                </c:pt>
                <c:pt idx="28">
                  <c:v>1.3888888934161514E-3</c:v>
                </c:pt>
                <c:pt idx="29">
                  <c:v>2.0833333328482695E-3</c:v>
                </c:pt>
                <c:pt idx="30">
                  <c:v>1.3888888867869542E-3</c:v>
                </c:pt>
                <c:pt idx="31">
                  <c:v>6.944444467080757E-4</c:v>
                </c:pt>
                <c:pt idx="32">
                  <c:v>4.166666665696539E-3</c:v>
                </c:pt>
                <c:pt idx="33">
                  <c:v>2.0833333328482695E-3</c:v>
                </c:pt>
                <c:pt idx="34">
                  <c:v>2.7777777868323028E-3</c:v>
                </c:pt>
                <c:pt idx="35">
                  <c:v>1.3888888861401938E-3</c:v>
                </c:pt>
                <c:pt idx="36">
                  <c:v>2.9166666667151731E-2</c:v>
                </c:pt>
                <c:pt idx="37">
                  <c:v>2.7777777795563452E-3</c:v>
                </c:pt>
                <c:pt idx="38">
                  <c:v>6.944444467080757E-4</c:v>
                </c:pt>
                <c:pt idx="39">
                  <c:v>1.3888888934161514E-3</c:v>
                </c:pt>
                <c:pt idx="40">
                  <c:v>2.7777777795563452E-3</c:v>
                </c:pt>
                <c:pt idx="41">
                  <c:v>6.944444467080757E-4</c:v>
                </c:pt>
                <c:pt idx="42">
                  <c:v>6.944444467080757E-4</c:v>
                </c:pt>
                <c:pt idx="43">
                  <c:v>6.2499999999998668E-3</c:v>
                </c:pt>
                <c:pt idx="44">
                  <c:v>2.0833333255723119E-3</c:v>
                </c:pt>
                <c:pt idx="45">
                  <c:v>2.0833333328482695E-3</c:v>
                </c:pt>
                <c:pt idx="46">
                  <c:v>1.3888888934161514E-3</c:v>
                </c:pt>
                <c:pt idx="47">
                  <c:v>2.0833333328482695E-3</c:v>
                </c:pt>
                <c:pt idx="48">
                  <c:v>1.3888888861401938E-3</c:v>
                </c:pt>
                <c:pt idx="49">
                  <c:v>1.3888888861401938E-3</c:v>
                </c:pt>
                <c:pt idx="50">
                  <c:v>2.0833333328482695E-3</c:v>
                </c:pt>
                <c:pt idx="51">
                  <c:v>2.0833333328482695E-3</c:v>
                </c:pt>
                <c:pt idx="52">
                  <c:v>1.3888888934161514E-3</c:v>
                </c:pt>
                <c:pt idx="53">
                  <c:v>2.7777777795563452E-3</c:v>
                </c:pt>
                <c:pt idx="54">
                  <c:v>0</c:v>
                </c:pt>
                <c:pt idx="55">
                  <c:v>1.3888888934161514E-3</c:v>
                </c:pt>
                <c:pt idx="56">
                  <c:v>6.944444467080757E-4</c:v>
                </c:pt>
                <c:pt idx="57">
                  <c:v>1.3888888861401938E-3</c:v>
                </c:pt>
                <c:pt idx="58">
                  <c:v>2.0833333328482695E-3</c:v>
                </c:pt>
                <c:pt idx="59">
                  <c:v>6.944444467080757E-4</c:v>
                </c:pt>
                <c:pt idx="60">
                  <c:v>2.0833333328482695E-3</c:v>
                </c:pt>
                <c:pt idx="61">
                  <c:v>1.3888888934161514E-3</c:v>
                </c:pt>
                <c:pt idx="62">
                  <c:v>1.3888888861401938E-3</c:v>
                </c:pt>
                <c:pt idx="63">
                  <c:v>6.9444443943211809E-4</c:v>
                </c:pt>
                <c:pt idx="64">
                  <c:v>2.0833333328482695E-3</c:v>
                </c:pt>
                <c:pt idx="65">
                  <c:v>2.0833333255723119E-3</c:v>
                </c:pt>
                <c:pt idx="66">
                  <c:v>1.3888888934161514E-3</c:v>
                </c:pt>
                <c:pt idx="67">
                  <c:v>6.944444467080757E-4</c:v>
                </c:pt>
                <c:pt idx="68">
                  <c:v>6.944444467080757E-4</c:v>
                </c:pt>
                <c:pt idx="69">
                  <c:v>2.0833333328482695E-3</c:v>
                </c:pt>
                <c:pt idx="70">
                  <c:v>6.9444443943211809E-4</c:v>
                </c:pt>
                <c:pt idx="71">
                  <c:v>2.0833333328482695E-3</c:v>
                </c:pt>
                <c:pt idx="72">
                  <c:v>2.7777777795563452E-3</c:v>
                </c:pt>
                <c:pt idx="73">
                  <c:v>2.7777777795563452E-3</c:v>
                </c:pt>
                <c:pt idx="74">
                  <c:v>6.9444443943211809E-4</c:v>
                </c:pt>
                <c:pt idx="75">
                  <c:v>1.1111111110949423E-2</c:v>
                </c:pt>
                <c:pt idx="76">
                  <c:v>1.3888888934161514E-3</c:v>
                </c:pt>
                <c:pt idx="77">
                  <c:v>6.944444467080757E-4</c:v>
                </c:pt>
                <c:pt idx="78">
                  <c:v>1.3888888861401938E-3</c:v>
                </c:pt>
                <c:pt idx="79">
                  <c:v>6.9444444444444198E-3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81-4678-A63F-1F7535B14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5870512"/>
        <c:axId val="1095887792"/>
      </c:barChart>
      <c:lineChart>
        <c:grouping val="standard"/>
        <c:varyColors val="0"/>
        <c:ser>
          <c:idx val="1"/>
          <c:order val="1"/>
          <c:tx>
            <c:strRef>
              <c:f>'Tempo Comp NS'!$E$3</c:f>
              <c:strCache>
                <c:ptCount val="1"/>
                <c:pt idx="0">
                  <c:v>Media = 00:03:23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'Tempo Comp NS'!$E$4:$E$83</c:f>
              <c:numCache>
                <c:formatCode>h:mm:ss</c:formatCode>
                <c:ptCount val="80"/>
                <c:pt idx="0">
                  <c:v>2.3437500004001763E-3</c:v>
                </c:pt>
                <c:pt idx="1">
                  <c:v>2.3437500004001763E-3</c:v>
                </c:pt>
                <c:pt idx="2">
                  <c:v>2.3437500004001763E-3</c:v>
                </c:pt>
                <c:pt idx="3">
                  <c:v>2.3437500004001763E-3</c:v>
                </c:pt>
                <c:pt idx="4">
                  <c:v>2.3437500004001763E-3</c:v>
                </c:pt>
                <c:pt idx="5">
                  <c:v>2.3437500004001763E-3</c:v>
                </c:pt>
                <c:pt idx="6">
                  <c:v>2.3437500004001763E-3</c:v>
                </c:pt>
                <c:pt idx="7">
                  <c:v>2.3437500004001763E-3</c:v>
                </c:pt>
                <c:pt idx="8">
                  <c:v>2.3437500004001763E-3</c:v>
                </c:pt>
                <c:pt idx="9">
                  <c:v>2.3437500004001763E-3</c:v>
                </c:pt>
                <c:pt idx="10">
                  <c:v>2.3437500004001763E-3</c:v>
                </c:pt>
                <c:pt idx="11">
                  <c:v>2.3437500004001763E-3</c:v>
                </c:pt>
                <c:pt idx="12">
                  <c:v>2.3437500004001763E-3</c:v>
                </c:pt>
                <c:pt idx="13">
                  <c:v>2.3437500004001763E-3</c:v>
                </c:pt>
                <c:pt idx="14">
                  <c:v>2.3437500004001763E-3</c:v>
                </c:pt>
                <c:pt idx="15">
                  <c:v>2.3437500004001763E-3</c:v>
                </c:pt>
                <c:pt idx="16">
                  <c:v>2.3437500004001763E-3</c:v>
                </c:pt>
                <c:pt idx="17">
                  <c:v>2.3437500004001763E-3</c:v>
                </c:pt>
                <c:pt idx="18">
                  <c:v>2.3437500004001763E-3</c:v>
                </c:pt>
                <c:pt idx="19">
                  <c:v>2.3437500004001763E-3</c:v>
                </c:pt>
                <c:pt idx="20">
                  <c:v>2.3437500004001763E-3</c:v>
                </c:pt>
                <c:pt idx="21">
                  <c:v>2.3437500004001763E-3</c:v>
                </c:pt>
                <c:pt idx="22">
                  <c:v>2.3437500004001763E-3</c:v>
                </c:pt>
                <c:pt idx="23">
                  <c:v>2.3437500004001763E-3</c:v>
                </c:pt>
                <c:pt idx="24">
                  <c:v>2.3437500004001763E-3</c:v>
                </c:pt>
                <c:pt idx="25">
                  <c:v>2.3437500004001763E-3</c:v>
                </c:pt>
                <c:pt idx="26">
                  <c:v>2.3437500004001763E-3</c:v>
                </c:pt>
                <c:pt idx="27">
                  <c:v>2.3437500004001763E-3</c:v>
                </c:pt>
                <c:pt idx="28">
                  <c:v>2.3437500004001763E-3</c:v>
                </c:pt>
                <c:pt idx="29">
                  <c:v>2.3437500004001763E-3</c:v>
                </c:pt>
                <c:pt idx="30">
                  <c:v>2.3437500004001763E-3</c:v>
                </c:pt>
                <c:pt idx="31">
                  <c:v>2.3437500004001763E-3</c:v>
                </c:pt>
                <c:pt idx="32">
                  <c:v>2.3437500004001763E-3</c:v>
                </c:pt>
                <c:pt idx="33">
                  <c:v>2.3437500004001763E-3</c:v>
                </c:pt>
                <c:pt idx="34">
                  <c:v>2.3437500004001763E-3</c:v>
                </c:pt>
                <c:pt idx="35">
                  <c:v>2.3437500004001763E-3</c:v>
                </c:pt>
                <c:pt idx="36">
                  <c:v>2.3437500004001763E-3</c:v>
                </c:pt>
                <c:pt idx="37">
                  <c:v>2.3437500004001763E-3</c:v>
                </c:pt>
                <c:pt idx="38">
                  <c:v>2.3437500004001763E-3</c:v>
                </c:pt>
                <c:pt idx="39">
                  <c:v>2.3437500004001763E-3</c:v>
                </c:pt>
                <c:pt idx="40">
                  <c:v>2.3437500004001763E-3</c:v>
                </c:pt>
                <c:pt idx="41">
                  <c:v>2.3437500004001763E-3</c:v>
                </c:pt>
                <c:pt idx="42">
                  <c:v>2.3437500004001763E-3</c:v>
                </c:pt>
                <c:pt idx="43">
                  <c:v>2.3437500004001763E-3</c:v>
                </c:pt>
                <c:pt idx="44">
                  <c:v>2.3437500004001763E-3</c:v>
                </c:pt>
                <c:pt idx="45">
                  <c:v>2.3437500004001763E-3</c:v>
                </c:pt>
                <c:pt idx="46">
                  <c:v>2.3437500004001763E-3</c:v>
                </c:pt>
                <c:pt idx="47">
                  <c:v>2.3437500004001763E-3</c:v>
                </c:pt>
                <c:pt idx="48">
                  <c:v>2.3437500004001763E-3</c:v>
                </c:pt>
                <c:pt idx="49">
                  <c:v>2.3437500004001763E-3</c:v>
                </c:pt>
                <c:pt idx="50">
                  <c:v>2.3437500004001763E-3</c:v>
                </c:pt>
                <c:pt idx="51">
                  <c:v>2.3437500004001763E-3</c:v>
                </c:pt>
                <c:pt idx="52">
                  <c:v>2.3437500004001763E-3</c:v>
                </c:pt>
                <c:pt idx="53">
                  <c:v>2.3437500004001763E-3</c:v>
                </c:pt>
                <c:pt idx="54">
                  <c:v>2.3437500004001763E-3</c:v>
                </c:pt>
                <c:pt idx="55">
                  <c:v>2.3437500004001763E-3</c:v>
                </c:pt>
                <c:pt idx="56">
                  <c:v>2.3437500004001763E-3</c:v>
                </c:pt>
                <c:pt idx="57">
                  <c:v>2.3437500004001763E-3</c:v>
                </c:pt>
                <c:pt idx="58">
                  <c:v>2.3437500004001763E-3</c:v>
                </c:pt>
                <c:pt idx="59">
                  <c:v>2.3437500004001763E-3</c:v>
                </c:pt>
                <c:pt idx="60">
                  <c:v>2.3437500004001763E-3</c:v>
                </c:pt>
                <c:pt idx="61">
                  <c:v>2.3437500004001763E-3</c:v>
                </c:pt>
                <c:pt idx="62">
                  <c:v>2.3437500004001763E-3</c:v>
                </c:pt>
                <c:pt idx="63">
                  <c:v>2.3437500004001763E-3</c:v>
                </c:pt>
                <c:pt idx="64">
                  <c:v>2.3437500004001763E-3</c:v>
                </c:pt>
                <c:pt idx="65">
                  <c:v>2.3437500004001763E-3</c:v>
                </c:pt>
                <c:pt idx="66">
                  <c:v>2.3437500004001763E-3</c:v>
                </c:pt>
                <c:pt idx="67">
                  <c:v>2.3437500004001763E-3</c:v>
                </c:pt>
                <c:pt idx="68">
                  <c:v>2.3437500004001763E-3</c:v>
                </c:pt>
                <c:pt idx="69">
                  <c:v>2.3437500004001763E-3</c:v>
                </c:pt>
                <c:pt idx="70">
                  <c:v>2.3437500004001763E-3</c:v>
                </c:pt>
                <c:pt idx="71">
                  <c:v>2.3437500004001763E-3</c:v>
                </c:pt>
                <c:pt idx="72">
                  <c:v>2.3437500004001763E-3</c:v>
                </c:pt>
                <c:pt idx="73">
                  <c:v>2.3437500004001763E-3</c:v>
                </c:pt>
                <c:pt idx="74">
                  <c:v>2.3437500004001763E-3</c:v>
                </c:pt>
                <c:pt idx="75">
                  <c:v>2.3437500004001763E-3</c:v>
                </c:pt>
                <c:pt idx="76">
                  <c:v>2.3437500004001763E-3</c:v>
                </c:pt>
                <c:pt idx="77">
                  <c:v>2.3437500004001763E-3</c:v>
                </c:pt>
                <c:pt idx="78">
                  <c:v>2.3437500004001763E-3</c:v>
                </c:pt>
                <c:pt idx="79">
                  <c:v>2.3437500004001763E-3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81-4678-A63F-1F7535B14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5870512"/>
        <c:axId val="1095887792"/>
      </c:lineChart>
      <c:catAx>
        <c:axId val="1095870512"/>
        <c:scaling>
          <c:orientation val="minMax"/>
        </c:scaling>
        <c:delete val="1"/>
        <c:axPos val="b"/>
        <c:majorTickMark val="none"/>
        <c:minorTickMark val="none"/>
        <c:tickLblPos val="nextTo"/>
        <c:crossAx val="1095887792"/>
        <c:crosses val="autoZero"/>
        <c:auto val="1"/>
        <c:lblAlgn val="ctr"/>
        <c:lblOffset val="100"/>
        <c:noMultiLvlLbl val="0"/>
      </c:catAx>
      <c:valAx>
        <c:axId val="109588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587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Media del Tempo Manut Con Summ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'Tempo Manut S'!$D$3</c:f>
              <c:strCache>
                <c:ptCount val="1"/>
                <c:pt idx="0">
                  <c:v>Tempo impiegato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'Tempo Manut S'!$D$4:$D$85</c:f>
              <c:numCache>
                <c:formatCode>h:mm:ss</c:formatCode>
                <c:ptCount val="82"/>
                <c:pt idx="0">
                  <c:v>1.3888888861401938E-3</c:v>
                </c:pt>
                <c:pt idx="1">
                  <c:v>6.944444467080757E-4</c:v>
                </c:pt>
                <c:pt idx="2">
                  <c:v>1.3888888934161514E-3</c:v>
                </c:pt>
                <c:pt idx="3">
                  <c:v>2.0833333401242271E-3</c:v>
                </c:pt>
                <c:pt idx="4">
                  <c:v>6.9444443943211809E-4</c:v>
                </c:pt>
                <c:pt idx="5">
                  <c:v>3.4722222262644209E-3</c:v>
                </c:pt>
                <c:pt idx="6">
                  <c:v>6.9444443943211809E-4</c:v>
                </c:pt>
                <c:pt idx="7">
                  <c:v>1.3888888861401938E-3</c:v>
                </c:pt>
                <c:pt idx="8">
                  <c:v>1.3888888861401938E-3</c:v>
                </c:pt>
                <c:pt idx="9">
                  <c:v>6.9444443943211809E-4</c:v>
                </c:pt>
                <c:pt idx="10">
                  <c:v>1.3888888861401938E-3</c:v>
                </c:pt>
                <c:pt idx="11">
                  <c:v>4.166666665696539E-3</c:v>
                </c:pt>
                <c:pt idx="12">
                  <c:v>4.166666665696539E-3</c:v>
                </c:pt>
                <c:pt idx="13">
                  <c:v>6.944444467080757E-4</c:v>
                </c:pt>
                <c:pt idx="14">
                  <c:v>0</c:v>
                </c:pt>
                <c:pt idx="15">
                  <c:v>6.9444444121069537E-4</c:v>
                </c:pt>
                <c:pt idx="16">
                  <c:v>6.944444467080757E-4</c:v>
                </c:pt>
                <c:pt idx="17">
                  <c:v>2.0833333328482695E-3</c:v>
                </c:pt>
                <c:pt idx="18">
                  <c:v>6.944444467080757E-4</c:v>
                </c:pt>
                <c:pt idx="19">
                  <c:v>6.944444467080757E-4</c:v>
                </c:pt>
                <c:pt idx="20">
                  <c:v>6.944444467080757E-4</c:v>
                </c:pt>
                <c:pt idx="21">
                  <c:v>2.7777777795563452E-3</c:v>
                </c:pt>
                <c:pt idx="22">
                  <c:v>6.944444467080757E-4</c:v>
                </c:pt>
                <c:pt idx="23">
                  <c:v>6.944444467080757E-4</c:v>
                </c:pt>
                <c:pt idx="24">
                  <c:v>6.9444443991717453E-4</c:v>
                </c:pt>
                <c:pt idx="25">
                  <c:v>0</c:v>
                </c:pt>
                <c:pt idx="26">
                  <c:v>6.944444467080757E-4</c:v>
                </c:pt>
                <c:pt idx="27">
                  <c:v>0</c:v>
                </c:pt>
                <c:pt idx="28">
                  <c:v>6.944444467080757E-4</c:v>
                </c:pt>
                <c:pt idx="29">
                  <c:v>6.9444443943211809E-4</c:v>
                </c:pt>
                <c:pt idx="30">
                  <c:v>0</c:v>
                </c:pt>
                <c:pt idx="31">
                  <c:v>6.9444443943211809E-4</c:v>
                </c:pt>
                <c:pt idx="32">
                  <c:v>0</c:v>
                </c:pt>
                <c:pt idx="33">
                  <c:v>2.7777777722803876E-3</c:v>
                </c:pt>
                <c:pt idx="34">
                  <c:v>1.3888888861401938E-3</c:v>
                </c:pt>
                <c:pt idx="35">
                  <c:v>6.9444443943211809E-4</c:v>
                </c:pt>
                <c:pt idx="36">
                  <c:v>6.9444443943211809E-4</c:v>
                </c:pt>
                <c:pt idx="37">
                  <c:v>6.944444467080757E-4</c:v>
                </c:pt>
                <c:pt idx="38">
                  <c:v>0</c:v>
                </c:pt>
                <c:pt idx="39">
                  <c:v>6.9444443943211809E-4</c:v>
                </c:pt>
                <c:pt idx="40">
                  <c:v>6.9444443943211809E-4</c:v>
                </c:pt>
                <c:pt idx="41">
                  <c:v>1.3888888861401938E-3</c:v>
                </c:pt>
                <c:pt idx="42">
                  <c:v>2.0833333328482695E-3</c:v>
                </c:pt>
                <c:pt idx="43">
                  <c:v>1.3888888934161514E-3</c:v>
                </c:pt>
                <c:pt idx="44">
                  <c:v>1.3888888861401938E-3</c:v>
                </c:pt>
                <c:pt idx="45">
                  <c:v>2.0833333328482695E-3</c:v>
                </c:pt>
                <c:pt idx="46">
                  <c:v>6.944444467080757E-4</c:v>
                </c:pt>
                <c:pt idx="47">
                  <c:v>1.3888888861401938E-3</c:v>
                </c:pt>
                <c:pt idx="48">
                  <c:v>6.944444467080757E-4</c:v>
                </c:pt>
                <c:pt idx="49">
                  <c:v>1.3888888861401938E-3</c:v>
                </c:pt>
                <c:pt idx="50">
                  <c:v>1.3888888934161514E-3</c:v>
                </c:pt>
                <c:pt idx="51">
                  <c:v>1.3888888861401938E-3</c:v>
                </c:pt>
                <c:pt idx="52">
                  <c:v>2.7777777795563452E-3</c:v>
                </c:pt>
                <c:pt idx="53">
                  <c:v>5.5555555591126904E-3</c:v>
                </c:pt>
                <c:pt idx="54">
                  <c:v>2.7777777795563452E-3</c:v>
                </c:pt>
                <c:pt idx="55">
                  <c:v>1.3888888934161514E-3</c:v>
                </c:pt>
                <c:pt idx="56">
                  <c:v>1.3888888861401938E-3</c:v>
                </c:pt>
                <c:pt idx="57">
                  <c:v>0</c:v>
                </c:pt>
                <c:pt idx="58">
                  <c:v>6.944444467080757E-4</c:v>
                </c:pt>
                <c:pt idx="59">
                  <c:v>6.944444467080757E-4</c:v>
                </c:pt>
                <c:pt idx="60">
                  <c:v>0</c:v>
                </c:pt>
                <c:pt idx="61">
                  <c:v>6.9444443943211809E-4</c:v>
                </c:pt>
                <c:pt idx="62">
                  <c:v>6.944444467080757E-4</c:v>
                </c:pt>
                <c:pt idx="63">
                  <c:v>1.3888888934161514E-3</c:v>
                </c:pt>
                <c:pt idx="64">
                  <c:v>6.944444467080757E-4</c:v>
                </c:pt>
                <c:pt idx="65">
                  <c:v>2.0833333328482695E-3</c:v>
                </c:pt>
                <c:pt idx="66">
                  <c:v>6.944444467080757E-4</c:v>
                </c:pt>
                <c:pt idx="67">
                  <c:v>6.944444467080757E-4</c:v>
                </c:pt>
                <c:pt idx="68">
                  <c:v>1.3888888861401938E-3</c:v>
                </c:pt>
                <c:pt idx="69">
                  <c:v>6.944444467080757E-4</c:v>
                </c:pt>
                <c:pt idx="70">
                  <c:v>1.3888888934161514E-3</c:v>
                </c:pt>
                <c:pt idx="71">
                  <c:v>6.944444467080757E-4</c:v>
                </c:pt>
                <c:pt idx="72">
                  <c:v>0</c:v>
                </c:pt>
                <c:pt idx="73">
                  <c:v>6.944444467080757E-4</c:v>
                </c:pt>
                <c:pt idx="74">
                  <c:v>0</c:v>
                </c:pt>
                <c:pt idx="75">
                  <c:v>2.7777777722803876E-3</c:v>
                </c:pt>
                <c:pt idx="76">
                  <c:v>6.944444467080757E-4</c:v>
                </c:pt>
                <c:pt idx="77">
                  <c:v>6.944444467080757E-4</c:v>
                </c:pt>
                <c:pt idx="78">
                  <c:v>0</c:v>
                </c:pt>
                <c:pt idx="79">
                  <c:v>0</c:v>
                </c:pt>
                <c:pt idx="80">
                  <c:v>6.944444467080757E-4</c:v>
                </c:pt>
                <c:pt idx="81">
                  <c:v>4.8611111111112049E-3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D6-4C96-90A7-EE076E20E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0780592"/>
        <c:axId val="1110759952"/>
      </c:barChart>
      <c:lineChart>
        <c:grouping val="standard"/>
        <c:varyColors val="0"/>
        <c:ser>
          <c:idx val="1"/>
          <c:order val="1"/>
          <c:tx>
            <c:strRef>
              <c:f>'Tempo Manut S'!$E$3</c:f>
              <c:strCache>
                <c:ptCount val="1"/>
                <c:pt idx="0">
                  <c:v>Media = 00:01:42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'Tempo Manut S'!$E$4:$E$85</c:f>
              <c:numCache>
                <c:formatCode>h:mm:ss</c:formatCode>
                <c:ptCount val="82"/>
                <c:pt idx="0">
                  <c:v>1.1856368563409596E-3</c:v>
                </c:pt>
                <c:pt idx="1">
                  <c:v>1.1856368563409596E-3</c:v>
                </c:pt>
                <c:pt idx="2">
                  <c:v>1.1856368563409596E-3</c:v>
                </c:pt>
                <c:pt idx="3">
                  <c:v>1.1856368563409596E-3</c:v>
                </c:pt>
                <c:pt idx="4">
                  <c:v>1.1856368563409596E-3</c:v>
                </c:pt>
                <c:pt idx="5">
                  <c:v>1.1856368563409596E-3</c:v>
                </c:pt>
                <c:pt idx="6">
                  <c:v>1.1856368563409596E-3</c:v>
                </c:pt>
                <c:pt idx="7">
                  <c:v>1.1856368563409596E-3</c:v>
                </c:pt>
                <c:pt idx="8">
                  <c:v>1.1856368563409596E-3</c:v>
                </c:pt>
                <c:pt idx="9">
                  <c:v>1.1856368563409596E-3</c:v>
                </c:pt>
                <c:pt idx="10">
                  <c:v>1.1856368563409596E-3</c:v>
                </c:pt>
                <c:pt idx="11">
                  <c:v>1.1856368563409596E-3</c:v>
                </c:pt>
                <c:pt idx="12">
                  <c:v>1.1856368563409596E-3</c:v>
                </c:pt>
                <c:pt idx="13">
                  <c:v>1.1856368563409596E-3</c:v>
                </c:pt>
                <c:pt idx="14">
                  <c:v>1.1856368563409596E-3</c:v>
                </c:pt>
                <c:pt idx="15">
                  <c:v>1.1856368563409596E-3</c:v>
                </c:pt>
                <c:pt idx="16">
                  <c:v>1.1856368563409596E-3</c:v>
                </c:pt>
                <c:pt idx="17">
                  <c:v>1.1856368563409596E-3</c:v>
                </c:pt>
                <c:pt idx="18">
                  <c:v>1.1856368563409596E-3</c:v>
                </c:pt>
                <c:pt idx="19">
                  <c:v>1.1856368563409596E-3</c:v>
                </c:pt>
                <c:pt idx="20">
                  <c:v>1.1856368563409596E-3</c:v>
                </c:pt>
                <c:pt idx="21">
                  <c:v>1.1856368563409596E-3</c:v>
                </c:pt>
                <c:pt idx="22">
                  <c:v>1.1856368563409596E-3</c:v>
                </c:pt>
                <c:pt idx="23">
                  <c:v>1.1856368563409596E-3</c:v>
                </c:pt>
                <c:pt idx="24">
                  <c:v>1.1856368563409596E-3</c:v>
                </c:pt>
                <c:pt idx="25">
                  <c:v>1.1856368563409596E-3</c:v>
                </c:pt>
                <c:pt idx="26">
                  <c:v>1.1856368563409596E-3</c:v>
                </c:pt>
                <c:pt idx="27">
                  <c:v>1.1856368563409596E-3</c:v>
                </c:pt>
                <c:pt idx="28">
                  <c:v>1.1856368563409596E-3</c:v>
                </c:pt>
                <c:pt idx="29">
                  <c:v>1.1856368563409596E-3</c:v>
                </c:pt>
                <c:pt idx="30">
                  <c:v>1.1856368563409596E-3</c:v>
                </c:pt>
                <c:pt idx="31">
                  <c:v>1.1856368563409596E-3</c:v>
                </c:pt>
                <c:pt idx="32">
                  <c:v>1.1856368563409596E-3</c:v>
                </c:pt>
                <c:pt idx="33">
                  <c:v>1.1856368563409596E-3</c:v>
                </c:pt>
                <c:pt idx="34">
                  <c:v>1.1856368563409596E-3</c:v>
                </c:pt>
                <c:pt idx="35">
                  <c:v>1.1856368563409596E-3</c:v>
                </c:pt>
                <c:pt idx="36">
                  <c:v>1.1856368563409596E-3</c:v>
                </c:pt>
                <c:pt idx="37">
                  <c:v>1.1856368563409596E-3</c:v>
                </c:pt>
                <c:pt idx="38">
                  <c:v>1.1856368563409596E-3</c:v>
                </c:pt>
                <c:pt idx="39">
                  <c:v>1.1856368563409596E-3</c:v>
                </c:pt>
                <c:pt idx="40">
                  <c:v>1.1856368563409596E-3</c:v>
                </c:pt>
                <c:pt idx="41">
                  <c:v>1.1856368563409596E-3</c:v>
                </c:pt>
                <c:pt idx="42">
                  <c:v>1.1856368563409596E-3</c:v>
                </c:pt>
                <c:pt idx="43">
                  <c:v>1.1856368563409596E-3</c:v>
                </c:pt>
                <c:pt idx="44">
                  <c:v>1.1856368563409596E-3</c:v>
                </c:pt>
                <c:pt idx="45">
                  <c:v>1.1856368563409596E-3</c:v>
                </c:pt>
                <c:pt idx="46">
                  <c:v>1.1856368563409596E-3</c:v>
                </c:pt>
                <c:pt idx="47">
                  <c:v>1.1856368563409596E-3</c:v>
                </c:pt>
                <c:pt idx="48">
                  <c:v>1.1856368563409596E-3</c:v>
                </c:pt>
                <c:pt idx="49">
                  <c:v>1.1856368563409596E-3</c:v>
                </c:pt>
                <c:pt idx="50">
                  <c:v>1.1856368563409596E-3</c:v>
                </c:pt>
                <c:pt idx="51">
                  <c:v>1.1856368563409596E-3</c:v>
                </c:pt>
                <c:pt idx="52">
                  <c:v>1.1856368563409596E-3</c:v>
                </c:pt>
                <c:pt idx="53">
                  <c:v>1.1856368563409596E-3</c:v>
                </c:pt>
                <c:pt idx="54">
                  <c:v>1.1856368563409596E-3</c:v>
                </c:pt>
                <c:pt idx="55">
                  <c:v>1.1856368563409596E-3</c:v>
                </c:pt>
                <c:pt idx="56">
                  <c:v>1.1856368563409596E-3</c:v>
                </c:pt>
                <c:pt idx="57">
                  <c:v>1.1856368563409596E-3</c:v>
                </c:pt>
                <c:pt idx="58">
                  <c:v>1.1856368563409596E-3</c:v>
                </c:pt>
                <c:pt idx="59">
                  <c:v>1.1856368563409596E-3</c:v>
                </c:pt>
                <c:pt idx="60">
                  <c:v>1.1856368563409596E-3</c:v>
                </c:pt>
                <c:pt idx="61">
                  <c:v>1.1856368563409596E-3</c:v>
                </c:pt>
                <c:pt idx="62">
                  <c:v>1.1856368563409596E-3</c:v>
                </c:pt>
                <c:pt idx="63">
                  <c:v>1.1856368563409596E-3</c:v>
                </c:pt>
                <c:pt idx="64">
                  <c:v>1.1856368563409596E-3</c:v>
                </c:pt>
                <c:pt idx="65">
                  <c:v>1.1856368563409596E-3</c:v>
                </c:pt>
                <c:pt idx="66">
                  <c:v>1.1856368563409596E-3</c:v>
                </c:pt>
                <c:pt idx="67">
                  <c:v>1.1856368563409596E-3</c:v>
                </c:pt>
                <c:pt idx="68">
                  <c:v>1.1856368563409596E-3</c:v>
                </c:pt>
                <c:pt idx="69">
                  <c:v>1.1856368563409596E-3</c:v>
                </c:pt>
                <c:pt idx="70">
                  <c:v>1.1856368563409596E-3</c:v>
                </c:pt>
                <c:pt idx="71">
                  <c:v>1.1856368563409596E-3</c:v>
                </c:pt>
                <c:pt idx="72">
                  <c:v>1.1856368563409596E-3</c:v>
                </c:pt>
                <c:pt idx="73">
                  <c:v>1.1856368563409596E-3</c:v>
                </c:pt>
                <c:pt idx="74">
                  <c:v>1.1856368563409596E-3</c:v>
                </c:pt>
                <c:pt idx="75">
                  <c:v>1.1856368563409596E-3</c:v>
                </c:pt>
                <c:pt idx="76">
                  <c:v>1.1856368563409596E-3</c:v>
                </c:pt>
                <c:pt idx="77">
                  <c:v>1.1856368563409596E-3</c:v>
                </c:pt>
                <c:pt idx="78">
                  <c:v>1.1856368563409596E-3</c:v>
                </c:pt>
                <c:pt idx="79">
                  <c:v>1.1856368563409596E-3</c:v>
                </c:pt>
                <c:pt idx="80">
                  <c:v>1.1856368563409596E-3</c:v>
                </c:pt>
                <c:pt idx="81">
                  <c:v>1.1856368563409596E-3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D6-4C96-90A7-EE076E20E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0780592"/>
        <c:axId val="1110759952"/>
      </c:lineChart>
      <c:catAx>
        <c:axId val="1110780592"/>
        <c:scaling>
          <c:orientation val="minMax"/>
        </c:scaling>
        <c:delete val="1"/>
        <c:axPos val="b"/>
        <c:majorTickMark val="none"/>
        <c:minorTickMark val="none"/>
        <c:tickLblPos val="nextTo"/>
        <c:crossAx val="1110759952"/>
        <c:crosses val="autoZero"/>
        <c:auto val="1"/>
        <c:lblAlgn val="ctr"/>
        <c:lblOffset val="100"/>
        <c:noMultiLvlLbl val="0"/>
      </c:catAx>
      <c:valAx>
        <c:axId val="111075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07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Media del Tempo Manut Senza Summ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'Tempo Manut NS'!$D$3</c:f>
              <c:strCache>
                <c:ptCount val="1"/>
                <c:pt idx="0">
                  <c:v>Tempo impiegato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'Tempo Manut NS'!$D$4:$D$63</c:f>
              <c:numCache>
                <c:formatCode>h:mm:ss</c:formatCode>
                <c:ptCount val="60"/>
                <c:pt idx="0">
                  <c:v>1.3888888934161514E-3</c:v>
                </c:pt>
                <c:pt idx="1">
                  <c:v>6.944444467080757E-4</c:v>
                </c:pt>
                <c:pt idx="2">
                  <c:v>6.9444443943211809E-4</c:v>
                </c:pt>
                <c:pt idx="3">
                  <c:v>0</c:v>
                </c:pt>
                <c:pt idx="4">
                  <c:v>1.3888888861401938E-3</c:v>
                </c:pt>
                <c:pt idx="5">
                  <c:v>6.944444467080757E-4</c:v>
                </c:pt>
                <c:pt idx="6">
                  <c:v>1.3888888861401938E-3</c:v>
                </c:pt>
                <c:pt idx="7">
                  <c:v>1.3888888861401938E-3</c:v>
                </c:pt>
                <c:pt idx="8">
                  <c:v>2.0833333312313407E-3</c:v>
                </c:pt>
                <c:pt idx="9">
                  <c:v>1.3888888861401938E-3</c:v>
                </c:pt>
                <c:pt idx="10">
                  <c:v>1.3888888934161514E-3</c:v>
                </c:pt>
                <c:pt idx="11">
                  <c:v>1.3888888861401938E-3</c:v>
                </c:pt>
                <c:pt idx="12">
                  <c:v>2.0833333255723119E-3</c:v>
                </c:pt>
                <c:pt idx="13">
                  <c:v>6.944444467080757E-4</c:v>
                </c:pt>
                <c:pt idx="14">
                  <c:v>6.9444443943211809E-4</c:v>
                </c:pt>
                <c:pt idx="15">
                  <c:v>0</c:v>
                </c:pt>
                <c:pt idx="16">
                  <c:v>6.944444467080757E-4</c:v>
                </c:pt>
                <c:pt idx="17">
                  <c:v>6.944444467080757E-4</c:v>
                </c:pt>
                <c:pt idx="18">
                  <c:v>6.944444467080757E-4</c:v>
                </c:pt>
                <c:pt idx="19">
                  <c:v>6.944444467080757E-4</c:v>
                </c:pt>
                <c:pt idx="20">
                  <c:v>6.944444467080757E-4</c:v>
                </c:pt>
                <c:pt idx="21">
                  <c:v>1.3888888934161514E-3</c:v>
                </c:pt>
                <c:pt idx="22">
                  <c:v>1.3888888934161514E-3</c:v>
                </c:pt>
                <c:pt idx="23">
                  <c:v>6.9444443943211809E-4</c:v>
                </c:pt>
                <c:pt idx="24">
                  <c:v>6.944444467080757E-4</c:v>
                </c:pt>
                <c:pt idx="25">
                  <c:v>6.944444467080757E-4</c:v>
                </c:pt>
                <c:pt idx="26">
                  <c:v>6.9444443943211809E-4</c:v>
                </c:pt>
                <c:pt idx="27">
                  <c:v>4.8611111124046147E-3</c:v>
                </c:pt>
                <c:pt idx="28">
                  <c:v>6.944444467080757E-4</c:v>
                </c:pt>
                <c:pt idx="29">
                  <c:v>0</c:v>
                </c:pt>
                <c:pt idx="30">
                  <c:v>1.3888888861401938E-3</c:v>
                </c:pt>
                <c:pt idx="31">
                  <c:v>1.3888888934161514E-3</c:v>
                </c:pt>
                <c:pt idx="32">
                  <c:v>2.0833333328482695E-3</c:v>
                </c:pt>
                <c:pt idx="33">
                  <c:v>0</c:v>
                </c:pt>
                <c:pt idx="34">
                  <c:v>1.3888888861401938E-3</c:v>
                </c:pt>
                <c:pt idx="35">
                  <c:v>2.0833333255723119E-3</c:v>
                </c:pt>
                <c:pt idx="36">
                  <c:v>6.9444443943211809E-4</c:v>
                </c:pt>
                <c:pt idx="37">
                  <c:v>1.3888888934161514E-3</c:v>
                </c:pt>
                <c:pt idx="38">
                  <c:v>6.9444443943211809E-4</c:v>
                </c:pt>
                <c:pt idx="39">
                  <c:v>0</c:v>
                </c:pt>
                <c:pt idx="40">
                  <c:v>6.944444467080757E-4</c:v>
                </c:pt>
                <c:pt idx="41">
                  <c:v>1.388888888888884E-3</c:v>
                </c:pt>
                <c:pt idx="42">
                  <c:v>2.7777777763225986E-3</c:v>
                </c:pt>
                <c:pt idx="43">
                  <c:v>6.944444467080757E-4</c:v>
                </c:pt>
                <c:pt idx="44">
                  <c:v>4.166666665696539E-3</c:v>
                </c:pt>
                <c:pt idx="45">
                  <c:v>6.9444443943211809E-4</c:v>
                </c:pt>
                <c:pt idx="46">
                  <c:v>6.944444467080757E-4</c:v>
                </c:pt>
                <c:pt idx="47">
                  <c:v>2.0833333328482695E-3</c:v>
                </c:pt>
                <c:pt idx="48">
                  <c:v>2.0833333401242271E-3</c:v>
                </c:pt>
                <c:pt idx="49">
                  <c:v>2.0833333255723119E-3</c:v>
                </c:pt>
                <c:pt idx="50">
                  <c:v>1.3888888934161514E-3</c:v>
                </c:pt>
                <c:pt idx="51">
                  <c:v>1.3888888934161514E-3</c:v>
                </c:pt>
                <c:pt idx="52">
                  <c:v>1.3888888872720662E-3</c:v>
                </c:pt>
                <c:pt idx="53">
                  <c:v>1.3888888861401938E-3</c:v>
                </c:pt>
                <c:pt idx="54">
                  <c:v>2.0833333328482695E-3</c:v>
                </c:pt>
                <c:pt idx="55">
                  <c:v>6.944444467080757E-4</c:v>
                </c:pt>
                <c:pt idx="56">
                  <c:v>0</c:v>
                </c:pt>
                <c:pt idx="57">
                  <c:v>1.3888888934161514E-3</c:v>
                </c:pt>
                <c:pt idx="58">
                  <c:v>3.4722222189884633E-3</c:v>
                </c:pt>
                <c:pt idx="59">
                  <c:v>5.5555555555555358E-3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90-42D2-9D89-F5D9EB11E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5888752"/>
        <c:axId val="1095873872"/>
      </c:barChart>
      <c:lineChart>
        <c:grouping val="standard"/>
        <c:varyColors val="0"/>
        <c:ser>
          <c:idx val="1"/>
          <c:order val="1"/>
          <c:tx>
            <c:strRef>
              <c:f>'Tempo Manut NS'!$E$3</c:f>
              <c:strCache>
                <c:ptCount val="1"/>
                <c:pt idx="0">
                  <c:v>Media = 00:01:54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'Tempo Manut NS'!$E$4:$E$63</c:f>
              <c:numCache>
                <c:formatCode>h:mm:ss</c:formatCode>
                <c:ptCount val="60"/>
                <c:pt idx="0">
                  <c:v>1.3194444443043148E-3</c:v>
                </c:pt>
                <c:pt idx="1">
                  <c:v>1.3194444443043148E-3</c:v>
                </c:pt>
                <c:pt idx="2">
                  <c:v>1.3194444443043148E-3</c:v>
                </c:pt>
                <c:pt idx="3">
                  <c:v>1.3194444443043148E-3</c:v>
                </c:pt>
                <c:pt idx="4">
                  <c:v>1.3194444443043148E-3</c:v>
                </c:pt>
                <c:pt idx="5">
                  <c:v>1.3194444443043148E-3</c:v>
                </c:pt>
                <c:pt idx="6">
                  <c:v>1.3194444443043148E-3</c:v>
                </c:pt>
                <c:pt idx="7">
                  <c:v>1.3194444443043148E-3</c:v>
                </c:pt>
                <c:pt idx="8">
                  <c:v>1.3194444443043148E-3</c:v>
                </c:pt>
                <c:pt idx="9">
                  <c:v>1.3194444443043148E-3</c:v>
                </c:pt>
                <c:pt idx="10">
                  <c:v>1.3194444443043148E-3</c:v>
                </c:pt>
                <c:pt idx="11">
                  <c:v>1.3194444443043148E-3</c:v>
                </c:pt>
                <c:pt idx="12">
                  <c:v>1.3194444443043148E-3</c:v>
                </c:pt>
                <c:pt idx="13">
                  <c:v>1.3194444443043148E-3</c:v>
                </c:pt>
                <c:pt idx="14">
                  <c:v>1.3194444443043148E-3</c:v>
                </c:pt>
                <c:pt idx="15">
                  <c:v>1.3194444443043148E-3</c:v>
                </c:pt>
                <c:pt idx="16">
                  <c:v>1.3194444443043148E-3</c:v>
                </c:pt>
                <c:pt idx="17">
                  <c:v>1.3194444443043148E-3</c:v>
                </c:pt>
                <c:pt idx="18">
                  <c:v>1.3194444443043148E-3</c:v>
                </c:pt>
                <c:pt idx="19">
                  <c:v>1.3194444443043148E-3</c:v>
                </c:pt>
                <c:pt idx="20">
                  <c:v>1.3194444443043148E-3</c:v>
                </c:pt>
                <c:pt idx="21">
                  <c:v>1.3194444443043148E-3</c:v>
                </c:pt>
                <c:pt idx="22">
                  <c:v>1.3194444443043148E-3</c:v>
                </c:pt>
                <c:pt idx="23">
                  <c:v>1.3194444443043148E-3</c:v>
                </c:pt>
                <c:pt idx="24">
                  <c:v>1.3194444443043148E-3</c:v>
                </c:pt>
                <c:pt idx="25">
                  <c:v>1.3194444443043148E-3</c:v>
                </c:pt>
                <c:pt idx="26">
                  <c:v>1.3194444443043148E-3</c:v>
                </c:pt>
                <c:pt idx="27">
                  <c:v>1.3194444443043148E-3</c:v>
                </c:pt>
                <c:pt idx="28">
                  <c:v>1.3194444443043148E-3</c:v>
                </c:pt>
                <c:pt idx="29">
                  <c:v>1.3194444443043148E-3</c:v>
                </c:pt>
                <c:pt idx="30">
                  <c:v>1.3194444443043148E-3</c:v>
                </c:pt>
                <c:pt idx="31">
                  <c:v>1.3194444443043148E-3</c:v>
                </c:pt>
                <c:pt idx="32">
                  <c:v>1.3194444443043148E-3</c:v>
                </c:pt>
                <c:pt idx="33">
                  <c:v>1.3194444443043148E-3</c:v>
                </c:pt>
                <c:pt idx="34">
                  <c:v>1.3194444443043148E-3</c:v>
                </c:pt>
                <c:pt idx="35">
                  <c:v>1.3194444443043148E-3</c:v>
                </c:pt>
                <c:pt idx="36">
                  <c:v>1.3194444443043148E-3</c:v>
                </c:pt>
                <c:pt idx="37">
                  <c:v>1.3194444443043148E-3</c:v>
                </c:pt>
                <c:pt idx="38">
                  <c:v>1.3194444443043148E-3</c:v>
                </c:pt>
                <c:pt idx="39">
                  <c:v>1.3194444443043148E-3</c:v>
                </c:pt>
                <c:pt idx="40">
                  <c:v>1.3194444443043148E-3</c:v>
                </c:pt>
                <c:pt idx="41">
                  <c:v>1.3194444443043148E-3</c:v>
                </c:pt>
                <c:pt idx="42">
                  <c:v>1.3194444443043148E-3</c:v>
                </c:pt>
                <c:pt idx="43">
                  <c:v>1.3194444443043148E-3</c:v>
                </c:pt>
                <c:pt idx="44">
                  <c:v>1.3194444443043148E-3</c:v>
                </c:pt>
                <c:pt idx="45">
                  <c:v>1.3194444443043148E-3</c:v>
                </c:pt>
                <c:pt idx="46">
                  <c:v>1.3194444443043148E-3</c:v>
                </c:pt>
                <c:pt idx="47">
                  <c:v>1.3194444443043148E-3</c:v>
                </c:pt>
                <c:pt idx="48">
                  <c:v>1.3194444443043148E-3</c:v>
                </c:pt>
                <c:pt idx="49">
                  <c:v>1.3194444443043148E-3</c:v>
                </c:pt>
                <c:pt idx="50">
                  <c:v>1.3194444443043148E-3</c:v>
                </c:pt>
                <c:pt idx="51">
                  <c:v>1.3194444443043148E-3</c:v>
                </c:pt>
                <c:pt idx="52">
                  <c:v>1.3194444443043148E-3</c:v>
                </c:pt>
                <c:pt idx="53">
                  <c:v>1.3194444443043148E-3</c:v>
                </c:pt>
                <c:pt idx="54">
                  <c:v>1.3194444443043148E-3</c:v>
                </c:pt>
                <c:pt idx="55">
                  <c:v>1.3194444443043148E-3</c:v>
                </c:pt>
                <c:pt idx="56">
                  <c:v>1.3194444443043148E-3</c:v>
                </c:pt>
                <c:pt idx="57">
                  <c:v>1.3194444443043148E-3</c:v>
                </c:pt>
                <c:pt idx="58">
                  <c:v>1.3194444443043148E-3</c:v>
                </c:pt>
                <c:pt idx="59">
                  <c:v>1.3194444443043148E-3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90-42D2-9D89-F5D9EB11E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5888752"/>
        <c:axId val="1095873872"/>
      </c:lineChart>
      <c:catAx>
        <c:axId val="10958887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095873872"/>
        <c:crosses val="autoZero"/>
        <c:auto val="1"/>
        <c:lblAlgn val="ctr"/>
        <c:lblOffset val="100"/>
        <c:noMultiLvlLbl val="0"/>
      </c:catAx>
      <c:valAx>
        <c:axId val="109587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588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Confronto del tempo impiegato per lo svolgimento dei quesiti</a:t>
            </a:r>
            <a:r>
              <a:rPr lang="en-US" sz="1600" baseline="0"/>
              <a:t> di Comprensione in presenza e in assenza di summary</a:t>
            </a:r>
            <a:r>
              <a:rPr lang="en-US" sz="160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Foglio2!$F$2</c:f>
              <c:strCache>
                <c:ptCount val="1"/>
                <c:pt idx="0">
                  <c:v>Tempo impiegato Con Summary </c:v>
                </c:pt>
              </c:strCache>
            </c:strRef>
          </c:tx>
          <c:spPr>
            <a:solidFill>
              <a:srgbClr val="4472C4"/>
            </a:solidFill>
            <a:ln>
              <a:solidFill>
                <a:srgbClr val="4472C4"/>
              </a:solidFill>
            </a:ln>
            <a:effectLst/>
          </c:spPr>
          <c:invertIfNegative val="0"/>
          <c:val>
            <c:numRef>
              <c:f>Foglio2!$F$3:$F$100</c:f>
              <c:numCache>
                <c:formatCode>General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6</c:v>
                </c:pt>
                <c:pt idx="92">
                  <c:v>6</c:v>
                </c:pt>
                <c:pt idx="93">
                  <c:v>7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99-43CA-A4A9-B2BE542934DE}"/>
            </c:ext>
          </c:extLst>
        </c:ser>
        <c:ser>
          <c:idx val="2"/>
          <c:order val="2"/>
          <c:tx>
            <c:strRef>
              <c:f>Foglio2!$H$2</c:f>
              <c:strCache>
                <c:ptCount val="1"/>
                <c:pt idx="0">
                  <c:v>Tempo impiegato Senza Summary </c:v>
                </c:pt>
              </c:strCache>
            </c:strRef>
          </c:tx>
          <c:spPr>
            <a:solidFill>
              <a:srgbClr val="A5A5A5"/>
            </a:solidFill>
            <a:ln>
              <a:solidFill>
                <a:srgbClr val="A5A5A5"/>
              </a:solidFill>
            </a:ln>
            <a:effectLst/>
          </c:spPr>
          <c:invertIfNegative val="0"/>
          <c:val>
            <c:numRef>
              <c:f>Foglio2!$H$3:$H$100</c:f>
              <c:numCache>
                <c:formatCode>General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6</c:v>
                </c:pt>
                <c:pt idx="74">
                  <c:v>6</c:v>
                </c:pt>
                <c:pt idx="75">
                  <c:v>9</c:v>
                </c:pt>
                <c:pt idx="76">
                  <c:v>10</c:v>
                </c:pt>
                <c:pt idx="77">
                  <c:v>13</c:v>
                </c:pt>
                <c:pt idx="78">
                  <c:v>16</c:v>
                </c:pt>
                <c:pt idx="79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99-43CA-A4A9-B2BE54293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42221936"/>
        <c:axId val="2142220976"/>
      </c:barChart>
      <c:lineChart>
        <c:grouping val="standard"/>
        <c:varyColors val="0"/>
        <c:ser>
          <c:idx val="1"/>
          <c:order val="1"/>
          <c:tx>
            <c:strRef>
              <c:f>Foglio2!$G$2</c:f>
              <c:strCache>
                <c:ptCount val="1"/>
                <c:pt idx="0">
                  <c:v>Media Con Summary = 00:02:24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Foglio2!$G$3:$G$100</c:f>
              <c:numCache>
                <c:formatCode>General</c:formatCode>
                <c:ptCount val="98"/>
                <c:pt idx="0">
                  <c:v>2.2400000000000002</c:v>
                </c:pt>
                <c:pt idx="1">
                  <c:v>2.2400000000000002</c:v>
                </c:pt>
                <c:pt idx="2">
                  <c:v>2.2400000000000002</c:v>
                </c:pt>
                <c:pt idx="3">
                  <c:v>2.2400000000000002</c:v>
                </c:pt>
                <c:pt idx="4">
                  <c:v>2.2400000000000002</c:v>
                </c:pt>
                <c:pt idx="5">
                  <c:v>2.2400000000000002</c:v>
                </c:pt>
                <c:pt idx="6">
                  <c:v>2.2400000000000002</c:v>
                </c:pt>
                <c:pt idx="7">
                  <c:v>2.2400000000000002</c:v>
                </c:pt>
                <c:pt idx="8">
                  <c:v>2.2400000000000002</c:v>
                </c:pt>
                <c:pt idx="9">
                  <c:v>2.2400000000000002</c:v>
                </c:pt>
                <c:pt idx="10">
                  <c:v>2.2400000000000002</c:v>
                </c:pt>
                <c:pt idx="11">
                  <c:v>2.2400000000000002</c:v>
                </c:pt>
                <c:pt idx="12">
                  <c:v>2.2400000000000002</c:v>
                </c:pt>
                <c:pt idx="13">
                  <c:v>2.2400000000000002</c:v>
                </c:pt>
                <c:pt idx="14">
                  <c:v>2.2400000000000002</c:v>
                </c:pt>
                <c:pt idx="15">
                  <c:v>2.2400000000000002</c:v>
                </c:pt>
                <c:pt idx="16">
                  <c:v>2.2400000000000002</c:v>
                </c:pt>
                <c:pt idx="17">
                  <c:v>2.2400000000000002</c:v>
                </c:pt>
                <c:pt idx="18">
                  <c:v>2.2400000000000002</c:v>
                </c:pt>
                <c:pt idx="19">
                  <c:v>2.2400000000000002</c:v>
                </c:pt>
                <c:pt idx="20">
                  <c:v>2.2400000000000002</c:v>
                </c:pt>
                <c:pt idx="21">
                  <c:v>2.2400000000000002</c:v>
                </c:pt>
                <c:pt idx="22">
                  <c:v>2.2400000000000002</c:v>
                </c:pt>
                <c:pt idx="23">
                  <c:v>2.2400000000000002</c:v>
                </c:pt>
                <c:pt idx="24">
                  <c:v>2.2400000000000002</c:v>
                </c:pt>
                <c:pt idx="25">
                  <c:v>2.2400000000000002</c:v>
                </c:pt>
                <c:pt idx="26">
                  <c:v>2.2400000000000002</c:v>
                </c:pt>
                <c:pt idx="27">
                  <c:v>2.2400000000000002</c:v>
                </c:pt>
                <c:pt idx="28">
                  <c:v>2.2400000000000002</c:v>
                </c:pt>
                <c:pt idx="29">
                  <c:v>2.2400000000000002</c:v>
                </c:pt>
                <c:pt idx="30">
                  <c:v>2.2400000000000002</c:v>
                </c:pt>
                <c:pt idx="31">
                  <c:v>2.2400000000000002</c:v>
                </c:pt>
                <c:pt idx="32">
                  <c:v>2.2400000000000002</c:v>
                </c:pt>
                <c:pt idx="33">
                  <c:v>2.2400000000000002</c:v>
                </c:pt>
                <c:pt idx="34">
                  <c:v>2.2400000000000002</c:v>
                </c:pt>
                <c:pt idx="35">
                  <c:v>2.2400000000000002</c:v>
                </c:pt>
                <c:pt idx="36">
                  <c:v>2.2400000000000002</c:v>
                </c:pt>
                <c:pt idx="37">
                  <c:v>2.2400000000000002</c:v>
                </c:pt>
                <c:pt idx="38">
                  <c:v>2.2400000000000002</c:v>
                </c:pt>
                <c:pt idx="39">
                  <c:v>2.2400000000000002</c:v>
                </c:pt>
                <c:pt idx="40">
                  <c:v>2.2400000000000002</c:v>
                </c:pt>
                <c:pt idx="41">
                  <c:v>2.2400000000000002</c:v>
                </c:pt>
                <c:pt idx="42">
                  <c:v>2.2400000000000002</c:v>
                </c:pt>
                <c:pt idx="43">
                  <c:v>2.2400000000000002</c:v>
                </c:pt>
                <c:pt idx="44">
                  <c:v>2.2400000000000002</c:v>
                </c:pt>
                <c:pt idx="45">
                  <c:v>2.2400000000000002</c:v>
                </c:pt>
                <c:pt idx="46">
                  <c:v>2.2400000000000002</c:v>
                </c:pt>
                <c:pt idx="47">
                  <c:v>2.2400000000000002</c:v>
                </c:pt>
                <c:pt idx="48">
                  <c:v>2.2400000000000002</c:v>
                </c:pt>
                <c:pt idx="49">
                  <c:v>2.2400000000000002</c:v>
                </c:pt>
                <c:pt idx="50">
                  <c:v>2.2400000000000002</c:v>
                </c:pt>
                <c:pt idx="51">
                  <c:v>2.2400000000000002</c:v>
                </c:pt>
                <c:pt idx="52">
                  <c:v>2.2400000000000002</c:v>
                </c:pt>
                <c:pt idx="53">
                  <c:v>2.2400000000000002</c:v>
                </c:pt>
                <c:pt idx="54">
                  <c:v>2.2400000000000002</c:v>
                </c:pt>
                <c:pt idx="55">
                  <c:v>2.2400000000000002</c:v>
                </c:pt>
                <c:pt idx="56">
                  <c:v>2.2400000000000002</c:v>
                </c:pt>
                <c:pt idx="57">
                  <c:v>2.2400000000000002</c:v>
                </c:pt>
                <c:pt idx="58">
                  <c:v>2.2400000000000002</c:v>
                </c:pt>
                <c:pt idx="59">
                  <c:v>2.2400000000000002</c:v>
                </c:pt>
                <c:pt idx="60">
                  <c:v>2.2400000000000002</c:v>
                </c:pt>
                <c:pt idx="61">
                  <c:v>2.2400000000000002</c:v>
                </c:pt>
                <c:pt idx="62">
                  <c:v>2.2400000000000002</c:v>
                </c:pt>
                <c:pt idx="63">
                  <c:v>2.2400000000000002</c:v>
                </c:pt>
                <c:pt idx="64">
                  <c:v>2.2400000000000002</c:v>
                </c:pt>
                <c:pt idx="65">
                  <c:v>2.2400000000000002</c:v>
                </c:pt>
                <c:pt idx="66">
                  <c:v>2.2400000000000002</c:v>
                </c:pt>
                <c:pt idx="67">
                  <c:v>2.2400000000000002</c:v>
                </c:pt>
                <c:pt idx="68">
                  <c:v>2.2400000000000002</c:v>
                </c:pt>
                <c:pt idx="69">
                  <c:v>2.2400000000000002</c:v>
                </c:pt>
                <c:pt idx="70">
                  <c:v>2.2400000000000002</c:v>
                </c:pt>
                <c:pt idx="71">
                  <c:v>2.2400000000000002</c:v>
                </c:pt>
                <c:pt idx="72">
                  <c:v>2.2400000000000002</c:v>
                </c:pt>
                <c:pt idx="73">
                  <c:v>2.2400000000000002</c:v>
                </c:pt>
                <c:pt idx="74">
                  <c:v>2.2400000000000002</c:v>
                </c:pt>
                <c:pt idx="75">
                  <c:v>2.2400000000000002</c:v>
                </c:pt>
                <c:pt idx="76">
                  <c:v>2.2400000000000002</c:v>
                </c:pt>
                <c:pt idx="77">
                  <c:v>2.2400000000000002</c:v>
                </c:pt>
                <c:pt idx="78">
                  <c:v>2.2400000000000002</c:v>
                </c:pt>
                <c:pt idx="79">
                  <c:v>2.2400000000000002</c:v>
                </c:pt>
                <c:pt idx="80">
                  <c:v>2.2400000000000002</c:v>
                </c:pt>
                <c:pt idx="81">
                  <c:v>2.2400000000000002</c:v>
                </c:pt>
                <c:pt idx="82">
                  <c:v>2.2400000000000002</c:v>
                </c:pt>
                <c:pt idx="83">
                  <c:v>2.2400000000000002</c:v>
                </c:pt>
                <c:pt idx="84">
                  <c:v>2.2400000000000002</c:v>
                </c:pt>
                <c:pt idx="85">
                  <c:v>2.2400000000000002</c:v>
                </c:pt>
                <c:pt idx="86">
                  <c:v>2.2400000000000002</c:v>
                </c:pt>
                <c:pt idx="87">
                  <c:v>2.2400000000000002</c:v>
                </c:pt>
                <c:pt idx="88">
                  <c:v>2.2400000000000002</c:v>
                </c:pt>
                <c:pt idx="89">
                  <c:v>2.2400000000000002</c:v>
                </c:pt>
                <c:pt idx="90">
                  <c:v>2.2400000000000002</c:v>
                </c:pt>
                <c:pt idx="91">
                  <c:v>2.2400000000000002</c:v>
                </c:pt>
                <c:pt idx="92">
                  <c:v>2.2400000000000002</c:v>
                </c:pt>
                <c:pt idx="93">
                  <c:v>2.2400000000000002</c:v>
                </c:pt>
                <c:pt idx="94">
                  <c:v>2.2400000000000002</c:v>
                </c:pt>
                <c:pt idx="95">
                  <c:v>2.2400000000000002</c:v>
                </c:pt>
                <c:pt idx="96">
                  <c:v>2.2400000000000002</c:v>
                </c:pt>
                <c:pt idx="97">
                  <c:v>2.2400000000000002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99-43CA-A4A9-B2BE542934DE}"/>
            </c:ext>
          </c:extLst>
        </c:ser>
        <c:ser>
          <c:idx val="3"/>
          <c:order val="3"/>
          <c:tx>
            <c:strRef>
              <c:f>Foglio2!$I$2</c:f>
              <c:strCache>
                <c:ptCount val="1"/>
                <c:pt idx="0">
                  <c:v>Media Senza Summary = 00:03:27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Foglio2!$I$3:$I$100</c:f>
              <c:numCache>
                <c:formatCode>General</c:formatCode>
                <c:ptCount val="98"/>
                <c:pt idx="0">
                  <c:v>3.37</c:v>
                </c:pt>
                <c:pt idx="1">
                  <c:v>3.37</c:v>
                </c:pt>
                <c:pt idx="2">
                  <c:v>3.37</c:v>
                </c:pt>
                <c:pt idx="3">
                  <c:v>3.37</c:v>
                </c:pt>
                <c:pt idx="4">
                  <c:v>3.37</c:v>
                </c:pt>
                <c:pt idx="5">
                  <c:v>3.37</c:v>
                </c:pt>
                <c:pt idx="6">
                  <c:v>3.37</c:v>
                </c:pt>
                <c:pt idx="7">
                  <c:v>3.37</c:v>
                </c:pt>
                <c:pt idx="8">
                  <c:v>3.37</c:v>
                </c:pt>
                <c:pt idx="9">
                  <c:v>3.37</c:v>
                </c:pt>
                <c:pt idx="10">
                  <c:v>3.37</c:v>
                </c:pt>
                <c:pt idx="11">
                  <c:v>3.37</c:v>
                </c:pt>
                <c:pt idx="12">
                  <c:v>3.37</c:v>
                </c:pt>
                <c:pt idx="13">
                  <c:v>3.37</c:v>
                </c:pt>
                <c:pt idx="14">
                  <c:v>3.37</c:v>
                </c:pt>
                <c:pt idx="15">
                  <c:v>3.37</c:v>
                </c:pt>
                <c:pt idx="16">
                  <c:v>3.37</c:v>
                </c:pt>
                <c:pt idx="17">
                  <c:v>3.37</c:v>
                </c:pt>
                <c:pt idx="18">
                  <c:v>3.37</c:v>
                </c:pt>
                <c:pt idx="19">
                  <c:v>3.37</c:v>
                </c:pt>
                <c:pt idx="20">
                  <c:v>3.37</c:v>
                </c:pt>
                <c:pt idx="21">
                  <c:v>3.37</c:v>
                </c:pt>
                <c:pt idx="22">
                  <c:v>3.37</c:v>
                </c:pt>
                <c:pt idx="23">
                  <c:v>3.37</c:v>
                </c:pt>
                <c:pt idx="24">
                  <c:v>3.37</c:v>
                </c:pt>
                <c:pt idx="25">
                  <c:v>3.37</c:v>
                </c:pt>
                <c:pt idx="26">
                  <c:v>3.37</c:v>
                </c:pt>
                <c:pt idx="27">
                  <c:v>3.37</c:v>
                </c:pt>
                <c:pt idx="28">
                  <c:v>3.37</c:v>
                </c:pt>
                <c:pt idx="29">
                  <c:v>3.37</c:v>
                </c:pt>
                <c:pt idx="30">
                  <c:v>3.37</c:v>
                </c:pt>
                <c:pt idx="31">
                  <c:v>3.37</c:v>
                </c:pt>
                <c:pt idx="32">
                  <c:v>3.37</c:v>
                </c:pt>
                <c:pt idx="33">
                  <c:v>3.37</c:v>
                </c:pt>
                <c:pt idx="34">
                  <c:v>3.37</c:v>
                </c:pt>
                <c:pt idx="35">
                  <c:v>3.37</c:v>
                </c:pt>
                <c:pt idx="36">
                  <c:v>3.37</c:v>
                </c:pt>
                <c:pt idx="37">
                  <c:v>3.37</c:v>
                </c:pt>
                <c:pt idx="38">
                  <c:v>3.37</c:v>
                </c:pt>
                <c:pt idx="39">
                  <c:v>3.37</c:v>
                </c:pt>
                <c:pt idx="40">
                  <c:v>3.37</c:v>
                </c:pt>
                <c:pt idx="41">
                  <c:v>3.37</c:v>
                </c:pt>
                <c:pt idx="42">
                  <c:v>3.37</c:v>
                </c:pt>
                <c:pt idx="43">
                  <c:v>3.37</c:v>
                </c:pt>
                <c:pt idx="44">
                  <c:v>3.37</c:v>
                </c:pt>
                <c:pt idx="45">
                  <c:v>3.37</c:v>
                </c:pt>
                <c:pt idx="46">
                  <c:v>3.37</c:v>
                </c:pt>
                <c:pt idx="47">
                  <c:v>3.37</c:v>
                </c:pt>
                <c:pt idx="48">
                  <c:v>3.37</c:v>
                </c:pt>
                <c:pt idx="49">
                  <c:v>3.37</c:v>
                </c:pt>
                <c:pt idx="50">
                  <c:v>3.37</c:v>
                </c:pt>
                <c:pt idx="51">
                  <c:v>3.37</c:v>
                </c:pt>
                <c:pt idx="52">
                  <c:v>3.37</c:v>
                </c:pt>
                <c:pt idx="53">
                  <c:v>3.37</c:v>
                </c:pt>
                <c:pt idx="54">
                  <c:v>3.37</c:v>
                </c:pt>
                <c:pt idx="55">
                  <c:v>3.37</c:v>
                </c:pt>
                <c:pt idx="56">
                  <c:v>3.37</c:v>
                </c:pt>
                <c:pt idx="57">
                  <c:v>3.37</c:v>
                </c:pt>
                <c:pt idx="58">
                  <c:v>3.37</c:v>
                </c:pt>
                <c:pt idx="59">
                  <c:v>3.37</c:v>
                </c:pt>
                <c:pt idx="60">
                  <c:v>3.37</c:v>
                </c:pt>
                <c:pt idx="61">
                  <c:v>3.37</c:v>
                </c:pt>
                <c:pt idx="62">
                  <c:v>3.37</c:v>
                </c:pt>
                <c:pt idx="63">
                  <c:v>3.37</c:v>
                </c:pt>
                <c:pt idx="64">
                  <c:v>3.37</c:v>
                </c:pt>
                <c:pt idx="65">
                  <c:v>3.37</c:v>
                </c:pt>
                <c:pt idx="66">
                  <c:v>3.37</c:v>
                </c:pt>
                <c:pt idx="67">
                  <c:v>3.37</c:v>
                </c:pt>
                <c:pt idx="68">
                  <c:v>3.37</c:v>
                </c:pt>
                <c:pt idx="69">
                  <c:v>3.37</c:v>
                </c:pt>
                <c:pt idx="70">
                  <c:v>3.37</c:v>
                </c:pt>
                <c:pt idx="71">
                  <c:v>3.37</c:v>
                </c:pt>
                <c:pt idx="72">
                  <c:v>3.37</c:v>
                </c:pt>
                <c:pt idx="73">
                  <c:v>3.37</c:v>
                </c:pt>
                <c:pt idx="74">
                  <c:v>3.37</c:v>
                </c:pt>
                <c:pt idx="75">
                  <c:v>3.37</c:v>
                </c:pt>
                <c:pt idx="76">
                  <c:v>3.37</c:v>
                </c:pt>
                <c:pt idx="77">
                  <c:v>3.37</c:v>
                </c:pt>
                <c:pt idx="78">
                  <c:v>3.37</c:v>
                </c:pt>
                <c:pt idx="79">
                  <c:v>3.37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99-43CA-A4A9-B2BE54293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221936"/>
        <c:axId val="2142220976"/>
      </c:lineChart>
      <c:catAx>
        <c:axId val="214222193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Partecipanti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crossAx val="2142220976"/>
        <c:crosses val="autoZero"/>
        <c:auto val="1"/>
        <c:lblAlgn val="ctr"/>
        <c:lblOffset val="100"/>
        <c:noMultiLvlLbl val="0"/>
      </c:catAx>
      <c:valAx>
        <c:axId val="214222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4222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Confronto del tempo impiegato per lo svolgimento dei quesiti di Manutenzione in presenza e in assenza di summary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Foglio3!$F$2</c:f>
              <c:strCache>
                <c:ptCount val="1"/>
                <c:pt idx="0">
                  <c:v>Tempo impiegato Con Summary 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F0"/>
              </a:solidFill>
            </a:ln>
            <a:effectLst/>
          </c:spPr>
          <c:invertIfNegative val="0"/>
          <c:val>
            <c:numRef>
              <c:f>Foglio3!$F$3:$F$84</c:f>
              <c:numCache>
                <c:formatCode>General</c:formatCode>
                <c:ptCount val="8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5</c:v>
                </c:pt>
                <c:pt idx="78">
                  <c:v>6</c:v>
                </c:pt>
                <c:pt idx="79">
                  <c:v>6</c:v>
                </c:pt>
                <c:pt idx="80">
                  <c:v>7</c:v>
                </c:pt>
                <c:pt idx="8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7-45D2-8F2D-D33EEFD32771}"/>
            </c:ext>
          </c:extLst>
        </c:ser>
        <c:ser>
          <c:idx val="2"/>
          <c:order val="2"/>
          <c:tx>
            <c:strRef>
              <c:f>Foglio3!$H$2</c:f>
              <c:strCache>
                <c:ptCount val="1"/>
                <c:pt idx="0">
                  <c:v>Tempo impiegato Senza Summary </c:v>
                </c:pt>
              </c:strCache>
            </c:strRef>
          </c:tx>
          <c:spPr>
            <a:solidFill>
              <a:srgbClr val="FFCC29"/>
            </a:solidFill>
            <a:ln>
              <a:solidFill>
                <a:srgbClr val="FFC000"/>
              </a:solidFill>
            </a:ln>
            <a:effectLst/>
          </c:spPr>
          <c:invertIfNegative val="0"/>
          <c:val>
            <c:numRef>
              <c:f>Foglio3!$H$3:$H$84</c:f>
              <c:numCache>
                <c:formatCode>General</c:formatCode>
                <c:ptCount val="8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5</c:v>
                </c:pt>
                <c:pt idx="57">
                  <c:v>6</c:v>
                </c:pt>
                <c:pt idx="58">
                  <c:v>7</c:v>
                </c:pt>
                <c:pt idx="5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17-45D2-8F2D-D33EEFD32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92961472"/>
        <c:axId val="692961952"/>
      </c:barChart>
      <c:lineChart>
        <c:grouping val="standard"/>
        <c:varyColors val="0"/>
        <c:ser>
          <c:idx val="1"/>
          <c:order val="1"/>
          <c:tx>
            <c:strRef>
              <c:f>Foglio3!$G$2</c:f>
              <c:strCache>
                <c:ptCount val="1"/>
                <c:pt idx="0">
                  <c:v>Media Con Summary = 00:01:51</c:v>
                </c:pt>
              </c:strCache>
            </c:strRef>
          </c:tx>
          <c:spPr>
            <a:ln w="28575" cap="rnd">
              <a:solidFill>
                <a:srgbClr val="FF2F2F"/>
              </a:solidFill>
              <a:round/>
            </a:ln>
            <a:effectLst/>
          </c:spPr>
          <c:marker>
            <c:symbol val="none"/>
          </c:marker>
          <c:val>
            <c:numRef>
              <c:f>Foglio3!$G$3:$G$84</c:f>
              <c:numCache>
                <c:formatCode>General</c:formatCode>
                <c:ptCount val="82"/>
                <c:pt idx="0">
                  <c:v>1.51</c:v>
                </c:pt>
                <c:pt idx="1">
                  <c:v>1.51</c:v>
                </c:pt>
                <c:pt idx="2">
                  <c:v>1.51</c:v>
                </c:pt>
                <c:pt idx="3">
                  <c:v>1.51</c:v>
                </c:pt>
                <c:pt idx="4">
                  <c:v>1.51</c:v>
                </c:pt>
                <c:pt idx="5">
                  <c:v>1.51</c:v>
                </c:pt>
                <c:pt idx="6">
                  <c:v>1.51</c:v>
                </c:pt>
                <c:pt idx="7">
                  <c:v>1.51</c:v>
                </c:pt>
                <c:pt idx="8">
                  <c:v>1.51</c:v>
                </c:pt>
                <c:pt idx="9">
                  <c:v>1.51</c:v>
                </c:pt>
                <c:pt idx="10">
                  <c:v>1.51</c:v>
                </c:pt>
                <c:pt idx="11">
                  <c:v>1.51</c:v>
                </c:pt>
                <c:pt idx="12">
                  <c:v>1.51</c:v>
                </c:pt>
                <c:pt idx="13">
                  <c:v>1.51</c:v>
                </c:pt>
                <c:pt idx="14">
                  <c:v>1.51</c:v>
                </c:pt>
                <c:pt idx="15">
                  <c:v>1.51</c:v>
                </c:pt>
                <c:pt idx="16">
                  <c:v>1.51</c:v>
                </c:pt>
                <c:pt idx="17">
                  <c:v>1.51</c:v>
                </c:pt>
                <c:pt idx="18">
                  <c:v>1.51</c:v>
                </c:pt>
                <c:pt idx="19">
                  <c:v>1.51</c:v>
                </c:pt>
                <c:pt idx="20">
                  <c:v>1.51</c:v>
                </c:pt>
                <c:pt idx="21">
                  <c:v>1.51</c:v>
                </c:pt>
                <c:pt idx="22">
                  <c:v>1.51</c:v>
                </c:pt>
                <c:pt idx="23">
                  <c:v>1.51</c:v>
                </c:pt>
                <c:pt idx="24">
                  <c:v>1.51</c:v>
                </c:pt>
                <c:pt idx="25">
                  <c:v>1.51</c:v>
                </c:pt>
                <c:pt idx="26">
                  <c:v>1.51</c:v>
                </c:pt>
                <c:pt idx="27">
                  <c:v>1.51</c:v>
                </c:pt>
                <c:pt idx="28">
                  <c:v>1.51</c:v>
                </c:pt>
                <c:pt idx="29">
                  <c:v>1.51</c:v>
                </c:pt>
                <c:pt idx="30">
                  <c:v>1.51</c:v>
                </c:pt>
                <c:pt idx="31">
                  <c:v>1.51</c:v>
                </c:pt>
                <c:pt idx="32">
                  <c:v>1.51</c:v>
                </c:pt>
                <c:pt idx="33">
                  <c:v>1.51</c:v>
                </c:pt>
                <c:pt idx="34">
                  <c:v>1.51</c:v>
                </c:pt>
                <c:pt idx="35">
                  <c:v>1.51</c:v>
                </c:pt>
                <c:pt idx="36">
                  <c:v>1.51</c:v>
                </c:pt>
                <c:pt idx="37">
                  <c:v>1.51</c:v>
                </c:pt>
                <c:pt idx="38">
                  <c:v>1.51</c:v>
                </c:pt>
                <c:pt idx="39">
                  <c:v>1.51</c:v>
                </c:pt>
                <c:pt idx="40">
                  <c:v>1.51</c:v>
                </c:pt>
                <c:pt idx="41">
                  <c:v>1.51</c:v>
                </c:pt>
                <c:pt idx="42">
                  <c:v>1.51</c:v>
                </c:pt>
                <c:pt idx="43">
                  <c:v>1.51</c:v>
                </c:pt>
                <c:pt idx="44">
                  <c:v>1.51</c:v>
                </c:pt>
                <c:pt idx="45">
                  <c:v>1.51</c:v>
                </c:pt>
                <c:pt idx="46">
                  <c:v>1.51</c:v>
                </c:pt>
                <c:pt idx="47">
                  <c:v>1.51</c:v>
                </c:pt>
                <c:pt idx="48">
                  <c:v>1.51</c:v>
                </c:pt>
                <c:pt idx="49">
                  <c:v>1.51</c:v>
                </c:pt>
                <c:pt idx="50">
                  <c:v>1.51</c:v>
                </c:pt>
                <c:pt idx="51">
                  <c:v>1.51</c:v>
                </c:pt>
                <c:pt idx="52">
                  <c:v>1.51</c:v>
                </c:pt>
                <c:pt idx="53">
                  <c:v>1.51</c:v>
                </c:pt>
                <c:pt idx="54">
                  <c:v>1.51</c:v>
                </c:pt>
                <c:pt idx="55">
                  <c:v>1.51</c:v>
                </c:pt>
                <c:pt idx="56">
                  <c:v>1.51</c:v>
                </c:pt>
                <c:pt idx="57">
                  <c:v>1.51</c:v>
                </c:pt>
                <c:pt idx="58">
                  <c:v>1.51</c:v>
                </c:pt>
                <c:pt idx="59">
                  <c:v>1.51</c:v>
                </c:pt>
                <c:pt idx="60">
                  <c:v>1.51</c:v>
                </c:pt>
                <c:pt idx="61">
                  <c:v>1.51</c:v>
                </c:pt>
                <c:pt idx="62">
                  <c:v>1.51</c:v>
                </c:pt>
                <c:pt idx="63">
                  <c:v>1.51</c:v>
                </c:pt>
                <c:pt idx="64">
                  <c:v>1.51</c:v>
                </c:pt>
                <c:pt idx="65">
                  <c:v>1.51</c:v>
                </c:pt>
                <c:pt idx="66">
                  <c:v>1.51</c:v>
                </c:pt>
                <c:pt idx="67">
                  <c:v>1.51</c:v>
                </c:pt>
                <c:pt idx="68">
                  <c:v>1.51</c:v>
                </c:pt>
                <c:pt idx="69">
                  <c:v>1.51</c:v>
                </c:pt>
                <c:pt idx="70">
                  <c:v>1.51</c:v>
                </c:pt>
                <c:pt idx="71">
                  <c:v>1.51</c:v>
                </c:pt>
                <c:pt idx="72">
                  <c:v>1.51</c:v>
                </c:pt>
                <c:pt idx="73">
                  <c:v>1.51</c:v>
                </c:pt>
                <c:pt idx="74">
                  <c:v>1.51</c:v>
                </c:pt>
                <c:pt idx="75">
                  <c:v>1.51</c:v>
                </c:pt>
                <c:pt idx="76">
                  <c:v>1.51</c:v>
                </c:pt>
                <c:pt idx="77">
                  <c:v>1.51</c:v>
                </c:pt>
                <c:pt idx="78">
                  <c:v>1.51</c:v>
                </c:pt>
                <c:pt idx="79">
                  <c:v>1.51</c:v>
                </c:pt>
                <c:pt idx="80">
                  <c:v>1.51</c:v>
                </c:pt>
                <c:pt idx="81">
                  <c:v>1.51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17-45D2-8F2D-D33EEFD32771}"/>
            </c:ext>
          </c:extLst>
        </c:ser>
        <c:ser>
          <c:idx val="3"/>
          <c:order val="3"/>
          <c:tx>
            <c:strRef>
              <c:f>Foglio3!$I$2</c:f>
              <c:strCache>
                <c:ptCount val="1"/>
                <c:pt idx="0">
                  <c:v>Media Senza Summary = 00:02:16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Foglio3!$I$3:$I$84</c:f>
              <c:numCache>
                <c:formatCode>General</c:formatCode>
                <c:ptCount val="82"/>
                <c:pt idx="0">
                  <c:v>2.16</c:v>
                </c:pt>
                <c:pt idx="1">
                  <c:v>2.16</c:v>
                </c:pt>
                <c:pt idx="2">
                  <c:v>2.16</c:v>
                </c:pt>
                <c:pt idx="3">
                  <c:v>2.16</c:v>
                </c:pt>
                <c:pt idx="4">
                  <c:v>2.16</c:v>
                </c:pt>
                <c:pt idx="5">
                  <c:v>2.16</c:v>
                </c:pt>
                <c:pt idx="6">
                  <c:v>2.16</c:v>
                </c:pt>
                <c:pt idx="7">
                  <c:v>2.16</c:v>
                </c:pt>
                <c:pt idx="8">
                  <c:v>2.16</c:v>
                </c:pt>
                <c:pt idx="9">
                  <c:v>2.16</c:v>
                </c:pt>
                <c:pt idx="10">
                  <c:v>2.16</c:v>
                </c:pt>
                <c:pt idx="11">
                  <c:v>2.16</c:v>
                </c:pt>
                <c:pt idx="12">
                  <c:v>2.16</c:v>
                </c:pt>
                <c:pt idx="13">
                  <c:v>2.16</c:v>
                </c:pt>
                <c:pt idx="14">
                  <c:v>2.16</c:v>
                </c:pt>
                <c:pt idx="15">
                  <c:v>2.16</c:v>
                </c:pt>
                <c:pt idx="16">
                  <c:v>2.16</c:v>
                </c:pt>
                <c:pt idx="17">
                  <c:v>2.16</c:v>
                </c:pt>
                <c:pt idx="18">
                  <c:v>2.16</c:v>
                </c:pt>
                <c:pt idx="19">
                  <c:v>2.16</c:v>
                </c:pt>
                <c:pt idx="20">
                  <c:v>2.16</c:v>
                </c:pt>
                <c:pt idx="21">
                  <c:v>2.16</c:v>
                </c:pt>
                <c:pt idx="22">
                  <c:v>2.16</c:v>
                </c:pt>
                <c:pt idx="23">
                  <c:v>2.16</c:v>
                </c:pt>
                <c:pt idx="24">
                  <c:v>2.16</c:v>
                </c:pt>
                <c:pt idx="25">
                  <c:v>2.16</c:v>
                </c:pt>
                <c:pt idx="26">
                  <c:v>2.16</c:v>
                </c:pt>
                <c:pt idx="27">
                  <c:v>2.16</c:v>
                </c:pt>
                <c:pt idx="28">
                  <c:v>2.16</c:v>
                </c:pt>
                <c:pt idx="29">
                  <c:v>2.16</c:v>
                </c:pt>
                <c:pt idx="30">
                  <c:v>2.16</c:v>
                </c:pt>
                <c:pt idx="31">
                  <c:v>2.16</c:v>
                </c:pt>
                <c:pt idx="32">
                  <c:v>2.16</c:v>
                </c:pt>
                <c:pt idx="33">
                  <c:v>2.16</c:v>
                </c:pt>
                <c:pt idx="34">
                  <c:v>2.16</c:v>
                </c:pt>
                <c:pt idx="35">
                  <c:v>2.16</c:v>
                </c:pt>
                <c:pt idx="36">
                  <c:v>2.16</c:v>
                </c:pt>
                <c:pt idx="37">
                  <c:v>2.16</c:v>
                </c:pt>
                <c:pt idx="38">
                  <c:v>2.16</c:v>
                </c:pt>
                <c:pt idx="39">
                  <c:v>2.16</c:v>
                </c:pt>
                <c:pt idx="40">
                  <c:v>2.16</c:v>
                </c:pt>
                <c:pt idx="41">
                  <c:v>2.16</c:v>
                </c:pt>
                <c:pt idx="42">
                  <c:v>2.16</c:v>
                </c:pt>
                <c:pt idx="43">
                  <c:v>2.16</c:v>
                </c:pt>
                <c:pt idx="44">
                  <c:v>2.16</c:v>
                </c:pt>
                <c:pt idx="45">
                  <c:v>2.16</c:v>
                </c:pt>
                <c:pt idx="46">
                  <c:v>2.16</c:v>
                </c:pt>
                <c:pt idx="47">
                  <c:v>2.16</c:v>
                </c:pt>
                <c:pt idx="48">
                  <c:v>2.16</c:v>
                </c:pt>
                <c:pt idx="49">
                  <c:v>2.16</c:v>
                </c:pt>
                <c:pt idx="50">
                  <c:v>2.16</c:v>
                </c:pt>
                <c:pt idx="51">
                  <c:v>2.16</c:v>
                </c:pt>
                <c:pt idx="52">
                  <c:v>2.16</c:v>
                </c:pt>
                <c:pt idx="53">
                  <c:v>2.16</c:v>
                </c:pt>
                <c:pt idx="54">
                  <c:v>2.16</c:v>
                </c:pt>
                <c:pt idx="55">
                  <c:v>2.16</c:v>
                </c:pt>
                <c:pt idx="56">
                  <c:v>2.16</c:v>
                </c:pt>
                <c:pt idx="57">
                  <c:v>2.16</c:v>
                </c:pt>
                <c:pt idx="58">
                  <c:v>2.16</c:v>
                </c:pt>
                <c:pt idx="59">
                  <c:v>2.16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17-45D2-8F2D-D33EEFD32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2961472"/>
        <c:axId val="692961952"/>
      </c:lineChart>
      <c:catAx>
        <c:axId val="69296147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Partecipanti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crossAx val="692961952"/>
        <c:crosses val="autoZero"/>
        <c:auto val="1"/>
        <c:lblAlgn val="ctr"/>
        <c:lblOffset val="100"/>
        <c:noMultiLvlLbl val="0"/>
      </c:catAx>
      <c:valAx>
        <c:axId val="69296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296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Numero</a:t>
            </a:r>
            <a:r>
              <a:rPr lang="en-US" baseline="0"/>
              <a:t> r</a:t>
            </a:r>
            <a:r>
              <a:rPr lang="en-US"/>
              <a:t>isposte corrette task Manutenzione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'Risposte corrette'!$D$44</c:f>
              <c:strCache>
                <c:ptCount val="1"/>
                <c:pt idx="0">
                  <c:v>Risposte errate Con Summary</c:v>
                </c:pt>
              </c:strCache>
            </c:strRef>
          </c:tx>
          <c:spPr>
            <a:solidFill>
              <a:srgbClr val="FDC199"/>
            </a:solidFill>
            <a:ln>
              <a:noFill/>
            </a:ln>
            <a:effectLst/>
          </c:spPr>
          <c:invertIfNegative val="0"/>
          <c:cat>
            <c:strRef>
              <c:f>'Risposte corrette'!$A$45:$A$50</c:f>
              <c:strCache>
                <c:ptCount val="6"/>
                <c:pt idx="0">
                  <c:v>Q A</c:v>
                </c:pt>
                <c:pt idx="1">
                  <c:v>Q B</c:v>
                </c:pt>
                <c:pt idx="2">
                  <c:v>Q C</c:v>
                </c:pt>
                <c:pt idx="3">
                  <c:v>Q F</c:v>
                </c:pt>
                <c:pt idx="4">
                  <c:v>Q G</c:v>
                </c:pt>
                <c:pt idx="5">
                  <c:v>Q H </c:v>
                </c:pt>
              </c:strCache>
            </c:strRef>
          </c:cat>
          <c:val>
            <c:numRef>
              <c:f>'Risposte corrette'!$D$45:$D$50</c:f>
              <c:numCache>
                <c:formatCode>General</c:formatCode>
                <c:ptCount val="6"/>
                <c:pt idx="0">
                  <c:v>30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99-40E3-9A76-E698ED3929F0}"/>
            </c:ext>
          </c:extLst>
        </c:ser>
        <c:ser>
          <c:idx val="3"/>
          <c:order val="3"/>
          <c:tx>
            <c:strRef>
              <c:f>'Risposte corrette'!$E$44</c:f>
              <c:strCache>
                <c:ptCount val="1"/>
                <c:pt idx="0">
                  <c:v>Risposte errate Senza Summary</c:v>
                </c:pt>
              </c:strCache>
            </c:strRef>
          </c:tx>
          <c:spPr>
            <a:solidFill>
              <a:srgbClr val="93E3FF"/>
            </a:solidFill>
            <a:ln>
              <a:noFill/>
            </a:ln>
            <a:effectLst/>
          </c:spPr>
          <c:invertIfNegative val="0"/>
          <c:cat>
            <c:strRef>
              <c:f>'Risposte corrette'!$A$45:$A$50</c:f>
              <c:strCache>
                <c:ptCount val="6"/>
                <c:pt idx="0">
                  <c:v>Q A</c:v>
                </c:pt>
                <c:pt idx="1">
                  <c:v>Q B</c:v>
                </c:pt>
                <c:pt idx="2">
                  <c:v>Q C</c:v>
                </c:pt>
                <c:pt idx="3">
                  <c:v>Q F</c:v>
                </c:pt>
                <c:pt idx="4">
                  <c:v>Q G</c:v>
                </c:pt>
                <c:pt idx="5">
                  <c:v>Q H </c:v>
                </c:pt>
              </c:strCache>
            </c:strRef>
          </c:cat>
          <c:val>
            <c:numRef>
              <c:f>'Risposte corrette'!$E$45:$E$50</c:f>
              <c:numCache>
                <c:formatCode>General</c:formatCode>
                <c:ptCount val="6"/>
                <c:pt idx="0">
                  <c:v>30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99-40E3-9A76-E698ED392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249456"/>
        <c:axId val="657250416"/>
      </c:barChart>
      <c:barChart>
        <c:barDir val="col"/>
        <c:grouping val="clustered"/>
        <c:varyColors val="0"/>
        <c:ser>
          <c:idx val="0"/>
          <c:order val="0"/>
          <c:tx>
            <c:strRef>
              <c:f>'Risposte corrette'!$B$44</c:f>
              <c:strCache>
                <c:ptCount val="1"/>
                <c:pt idx="0">
                  <c:v>Corrette Con Summary</c:v>
                </c:pt>
              </c:strCache>
            </c:strRef>
          </c:tx>
          <c:spPr>
            <a:solidFill>
              <a:srgbClr val="FB7A23"/>
            </a:solidFill>
            <a:ln>
              <a:noFill/>
            </a:ln>
            <a:effectLst/>
          </c:spPr>
          <c:invertIfNegative val="0"/>
          <c:cat>
            <c:strRef>
              <c:f>'Risposte corrette'!$A$45:$A$50</c:f>
              <c:strCache>
                <c:ptCount val="6"/>
                <c:pt idx="0">
                  <c:v>Q A</c:v>
                </c:pt>
                <c:pt idx="1">
                  <c:v>Q B</c:v>
                </c:pt>
                <c:pt idx="2">
                  <c:v>Q C</c:v>
                </c:pt>
                <c:pt idx="3">
                  <c:v>Q F</c:v>
                </c:pt>
                <c:pt idx="4">
                  <c:v>Q G</c:v>
                </c:pt>
                <c:pt idx="5">
                  <c:v>Q H </c:v>
                </c:pt>
              </c:strCache>
            </c:strRef>
          </c:cat>
          <c:val>
            <c:numRef>
              <c:f>'Risposte corrette'!$B$45:$B$50</c:f>
              <c:numCache>
                <c:formatCode>General</c:formatCode>
                <c:ptCount val="6"/>
                <c:pt idx="0">
                  <c:v>13</c:v>
                </c:pt>
                <c:pt idx="1">
                  <c:v>16</c:v>
                </c:pt>
                <c:pt idx="2">
                  <c:v>8</c:v>
                </c:pt>
                <c:pt idx="3">
                  <c:v>10</c:v>
                </c:pt>
                <c:pt idx="4">
                  <c:v>9</c:v>
                </c:pt>
                <c:pt idx="5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99-40E3-9A76-E698ED3929F0}"/>
            </c:ext>
          </c:extLst>
        </c:ser>
        <c:ser>
          <c:idx val="1"/>
          <c:order val="1"/>
          <c:tx>
            <c:strRef>
              <c:f>'Risposte corrette'!$C$44</c:f>
              <c:strCache>
                <c:ptCount val="1"/>
                <c:pt idx="0">
                  <c:v>Corrette Senza Summary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'Risposte corrette'!$A$45:$A$50</c:f>
              <c:strCache>
                <c:ptCount val="6"/>
                <c:pt idx="0">
                  <c:v>Q A</c:v>
                </c:pt>
                <c:pt idx="1">
                  <c:v>Q B</c:v>
                </c:pt>
                <c:pt idx="2">
                  <c:v>Q C</c:v>
                </c:pt>
                <c:pt idx="3">
                  <c:v>Q F</c:v>
                </c:pt>
                <c:pt idx="4">
                  <c:v>Q G</c:v>
                </c:pt>
                <c:pt idx="5">
                  <c:v>Q H </c:v>
                </c:pt>
              </c:strCache>
            </c:strRef>
          </c:cat>
          <c:val>
            <c:numRef>
              <c:f>'Risposte corrette'!$C$45:$C$50</c:f>
              <c:numCache>
                <c:formatCode>General</c:formatCode>
                <c:ptCount val="6"/>
                <c:pt idx="0">
                  <c:v>8</c:v>
                </c:pt>
                <c:pt idx="1">
                  <c:v>12</c:v>
                </c:pt>
                <c:pt idx="2">
                  <c:v>8</c:v>
                </c:pt>
                <c:pt idx="3">
                  <c:v>5</c:v>
                </c:pt>
                <c:pt idx="4">
                  <c:v>9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99-40E3-9A76-E698ED392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239856"/>
        <c:axId val="657245616"/>
      </c:barChart>
      <c:catAx>
        <c:axId val="65724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7250416"/>
        <c:crosses val="autoZero"/>
        <c:auto val="1"/>
        <c:lblAlgn val="ctr"/>
        <c:lblOffset val="100"/>
        <c:noMultiLvlLbl val="0"/>
      </c:catAx>
      <c:valAx>
        <c:axId val="65725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7249456"/>
        <c:crosses val="autoZero"/>
        <c:crossBetween val="between"/>
      </c:valAx>
      <c:valAx>
        <c:axId val="657245616"/>
        <c:scaling>
          <c:orientation val="minMax"/>
          <c:max val="3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7239856"/>
        <c:crosses val="max"/>
        <c:crossBetween val="between"/>
      </c:valAx>
      <c:catAx>
        <c:axId val="657239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7245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Grado di certezza nella Comprensione Con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'Livello di Confidenza'!$B$13:$F$13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24</c:v>
                </c:pt>
                <c:pt idx="3">
                  <c:v>36</c:v>
                </c:pt>
                <c:pt idx="4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78-4F4D-A743-A7D02AADA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724938304"/>
        <c:axId val="724954624"/>
      </c:barChart>
      <c:catAx>
        <c:axId val="724938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4954624"/>
        <c:crosses val="autoZero"/>
        <c:auto val="1"/>
        <c:lblAlgn val="ctr"/>
        <c:lblOffset val="100"/>
        <c:noMultiLvlLbl val="0"/>
      </c:catAx>
      <c:valAx>
        <c:axId val="72495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4938304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  <a:alpha val="92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Grado di certezza nella </a:t>
            </a:r>
            <a:r>
              <a:rPr lang="it-IT"/>
              <a:t>Comprensione Senza</a:t>
            </a:r>
            <a:r>
              <a:rPr lang="it-IT" baseline="0"/>
              <a:t> Summary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'Livello di Confidenza'!$U$13:$Y$13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23</c:v>
                </c:pt>
                <c:pt idx="3">
                  <c:v>32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25-401D-A1A4-4119E9A0F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253395088"/>
        <c:axId val="253404208"/>
      </c:barChart>
      <c:catAx>
        <c:axId val="253395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3404208"/>
        <c:crosses val="autoZero"/>
        <c:auto val="1"/>
        <c:lblAlgn val="ctr"/>
        <c:lblOffset val="100"/>
        <c:noMultiLvlLbl val="0"/>
      </c:catAx>
      <c:valAx>
        <c:axId val="253404208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339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Grado di certezza nella </a:t>
            </a:r>
            <a:r>
              <a:rPr lang="it-IT"/>
              <a:t>Manutenzione Con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'Livello di Confidenza'!$B$34:$F$34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25</c:v>
                </c:pt>
                <c:pt idx="3">
                  <c:v>29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04-474C-8B51-020F94A56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1389573759"/>
        <c:axId val="1389579999"/>
      </c:barChart>
      <c:catAx>
        <c:axId val="1389573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89579999"/>
        <c:crosses val="autoZero"/>
        <c:auto val="1"/>
        <c:lblAlgn val="ctr"/>
        <c:lblOffset val="100"/>
        <c:noMultiLvlLbl val="0"/>
      </c:catAx>
      <c:valAx>
        <c:axId val="1389579999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89573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Grado di certezza nella </a:t>
            </a:r>
            <a:r>
              <a:rPr lang="it-IT"/>
              <a:t>Manutenzione Senza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'Livello di Confidenza'!$U$34:$Y$34</c:f>
              <c:numCache>
                <c:formatCode>General</c:formatCode>
                <c:ptCount val="5"/>
                <c:pt idx="0">
                  <c:v>9</c:v>
                </c:pt>
                <c:pt idx="1">
                  <c:v>13</c:v>
                </c:pt>
                <c:pt idx="2">
                  <c:v>22</c:v>
                </c:pt>
                <c:pt idx="3">
                  <c:v>10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5-4603-A285-17FCBC1E2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1126983647"/>
        <c:axId val="1126984127"/>
      </c:barChart>
      <c:catAx>
        <c:axId val="1126983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6984127"/>
        <c:crosses val="autoZero"/>
        <c:auto val="1"/>
        <c:lblAlgn val="ctr"/>
        <c:lblOffset val="100"/>
        <c:noMultiLvlLbl val="0"/>
      </c:catAx>
      <c:valAx>
        <c:axId val="1126984127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6983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Valutazione features</a:t>
            </a:r>
            <a:r>
              <a:rPr lang="en-US" sz="1600" baseline="0"/>
              <a:t> in task di </a:t>
            </a:r>
            <a:r>
              <a:rPr lang="en-US" sz="1600"/>
              <a:t>Comprensione Con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'Voci Comp S'!$J$4</c:f>
              <c:strCache>
                <c:ptCount val="1"/>
                <c:pt idx="0">
                  <c:v>Not useful at 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'Voci Comp S'!$I$5:$I$10</c:f>
              <c:strCache>
                <c:ptCount val="6"/>
                <c:pt idx="0">
                  <c:v>Method name</c:v>
                </c:pt>
                <c:pt idx="1">
                  <c:v>Code summary</c:v>
                </c:pt>
                <c:pt idx="2">
                  <c:v>Variables names</c:v>
                </c:pt>
                <c:pt idx="3">
                  <c:v>Usage of variables</c:v>
                </c:pt>
                <c:pt idx="4">
                  <c:v>Comments within the method</c:v>
                </c:pt>
                <c:pt idx="5">
                  <c:v>Methods called within the code</c:v>
                </c:pt>
              </c:strCache>
            </c:strRef>
          </c:cat>
          <c:val>
            <c:numRef>
              <c:f>'Voci Comp S'!$J$5:$J$10</c:f>
              <c:numCache>
                <c:formatCode>General</c:formatCode>
                <c:ptCount val="6"/>
                <c:pt idx="0">
                  <c:v>12</c:v>
                </c:pt>
                <c:pt idx="1">
                  <c:v>6</c:v>
                </c:pt>
                <c:pt idx="2">
                  <c:v>3</c:v>
                </c:pt>
                <c:pt idx="3">
                  <c:v>1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86-42D3-AEED-F8AF253A6933}"/>
            </c:ext>
          </c:extLst>
        </c:ser>
        <c:ser>
          <c:idx val="1"/>
          <c:order val="1"/>
          <c:tx>
            <c:strRef>
              <c:f>'Voci Comp S'!$K$4</c:f>
              <c:strCache>
                <c:ptCount val="1"/>
                <c:pt idx="0">
                  <c:v>Slightly useful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'Voci Comp S'!$I$5:$I$10</c:f>
              <c:strCache>
                <c:ptCount val="6"/>
                <c:pt idx="0">
                  <c:v>Method name</c:v>
                </c:pt>
                <c:pt idx="1">
                  <c:v>Code summary</c:v>
                </c:pt>
                <c:pt idx="2">
                  <c:v>Variables names</c:v>
                </c:pt>
                <c:pt idx="3">
                  <c:v>Usage of variables</c:v>
                </c:pt>
                <c:pt idx="4">
                  <c:v>Comments within the method</c:v>
                </c:pt>
                <c:pt idx="5">
                  <c:v>Methods called within the code</c:v>
                </c:pt>
              </c:strCache>
            </c:strRef>
          </c:cat>
          <c:val>
            <c:numRef>
              <c:f>'Voci Comp S'!$K$5:$K$10</c:f>
              <c:numCache>
                <c:formatCode>General</c:formatCode>
                <c:ptCount val="6"/>
                <c:pt idx="0">
                  <c:v>12</c:v>
                </c:pt>
                <c:pt idx="1">
                  <c:v>9</c:v>
                </c:pt>
                <c:pt idx="2">
                  <c:v>16</c:v>
                </c:pt>
                <c:pt idx="3">
                  <c:v>8</c:v>
                </c:pt>
                <c:pt idx="4">
                  <c:v>15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86-42D3-AEED-F8AF253A6933}"/>
            </c:ext>
          </c:extLst>
        </c:ser>
        <c:ser>
          <c:idx val="2"/>
          <c:order val="2"/>
          <c:tx>
            <c:strRef>
              <c:f>'Voci Comp S'!$L$4</c:f>
              <c:strCache>
                <c:ptCount val="1"/>
                <c:pt idx="0">
                  <c:v>Neither useful nor useless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'Voci Comp S'!$I$5:$I$10</c:f>
              <c:strCache>
                <c:ptCount val="6"/>
                <c:pt idx="0">
                  <c:v>Method name</c:v>
                </c:pt>
                <c:pt idx="1">
                  <c:v>Code summary</c:v>
                </c:pt>
                <c:pt idx="2">
                  <c:v>Variables names</c:v>
                </c:pt>
                <c:pt idx="3">
                  <c:v>Usage of variables</c:v>
                </c:pt>
                <c:pt idx="4">
                  <c:v>Comments within the method</c:v>
                </c:pt>
                <c:pt idx="5">
                  <c:v>Methods called within the code</c:v>
                </c:pt>
              </c:strCache>
            </c:strRef>
          </c:cat>
          <c:val>
            <c:numRef>
              <c:f>'Voci Comp S'!$L$5:$L$10</c:f>
              <c:numCache>
                <c:formatCode>General</c:formatCode>
                <c:ptCount val="6"/>
                <c:pt idx="0">
                  <c:v>9</c:v>
                </c:pt>
                <c:pt idx="1">
                  <c:v>21</c:v>
                </c:pt>
                <c:pt idx="2">
                  <c:v>15</c:v>
                </c:pt>
                <c:pt idx="3">
                  <c:v>13</c:v>
                </c:pt>
                <c:pt idx="4">
                  <c:v>5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86-42D3-AEED-F8AF253A6933}"/>
            </c:ext>
          </c:extLst>
        </c:ser>
        <c:ser>
          <c:idx val="3"/>
          <c:order val="3"/>
          <c:tx>
            <c:strRef>
              <c:f>'Voci Comp S'!$M$4</c:f>
              <c:strCache>
                <c:ptCount val="1"/>
                <c:pt idx="0">
                  <c:v>Useful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'Voci Comp S'!$I$5:$I$10</c:f>
              <c:strCache>
                <c:ptCount val="6"/>
                <c:pt idx="0">
                  <c:v>Method name</c:v>
                </c:pt>
                <c:pt idx="1">
                  <c:v>Code summary</c:v>
                </c:pt>
                <c:pt idx="2">
                  <c:v>Variables names</c:v>
                </c:pt>
                <c:pt idx="3">
                  <c:v>Usage of variables</c:v>
                </c:pt>
                <c:pt idx="4">
                  <c:v>Comments within the method</c:v>
                </c:pt>
                <c:pt idx="5">
                  <c:v>Methods called within the code</c:v>
                </c:pt>
              </c:strCache>
            </c:strRef>
          </c:cat>
          <c:val>
            <c:numRef>
              <c:f>'Voci Comp S'!$M$5:$M$10</c:f>
              <c:numCache>
                <c:formatCode>General</c:formatCode>
                <c:ptCount val="6"/>
                <c:pt idx="0">
                  <c:v>43</c:v>
                </c:pt>
                <c:pt idx="1">
                  <c:v>31</c:v>
                </c:pt>
                <c:pt idx="2">
                  <c:v>46</c:v>
                </c:pt>
                <c:pt idx="3">
                  <c:v>53</c:v>
                </c:pt>
                <c:pt idx="4">
                  <c:v>21</c:v>
                </c:pt>
                <c:pt idx="5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86-42D3-AEED-F8AF253A6933}"/>
            </c:ext>
          </c:extLst>
        </c:ser>
        <c:ser>
          <c:idx val="4"/>
          <c:order val="4"/>
          <c:tx>
            <c:strRef>
              <c:f>'Voci Comp S'!$N$4</c:f>
              <c:strCache>
                <c:ptCount val="1"/>
                <c:pt idx="0">
                  <c:v>Very useful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'Voci Comp S'!$I$5:$I$10</c:f>
              <c:strCache>
                <c:ptCount val="6"/>
                <c:pt idx="0">
                  <c:v>Method name</c:v>
                </c:pt>
                <c:pt idx="1">
                  <c:v>Code summary</c:v>
                </c:pt>
                <c:pt idx="2">
                  <c:v>Variables names</c:v>
                </c:pt>
                <c:pt idx="3">
                  <c:v>Usage of variables</c:v>
                </c:pt>
                <c:pt idx="4">
                  <c:v>Comments within the method</c:v>
                </c:pt>
                <c:pt idx="5">
                  <c:v>Methods called within the code</c:v>
                </c:pt>
              </c:strCache>
            </c:strRef>
          </c:cat>
          <c:val>
            <c:numRef>
              <c:f>'Voci Comp S'!$N$5:$N$10</c:f>
              <c:numCache>
                <c:formatCode>General</c:formatCode>
                <c:ptCount val="6"/>
                <c:pt idx="0">
                  <c:v>22</c:v>
                </c:pt>
                <c:pt idx="1">
                  <c:v>31</c:v>
                </c:pt>
                <c:pt idx="2">
                  <c:v>18</c:v>
                </c:pt>
                <c:pt idx="3">
                  <c:v>23</c:v>
                </c:pt>
                <c:pt idx="4">
                  <c:v>36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86-42D3-AEED-F8AF253A6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3255504"/>
        <c:axId val="1773258384"/>
      </c:barChart>
      <c:catAx>
        <c:axId val="177325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3258384"/>
        <c:crosses val="autoZero"/>
        <c:auto val="1"/>
        <c:lblAlgn val="ctr"/>
        <c:lblOffset val="100"/>
        <c:noMultiLvlLbl val="0"/>
      </c:catAx>
      <c:valAx>
        <c:axId val="177325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325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Valutazione features in task di </a:t>
            </a:r>
            <a:r>
              <a:rPr lang="it-IT" sz="1600"/>
              <a:t>Comprensione Senza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'Voci Comp NS'!$J$4</c:f>
              <c:strCache>
                <c:ptCount val="1"/>
                <c:pt idx="0">
                  <c:v>Not useful at 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'Voci Comp NS'!$I$5:$I$9</c:f>
              <c:strCache>
                <c:ptCount val="5"/>
                <c:pt idx="0">
                  <c:v>Method name</c:v>
                </c:pt>
                <c:pt idx="1">
                  <c:v>Variables names</c:v>
                </c:pt>
                <c:pt idx="2">
                  <c:v>Usage of variables</c:v>
                </c:pt>
                <c:pt idx="3">
                  <c:v>Comments within the method</c:v>
                </c:pt>
                <c:pt idx="4">
                  <c:v>Methods called within the code</c:v>
                </c:pt>
              </c:strCache>
            </c:strRef>
          </c:cat>
          <c:val>
            <c:numRef>
              <c:f>'Voci Comp NS'!$J$5:$J$9</c:f>
              <c:numCache>
                <c:formatCode>General</c:formatCode>
                <c:ptCount val="5"/>
                <c:pt idx="0">
                  <c:v>8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8D-4A64-965F-17670D8AF7A8}"/>
            </c:ext>
          </c:extLst>
        </c:ser>
        <c:ser>
          <c:idx val="1"/>
          <c:order val="1"/>
          <c:tx>
            <c:strRef>
              <c:f>'Voci Comp NS'!$K$4</c:f>
              <c:strCache>
                <c:ptCount val="1"/>
                <c:pt idx="0">
                  <c:v>Slightly useful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'Voci Comp NS'!$I$5:$I$9</c:f>
              <c:strCache>
                <c:ptCount val="5"/>
                <c:pt idx="0">
                  <c:v>Method name</c:v>
                </c:pt>
                <c:pt idx="1">
                  <c:v>Variables names</c:v>
                </c:pt>
                <c:pt idx="2">
                  <c:v>Usage of variables</c:v>
                </c:pt>
                <c:pt idx="3">
                  <c:v>Comments within the method</c:v>
                </c:pt>
                <c:pt idx="4">
                  <c:v>Methods called within the code</c:v>
                </c:pt>
              </c:strCache>
            </c:strRef>
          </c:cat>
          <c:val>
            <c:numRef>
              <c:f>'Voci Comp NS'!$K$5:$K$9</c:f>
              <c:numCache>
                <c:formatCode>General</c:formatCode>
                <c:ptCount val="5"/>
                <c:pt idx="0">
                  <c:v>11</c:v>
                </c:pt>
                <c:pt idx="1">
                  <c:v>12</c:v>
                </c:pt>
                <c:pt idx="2">
                  <c:v>5</c:v>
                </c:pt>
                <c:pt idx="3">
                  <c:v>8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8D-4A64-965F-17670D8AF7A8}"/>
            </c:ext>
          </c:extLst>
        </c:ser>
        <c:ser>
          <c:idx val="2"/>
          <c:order val="2"/>
          <c:tx>
            <c:strRef>
              <c:f>'Voci Comp NS'!$L$4</c:f>
              <c:strCache>
                <c:ptCount val="1"/>
                <c:pt idx="0">
                  <c:v>Neither useful nor useless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'Voci Comp NS'!$I$5:$I$9</c:f>
              <c:strCache>
                <c:ptCount val="5"/>
                <c:pt idx="0">
                  <c:v>Method name</c:v>
                </c:pt>
                <c:pt idx="1">
                  <c:v>Variables names</c:v>
                </c:pt>
                <c:pt idx="2">
                  <c:v>Usage of variables</c:v>
                </c:pt>
                <c:pt idx="3">
                  <c:v>Comments within the method</c:v>
                </c:pt>
                <c:pt idx="4">
                  <c:v>Methods called within the code</c:v>
                </c:pt>
              </c:strCache>
            </c:strRef>
          </c:cat>
          <c:val>
            <c:numRef>
              <c:f>'Voci Comp NS'!$L$5:$L$9</c:f>
              <c:numCache>
                <c:formatCode>General</c:formatCode>
                <c:ptCount val="5"/>
                <c:pt idx="0">
                  <c:v>6</c:v>
                </c:pt>
                <c:pt idx="1">
                  <c:v>14</c:v>
                </c:pt>
                <c:pt idx="2">
                  <c:v>6</c:v>
                </c:pt>
                <c:pt idx="3">
                  <c:v>4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8D-4A64-965F-17670D8AF7A8}"/>
            </c:ext>
          </c:extLst>
        </c:ser>
        <c:ser>
          <c:idx val="3"/>
          <c:order val="3"/>
          <c:tx>
            <c:strRef>
              <c:f>'Voci Comp NS'!$M$4</c:f>
              <c:strCache>
                <c:ptCount val="1"/>
                <c:pt idx="0">
                  <c:v>Useful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'Voci Comp NS'!$I$5:$I$9</c:f>
              <c:strCache>
                <c:ptCount val="5"/>
                <c:pt idx="0">
                  <c:v>Method name</c:v>
                </c:pt>
                <c:pt idx="1">
                  <c:v>Variables names</c:v>
                </c:pt>
                <c:pt idx="2">
                  <c:v>Usage of variables</c:v>
                </c:pt>
                <c:pt idx="3">
                  <c:v>Comments within the method</c:v>
                </c:pt>
                <c:pt idx="4">
                  <c:v>Methods called within the code</c:v>
                </c:pt>
              </c:strCache>
            </c:strRef>
          </c:cat>
          <c:val>
            <c:numRef>
              <c:f>'Voci Comp NS'!$M$5:$M$9</c:f>
              <c:numCache>
                <c:formatCode>General</c:formatCode>
                <c:ptCount val="5"/>
                <c:pt idx="0">
                  <c:v>38</c:v>
                </c:pt>
                <c:pt idx="1">
                  <c:v>35</c:v>
                </c:pt>
                <c:pt idx="2">
                  <c:v>48</c:v>
                </c:pt>
                <c:pt idx="3">
                  <c:v>15</c:v>
                </c:pt>
                <c:pt idx="4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8D-4A64-965F-17670D8AF7A8}"/>
            </c:ext>
          </c:extLst>
        </c:ser>
        <c:ser>
          <c:idx val="4"/>
          <c:order val="4"/>
          <c:tx>
            <c:strRef>
              <c:f>'Voci Comp NS'!$N$4</c:f>
              <c:strCache>
                <c:ptCount val="1"/>
                <c:pt idx="0">
                  <c:v>Very useful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'Voci Comp NS'!$I$5:$I$9</c:f>
              <c:strCache>
                <c:ptCount val="5"/>
                <c:pt idx="0">
                  <c:v>Method name</c:v>
                </c:pt>
                <c:pt idx="1">
                  <c:v>Variables names</c:v>
                </c:pt>
                <c:pt idx="2">
                  <c:v>Usage of variables</c:v>
                </c:pt>
                <c:pt idx="3">
                  <c:v>Comments within the method</c:v>
                </c:pt>
                <c:pt idx="4">
                  <c:v>Methods called within the code</c:v>
                </c:pt>
              </c:strCache>
            </c:strRef>
          </c:cat>
          <c:val>
            <c:numRef>
              <c:f>'Voci Comp NS'!$N$5:$N$9</c:f>
              <c:numCache>
                <c:formatCode>General</c:formatCode>
                <c:ptCount val="5"/>
                <c:pt idx="0">
                  <c:v>17</c:v>
                </c:pt>
                <c:pt idx="1">
                  <c:v>15</c:v>
                </c:pt>
                <c:pt idx="2">
                  <c:v>18</c:v>
                </c:pt>
                <c:pt idx="3">
                  <c:v>12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8D-4A64-965F-17670D8AF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8981872"/>
        <c:axId val="478986192"/>
      </c:barChart>
      <c:catAx>
        <c:axId val="47898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986192"/>
        <c:crosses val="autoZero"/>
        <c:auto val="1"/>
        <c:lblAlgn val="ctr"/>
        <c:lblOffset val="100"/>
        <c:noMultiLvlLbl val="0"/>
      </c:catAx>
      <c:valAx>
        <c:axId val="47898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98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Valutazione features in task di </a:t>
            </a:r>
            <a:r>
              <a:rPr lang="it-IT" sz="1600"/>
              <a:t>Manutenzione Con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'Voci Manut S '!$J$4</c:f>
              <c:strCache>
                <c:ptCount val="1"/>
                <c:pt idx="0">
                  <c:v>Not useful at 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'Voci Manut S '!$I$5:$I$10</c:f>
              <c:strCache>
                <c:ptCount val="6"/>
                <c:pt idx="0">
                  <c:v>Method name</c:v>
                </c:pt>
                <c:pt idx="1">
                  <c:v>Code summary</c:v>
                </c:pt>
                <c:pt idx="2">
                  <c:v>Variables names</c:v>
                </c:pt>
                <c:pt idx="3">
                  <c:v>Usage of variables</c:v>
                </c:pt>
                <c:pt idx="4">
                  <c:v>Comments within the method</c:v>
                </c:pt>
                <c:pt idx="5">
                  <c:v>Methods called within the code</c:v>
                </c:pt>
              </c:strCache>
            </c:strRef>
          </c:cat>
          <c:val>
            <c:numRef>
              <c:f>'Voci Manut S '!$J$5:$J$10</c:f>
              <c:numCache>
                <c:formatCode>General</c:formatCode>
                <c:ptCount val="6"/>
                <c:pt idx="0">
                  <c:v>14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D1-4724-BAB9-B29C3D77F421}"/>
            </c:ext>
          </c:extLst>
        </c:ser>
        <c:ser>
          <c:idx val="1"/>
          <c:order val="1"/>
          <c:tx>
            <c:strRef>
              <c:f>'Voci Manut S '!$K$4</c:f>
              <c:strCache>
                <c:ptCount val="1"/>
                <c:pt idx="0">
                  <c:v>Slightly useful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'Voci Manut S '!$I$5:$I$10</c:f>
              <c:strCache>
                <c:ptCount val="6"/>
                <c:pt idx="0">
                  <c:v>Method name</c:v>
                </c:pt>
                <c:pt idx="1">
                  <c:v>Code summary</c:v>
                </c:pt>
                <c:pt idx="2">
                  <c:v>Variables names</c:v>
                </c:pt>
                <c:pt idx="3">
                  <c:v>Usage of variables</c:v>
                </c:pt>
                <c:pt idx="4">
                  <c:v>Comments within the method</c:v>
                </c:pt>
                <c:pt idx="5">
                  <c:v>Methods called within the code</c:v>
                </c:pt>
              </c:strCache>
            </c:strRef>
          </c:cat>
          <c:val>
            <c:numRef>
              <c:f>'Voci Manut S '!$K$5:$K$10</c:f>
              <c:numCache>
                <c:formatCode>General</c:formatCode>
                <c:ptCount val="6"/>
                <c:pt idx="0">
                  <c:v>9</c:v>
                </c:pt>
                <c:pt idx="1">
                  <c:v>9</c:v>
                </c:pt>
                <c:pt idx="2">
                  <c:v>11</c:v>
                </c:pt>
                <c:pt idx="3">
                  <c:v>8</c:v>
                </c:pt>
                <c:pt idx="4">
                  <c:v>8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D1-4724-BAB9-B29C3D77F421}"/>
            </c:ext>
          </c:extLst>
        </c:ser>
        <c:ser>
          <c:idx val="2"/>
          <c:order val="2"/>
          <c:tx>
            <c:strRef>
              <c:f>'Voci Manut S '!$L$4</c:f>
              <c:strCache>
                <c:ptCount val="1"/>
                <c:pt idx="0">
                  <c:v>Neither useful nor useless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'Voci Manut S '!$I$5:$I$10</c:f>
              <c:strCache>
                <c:ptCount val="6"/>
                <c:pt idx="0">
                  <c:v>Method name</c:v>
                </c:pt>
                <c:pt idx="1">
                  <c:v>Code summary</c:v>
                </c:pt>
                <c:pt idx="2">
                  <c:v>Variables names</c:v>
                </c:pt>
                <c:pt idx="3">
                  <c:v>Usage of variables</c:v>
                </c:pt>
                <c:pt idx="4">
                  <c:v>Comments within the method</c:v>
                </c:pt>
                <c:pt idx="5">
                  <c:v>Methods called within the code</c:v>
                </c:pt>
              </c:strCache>
            </c:strRef>
          </c:cat>
          <c:val>
            <c:numRef>
              <c:f>'Voci Manut S '!$L$5:$L$10</c:f>
              <c:numCache>
                <c:formatCode>General</c:formatCode>
                <c:ptCount val="6"/>
                <c:pt idx="0">
                  <c:v>21</c:v>
                </c:pt>
                <c:pt idx="1">
                  <c:v>14</c:v>
                </c:pt>
                <c:pt idx="2">
                  <c:v>24</c:v>
                </c:pt>
                <c:pt idx="3">
                  <c:v>17</c:v>
                </c:pt>
                <c:pt idx="4">
                  <c:v>16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D1-4724-BAB9-B29C3D77F421}"/>
            </c:ext>
          </c:extLst>
        </c:ser>
        <c:ser>
          <c:idx val="3"/>
          <c:order val="3"/>
          <c:tx>
            <c:strRef>
              <c:f>'Voci Manut S '!$M$4</c:f>
              <c:strCache>
                <c:ptCount val="1"/>
                <c:pt idx="0">
                  <c:v>Useful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'Voci Manut S '!$I$5:$I$10</c:f>
              <c:strCache>
                <c:ptCount val="6"/>
                <c:pt idx="0">
                  <c:v>Method name</c:v>
                </c:pt>
                <c:pt idx="1">
                  <c:v>Code summary</c:v>
                </c:pt>
                <c:pt idx="2">
                  <c:v>Variables names</c:v>
                </c:pt>
                <c:pt idx="3">
                  <c:v>Usage of variables</c:v>
                </c:pt>
                <c:pt idx="4">
                  <c:v>Comments within the method</c:v>
                </c:pt>
                <c:pt idx="5">
                  <c:v>Methods called within the code</c:v>
                </c:pt>
              </c:strCache>
            </c:strRef>
          </c:cat>
          <c:val>
            <c:numRef>
              <c:f>'Voci Manut S '!$M$5:$M$10</c:f>
              <c:numCache>
                <c:formatCode>General</c:formatCode>
                <c:ptCount val="6"/>
                <c:pt idx="0">
                  <c:v>25</c:v>
                </c:pt>
                <c:pt idx="1">
                  <c:v>32</c:v>
                </c:pt>
                <c:pt idx="2">
                  <c:v>31</c:v>
                </c:pt>
                <c:pt idx="3">
                  <c:v>40</c:v>
                </c:pt>
                <c:pt idx="4">
                  <c:v>23</c:v>
                </c:pt>
                <c:pt idx="5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D1-4724-BAB9-B29C3D77F421}"/>
            </c:ext>
          </c:extLst>
        </c:ser>
        <c:ser>
          <c:idx val="4"/>
          <c:order val="4"/>
          <c:tx>
            <c:strRef>
              <c:f>'Voci Manut S '!$N$4</c:f>
              <c:strCache>
                <c:ptCount val="1"/>
                <c:pt idx="0">
                  <c:v>Very useful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'Voci Manut S '!$I$5:$I$10</c:f>
              <c:strCache>
                <c:ptCount val="6"/>
                <c:pt idx="0">
                  <c:v>Method name</c:v>
                </c:pt>
                <c:pt idx="1">
                  <c:v>Code summary</c:v>
                </c:pt>
                <c:pt idx="2">
                  <c:v>Variables names</c:v>
                </c:pt>
                <c:pt idx="3">
                  <c:v>Usage of variables</c:v>
                </c:pt>
                <c:pt idx="4">
                  <c:v>Comments within the method</c:v>
                </c:pt>
                <c:pt idx="5">
                  <c:v>Methods called within the code</c:v>
                </c:pt>
              </c:strCache>
            </c:strRef>
          </c:cat>
          <c:val>
            <c:numRef>
              <c:f>'Voci Manut S '!$N$5:$N$10</c:f>
              <c:numCache>
                <c:formatCode>General</c:formatCode>
                <c:ptCount val="6"/>
                <c:pt idx="0">
                  <c:v>13</c:v>
                </c:pt>
                <c:pt idx="1">
                  <c:v>19</c:v>
                </c:pt>
                <c:pt idx="2">
                  <c:v>10</c:v>
                </c:pt>
                <c:pt idx="3">
                  <c:v>13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D1-4724-BAB9-B29C3D77F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542144"/>
        <c:axId val="442539744"/>
      </c:barChart>
      <c:catAx>
        <c:axId val="44254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2539744"/>
        <c:crosses val="autoZero"/>
        <c:auto val="1"/>
        <c:lblAlgn val="ctr"/>
        <c:lblOffset val="100"/>
        <c:noMultiLvlLbl val="0"/>
      </c:catAx>
      <c:valAx>
        <c:axId val="44253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254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</xdr:colOff>
      <xdr:row>22</xdr:row>
      <xdr:rowOff>15240</xdr:rowOff>
    </xdr:from>
    <xdr:to>
      <xdr:col>20</xdr:col>
      <xdr:colOff>213360</xdr:colOff>
      <xdr:row>42</xdr:row>
      <xdr:rowOff>22860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9B53DC9-6A98-C5DA-0EA9-CE62A20BBE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46</xdr:row>
      <xdr:rowOff>15240</xdr:rowOff>
    </xdr:from>
    <xdr:to>
      <xdr:col>20</xdr:col>
      <xdr:colOff>213240</xdr:colOff>
      <xdr:row>66</xdr:row>
      <xdr:rowOff>22440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CB1DD4E-1756-41BA-F045-E8F5F25C80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22859</xdr:colOff>
      <xdr:row>3</xdr:row>
      <xdr:rowOff>19050</xdr:rowOff>
    </xdr:from>
    <xdr:to>
      <xdr:col>21</xdr:col>
      <xdr:colOff>28574</xdr:colOff>
      <xdr:row>25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8C57652-734F-753D-8D6B-F3794CE518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38099</xdr:colOff>
      <xdr:row>2</xdr:row>
      <xdr:rowOff>11429</xdr:rowOff>
    </xdr:from>
    <xdr:to>
      <xdr:col>27</xdr:col>
      <xdr:colOff>200024</xdr:colOff>
      <xdr:row>30</xdr:row>
      <xdr:rowOff>161924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7174204-E100-99C7-9972-8A4C2E118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129540</xdr:colOff>
      <xdr:row>2</xdr:row>
      <xdr:rowOff>11430</xdr:rowOff>
    </xdr:from>
    <xdr:to>
      <xdr:col>27</xdr:col>
      <xdr:colOff>292740</xdr:colOff>
      <xdr:row>30</xdr:row>
      <xdr:rowOff>107190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3C8CE77-C60E-8100-2D13-A4AB117FB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</xdr:colOff>
      <xdr:row>2</xdr:row>
      <xdr:rowOff>30787</xdr:rowOff>
    </xdr:from>
    <xdr:to>
      <xdr:col>16</xdr:col>
      <xdr:colOff>317935</xdr:colOff>
      <xdr:row>21</xdr:row>
      <xdr:rowOff>120969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39731BE-8E36-CA14-0E91-5A7F7A1F5F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15240</xdr:colOff>
      <xdr:row>1</xdr:row>
      <xdr:rowOff>179069</xdr:rowOff>
    </xdr:from>
    <xdr:to>
      <xdr:col>36</xdr:col>
      <xdr:colOff>302695</xdr:colOff>
      <xdr:row>21</xdr:row>
      <xdr:rowOff>84523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BB5FB25-91FD-C997-0215-40CACB145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30480</xdr:colOff>
      <xdr:row>25</xdr:row>
      <xdr:rowOff>11429</xdr:rowOff>
    </xdr:from>
    <xdr:to>
      <xdr:col>17</xdr:col>
      <xdr:colOff>317934</xdr:colOff>
      <xdr:row>44</xdr:row>
      <xdr:rowOff>101611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1F54C9A7-4870-4832-A169-08B9D1E255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30480</xdr:colOff>
      <xdr:row>24</xdr:row>
      <xdr:rowOff>26669</xdr:rowOff>
    </xdr:from>
    <xdr:to>
      <xdr:col>36</xdr:col>
      <xdr:colOff>317935</xdr:colOff>
      <xdr:row>43</xdr:row>
      <xdr:rowOff>116851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A62C3E6F-D919-E061-3E81-C39D1DBB4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395816</xdr:colOff>
      <xdr:row>13</xdr:row>
      <xdr:rowOff>13758</xdr:rowOff>
    </xdr:from>
    <xdr:to>
      <xdr:col>16</xdr:col>
      <xdr:colOff>533400</xdr:colOff>
      <xdr:row>39</xdr:row>
      <xdr:rowOff>133350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6659E17-F86C-887F-D3FF-6D5586FD7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441960</xdr:colOff>
      <xdr:row>11</xdr:row>
      <xdr:rowOff>26670</xdr:rowOff>
    </xdr:from>
    <xdr:to>
      <xdr:col>16</xdr:col>
      <xdr:colOff>579480</xdr:colOff>
      <xdr:row>37</xdr:row>
      <xdr:rowOff>131190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E94F79B-B97F-EBC0-8145-EDE6582CBF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13</xdr:row>
      <xdr:rowOff>26670</xdr:rowOff>
    </xdr:from>
    <xdr:to>
      <xdr:col>16</xdr:col>
      <xdr:colOff>175620</xdr:colOff>
      <xdr:row>39</xdr:row>
      <xdr:rowOff>146430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3014F16-ABD2-CCB3-DB1A-B91055E59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1318260</xdr:colOff>
      <xdr:row>10</xdr:row>
      <xdr:rowOff>133350</xdr:rowOff>
    </xdr:from>
    <xdr:to>
      <xdr:col>18</xdr:col>
      <xdr:colOff>236580</xdr:colOff>
      <xdr:row>37</xdr:row>
      <xdr:rowOff>54990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22D4C3D-A8D0-549B-FE59-979CDE371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326572</xdr:colOff>
      <xdr:row>2</xdr:row>
      <xdr:rowOff>17145</xdr:rowOff>
    </xdr:from>
    <xdr:to>
      <xdr:col>20</xdr:col>
      <xdr:colOff>552449</xdr:colOff>
      <xdr:row>28</xdr:row>
      <xdr:rowOff>161925</xdr:rowOff>
    </xdr:to>
    <xdr:graphicFrame macro="">
      <xdr:nvGraphicFramePr>
        <xdr:cNvPr id="3" name="Grafico 1">
          <a:extLst>
            <a:ext uri="{FF2B5EF4-FFF2-40B4-BE49-F238E27FC236}">
              <a16:creationId xmlns:a16="http://schemas.microsoft.com/office/drawing/2014/main" id="{E9920553-B665-23F4-3CFA-ABC291788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3</xdr:row>
      <xdr:rowOff>26670</xdr:rowOff>
    </xdr:from>
    <xdr:to>
      <xdr:col>19</xdr:col>
      <xdr:colOff>7620</xdr:colOff>
      <xdr:row>25</xdr:row>
      <xdr:rowOff>45720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2F6CDD5-97EF-8EBA-4B45-2D627BD720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22859</xdr:colOff>
      <xdr:row>3</xdr:row>
      <xdr:rowOff>11430</xdr:rowOff>
    </xdr:from>
    <xdr:to>
      <xdr:col>22</xdr:col>
      <xdr:colOff>561974</xdr:colOff>
      <xdr:row>31</xdr:row>
      <xdr:rowOff>9525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A82AE4D-832D-B769-2D55-021E4CD666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9A652-D6D7-4239-B722-5FF260F0435D}">
  <dimension ref="A1:R50"/>
  <sheetViews>
    <sheetView topLeftCell="A10" workbookViewId="0">
      <selection activeCell="C50" sqref="C50"/>
    </sheetView>
  </sheetViews>
  <sheetFormatPr defaultRowHeight="14.4" x14ac:dyDescent="0.3"/>
  <cols>
    <col min="1" max="1" width="14.6640625" bestFit="1" customWidth="1"/>
    <col min="2" max="2" width="7.88671875" customWidth="1"/>
    <col min="3" max="3" width="7.77734375" customWidth="1"/>
    <col min="4" max="4" width="25.44140625" bestFit="1" customWidth="1"/>
    <col min="5" max="5" width="7.88671875" customWidth="1"/>
  </cols>
  <sheetData>
    <row r="1" spans="1:18" x14ac:dyDescent="0.3">
      <c r="A1" s="3" t="s">
        <v>23</v>
      </c>
      <c r="B1" t="s">
        <v>0</v>
      </c>
      <c r="E1" t="s">
        <v>1</v>
      </c>
      <c r="H1" t="s">
        <v>2</v>
      </c>
      <c r="K1" t="s">
        <v>3</v>
      </c>
      <c r="N1" t="s">
        <v>4</v>
      </c>
      <c r="Q1" t="s">
        <v>5</v>
      </c>
    </row>
    <row r="2" spans="1:18" x14ac:dyDescent="0.3">
      <c r="B2" s="4" t="s">
        <v>21</v>
      </c>
      <c r="C2" s="5" t="s">
        <v>22</v>
      </c>
      <c r="E2" s="4" t="s">
        <v>21</v>
      </c>
      <c r="F2" s="5" t="s">
        <v>22</v>
      </c>
      <c r="H2" s="4" t="s">
        <v>21</v>
      </c>
      <c r="I2" s="5" t="s">
        <v>22</v>
      </c>
      <c r="K2" s="5" t="s">
        <v>22</v>
      </c>
      <c r="L2" s="4" t="s">
        <v>21</v>
      </c>
      <c r="N2" s="5" t="s">
        <v>22</v>
      </c>
      <c r="O2" s="4" t="s">
        <v>21</v>
      </c>
      <c r="Q2" s="5" t="s">
        <v>22</v>
      </c>
      <c r="R2" s="4" t="s">
        <v>21</v>
      </c>
    </row>
    <row r="3" spans="1:18" x14ac:dyDescent="0.3">
      <c r="B3" t="s">
        <v>6</v>
      </c>
      <c r="C3" t="s">
        <v>7</v>
      </c>
      <c r="E3" t="s">
        <v>8</v>
      </c>
      <c r="F3" t="s">
        <v>9</v>
      </c>
      <c r="H3" t="s">
        <v>13</v>
      </c>
      <c r="I3" t="s">
        <v>14</v>
      </c>
      <c r="K3" t="s">
        <v>15</v>
      </c>
      <c r="L3" t="s">
        <v>16</v>
      </c>
      <c r="N3" t="s">
        <v>17</v>
      </c>
      <c r="O3" t="s">
        <v>18</v>
      </c>
      <c r="Q3" t="s">
        <v>19</v>
      </c>
      <c r="R3" t="s">
        <v>20</v>
      </c>
    </row>
    <row r="4" spans="1:18" x14ac:dyDescent="0.3">
      <c r="A4" t="s">
        <v>10</v>
      </c>
      <c r="B4" s="7">
        <v>26</v>
      </c>
      <c r="C4" s="7">
        <v>11</v>
      </c>
      <c r="D4" s="7"/>
      <c r="E4" s="7">
        <v>16</v>
      </c>
      <c r="F4" s="7">
        <v>5</v>
      </c>
      <c r="G4" s="7"/>
      <c r="H4" s="7">
        <v>18</v>
      </c>
      <c r="I4" s="7">
        <v>18</v>
      </c>
      <c r="J4" s="7"/>
      <c r="K4" s="7">
        <v>8</v>
      </c>
      <c r="L4" s="7">
        <v>8</v>
      </c>
      <c r="M4" s="7"/>
      <c r="N4" s="7">
        <v>16</v>
      </c>
      <c r="O4" s="7">
        <v>9</v>
      </c>
      <c r="P4" s="7"/>
      <c r="Q4" s="7">
        <v>22</v>
      </c>
      <c r="R4" s="7">
        <v>21</v>
      </c>
    </row>
    <row r="5" spans="1:18" x14ac:dyDescent="0.3">
      <c r="A5" t="s">
        <v>11</v>
      </c>
      <c r="B5" s="7">
        <v>4</v>
      </c>
      <c r="C5" s="7">
        <v>19</v>
      </c>
      <c r="D5" s="7"/>
      <c r="E5" s="7">
        <v>4</v>
      </c>
      <c r="F5" s="7">
        <v>15</v>
      </c>
      <c r="G5" s="7"/>
      <c r="H5" s="7">
        <v>2</v>
      </c>
      <c r="I5" s="7">
        <v>2</v>
      </c>
      <c r="J5" s="7"/>
      <c r="K5" s="7">
        <v>12</v>
      </c>
      <c r="L5" s="7">
        <v>12</v>
      </c>
      <c r="M5" s="7"/>
      <c r="N5" s="7">
        <v>4</v>
      </c>
      <c r="O5" s="7">
        <v>11</v>
      </c>
      <c r="P5" s="7"/>
      <c r="Q5" s="7">
        <v>8</v>
      </c>
      <c r="R5" s="7">
        <v>9</v>
      </c>
    </row>
    <row r="6" spans="1:18" x14ac:dyDescent="0.3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 x14ac:dyDescent="0.3">
      <c r="D7">
        <f>SUM(B4,E4,H4,L4,O4,R4)</f>
        <v>98</v>
      </c>
      <c r="F7">
        <f>SUM(C4,F4,I4,K4,N4,Q4)</f>
        <v>80</v>
      </c>
    </row>
    <row r="8" spans="1:18" x14ac:dyDescent="0.3">
      <c r="D8">
        <f>SUM(B5,E5,H5,L5,O5,R5)</f>
        <v>42</v>
      </c>
      <c r="F8">
        <f>SUM(C5,F5,I5,K5,N5,Q5)</f>
        <v>60</v>
      </c>
    </row>
    <row r="14" spans="1:18" x14ac:dyDescent="0.3">
      <c r="A14" s="3" t="s">
        <v>12</v>
      </c>
      <c r="B14" t="s">
        <v>0</v>
      </c>
      <c r="E14" t="s">
        <v>1</v>
      </c>
      <c r="H14" t="s">
        <v>2</v>
      </c>
      <c r="K14" t="s">
        <v>3</v>
      </c>
      <c r="N14" t="s">
        <v>4</v>
      </c>
      <c r="Q14" t="s">
        <v>5</v>
      </c>
    </row>
    <row r="15" spans="1:18" x14ac:dyDescent="0.3">
      <c r="B15" s="4" t="s">
        <v>21</v>
      </c>
      <c r="C15" s="5" t="s">
        <v>22</v>
      </c>
      <c r="E15" s="4" t="s">
        <v>21</v>
      </c>
      <c r="F15" s="5" t="s">
        <v>22</v>
      </c>
      <c r="H15" s="4" t="s">
        <v>21</v>
      </c>
      <c r="I15" s="5" t="s">
        <v>22</v>
      </c>
      <c r="K15" s="5" t="s">
        <v>22</v>
      </c>
      <c r="L15" s="4" t="s">
        <v>21</v>
      </c>
      <c r="N15" s="5" t="s">
        <v>22</v>
      </c>
      <c r="O15" s="4" t="s">
        <v>21</v>
      </c>
      <c r="Q15" s="5" t="s">
        <v>22</v>
      </c>
      <c r="R15" s="4" t="s">
        <v>21</v>
      </c>
    </row>
    <row r="16" spans="1:18" x14ac:dyDescent="0.3">
      <c r="B16" t="s">
        <v>6</v>
      </c>
      <c r="C16" t="s">
        <v>7</v>
      </c>
      <c r="E16" t="s">
        <v>8</v>
      </c>
      <c r="F16" t="s">
        <v>9</v>
      </c>
      <c r="H16" t="s">
        <v>13</v>
      </c>
      <c r="I16" t="s">
        <v>14</v>
      </c>
      <c r="K16" t="s">
        <v>15</v>
      </c>
      <c r="L16" t="s">
        <v>16</v>
      </c>
      <c r="N16" t="s">
        <v>17</v>
      </c>
      <c r="O16" t="s">
        <v>18</v>
      </c>
      <c r="Q16" t="s">
        <v>19</v>
      </c>
      <c r="R16" t="s">
        <v>20</v>
      </c>
    </row>
    <row r="17" spans="1:18" x14ac:dyDescent="0.3">
      <c r="A17" t="s">
        <v>10</v>
      </c>
      <c r="B17" s="7">
        <v>13</v>
      </c>
      <c r="C17" s="7">
        <v>8</v>
      </c>
      <c r="D17" s="7"/>
      <c r="E17" s="7">
        <v>16</v>
      </c>
      <c r="F17" s="7">
        <v>12</v>
      </c>
      <c r="G17" s="7"/>
      <c r="H17" s="7">
        <v>8</v>
      </c>
      <c r="I17" s="7">
        <v>8</v>
      </c>
      <c r="J17" s="7"/>
      <c r="K17" s="7">
        <v>5</v>
      </c>
      <c r="L17" s="7">
        <v>10</v>
      </c>
      <c r="M17" s="7"/>
      <c r="N17" s="7">
        <v>9</v>
      </c>
      <c r="O17" s="7">
        <v>9</v>
      </c>
      <c r="P17" s="7"/>
      <c r="Q17" s="7">
        <v>18</v>
      </c>
      <c r="R17" s="7">
        <v>26</v>
      </c>
    </row>
    <row r="18" spans="1:18" x14ac:dyDescent="0.3">
      <c r="A18" t="s">
        <v>11</v>
      </c>
      <c r="B18" s="7">
        <v>17</v>
      </c>
      <c r="C18" s="7">
        <v>22</v>
      </c>
      <c r="D18" s="7"/>
      <c r="E18" s="7">
        <v>4</v>
      </c>
      <c r="F18" s="7">
        <v>8</v>
      </c>
      <c r="G18" s="7"/>
      <c r="H18" s="7">
        <v>12</v>
      </c>
      <c r="I18" s="7">
        <v>12</v>
      </c>
      <c r="J18" s="7"/>
      <c r="K18" s="7">
        <v>15</v>
      </c>
      <c r="L18" s="7">
        <v>10</v>
      </c>
      <c r="M18" s="7"/>
      <c r="N18" s="7">
        <v>11</v>
      </c>
      <c r="O18" s="7">
        <v>11</v>
      </c>
      <c r="P18" s="7"/>
      <c r="Q18" s="7">
        <v>12</v>
      </c>
      <c r="R18" s="7">
        <v>4</v>
      </c>
    </row>
    <row r="19" spans="1:18" x14ac:dyDescent="0.3">
      <c r="D19">
        <f>SUM(B17,E17,H17,L17,O17,R17)</f>
        <v>82</v>
      </c>
      <c r="F19">
        <f>SUM(C17,F17,I17,K17,N17,Q17)</f>
        <v>60</v>
      </c>
    </row>
    <row r="20" spans="1:18" x14ac:dyDescent="0.3">
      <c r="D20">
        <f>SUM(B18,E18,H18,L18,O18,R18)</f>
        <v>58</v>
      </c>
      <c r="F20">
        <f>SUM(C18,F18,I18,K18,N18,Q18)</f>
        <v>80</v>
      </c>
    </row>
    <row r="26" spans="1:18" x14ac:dyDescent="0.3">
      <c r="A26" s="3" t="s">
        <v>23</v>
      </c>
    </row>
    <row r="27" spans="1:18" x14ac:dyDescent="0.3">
      <c r="B27" s="4" t="s">
        <v>51</v>
      </c>
      <c r="C27" s="29" t="s">
        <v>52</v>
      </c>
      <c r="D27" s="5" t="s">
        <v>53</v>
      </c>
      <c r="E27" s="30" t="s">
        <v>54</v>
      </c>
    </row>
    <row r="28" spans="1:18" x14ac:dyDescent="0.3">
      <c r="A28" t="s">
        <v>45</v>
      </c>
      <c r="B28">
        <v>26</v>
      </c>
      <c r="C28">
        <v>11</v>
      </c>
      <c r="D28">
        <v>30</v>
      </c>
      <c r="E28">
        <v>30</v>
      </c>
    </row>
    <row r="29" spans="1:18" x14ac:dyDescent="0.3">
      <c r="A29" t="s">
        <v>46</v>
      </c>
      <c r="B29">
        <v>16</v>
      </c>
      <c r="C29">
        <v>5</v>
      </c>
      <c r="D29">
        <v>20</v>
      </c>
      <c r="E29">
        <v>20</v>
      </c>
    </row>
    <row r="30" spans="1:18" x14ac:dyDescent="0.3">
      <c r="A30" t="s">
        <v>47</v>
      </c>
      <c r="B30">
        <v>18</v>
      </c>
      <c r="C30">
        <v>18</v>
      </c>
      <c r="D30">
        <v>20</v>
      </c>
      <c r="E30">
        <v>20</v>
      </c>
    </row>
    <row r="31" spans="1:18" x14ac:dyDescent="0.3">
      <c r="A31" t="s">
        <v>48</v>
      </c>
      <c r="B31">
        <v>8</v>
      </c>
      <c r="C31">
        <v>8</v>
      </c>
      <c r="D31">
        <v>20</v>
      </c>
      <c r="E31">
        <v>20</v>
      </c>
    </row>
    <row r="32" spans="1:18" x14ac:dyDescent="0.3">
      <c r="A32" t="s">
        <v>49</v>
      </c>
      <c r="B32">
        <v>9</v>
      </c>
      <c r="C32">
        <v>16</v>
      </c>
      <c r="D32">
        <v>20</v>
      </c>
      <c r="E32">
        <v>20</v>
      </c>
    </row>
    <row r="33" spans="1:5" x14ac:dyDescent="0.3">
      <c r="A33" t="s">
        <v>50</v>
      </c>
      <c r="B33">
        <v>21</v>
      </c>
      <c r="C33">
        <v>22</v>
      </c>
      <c r="D33">
        <v>30</v>
      </c>
      <c r="E33">
        <v>30</v>
      </c>
    </row>
    <row r="43" spans="1:5" x14ac:dyDescent="0.3">
      <c r="A43" s="3" t="s">
        <v>12</v>
      </c>
    </row>
    <row r="44" spans="1:5" x14ac:dyDescent="0.3">
      <c r="B44" s="4" t="s">
        <v>51</v>
      </c>
      <c r="C44" s="29" t="s">
        <v>52</v>
      </c>
      <c r="D44" s="5" t="s">
        <v>53</v>
      </c>
      <c r="E44" s="30" t="s">
        <v>54</v>
      </c>
    </row>
    <row r="45" spans="1:5" x14ac:dyDescent="0.3">
      <c r="A45" t="s">
        <v>45</v>
      </c>
      <c r="B45">
        <v>13</v>
      </c>
      <c r="C45">
        <v>8</v>
      </c>
      <c r="D45">
        <v>30</v>
      </c>
      <c r="E45">
        <v>30</v>
      </c>
    </row>
    <row r="46" spans="1:5" x14ac:dyDescent="0.3">
      <c r="A46" t="s">
        <v>46</v>
      </c>
      <c r="B46">
        <v>16</v>
      </c>
      <c r="C46">
        <v>12</v>
      </c>
      <c r="D46">
        <v>20</v>
      </c>
      <c r="E46">
        <v>20</v>
      </c>
    </row>
    <row r="47" spans="1:5" x14ac:dyDescent="0.3">
      <c r="A47" t="s">
        <v>47</v>
      </c>
      <c r="B47">
        <v>8</v>
      </c>
      <c r="C47">
        <v>8</v>
      </c>
      <c r="D47">
        <v>20</v>
      </c>
      <c r="E47">
        <v>20</v>
      </c>
    </row>
    <row r="48" spans="1:5" x14ac:dyDescent="0.3">
      <c r="A48" t="s">
        <v>48</v>
      </c>
      <c r="B48">
        <v>10</v>
      </c>
      <c r="C48">
        <v>5</v>
      </c>
      <c r="D48">
        <v>20</v>
      </c>
      <c r="E48">
        <v>20</v>
      </c>
    </row>
    <row r="49" spans="1:5" x14ac:dyDescent="0.3">
      <c r="A49" t="s">
        <v>49</v>
      </c>
      <c r="B49">
        <v>9</v>
      </c>
      <c r="C49">
        <v>9</v>
      </c>
      <c r="D49">
        <v>20</v>
      </c>
      <c r="E49">
        <v>20</v>
      </c>
    </row>
    <row r="50" spans="1:5" x14ac:dyDescent="0.3">
      <c r="A50" t="s">
        <v>50</v>
      </c>
      <c r="B50">
        <v>26</v>
      </c>
      <c r="C50">
        <v>18</v>
      </c>
      <c r="D50">
        <v>30</v>
      </c>
      <c r="E50">
        <v>30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82137-F65C-4E38-A5DC-0F0EA2B1FE8E}">
  <dimension ref="A1:E63"/>
  <sheetViews>
    <sheetView zoomScale="80" zoomScaleNormal="80" workbookViewId="0">
      <selection activeCell="D4" sqref="D4:D63"/>
    </sheetView>
  </sheetViews>
  <sheetFormatPr defaultRowHeight="14.4" x14ac:dyDescent="0.3"/>
  <cols>
    <col min="1" max="1" width="15.5546875" bestFit="1" customWidth="1"/>
    <col min="2" max="2" width="12.21875" bestFit="1" customWidth="1"/>
    <col min="3" max="3" width="11.33203125" bestFit="1" customWidth="1"/>
    <col min="4" max="4" width="17.5546875" bestFit="1" customWidth="1"/>
    <col min="5" max="5" width="17" bestFit="1" customWidth="1"/>
  </cols>
  <sheetData>
    <row r="1" spans="1:5" ht="15.6" x14ac:dyDescent="0.3">
      <c r="A1" s="3" t="s">
        <v>12</v>
      </c>
      <c r="D1" s="2"/>
    </row>
    <row r="2" spans="1:5" ht="15.6" x14ac:dyDescent="0.3">
      <c r="A2" s="3" t="s">
        <v>25</v>
      </c>
      <c r="D2" s="2"/>
    </row>
    <row r="3" spans="1:5" ht="15.6" x14ac:dyDescent="0.3">
      <c r="B3" s="11" t="s">
        <v>37</v>
      </c>
      <c r="C3" s="12" t="s">
        <v>38</v>
      </c>
      <c r="D3" s="27" t="s">
        <v>39</v>
      </c>
      <c r="E3" s="28" t="s">
        <v>44</v>
      </c>
    </row>
    <row r="4" spans="1:5" x14ac:dyDescent="0.3">
      <c r="A4" s="13" t="s">
        <v>0</v>
      </c>
      <c r="B4" s="19">
        <v>0.75416666666569654</v>
      </c>
      <c r="C4" s="19">
        <v>0.75555555555911269</v>
      </c>
      <c r="D4" s="26">
        <f>C4-B4</f>
        <v>1.3888888934161514E-3</v>
      </c>
      <c r="E4" s="26">
        <f>AVERAGE($D$4:$D$63)</f>
        <v>1.3194444443043148E-3</v>
      </c>
    </row>
    <row r="5" spans="1:5" x14ac:dyDescent="0.3">
      <c r="B5" s="19">
        <v>0.46458333333430346</v>
      </c>
      <c r="C5" s="19">
        <v>0.46527777778101154</v>
      </c>
      <c r="D5" s="26">
        <f t="shared" ref="D5:D63" si="0">C5-B5</f>
        <v>6.944444467080757E-4</v>
      </c>
      <c r="E5" s="26">
        <f t="shared" ref="E5:E63" si="1">AVERAGE($D$4:$D$63)</f>
        <v>1.3194444443043148E-3</v>
      </c>
    </row>
    <row r="6" spans="1:5" x14ac:dyDescent="0.3">
      <c r="B6" s="19">
        <v>0.429861111115315</v>
      </c>
      <c r="C6" s="19">
        <v>0.43055555555474712</v>
      </c>
      <c r="D6" s="26">
        <f t="shared" si="0"/>
        <v>6.9444443943211809E-4</v>
      </c>
      <c r="E6" s="26">
        <f t="shared" si="1"/>
        <v>1.3194444443043148E-3</v>
      </c>
    </row>
    <row r="7" spans="1:5" x14ac:dyDescent="0.3">
      <c r="B7" s="19">
        <v>0.47291666666569654</v>
      </c>
      <c r="C7" s="19">
        <v>0.47291666666569654</v>
      </c>
      <c r="D7" s="26">
        <f t="shared" si="0"/>
        <v>0</v>
      </c>
      <c r="E7" s="26">
        <f t="shared" si="1"/>
        <v>1.3194444443043148E-3</v>
      </c>
    </row>
    <row r="8" spans="1:5" x14ac:dyDescent="0.3">
      <c r="B8" s="19">
        <v>0.89791666666860692</v>
      </c>
      <c r="C8" s="19">
        <v>0.89930555555474712</v>
      </c>
      <c r="D8" s="26">
        <f t="shared" si="0"/>
        <v>1.3888888861401938E-3</v>
      </c>
      <c r="E8" s="26">
        <f t="shared" si="1"/>
        <v>1.3194444443043148E-3</v>
      </c>
    </row>
    <row r="9" spans="1:5" x14ac:dyDescent="0.3">
      <c r="B9" s="19">
        <v>0.44374999999854481</v>
      </c>
      <c r="C9" s="19">
        <v>0.44444444444525288</v>
      </c>
      <c r="D9" s="26">
        <f t="shared" si="0"/>
        <v>6.944444467080757E-4</v>
      </c>
      <c r="E9" s="26">
        <f t="shared" si="1"/>
        <v>1.3194444443043148E-3</v>
      </c>
    </row>
    <row r="10" spans="1:5" x14ac:dyDescent="0.3">
      <c r="B10" s="19">
        <v>0.44652777777810115</v>
      </c>
      <c r="C10" s="19">
        <v>0.44791666666424135</v>
      </c>
      <c r="D10" s="26">
        <f t="shared" si="0"/>
        <v>1.3888888861401938E-3</v>
      </c>
      <c r="E10" s="26">
        <f t="shared" si="1"/>
        <v>1.3194444443043148E-3</v>
      </c>
    </row>
    <row r="11" spans="1:5" x14ac:dyDescent="0.3">
      <c r="B11" s="19">
        <v>0.49305555555474712</v>
      </c>
      <c r="C11" s="19">
        <v>0.49444444444088731</v>
      </c>
      <c r="D11" s="26">
        <f t="shared" si="0"/>
        <v>1.3888888861401938E-3</v>
      </c>
      <c r="E11" s="26">
        <f t="shared" si="1"/>
        <v>1.3194444443043148E-3</v>
      </c>
    </row>
    <row r="12" spans="1:5" x14ac:dyDescent="0.3">
      <c r="A12" s="14" t="s">
        <v>1</v>
      </c>
      <c r="B12" s="20">
        <v>0.8868055555576575</v>
      </c>
      <c r="C12" s="20">
        <v>0.88888888888888884</v>
      </c>
      <c r="D12" s="26">
        <f t="shared" si="0"/>
        <v>2.0833333312313407E-3</v>
      </c>
      <c r="E12" s="26">
        <f t="shared" si="1"/>
        <v>1.3194444443043148E-3</v>
      </c>
    </row>
    <row r="13" spans="1:5" x14ac:dyDescent="0.3">
      <c r="B13" s="20">
        <v>6.5277777779556345E-2</v>
      </c>
      <c r="C13" s="20">
        <v>6.6666666665696539E-2</v>
      </c>
      <c r="D13" s="26">
        <f t="shared" si="0"/>
        <v>1.3888888861401938E-3</v>
      </c>
      <c r="E13" s="26">
        <f t="shared" si="1"/>
        <v>1.3194444443043148E-3</v>
      </c>
    </row>
    <row r="14" spans="1:5" x14ac:dyDescent="0.3">
      <c r="B14" s="20">
        <v>7.6388888846850023E-3</v>
      </c>
      <c r="C14" s="20">
        <v>9.0277777781011537E-3</v>
      </c>
      <c r="D14" s="26">
        <f t="shared" si="0"/>
        <v>1.3888888934161514E-3</v>
      </c>
      <c r="E14" s="26">
        <f t="shared" si="1"/>
        <v>1.3194444443043148E-3</v>
      </c>
    </row>
    <row r="15" spans="1:5" x14ac:dyDescent="0.3">
      <c r="B15" s="20">
        <v>0.57777777777664596</v>
      </c>
      <c r="C15" s="20">
        <v>0.57916666666278616</v>
      </c>
      <c r="D15" s="26">
        <f t="shared" si="0"/>
        <v>1.3888888861401938E-3</v>
      </c>
      <c r="E15" s="26">
        <f t="shared" si="1"/>
        <v>1.3194444443043148E-3</v>
      </c>
    </row>
    <row r="16" spans="1:5" x14ac:dyDescent="0.3">
      <c r="B16" s="20">
        <v>0.87638888889341615</v>
      </c>
      <c r="C16" s="20">
        <v>0.87847222221898846</v>
      </c>
      <c r="D16" s="26">
        <f t="shared" si="0"/>
        <v>2.0833333255723119E-3</v>
      </c>
      <c r="E16" s="26">
        <f t="shared" si="1"/>
        <v>1.3194444443043148E-3</v>
      </c>
    </row>
    <row r="17" spans="1:5" x14ac:dyDescent="0.3">
      <c r="B17" s="20">
        <v>0.91944444444379769</v>
      </c>
      <c r="C17" s="20">
        <v>0.92013888889050577</v>
      </c>
      <c r="D17" s="26">
        <f t="shared" si="0"/>
        <v>6.944444467080757E-4</v>
      </c>
      <c r="E17" s="26">
        <f t="shared" si="1"/>
        <v>1.3194444443043148E-3</v>
      </c>
    </row>
    <row r="18" spans="1:5" x14ac:dyDescent="0.3">
      <c r="B18" s="20">
        <v>0.92083333333721384</v>
      </c>
      <c r="C18" s="20">
        <v>0.92152777777664596</v>
      </c>
      <c r="D18" s="26">
        <f t="shared" si="0"/>
        <v>6.9444443943211809E-4</v>
      </c>
      <c r="E18" s="26">
        <f t="shared" si="1"/>
        <v>1.3194444443043148E-3</v>
      </c>
    </row>
    <row r="19" spans="1:5" x14ac:dyDescent="0.3">
      <c r="B19" s="20">
        <v>0.92083333333721384</v>
      </c>
      <c r="C19" s="20">
        <v>0.92083333333721384</v>
      </c>
      <c r="D19" s="26">
        <f t="shared" si="0"/>
        <v>0</v>
      </c>
      <c r="E19" s="26">
        <f t="shared" si="1"/>
        <v>1.3194444443043148E-3</v>
      </c>
    </row>
    <row r="20" spans="1:5" x14ac:dyDescent="0.3">
      <c r="B20" s="20">
        <v>0.92152777777664596</v>
      </c>
      <c r="C20" s="20">
        <v>0.92222222222335404</v>
      </c>
      <c r="D20" s="26">
        <f t="shared" si="0"/>
        <v>6.944444467080757E-4</v>
      </c>
      <c r="E20" s="26">
        <f t="shared" si="1"/>
        <v>1.3194444443043148E-3</v>
      </c>
    </row>
    <row r="21" spans="1:5" x14ac:dyDescent="0.3">
      <c r="B21" s="20">
        <v>0.9256944444423425</v>
      </c>
      <c r="C21" s="20">
        <v>0.92638888888905058</v>
      </c>
      <c r="D21" s="26">
        <f t="shared" si="0"/>
        <v>6.944444467080757E-4</v>
      </c>
      <c r="E21" s="26">
        <f t="shared" si="1"/>
        <v>1.3194444443043148E-3</v>
      </c>
    </row>
    <row r="22" spans="1:5" x14ac:dyDescent="0.3">
      <c r="B22" s="20">
        <v>0.59444444444670808</v>
      </c>
      <c r="C22" s="20">
        <v>0.59513888889341615</v>
      </c>
      <c r="D22" s="26">
        <f t="shared" si="0"/>
        <v>6.944444467080757E-4</v>
      </c>
      <c r="E22" s="26">
        <f t="shared" si="1"/>
        <v>1.3194444443043148E-3</v>
      </c>
    </row>
    <row r="23" spans="1:5" x14ac:dyDescent="0.3">
      <c r="B23" s="20">
        <v>0.93055555555474712</v>
      </c>
      <c r="C23" s="20">
        <v>0.93125000000145519</v>
      </c>
      <c r="D23" s="26">
        <f t="shared" si="0"/>
        <v>6.944444467080757E-4</v>
      </c>
      <c r="E23" s="26">
        <f t="shared" si="1"/>
        <v>1.3194444443043148E-3</v>
      </c>
    </row>
    <row r="24" spans="1:5" x14ac:dyDescent="0.3">
      <c r="A24" s="15" t="s">
        <v>2</v>
      </c>
      <c r="B24" s="21">
        <v>0.72777777777810115</v>
      </c>
      <c r="C24" s="21">
        <v>0.72847222222480923</v>
      </c>
      <c r="D24" s="26">
        <f t="shared" si="0"/>
        <v>6.944444467080757E-4</v>
      </c>
      <c r="E24" s="26">
        <f t="shared" si="1"/>
        <v>1.3194444443043148E-3</v>
      </c>
    </row>
    <row r="25" spans="1:5" x14ac:dyDescent="0.3">
      <c r="B25" s="21">
        <v>0.74097222222189885</v>
      </c>
      <c r="C25" s="21">
        <v>0.742361111115315</v>
      </c>
      <c r="D25" s="26">
        <f t="shared" si="0"/>
        <v>1.3888888934161514E-3</v>
      </c>
      <c r="E25" s="26">
        <f t="shared" si="1"/>
        <v>1.3194444443043148E-3</v>
      </c>
    </row>
    <row r="26" spans="1:5" x14ac:dyDescent="0.3">
      <c r="B26" s="21">
        <v>0.75347222221898846</v>
      </c>
      <c r="C26" s="21">
        <v>0.75486111111240461</v>
      </c>
      <c r="D26" s="26">
        <f t="shared" si="0"/>
        <v>1.3888888934161514E-3</v>
      </c>
      <c r="E26" s="26">
        <f t="shared" si="1"/>
        <v>1.3194444443043148E-3</v>
      </c>
    </row>
    <row r="27" spans="1:5" x14ac:dyDescent="0.3">
      <c r="B27" s="21">
        <v>0.75555555555911269</v>
      </c>
      <c r="C27" s="21">
        <v>0.75624999999854481</v>
      </c>
      <c r="D27" s="26">
        <f t="shared" si="0"/>
        <v>6.9444443943211809E-4</v>
      </c>
      <c r="E27" s="26">
        <f t="shared" si="1"/>
        <v>1.3194444443043148E-3</v>
      </c>
    </row>
    <row r="28" spans="1:5" x14ac:dyDescent="0.3">
      <c r="B28" s="21">
        <v>0.79652777777664596</v>
      </c>
      <c r="C28" s="21">
        <v>0.79722222222335404</v>
      </c>
      <c r="D28" s="26">
        <f t="shared" si="0"/>
        <v>6.944444467080757E-4</v>
      </c>
      <c r="E28" s="26">
        <f t="shared" si="1"/>
        <v>1.3194444443043148E-3</v>
      </c>
    </row>
    <row r="29" spans="1:5" x14ac:dyDescent="0.3">
      <c r="B29" s="21">
        <v>0.75624999999854481</v>
      </c>
      <c r="C29" s="21">
        <v>0.75694444444525288</v>
      </c>
      <c r="D29" s="26">
        <f t="shared" si="0"/>
        <v>6.944444467080757E-4</v>
      </c>
      <c r="E29" s="26">
        <f t="shared" si="1"/>
        <v>1.3194444443043148E-3</v>
      </c>
    </row>
    <row r="30" spans="1:5" x14ac:dyDescent="0.3">
      <c r="B30" s="21">
        <v>0.42708333333575865</v>
      </c>
      <c r="C30" s="21">
        <v>0.42777777777519077</v>
      </c>
      <c r="D30" s="26">
        <f t="shared" si="0"/>
        <v>6.9444443943211809E-4</v>
      </c>
      <c r="E30" s="26">
        <f t="shared" si="1"/>
        <v>1.3194444443043148E-3</v>
      </c>
    </row>
    <row r="31" spans="1:5" x14ac:dyDescent="0.3">
      <c r="B31" s="21">
        <v>0.26805555555620231</v>
      </c>
      <c r="C31" s="21">
        <v>0.27291666666860692</v>
      </c>
      <c r="D31" s="26">
        <f t="shared" si="0"/>
        <v>4.8611111124046147E-3</v>
      </c>
      <c r="E31" s="26">
        <f t="shared" si="1"/>
        <v>1.3194444443043148E-3</v>
      </c>
    </row>
    <row r="32" spans="1:5" x14ac:dyDescent="0.3">
      <c r="A32" s="16" t="s">
        <v>3</v>
      </c>
      <c r="B32" s="22">
        <v>0.51805555555620231</v>
      </c>
      <c r="C32" s="22">
        <v>0.51875000000291038</v>
      </c>
      <c r="D32" s="26">
        <f t="shared" si="0"/>
        <v>6.944444467080757E-4</v>
      </c>
      <c r="E32" s="26">
        <f t="shared" si="1"/>
        <v>1.3194444443043148E-3</v>
      </c>
    </row>
    <row r="33" spans="1:5" x14ac:dyDescent="0.3">
      <c r="B33" s="22">
        <v>0.85972222222335404</v>
      </c>
      <c r="C33" s="22">
        <v>0.85972222222335404</v>
      </c>
      <c r="D33" s="26">
        <f t="shared" si="0"/>
        <v>0</v>
      </c>
      <c r="E33" s="26">
        <f t="shared" si="1"/>
        <v>1.3194444443043148E-3</v>
      </c>
    </row>
    <row r="34" spans="1:5" x14ac:dyDescent="0.3">
      <c r="B34" s="22">
        <v>0.57152777777810115</v>
      </c>
      <c r="C34" s="22">
        <v>0.57291666666424135</v>
      </c>
      <c r="D34" s="26">
        <f t="shared" si="0"/>
        <v>1.3888888861401938E-3</v>
      </c>
      <c r="E34" s="26">
        <f t="shared" si="1"/>
        <v>1.3194444443043148E-3</v>
      </c>
    </row>
    <row r="35" spans="1:5" x14ac:dyDescent="0.3">
      <c r="B35" s="22">
        <v>0.41666666666424135</v>
      </c>
      <c r="C35" s="22">
        <v>0.4180555555576575</v>
      </c>
      <c r="D35" s="26">
        <f t="shared" si="0"/>
        <v>1.3888888934161514E-3</v>
      </c>
      <c r="E35" s="26">
        <f t="shared" si="1"/>
        <v>1.3194444443043148E-3</v>
      </c>
    </row>
    <row r="36" spans="1:5" x14ac:dyDescent="0.3">
      <c r="B36" s="22">
        <v>0.58541666666860692</v>
      </c>
      <c r="C36" s="22">
        <v>0.58750000000145519</v>
      </c>
      <c r="D36" s="26">
        <f t="shared" si="0"/>
        <v>2.0833333328482695E-3</v>
      </c>
      <c r="E36" s="26">
        <f t="shared" si="1"/>
        <v>1.3194444443043148E-3</v>
      </c>
    </row>
    <row r="37" spans="1:5" x14ac:dyDescent="0.3">
      <c r="A37" s="17" t="s">
        <v>4</v>
      </c>
      <c r="B37" s="23">
        <v>0.8555555555576575</v>
      </c>
      <c r="C37" s="23">
        <v>0.8555555555576575</v>
      </c>
      <c r="D37" s="26">
        <f t="shared" si="0"/>
        <v>0</v>
      </c>
      <c r="E37" s="26">
        <f t="shared" si="1"/>
        <v>1.3194444443043148E-3</v>
      </c>
    </row>
    <row r="38" spans="1:5" x14ac:dyDescent="0.3">
      <c r="B38" s="23">
        <v>0.85763888889050577</v>
      </c>
      <c r="C38" s="23">
        <v>0.85902777777664596</v>
      </c>
      <c r="D38" s="26">
        <f t="shared" si="0"/>
        <v>1.3888888861401938E-3</v>
      </c>
      <c r="E38" s="26">
        <f t="shared" si="1"/>
        <v>1.3194444443043148E-3</v>
      </c>
    </row>
    <row r="39" spans="1:5" x14ac:dyDescent="0.3">
      <c r="B39" s="23">
        <v>0.81805555555911269</v>
      </c>
      <c r="C39" s="23">
        <v>0.820138888884685</v>
      </c>
      <c r="D39" s="26">
        <f t="shared" si="0"/>
        <v>2.0833333255723119E-3</v>
      </c>
      <c r="E39" s="26">
        <f t="shared" si="1"/>
        <v>1.3194444443043148E-3</v>
      </c>
    </row>
    <row r="40" spans="1:5" x14ac:dyDescent="0.3">
      <c r="B40" s="23">
        <v>0.461111111115315</v>
      </c>
      <c r="C40" s="23">
        <v>0.46180555555474712</v>
      </c>
      <c r="D40" s="26">
        <f t="shared" si="0"/>
        <v>6.9444443943211809E-4</v>
      </c>
      <c r="E40" s="26">
        <f t="shared" si="1"/>
        <v>1.3194444443043148E-3</v>
      </c>
    </row>
    <row r="41" spans="1:5" x14ac:dyDescent="0.3">
      <c r="B41" s="23">
        <v>0.61597222222189885</v>
      </c>
      <c r="C41" s="23">
        <v>0.617361111115315</v>
      </c>
      <c r="D41" s="26">
        <f t="shared" si="0"/>
        <v>1.3888888934161514E-3</v>
      </c>
      <c r="E41" s="26">
        <f t="shared" si="1"/>
        <v>1.3194444443043148E-3</v>
      </c>
    </row>
    <row r="42" spans="1:5" x14ac:dyDescent="0.3">
      <c r="B42" s="23">
        <v>0.87638888889341615</v>
      </c>
      <c r="C42" s="23">
        <v>0.87708333333284827</v>
      </c>
      <c r="D42" s="26">
        <f t="shared" si="0"/>
        <v>6.9444443943211809E-4</v>
      </c>
      <c r="E42" s="26">
        <f t="shared" si="1"/>
        <v>1.3194444443043148E-3</v>
      </c>
    </row>
    <row r="43" spans="1:5" x14ac:dyDescent="0.3">
      <c r="B43" s="23">
        <v>0.54027777777810115</v>
      </c>
      <c r="C43" s="23">
        <v>0.54027777777810115</v>
      </c>
      <c r="D43" s="26">
        <f t="shared" si="0"/>
        <v>0</v>
      </c>
      <c r="E43" s="26">
        <f t="shared" si="1"/>
        <v>1.3194444443043148E-3</v>
      </c>
    </row>
    <row r="44" spans="1:5" x14ac:dyDescent="0.3">
      <c r="B44" s="23">
        <v>0.87569444444670808</v>
      </c>
      <c r="C44" s="23">
        <v>0.87638888889341615</v>
      </c>
      <c r="D44" s="26">
        <f t="shared" si="0"/>
        <v>6.944444467080757E-4</v>
      </c>
      <c r="E44" s="26">
        <f t="shared" si="1"/>
        <v>1.3194444443043148E-3</v>
      </c>
    </row>
    <row r="45" spans="1:5" x14ac:dyDescent="0.3">
      <c r="B45" s="23">
        <v>0.83888888888888891</v>
      </c>
      <c r="C45" s="23">
        <v>0.84027777777777779</v>
      </c>
      <c r="D45" s="26">
        <f t="shared" si="0"/>
        <v>1.388888888888884E-3</v>
      </c>
      <c r="E45" s="26">
        <f t="shared" si="1"/>
        <v>1.3194444443043148E-3</v>
      </c>
    </row>
    <row r="46" spans="1:5" x14ac:dyDescent="0.3">
      <c r="A46" s="18" t="s">
        <v>5</v>
      </c>
      <c r="B46" s="24">
        <v>0.74375000000145519</v>
      </c>
      <c r="C46" s="24">
        <v>0.74652777777777779</v>
      </c>
      <c r="D46" s="26">
        <f t="shared" si="0"/>
        <v>2.7777777763225986E-3</v>
      </c>
      <c r="E46" s="26">
        <f t="shared" si="1"/>
        <v>1.3194444443043148E-3</v>
      </c>
    </row>
    <row r="47" spans="1:5" x14ac:dyDescent="0.3">
      <c r="B47" s="24">
        <v>0.49722222222044365</v>
      </c>
      <c r="C47" s="24">
        <v>0.49791666666715173</v>
      </c>
      <c r="D47" s="26">
        <f t="shared" si="0"/>
        <v>6.944444467080757E-4</v>
      </c>
      <c r="E47" s="26">
        <f t="shared" si="1"/>
        <v>1.3194444443043148E-3</v>
      </c>
    </row>
    <row r="48" spans="1:5" x14ac:dyDescent="0.3">
      <c r="B48" s="24">
        <v>0.74375000000145519</v>
      </c>
      <c r="C48" s="24">
        <v>0.74791666666715173</v>
      </c>
      <c r="D48" s="26">
        <f t="shared" si="0"/>
        <v>4.166666665696539E-3</v>
      </c>
      <c r="E48" s="26">
        <f t="shared" si="1"/>
        <v>1.3194444443043148E-3</v>
      </c>
    </row>
    <row r="49" spans="2:5" x14ac:dyDescent="0.3">
      <c r="B49" s="24">
        <v>0.7930555555576575</v>
      </c>
      <c r="C49" s="24">
        <v>0.79374999999708962</v>
      </c>
      <c r="D49" s="26">
        <f t="shared" si="0"/>
        <v>6.9444443943211809E-4</v>
      </c>
      <c r="E49" s="26">
        <f t="shared" si="1"/>
        <v>1.3194444443043148E-3</v>
      </c>
    </row>
    <row r="50" spans="2:5" x14ac:dyDescent="0.3">
      <c r="B50" s="24">
        <v>0.757638888884685</v>
      </c>
      <c r="C50" s="24">
        <v>0.75833333333139308</v>
      </c>
      <c r="D50" s="26">
        <f t="shared" si="0"/>
        <v>6.944444467080757E-4</v>
      </c>
      <c r="E50" s="26">
        <f t="shared" si="1"/>
        <v>1.3194444443043148E-3</v>
      </c>
    </row>
    <row r="51" spans="2:5" x14ac:dyDescent="0.3">
      <c r="B51" s="24">
        <v>0.75902777777810115</v>
      </c>
      <c r="C51" s="24">
        <v>0.76111111111094942</v>
      </c>
      <c r="D51" s="26">
        <f t="shared" si="0"/>
        <v>2.0833333328482695E-3</v>
      </c>
      <c r="E51" s="26">
        <f t="shared" si="1"/>
        <v>1.3194444443043148E-3</v>
      </c>
    </row>
    <row r="52" spans="2:5" x14ac:dyDescent="0.3">
      <c r="B52" s="24">
        <v>0.757638888884685</v>
      </c>
      <c r="C52" s="24">
        <v>0.75972222222480923</v>
      </c>
      <c r="D52" s="26">
        <f t="shared" si="0"/>
        <v>2.0833333401242271E-3</v>
      </c>
      <c r="E52" s="26">
        <f t="shared" si="1"/>
        <v>1.3194444443043148E-3</v>
      </c>
    </row>
    <row r="53" spans="2:5" x14ac:dyDescent="0.3">
      <c r="B53" s="24">
        <v>0.76458333333721384</v>
      </c>
      <c r="C53" s="24">
        <v>0.76666666666278616</v>
      </c>
      <c r="D53" s="26">
        <f t="shared" si="0"/>
        <v>2.0833333255723119E-3</v>
      </c>
      <c r="E53" s="26">
        <f t="shared" si="1"/>
        <v>1.3194444443043148E-3</v>
      </c>
    </row>
    <row r="54" spans="2:5" x14ac:dyDescent="0.3">
      <c r="B54" s="24">
        <v>0.81597222221898846</v>
      </c>
      <c r="C54" s="24">
        <v>0.81736111111240461</v>
      </c>
      <c r="D54" s="26">
        <f t="shared" si="0"/>
        <v>1.3888888934161514E-3</v>
      </c>
      <c r="E54" s="26">
        <f t="shared" si="1"/>
        <v>1.3194444443043148E-3</v>
      </c>
    </row>
    <row r="55" spans="2:5" x14ac:dyDescent="0.3">
      <c r="B55" s="24">
        <v>0.77222222222189885</v>
      </c>
      <c r="C55" s="24">
        <v>0.773611111115315</v>
      </c>
      <c r="D55" s="26">
        <f t="shared" si="0"/>
        <v>1.3888888934161514E-3</v>
      </c>
      <c r="E55" s="26">
        <f t="shared" si="1"/>
        <v>1.3194444443043148E-3</v>
      </c>
    </row>
    <row r="56" spans="2:5" x14ac:dyDescent="0.3">
      <c r="B56" s="24">
        <v>0.54513888889050577</v>
      </c>
      <c r="C56" s="24">
        <v>0.54652777777777783</v>
      </c>
      <c r="D56" s="26">
        <f t="shared" si="0"/>
        <v>1.3888888872720662E-3</v>
      </c>
      <c r="E56" s="26">
        <f t="shared" si="1"/>
        <v>1.3194444443043148E-3</v>
      </c>
    </row>
    <row r="57" spans="2:5" x14ac:dyDescent="0.3">
      <c r="B57" s="24">
        <v>0.56805555555911269</v>
      </c>
      <c r="C57" s="24">
        <v>0.56944444444525288</v>
      </c>
      <c r="D57" s="26">
        <f t="shared" si="0"/>
        <v>1.3888888861401938E-3</v>
      </c>
      <c r="E57" s="26">
        <f t="shared" si="1"/>
        <v>1.3194444443043148E-3</v>
      </c>
    </row>
    <row r="58" spans="2:5" x14ac:dyDescent="0.3">
      <c r="B58" s="24">
        <v>0.81666666666569654</v>
      </c>
      <c r="C58" s="24">
        <v>0.81874999999854481</v>
      </c>
      <c r="D58" s="26">
        <f t="shared" si="0"/>
        <v>2.0833333328482695E-3</v>
      </c>
      <c r="E58" s="26">
        <f t="shared" si="1"/>
        <v>1.3194444443043148E-3</v>
      </c>
    </row>
    <row r="59" spans="2:5" x14ac:dyDescent="0.3">
      <c r="B59" s="24">
        <v>0.48888888888905058</v>
      </c>
      <c r="C59" s="24">
        <v>0.48958333333575865</v>
      </c>
      <c r="D59" s="26">
        <f t="shared" si="0"/>
        <v>6.944444467080757E-4</v>
      </c>
      <c r="E59" s="26">
        <f t="shared" si="1"/>
        <v>1.3194444443043148E-3</v>
      </c>
    </row>
    <row r="60" spans="2:5" x14ac:dyDescent="0.3">
      <c r="B60" s="24">
        <v>0.82777777777664596</v>
      </c>
      <c r="C60" s="24">
        <v>0.82777777777664596</v>
      </c>
      <c r="D60" s="26">
        <f t="shared" si="0"/>
        <v>0</v>
      </c>
      <c r="E60" s="26">
        <f t="shared" si="1"/>
        <v>1.3194444443043148E-3</v>
      </c>
    </row>
    <row r="61" spans="2:5" x14ac:dyDescent="0.3">
      <c r="B61" s="24">
        <v>0.49444444444088731</v>
      </c>
      <c r="C61" s="24">
        <v>0.49583333333430346</v>
      </c>
      <c r="D61" s="26">
        <f t="shared" si="0"/>
        <v>1.3888888934161514E-3</v>
      </c>
      <c r="E61" s="26">
        <f t="shared" si="1"/>
        <v>1.3194444443043148E-3</v>
      </c>
    </row>
    <row r="62" spans="2:5" x14ac:dyDescent="0.3">
      <c r="B62" s="24">
        <v>0.82569444444379769</v>
      </c>
      <c r="C62" s="24">
        <v>0.82916666666278616</v>
      </c>
      <c r="D62" s="26">
        <f t="shared" si="0"/>
        <v>3.4722222189884633E-3</v>
      </c>
      <c r="E62" s="26">
        <f t="shared" si="1"/>
        <v>1.3194444443043148E-3</v>
      </c>
    </row>
    <row r="63" spans="2:5" x14ac:dyDescent="0.3">
      <c r="B63" s="24">
        <v>0.51111111111111118</v>
      </c>
      <c r="C63" s="24">
        <v>0.51666666666666672</v>
      </c>
      <c r="D63" s="26">
        <f t="shared" si="0"/>
        <v>5.5555555555555358E-3</v>
      </c>
      <c r="E63" s="26">
        <f t="shared" si="1"/>
        <v>1.3194444443043148E-3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37B28-3FAB-4BB2-9665-63F0745ADC5F}">
  <dimension ref="A1:I100"/>
  <sheetViews>
    <sheetView tabSelected="1" topLeftCell="H1" zoomScale="80" zoomScaleNormal="80" workbookViewId="0">
      <selection activeCell="L8" sqref="L8"/>
    </sheetView>
  </sheetViews>
  <sheetFormatPr defaultRowHeight="14.4" x14ac:dyDescent="0.3"/>
  <cols>
    <col min="1" max="1" width="27.77734375" bestFit="1" customWidth="1"/>
    <col min="2" max="2" width="26.77734375" bestFit="1" customWidth="1"/>
    <col min="3" max="3" width="29.21875" bestFit="1" customWidth="1"/>
    <col min="4" max="4" width="28.6640625" bestFit="1" customWidth="1"/>
    <col min="6" max="6" width="27.77734375" bestFit="1" customWidth="1"/>
    <col min="7" max="7" width="26.77734375" bestFit="1" customWidth="1"/>
    <col min="8" max="8" width="29.21875" bestFit="1" customWidth="1"/>
    <col min="9" max="9" width="28.6640625" bestFit="1" customWidth="1"/>
  </cols>
  <sheetData>
    <row r="1" spans="1:9" x14ac:dyDescent="0.3">
      <c r="A1" s="3" t="s">
        <v>23</v>
      </c>
    </row>
    <row r="2" spans="1:9" x14ac:dyDescent="0.3">
      <c r="A2" t="s">
        <v>55</v>
      </c>
      <c r="B2" t="s">
        <v>57</v>
      </c>
      <c r="C2" t="s">
        <v>56</v>
      </c>
      <c r="D2" t="s">
        <v>58</v>
      </c>
      <c r="F2" t="s">
        <v>55</v>
      </c>
      <c r="G2" t="s">
        <v>59</v>
      </c>
      <c r="H2" t="s">
        <v>56</v>
      </c>
      <c r="I2" t="s">
        <v>58</v>
      </c>
    </row>
    <row r="3" spans="1:9" x14ac:dyDescent="0.3">
      <c r="A3" s="31">
        <v>6.9444443943211809E-4</v>
      </c>
      <c r="B3" s="31">
        <f>AVERAGE($A$3:$A$100)</f>
        <v>1.6652494328937425E-3</v>
      </c>
      <c r="C3" s="31">
        <v>6.9444443943211809E-4</v>
      </c>
      <c r="D3" s="31">
        <f>AVERAGE($C$3:$C$82)</f>
        <v>2.39583333373351E-3</v>
      </c>
      <c r="F3">
        <f>MINUTE(A3)</f>
        <v>1</v>
      </c>
      <c r="G3">
        <v>2.2400000000000002</v>
      </c>
      <c r="H3">
        <f>MINUTE(C3)</f>
        <v>1</v>
      </c>
      <c r="I3">
        <v>3.37</v>
      </c>
    </row>
    <row r="4" spans="1:9" x14ac:dyDescent="0.3">
      <c r="A4" s="31">
        <v>6.9444443943211809E-4</v>
      </c>
      <c r="B4" s="31">
        <f t="shared" ref="B4:B67" si="0">AVERAGE($A$3:$A$100)</f>
        <v>1.6652494328937425E-3</v>
      </c>
      <c r="C4" s="31">
        <v>6.9444443943211809E-4</v>
      </c>
      <c r="D4" s="31">
        <f t="shared" ref="D4:D67" si="1">AVERAGE($C$3:$C$82)</f>
        <v>2.39583333373351E-3</v>
      </c>
      <c r="F4">
        <f t="shared" ref="F4:F67" si="2">MINUTE(A4)</f>
        <v>1</v>
      </c>
      <c r="G4">
        <v>2.2400000000000002</v>
      </c>
      <c r="H4">
        <f t="shared" ref="H4:H67" si="3">MINUTE(C4)</f>
        <v>1</v>
      </c>
      <c r="I4">
        <v>3.37</v>
      </c>
    </row>
    <row r="5" spans="1:9" x14ac:dyDescent="0.3">
      <c r="A5" s="31">
        <v>6.9444443943211809E-4</v>
      </c>
      <c r="B5" s="31">
        <f t="shared" si="0"/>
        <v>1.6652494328937425E-3</v>
      </c>
      <c r="C5" s="31">
        <v>6.9444443943211809E-4</v>
      </c>
      <c r="D5" s="31">
        <f t="shared" si="1"/>
        <v>2.39583333373351E-3</v>
      </c>
      <c r="F5">
        <f t="shared" si="2"/>
        <v>1</v>
      </c>
      <c r="G5">
        <v>2.2400000000000002</v>
      </c>
      <c r="H5">
        <f t="shared" si="3"/>
        <v>1</v>
      </c>
      <c r="I5">
        <v>3.37</v>
      </c>
    </row>
    <row r="6" spans="1:9" x14ac:dyDescent="0.3">
      <c r="A6" s="31">
        <v>6.9444443943211809E-4</v>
      </c>
      <c r="B6" s="31">
        <f t="shared" si="0"/>
        <v>1.6652494328937425E-3</v>
      </c>
      <c r="C6" s="31">
        <v>6.9444443943211809E-4</v>
      </c>
      <c r="D6" s="31">
        <f t="shared" si="1"/>
        <v>2.39583333373351E-3</v>
      </c>
      <c r="F6">
        <f t="shared" si="2"/>
        <v>1</v>
      </c>
      <c r="G6">
        <v>2.2400000000000002</v>
      </c>
      <c r="H6">
        <f t="shared" si="3"/>
        <v>1</v>
      </c>
      <c r="I6">
        <v>3.37</v>
      </c>
    </row>
    <row r="7" spans="1:9" x14ac:dyDescent="0.3">
      <c r="A7" s="31">
        <v>6.9444443943211809E-4</v>
      </c>
      <c r="B7" s="31">
        <f t="shared" si="0"/>
        <v>1.6652494328937425E-3</v>
      </c>
      <c r="C7" s="31">
        <v>6.9444443943211809E-4</v>
      </c>
      <c r="D7" s="31">
        <f t="shared" si="1"/>
        <v>2.39583333373351E-3</v>
      </c>
      <c r="F7">
        <f t="shared" si="2"/>
        <v>1</v>
      </c>
      <c r="G7">
        <v>2.2400000000000002</v>
      </c>
      <c r="H7">
        <f t="shared" si="3"/>
        <v>1</v>
      </c>
      <c r="I7">
        <v>3.37</v>
      </c>
    </row>
    <row r="8" spans="1:9" x14ac:dyDescent="0.3">
      <c r="A8" s="31">
        <v>6.9444443943211809E-4</v>
      </c>
      <c r="B8" s="31">
        <f t="shared" si="0"/>
        <v>1.6652494328937425E-3</v>
      </c>
      <c r="C8" s="31">
        <v>6.944444467080757E-4</v>
      </c>
      <c r="D8" s="31">
        <f t="shared" si="1"/>
        <v>2.39583333373351E-3</v>
      </c>
      <c r="F8">
        <f t="shared" si="2"/>
        <v>1</v>
      </c>
      <c r="G8">
        <v>2.2400000000000002</v>
      </c>
      <c r="H8">
        <f t="shared" si="3"/>
        <v>1</v>
      </c>
      <c r="I8">
        <v>3.37</v>
      </c>
    </row>
    <row r="9" spans="1:9" x14ac:dyDescent="0.3">
      <c r="A9" s="31">
        <v>6.9444443943211809E-4</v>
      </c>
      <c r="B9" s="31">
        <f t="shared" si="0"/>
        <v>1.6652494328937425E-3</v>
      </c>
      <c r="C9" s="31">
        <v>6.944444467080757E-4</v>
      </c>
      <c r="D9" s="31">
        <f t="shared" si="1"/>
        <v>2.39583333373351E-3</v>
      </c>
      <c r="F9">
        <f t="shared" si="2"/>
        <v>1</v>
      </c>
      <c r="G9">
        <v>2.2400000000000002</v>
      </c>
      <c r="H9">
        <f t="shared" si="3"/>
        <v>1</v>
      </c>
      <c r="I9">
        <v>3.37</v>
      </c>
    </row>
    <row r="10" spans="1:9" x14ac:dyDescent="0.3">
      <c r="A10" s="31">
        <v>6.9444443943211809E-4</v>
      </c>
      <c r="B10" s="31">
        <f t="shared" si="0"/>
        <v>1.6652494328937425E-3</v>
      </c>
      <c r="C10" s="31">
        <v>6.944444467080757E-4</v>
      </c>
      <c r="D10" s="31">
        <f t="shared" si="1"/>
        <v>2.39583333373351E-3</v>
      </c>
      <c r="F10">
        <f t="shared" si="2"/>
        <v>1</v>
      </c>
      <c r="G10">
        <v>2.2400000000000002</v>
      </c>
      <c r="H10">
        <f t="shared" si="3"/>
        <v>1</v>
      </c>
      <c r="I10">
        <v>3.37</v>
      </c>
    </row>
    <row r="11" spans="1:9" x14ac:dyDescent="0.3">
      <c r="A11" s="31">
        <v>6.9444443943211809E-4</v>
      </c>
      <c r="B11" s="31">
        <f t="shared" si="0"/>
        <v>1.6652494328937425E-3</v>
      </c>
      <c r="C11" s="31">
        <v>6.944444467080757E-4</v>
      </c>
      <c r="D11" s="31">
        <f t="shared" si="1"/>
        <v>2.39583333373351E-3</v>
      </c>
      <c r="F11">
        <f t="shared" si="2"/>
        <v>1</v>
      </c>
      <c r="G11">
        <v>2.2400000000000002</v>
      </c>
      <c r="H11">
        <f t="shared" si="3"/>
        <v>1</v>
      </c>
      <c r="I11">
        <v>3.37</v>
      </c>
    </row>
    <row r="12" spans="1:9" x14ac:dyDescent="0.3">
      <c r="A12" s="31">
        <v>6.9444443943211809E-4</v>
      </c>
      <c r="B12" s="31">
        <f t="shared" si="0"/>
        <v>1.6652494328937425E-3</v>
      </c>
      <c r="C12" s="31">
        <v>6.944444467080757E-4</v>
      </c>
      <c r="D12" s="31">
        <f t="shared" si="1"/>
        <v>2.39583333373351E-3</v>
      </c>
      <c r="F12">
        <f t="shared" si="2"/>
        <v>1</v>
      </c>
      <c r="G12">
        <v>2.2400000000000002</v>
      </c>
      <c r="H12">
        <f t="shared" si="3"/>
        <v>1</v>
      </c>
      <c r="I12">
        <v>3.37</v>
      </c>
    </row>
    <row r="13" spans="1:9" x14ac:dyDescent="0.3">
      <c r="A13" s="31">
        <v>6.9444443943211809E-4</v>
      </c>
      <c r="B13" s="31">
        <f t="shared" si="0"/>
        <v>1.6652494328937425E-3</v>
      </c>
      <c r="C13" s="31">
        <v>6.944444467080757E-4</v>
      </c>
      <c r="D13" s="31">
        <f t="shared" si="1"/>
        <v>2.39583333373351E-3</v>
      </c>
      <c r="F13">
        <f t="shared" si="2"/>
        <v>1</v>
      </c>
      <c r="G13">
        <v>2.2400000000000002</v>
      </c>
      <c r="H13">
        <f t="shared" si="3"/>
        <v>1</v>
      </c>
      <c r="I13">
        <v>3.37</v>
      </c>
    </row>
    <row r="14" spans="1:9" x14ac:dyDescent="0.3">
      <c r="A14" s="31">
        <v>6.9444443943211809E-4</v>
      </c>
      <c r="B14" s="31">
        <f t="shared" si="0"/>
        <v>1.6652494328937425E-3</v>
      </c>
      <c r="C14" s="31">
        <v>6.944444467080757E-4</v>
      </c>
      <c r="D14" s="31">
        <f t="shared" si="1"/>
        <v>2.39583333373351E-3</v>
      </c>
      <c r="F14">
        <f t="shared" si="2"/>
        <v>1</v>
      </c>
      <c r="G14">
        <v>2.2400000000000002</v>
      </c>
      <c r="H14">
        <f t="shared" si="3"/>
        <v>1</v>
      </c>
      <c r="I14">
        <v>3.37</v>
      </c>
    </row>
    <row r="15" spans="1:9" x14ac:dyDescent="0.3">
      <c r="A15" s="31">
        <v>6.9444443943211809E-4</v>
      </c>
      <c r="B15" s="31">
        <f t="shared" si="0"/>
        <v>1.6652494328937425E-3</v>
      </c>
      <c r="C15" s="31">
        <v>6.944444467080757E-4</v>
      </c>
      <c r="D15" s="31">
        <f t="shared" si="1"/>
        <v>2.39583333373351E-3</v>
      </c>
      <c r="F15">
        <f t="shared" si="2"/>
        <v>1</v>
      </c>
      <c r="G15">
        <v>2.2400000000000002</v>
      </c>
      <c r="H15">
        <f t="shared" si="3"/>
        <v>1</v>
      </c>
      <c r="I15">
        <v>3.37</v>
      </c>
    </row>
    <row r="16" spans="1:9" x14ac:dyDescent="0.3">
      <c r="A16" s="31">
        <v>6.9444443943211809E-4</v>
      </c>
      <c r="B16" s="31">
        <f t="shared" si="0"/>
        <v>1.6652494328937425E-3</v>
      </c>
      <c r="C16" s="31">
        <v>6.944444467080757E-4</v>
      </c>
      <c r="D16" s="31">
        <f t="shared" si="1"/>
        <v>2.39583333373351E-3</v>
      </c>
      <c r="F16">
        <f t="shared" si="2"/>
        <v>1</v>
      </c>
      <c r="G16">
        <v>2.2400000000000002</v>
      </c>
      <c r="H16">
        <f t="shared" si="3"/>
        <v>1</v>
      </c>
      <c r="I16">
        <v>3.37</v>
      </c>
    </row>
    <row r="17" spans="1:9" x14ac:dyDescent="0.3">
      <c r="A17" s="31">
        <v>6.9444443943211809E-4</v>
      </c>
      <c r="B17" s="31">
        <f t="shared" si="0"/>
        <v>1.6652494328937425E-3</v>
      </c>
      <c r="C17" s="31">
        <v>6.944444467080757E-4</v>
      </c>
      <c r="D17" s="31">
        <f t="shared" si="1"/>
        <v>2.39583333373351E-3</v>
      </c>
      <c r="F17">
        <f t="shared" si="2"/>
        <v>1</v>
      </c>
      <c r="G17">
        <v>2.2400000000000002</v>
      </c>
      <c r="H17">
        <f t="shared" si="3"/>
        <v>1</v>
      </c>
      <c r="I17">
        <v>3.37</v>
      </c>
    </row>
    <row r="18" spans="1:9" x14ac:dyDescent="0.3">
      <c r="A18" s="31">
        <v>6.9444443943211809E-4</v>
      </c>
      <c r="B18" s="31">
        <f t="shared" si="0"/>
        <v>1.6652494328937425E-3</v>
      </c>
      <c r="C18" s="31">
        <v>6.944444467080757E-4</v>
      </c>
      <c r="D18" s="31">
        <f t="shared" si="1"/>
        <v>2.39583333373351E-3</v>
      </c>
      <c r="F18">
        <f t="shared" si="2"/>
        <v>1</v>
      </c>
      <c r="G18">
        <v>2.2400000000000002</v>
      </c>
      <c r="H18">
        <f t="shared" si="3"/>
        <v>1</v>
      </c>
      <c r="I18">
        <v>3.37</v>
      </c>
    </row>
    <row r="19" spans="1:9" x14ac:dyDescent="0.3">
      <c r="A19" s="31">
        <v>6.9444443943211809E-4</v>
      </c>
      <c r="B19" s="31">
        <f t="shared" si="0"/>
        <v>1.6652494328937425E-3</v>
      </c>
      <c r="C19" s="31">
        <v>6.944444467080757E-4</v>
      </c>
      <c r="D19" s="31">
        <f t="shared" si="1"/>
        <v>2.39583333373351E-3</v>
      </c>
      <c r="F19">
        <f t="shared" si="2"/>
        <v>1</v>
      </c>
      <c r="G19">
        <v>2.2400000000000002</v>
      </c>
      <c r="H19">
        <f t="shared" si="3"/>
        <v>1</v>
      </c>
      <c r="I19">
        <v>3.37</v>
      </c>
    </row>
    <row r="20" spans="1:9" x14ac:dyDescent="0.3">
      <c r="A20" s="31">
        <v>6.944444467080757E-4</v>
      </c>
      <c r="B20" s="31">
        <f t="shared" si="0"/>
        <v>1.6652494328937425E-3</v>
      </c>
      <c r="C20" s="31">
        <v>6.944444467080757E-4</v>
      </c>
      <c r="D20" s="31">
        <f t="shared" si="1"/>
        <v>2.39583333373351E-3</v>
      </c>
      <c r="F20">
        <f t="shared" si="2"/>
        <v>1</v>
      </c>
      <c r="G20">
        <v>2.2400000000000002</v>
      </c>
      <c r="H20">
        <f t="shared" si="3"/>
        <v>1</v>
      </c>
      <c r="I20">
        <v>3.37</v>
      </c>
    </row>
    <row r="21" spans="1:9" x14ac:dyDescent="0.3">
      <c r="A21" s="31">
        <v>6.944444467080757E-4</v>
      </c>
      <c r="B21" s="31">
        <f t="shared" si="0"/>
        <v>1.6652494328937425E-3</v>
      </c>
      <c r="C21" s="31">
        <v>1.3888888861401938E-3</v>
      </c>
      <c r="D21" s="31">
        <f t="shared" si="1"/>
        <v>2.39583333373351E-3</v>
      </c>
      <c r="F21">
        <f t="shared" si="2"/>
        <v>1</v>
      </c>
      <c r="G21">
        <v>2.2400000000000002</v>
      </c>
      <c r="H21">
        <f t="shared" si="3"/>
        <v>2</v>
      </c>
      <c r="I21">
        <v>3.37</v>
      </c>
    </row>
    <row r="22" spans="1:9" x14ac:dyDescent="0.3">
      <c r="A22" s="31">
        <v>6.944444467080757E-4</v>
      </c>
      <c r="B22" s="31">
        <f t="shared" si="0"/>
        <v>1.6652494328937425E-3</v>
      </c>
      <c r="C22" s="31">
        <v>1.3888888861401938E-3</v>
      </c>
      <c r="D22" s="31">
        <f t="shared" si="1"/>
        <v>2.39583333373351E-3</v>
      </c>
      <c r="F22">
        <f t="shared" si="2"/>
        <v>1</v>
      </c>
      <c r="G22">
        <v>2.2400000000000002</v>
      </c>
      <c r="H22">
        <f t="shared" si="3"/>
        <v>2</v>
      </c>
      <c r="I22">
        <v>3.37</v>
      </c>
    </row>
    <row r="23" spans="1:9" x14ac:dyDescent="0.3">
      <c r="A23" s="31">
        <v>6.944444467080757E-4</v>
      </c>
      <c r="B23" s="31">
        <f t="shared" si="0"/>
        <v>1.6652494328937425E-3</v>
      </c>
      <c r="C23" s="31">
        <v>1.3888888861401938E-3</v>
      </c>
      <c r="D23" s="31">
        <f t="shared" si="1"/>
        <v>2.39583333373351E-3</v>
      </c>
      <c r="F23">
        <f t="shared" si="2"/>
        <v>1</v>
      </c>
      <c r="G23">
        <v>2.2400000000000002</v>
      </c>
      <c r="H23">
        <f t="shared" si="3"/>
        <v>2</v>
      </c>
      <c r="I23">
        <v>3.37</v>
      </c>
    </row>
    <row r="24" spans="1:9" x14ac:dyDescent="0.3">
      <c r="A24" s="31">
        <v>6.944444467080757E-4</v>
      </c>
      <c r="B24" s="31">
        <f t="shared" si="0"/>
        <v>1.6652494328937425E-3</v>
      </c>
      <c r="C24" s="31">
        <v>1.3888888861401938E-3</v>
      </c>
      <c r="D24" s="31">
        <f t="shared" si="1"/>
        <v>2.39583333373351E-3</v>
      </c>
      <c r="F24">
        <f t="shared" si="2"/>
        <v>1</v>
      </c>
      <c r="G24">
        <v>2.2400000000000002</v>
      </c>
      <c r="H24">
        <f t="shared" si="3"/>
        <v>2</v>
      </c>
      <c r="I24">
        <v>3.37</v>
      </c>
    </row>
    <row r="25" spans="1:9" x14ac:dyDescent="0.3">
      <c r="A25" s="31">
        <v>6.944444467080757E-4</v>
      </c>
      <c r="B25" s="31">
        <f t="shared" si="0"/>
        <v>1.6652494328937425E-3</v>
      </c>
      <c r="C25" s="31">
        <v>1.3888888861401938E-3</v>
      </c>
      <c r="D25" s="31">
        <f t="shared" si="1"/>
        <v>2.39583333373351E-3</v>
      </c>
      <c r="F25">
        <f t="shared" si="2"/>
        <v>1</v>
      </c>
      <c r="G25">
        <v>2.2400000000000002</v>
      </c>
      <c r="H25">
        <f t="shared" si="3"/>
        <v>2</v>
      </c>
      <c r="I25">
        <v>3.37</v>
      </c>
    </row>
    <row r="26" spans="1:9" x14ac:dyDescent="0.3">
      <c r="A26" s="31">
        <v>6.944444467080757E-4</v>
      </c>
      <c r="B26" s="31">
        <f t="shared" si="0"/>
        <v>1.6652494328937425E-3</v>
      </c>
      <c r="C26" s="31">
        <v>1.3888888861401938E-3</v>
      </c>
      <c r="D26" s="31">
        <f t="shared" si="1"/>
        <v>2.39583333373351E-3</v>
      </c>
      <c r="F26">
        <f t="shared" si="2"/>
        <v>1</v>
      </c>
      <c r="G26">
        <v>2.2400000000000002</v>
      </c>
      <c r="H26">
        <f t="shared" si="3"/>
        <v>2</v>
      </c>
      <c r="I26">
        <v>3.37</v>
      </c>
    </row>
    <row r="27" spans="1:9" x14ac:dyDescent="0.3">
      <c r="A27" s="31">
        <v>6.944444467080757E-4</v>
      </c>
      <c r="B27" s="31">
        <f t="shared" si="0"/>
        <v>1.6652494328937425E-3</v>
      </c>
      <c r="C27" s="31">
        <v>1.3888888861401938E-3</v>
      </c>
      <c r="D27" s="31">
        <f t="shared" si="1"/>
        <v>2.39583333373351E-3</v>
      </c>
      <c r="F27">
        <f t="shared" si="2"/>
        <v>1</v>
      </c>
      <c r="G27">
        <v>2.2400000000000002</v>
      </c>
      <c r="H27">
        <f t="shared" si="3"/>
        <v>2</v>
      </c>
      <c r="I27">
        <v>3.37</v>
      </c>
    </row>
    <row r="28" spans="1:9" x14ac:dyDescent="0.3">
      <c r="A28" s="31">
        <v>6.944444467080757E-4</v>
      </c>
      <c r="B28" s="31">
        <f t="shared" si="0"/>
        <v>1.6652494328937425E-3</v>
      </c>
      <c r="C28" s="31">
        <v>1.3888888861401938E-3</v>
      </c>
      <c r="D28" s="31">
        <f t="shared" si="1"/>
        <v>2.39583333373351E-3</v>
      </c>
      <c r="F28">
        <f t="shared" si="2"/>
        <v>1</v>
      </c>
      <c r="G28">
        <v>2.2400000000000002</v>
      </c>
      <c r="H28">
        <f t="shared" si="3"/>
        <v>2</v>
      </c>
      <c r="I28">
        <v>3.37</v>
      </c>
    </row>
    <row r="29" spans="1:9" x14ac:dyDescent="0.3">
      <c r="A29" s="31">
        <v>6.944444467080757E-4</v>
      </c>
      <c r="B29" s="31">
        <f t="shared" si="0"/>
        <v>1.6652494328937425E-3</v>
      </c>
      <c r="C29" s="31">
        <v>1.3888888861401938E-3</v>
      </c>
      <c r="D29" s="31">
        <f t="shared" si="1"/>
        <v>2.39583333373351E-3</v>
      </c>
      <c r="F29">
        <f t="shared" si="2"/>
        <v>1</v>
      </c>
      <c r="G29">
        <v>2.2400000000000002</v>
      </c>
      <c r="H29">
        <f t="shared" si="3"/>
        <v>2</v>
      </c>
      <c r="I29">
        <v>3.37</v>
      </c>
    </row>
    <row r="30" spans="1:9" x14ac:dyDescent="0.3">
      <c r="A30" s="31">
        <v>6.944444467080757E-4</v>
      </c>
      <c r="B30" s="31">
        <f t="shared" si="0"/>
        <v>1.6652494328937425E-3</v>
      </c>
      <c r="C30" s="31">
        <v>1.3888888861401938E-3</v>
      </c>
      <c r="D30" s="31">
        <f t="shared" si="1"/>
        <v>2.39583333373351E-3</v>
      </c>
      <c r="F30">
        <f t="shared" si="2"/>
        <v>1</v>
      </c>
      <c r="G30">
        <v>2.2400000000000002</v>
      </c>
      <c r="H30">
        <f t="shared" si="3"/>
        <v>2</v>
      </c>
      <c r="I30">
        <v>3.37</v>
      </c>
    </row>
    <row r="31" spans="1:9" x14ac:dyDescent="0.3">
      <c r="A31" s="31">
        <v>6.944444467080757E-4</v>
      </c>
      <c r="B31" s="31">
        <f t="shared" si="0"/>
        <v>1.6652494328937425E-3</v>
      </c>
      <c r="C31" s="31">
        <v>1.3888888861401938E-3</v>
      </c>
      <c r="D31" s="31">
        <f t="shared" si="1"/>
        <v>2.39583333373351E-3</v>
      </c>
      <c r="F31">
        <f t="shared" si="2"/>
        <v>1</v>
      </c>
      <c r="G31">
        <v>2.2400000000000002</v>
      </c>
      <c r="H31">
        <f t="shared" si="3"/>
        <v>2</v>
      </c>
      <c r="I31">
        <v>3.37</v>
      </c>
    </row>
    <row r="32" spans="1:9" x14ac:dyDescent="0.3">
      <c r="A32" s="31">
        <v>6.944444467080757E-4</v>
      </c>
      <c r="B32" s="31">
        <f t="shared" si="0"/>
        <v>1.6652494328937425E-3</v>
      </c>
      <c r="C32" s="31">
        <v>1.3888888867869542E-3</v>
      </c>
      <c r="D32" s="31">
        <f t="shared" si="1"/>
        <v>2.39583333373351E-3</v>
      </c>
      <c r="F32">
        <f t="shared" si="2"/>
        <v>1</v>
      </c>
      <c r="G32">
        <v>2.2400000000000002</v>
      </c>
      <c r="H32">
        <f t="shared" si="3"/>
        <v>2</v>
      </c>
      <c r="I32">
        <v>3.37</v>
      </c>
    </row>
    <row r="33" spans="1:9" x14ac:dyDescent="0.3">
      <c r="A33" s="31">
        <v>6.944444467080757E-4</v>
      </c>
      <c r="B33" s="31">
        <f t="shared" si="0"/>
        <v>1.6652494328937425E-3</v>
      </c>
      <c r="C33" s="31">
        <v>1.3888888934161514E-3</v>
      </c>
      <c r="D33" s="31">
        <f t="shared" si="1"/>
        <v>2.39583333373351E-3</v>
      </c>
      <c r="F33">
        <f t="shared" si="2"/>
        <v>1</v>
      </c>
      <c r="G33">
        <v>2.2400000000000002</v>
      </c>
      <c r="H33">
        <f t="shared" si="3"/>
        <v>2</v>
      </c>
      <c r="I33">
        <v>3.37</v>
      </c>
    </row>
    <row r="34" spans="1:9" x14ac:dyDescent="0.3">
      <c r="A34" s="31">
        <v>6.944444467080757E-4</v>
      </c>
      <c r="B34" s="31">
        <f t="shared" si="0"/>
        <v>1.6652494328937425E-3</v>
      </c>
      <c r="C34" s="31">
        <v>1.3888888934161514E-3</v>
      </c>
      <c r="D34" s="31">
        <f t="shared" si="1"/>
        <v>2.39583333373351E-3</v>
      </c>
      <c r="F34">
        <f t="shared" si="2"/>
        <v>1</v>
      </c>
      <c r="G34">
        <v>2.2400000000000002</v>
      </c>
      <c r="H34">
        <f t="shared" si="3"/>
        <v>2</v>
      </c>
      <c r="I34">
        <v>3.37</v>
      </c>
    </row>
    <row r="35" spans="1:9" x14ac:dyDescent="0.3">
      <c r="A35" s="31">
        <v>6.944444467080757E-4</v>
      </c>
      <c r="B35" s="31">
        <f t="shared" si="0"/>
        <v>1.6652494328937425E-3</v>
      </c>
      <c r="C35" s="31">
        <v>1.3888888934161514E-3</v>
      </c>
      <c r="D35" s="31">
        <f t="shared" si="1"/>
        <v>2.39583333373351E-3</v>
      </c>
      <c r="F35">
        <f t="shared" si="2"/>
        <v>1</v>
      </c>
      <c r="G35">
        <v>2.2400000000000002</v>
      </c>
      <c r="H35">
        <f t="shared" si="3"/>
        <v>2</v>
      </c>
      <c r="I35">
        <v>3.37</v>
      </c>
    </row>
    <row r="36" spans="1:9" x14ac:dyDescent="0.3">
      <c r="A36" s="31">
        <v>6.944444467080757E-4</v>
      </c>
      <c r="B36" s="31">
        <f t="shared" si="0"/>
        <v>1.6652494328937425E-3</v>
      </c>
      <c r="C36" s="31">
        <v>1.3888888934161514E-3</v>
      </c>
      <c r="D36" s="31">
        <f t="shared" si="1"/>
        <v>2.39583333373351E-3</v>
      </c>
      <c r="F36">
        <f t="shared" si="2"/>
        <v>1</v>
      </c>
      <c r="G36">
        <v>2.2400000000000002</v>
      </c>
      <c r="H36">
        <f t="shared" si="3"/>
        <v>2</v>
      </c>
      <c r="I36">
        <v>3.37</v>
      </c>
    </row>
    <row r="37" spans="1:9" x14ac:dyDescent="0.3">
      <c r="A37" s="31">
        <v>6.944444467080757E-4</v>
      </c>
      <c r="B37" s="31">
        <f t="shared" si="0"/>
        <v>1.6652494328937425E-3</v>
      </c>
      <c r="C37" s="31">
        <v>1.3888888934161514E-3</v>
      </c>
      <c r="D37" s="31">
        <f t="shared" si="1"/>
        <v>2.39583333373351E-3</v>
      </c>
      <c r="F37">
        <f t="shared" si="2"/>
        <v>1</v>
      </c>
      <c r="G37">
        <v>2.2400000000000002</v>
      </c>
      <c r="H37">
        <f t="shared" si="3"/>
        <v>2</v>
      </c>
      <c r="I37">
        <v>3.37</v>
      </c>
    </row>
    <row r="38" spans="1:9" x14ac:dyDescent="0.3">
      <c r="A38" s="31">
        <v>6.944444467080757E-4</v>
      </c>
      <c r="B38" s="31">
        <f t="shared" si="0"/>
        <v>1.6652494328937425E-3</v>
      </c>
      <c r="C38" s="31">
        <v>1.3888888934161514E-3</v>
      </c>
      <c r="D38" s="31">
        <f t="shared" si="1"/>
        <v>2.39583333373351E-3</v>
      </c>
      <c r="F38">
        <f t="shared" si="2"/>
        <v>1</v>
      </c>
      <c r="G38">
        <v>2.2400000000000002</v>
      </c>
      <c r="H38">
        <f t="shared" si="3"/>
        <v>2</v>
      </c>
      <c r="I38">
        <v>3.37</v>
      </c>
    </row>
    <row r="39" spans="1:9" x14ac:dyDescent="0.3">
      <c r="A39" s="31">
        <v>6.944444467080757E-4</v>
      </c>
      <c r="B39" s="31">
        <f t="shared" si="0"/>
        <v>1.6652494328937425E-3</v>
      </c>
      <c r="C39" s="31">
        <v>1.3888888934161514E-3</v>
      </c>
      <c r="D39" s="31">
        <f t="shared" si="1"/>
        <v>2.39583333373351E-3</v>
      </c>
      <c r="F39">
        <f t="shared" si="2"/>
        <v>1</v>
      </c>
      <c r="G39">
        <v>2.2400000000000002</v>
      </c>
      <c r="H39">
        <f t="shared" si="3"/>
        <v>2</v>
      </c>
      <c r="I39">
        <v>3.37</v>
      </c>
    </row>
    <row r="40" spans="1:9" x14ac:dyDescent="0.3">
      <c r="A40" s="31">
        <v>6.944444467080757E-4</v>
      </c>
      <c r="B40" s="31">
        <f t="shared" si="0"/>
        <v>1.6652494328937425E-3</v>
      </c>
      <c r="C40" s="31">
        <v>1.3888888934161514E-3</v>
      </c>
      <c r="D40" s="31">
        <f t="shared" si="1"/>
        <v>2.39583333373351E-3</v>
      </c>
      <c r="F40">
        <f t="shared" si="2"/>
        <v>1</v>
      </c>
      <c r="G40">
        <v>2.2400000000000002</v>
      </c>
      <c r="H40">
        <f t="shared" si="3"/>
        <v>2</v>
      </c>
      <c r="I40">
        <v>3.37</v>
      </c>
    </row>
    <row r="41" spans="1:9" x14ac:dyDescent="0.3">
      <c r="A41" s="31">
        <v>6.944444467080757E-4</v>
      </c>
      <c r="B41" s="31">
        <f t="shared" si="0"/>
        <v>1.6652494328937425E-3</v>
      </c>
      <c r="C41" s="31">
        <v>1.3888888934161514E-3</v>
      </c>
      <c r="D41" s="31">
        <f t="shared" si="1"/>
        <v>2.39583333373351E-3</v>
      </c>
      <c r="F41">
        <f t="shared" si="2"/>
        <v>1</v>
      </c>
      <c r="G41">
        <v>2.2400000000000002</v>
      </c>
      <c r="H41">
        <f t="shared" si="3"/>
        <v>2</v>
      </c>
      <c r="I41">
        <v>3.37</v>
      </c>
    </row>
    <row r="42" spans="1:9" x14ac:dyDescent="0.3">
      <c r="A42" s="31">
        <v>6.944444467080757E-4</v>
      </c>
      <c r="B42" s="31">
        <f t="shared" si="0"/>
        <v>1.6652494328937425E-3</v>
      </c>
      <c r="C42" s="31">
        <v>1.3888888934161514E-3</v>
      </c>
      <c r="D42" s="31">
        <f t="shared" si="1"/>
        <v>2.39583333373351E-3</v>
      </c>
      <c r="F42">
        <f t="shared" si="2"/>
        <v>1</v>
      </c>
      <c r="G42">
        <v>2.2400000000000002</v>
      </c>
      <c r="H42">
        <f t="shared" si="3"/>
        <v>2</v>
      </c>
      <c r="I42">
        <v>3.37</v>
      </c>
    </row>
    <row r="43" spans="1:9" x14ac:dyDescent="0.3">
      <c r="A43" s="31">
        <v>6.944444467080757E-4</v>
      </c>
      <c r="B43" s="31">
        <f t="shared" si="0"/>
        <v>1.6652494328937425E-3</v>
      </c>
      <c r="C43" s="31">
        <v>1.3888888934161514E-3</v>
      </c>
      <c r="D43" s="31">
        <f t="shared" si="1"/>
        <v>2.39583333373351E-3</v>
      </c>
      <c r="F43">
        <f t="shared" si="2"/>
        <v>1</v>
      </c>
      <c r="G43">
        <v>2.2400000000000002</v>
      </c>
      <c r="H43">
        <f t="shared" si="3"/>
        <v>2</v>
      </c>
      <c r="I43">
        <v>3.37</v>
      </c>
    </row>
    <row r="44" spans="1:9" x14ac:dyDescent="0.3">
      <c r="A44" s="31">
        <v>6.944444467080757E-4</v>
      </c>
      <c r="B44" s="31">
        <f t="shared" si="0"/>
        <v>1.6652494328937425E-3</v>
      </c>
      <c r="C44" s="31">
        <v>1.3888888934161514E-3</v>
      </c>
      <c r="D44" s="31">
        <f t="shared" si="1"/>
        <v>2.39583333373351E-3</v>
      </c>
      <c r="F44">
        <f t="shared" si="2"/>
        <v>1</v>
      </c>
      <c r="G44">
        <v>2.2400000000000002</v>
      </c>
      <c r="H44">
        <f t="shared" si="3"/>
        <v>2</v>
      </c>
      <c r="I44">
        <v>3.37</v>
      </c>
    </row>
    <row r="45" spans="1:9" x14ac:dyDescent="0.3">
      <c r="A45" s="31">
        <v>1.3888888861401938E-3</v>
      </c>
      <c r="B45" s="31">
        <f t="shared" si="0"/>
        <v>1.6652494328937425E-3</v>
      </c>
      <c r="C45" s="31">
        <v>1.3888888934161514E-3</v>
      </c>
      <c r="D45" s="31">
        <f t="shared" si="1"/>
        <v>2.39583333373351E-3</v>
      </c>
      <c r="F45">
        <f t="shared" si="2"/>
        <v>2</v>
      </c>
      <c r="G45">
        <v>2.2400000000000002</v>
      </c>
      <c r="H45">
        <f t="shared" si="3"/>
        <v>2</v>
      </c>
      <c r="I45">
        <v>3.37</v>
      </c>
    </row>
    <row r="46" spans="1:9" x14ac:dyDescent="0.3">
      <c r="A46" s="31">
        <v>1.3888888861401938E-3</v>
      </c>
      <c r="B46" s="31">
        <f t="shared" si="0"/>
        <v>1.6652494328937425E-3</v>
      </c>
      <c r="C46" s="31">
        <v>2.0833333255723119E-3</v>
      </c>
      <c r="D46" s="31">
        <f t="shared" si="1"/>
        <v>2.39583333373351E-3</v>
      </c>
      <c r="F46">
        <f t="shared" si="2"/>
        <v>2</v>
      </c>
      <c r="G46">
        <v>2.2400000000000002</v>
      </c>
      <c r="H46">
        <f t="shared" si="3"/>
        <v>3</v>
      </c>
      <c r="I46">
        <v>3.37</v>
      </c>
    </row>
    <row r="47" spans="1:9" x14ac:dyDescent="0.3">
      <c r="A47" s="31">
        <v>1.3888888861401938E-3</v>
      </c>
      <c r="B47" s="31">
        <f t="shared" si="0"/>
        <v>1.6652494328937425E-3</v>
      </c>
      <c r="C47" s="31">
        <v>2.0833333255723119E-3</v>
      </c>
      <c r="D47" s="31">
        <f t="shared" si="1"/>
        <v>2.39583333373351E-3</v>
      </c>
      <c r="F47">
        <f t="shared" si="2"/>
        <v>2</v>
      </c>
      <c r="G47">
        <v>2.2400000000000002</v>
      </c>
      <c r="H47">
        <f t="shared" si="3"/>
        <v>3</v>
      </c>
      <c r="I47">
        <v>3.37</v>
      </c>
    </row>
    <row r="48" spans="1:9" x14ac:dyDescent="0.3">
      <c r="A48" s="31">
        <v>1.3888888861401938E-3</v>
      </c>
      <c r="B48" s="31">
        <f t="shared" si="0"/>
        <v>1.6652494328937425E-3</v>
      </c>
      <c r="C48" s="31">
        <v>2.0833333255723119E-3</v>
      </c>
      <c r="D48" s="31">
        <f t="shared" si="1"/>
        <v>2.39583333373351E-3</v>
      </c>
      <c r="F48">
        <f t="shared" si="2"/>
        <v>2</v>
      </c>
      <c r="G48">
        <v>2.2400000000000002</v>
      </c>
      <c r="H48">
        <f t="shared" si="3"/>
        <v>3</v>
      </c>
      <c r="I48">
        <v>3.37</v>
      </c>
    </row>
    <row r="49" spans="1:9" x14ac:dyDescent="0.3">
      <c r="A49" s="31">
        <v>1.3888888861401938E-3</v>
      </c>
      <c r="B49" s="31">
        <f t="shared" si="0"/>
        <v>1.6652494328937425E-3</v>
      </c>
      <c r="C49" s="31">
        <v>2.0833333328482695E-3</v>
      </c>
      <c r="D49" s="31">
        <f t="shared" si="1"/>
        <v>2.39583333373351E-3</v>
      </c>
      <c r="F49">
        <f t="shared" si="2"/>
        <v>2</v>
      </c>
      <c r="G49">
        <v>2.2400000000000002</v>
      </c>
      <c r="H49">
        <f t="shared" si="3"/>
        <v>3</v>
      </c>
      <c r="I49">
        <v>3.37</v>
      </c>
    </row>
    <row r="50" spans="1:9" x14ac:dyDescent="0.3">
      <c r="A50" s="31">
        <v>1.3888888861401938E-3</v>
      </c>
      <c r="B50" s="31">
        <f t="shared" si="0"/>
        <v>1.6652494328937425E-3</v>
      </c>
      <c r="C50" s="31">
        <v>2.0833333328482695E-3</v>
      </c>
      <c r="D50" s="31">
        <f t="shared" si="1"/>
        <v>2.39583333373351E-3</v>
      </c>
      <c r="F50">
        <f t="shared" si="2"/>
        <v>2</v>
      </c>
      <c r="G50">
        <v>2.2400000000000002</v>
      </c>
      <c r="H50">
        <f t="shared" si="3"/>
        <v>3</v>
      </c>
      <c r="I50">
        <v>3.37</v>
      </c>
    </row>
    <row r="51" spans="1:9" x14ac:dyDescent="0.3">
      <c r="A51" s="31">
        <v>1.3888888861401938E-3</v>
      </c>
      <c r="B51" s="31">
        <f t="shared" si="0"/>
        <v>1.6652494328937425E-3</v>
      </c>
      <c r="C51" s="31">
        <v>2.0833333328482695E-3</v>
      </c>
      <c r="D51" s="31">
        <f t="shared" si="1"/>
        <v>2.39583333373351E-3</v>
      </c>
      <c r="F51">
        <f t="shared" si="2"/>
        <v>2</v>
      </c>
      <c r="G51">
        <v>2.2400000000000002</v>
      </c>
      <c r="H51">
        <f t="shared" si="3"/>
        <v>3</v>
      </c>
      <c r="I51">
        <v>3.37</v>
      </c>
    </row>
    <row r="52" spans="1:9" x14ac:dyDescent="0.3">
      <c r="A52" s="31">
        <v>1.3888888861401938E-3</v>
      </c>
      <c r="B52" s="31">
        <f t="shared" si="0"/>
        <v>1.6652494328937425E-3</v>
      </c>
      <c r="C52" s="31">
        <v>2.0833333328482695E-3</v>
      </c>
      <c r="D52" s="31">
        <f t="shared" si="1"/>
        <v>2.39583333373351E-3</v>
      </c>
      <c r="F52">
        <f t="shared" si="2"/>
        <v>2</v>
      </c>
      <c r="G52">
        <v>2.2400000000000002</v>
      </c>
      <c r="H52">
        <f t="shared" si="3"/>
        <v>3</v>
      </c>
      <c r="I52">
        <v>3.37</v>
      </c>
    </row>
    <row r="53" spans="1:9" x14ac:dyDescent="0.3">
      <c r="A53" s="31">
        <v>1.3888888861401938E-3</v>
      </c>
      <c r="B53" s="31">
        <f t="shared" si="0"/>
        <v>1.6652494328937425E-3</v>
      </c>
      <c r="C53" s="31">
        <v>2.0833333328482695E-3</v>
      </c>
      <c r="D53" s="31">
        <f t="shared" si="1"/>
        <v>2.39583333373351E-3</v>
      </c>
      <c r="F53">
        <f t="shared" si="2"/>
        <v>2</v>
      </c>
      <c r="G53">
        <v>2.2400000000000002</v>
      </c>
      <c r="H53">
        <f t="shared" si="3"/>
        <v>3</v>
      </c>
      <c r="I53">
        <v>3.37</v>
      </c>
    </row>
    <row r="54" spans="1:9" x14ac:dyDescent="0.3">
      <c r="A54" s="31">
        <v>1.3888888861401938E-3</v>
      </c>
      <c r="B54" s="31">
        <f t="shared" si="0"/>
        <v>1.6652494328937425E-3</v>
      </c>
      <c r="C54" s="31">
        <v>2.0833333328482695E-3</v>
      </c>
      <c r="D54" s="31">
        <f t="shared" si="1"/>
        <v>2.39583333373351E-3</v>
      </c>
      <c r="F54">
        <f t="shared" si="2"/>
        <v>2</v>
      </c>
      <c r="G54">
        <v>2.2400000000000002</v>
      </c>
      <c r="H54">
        <f t="shared" si="3"/>
        <v>3</v>
      </c>
      <c r="I54">
        <v>3.37</v>
      </c>
    </row>
    <row r="55" spans="1:9" x14ac:dyDescent="0.3">
      <c r="A55" s="31">
        <v>1.3888888861401938E-3</v>
      </c>
      <c r="B55" s="31">
        <f t="shared" si="0"/>
        <v>1.6652494328937425E-3</v>
      </c>
      <c r="C55" s="31">
        <v>2.0833333328482695E-3</v>
      </c>
      <c r="D55" s="31">
        <f t="shared" si="1"/>
        <v>2.39583333373351E-3</v>
      </c>
      <c r="F55">
        <f t="shared" si="2"/>
        <v>2</v>
      </c>
      <c r="G55">
        <v>2.2400000000000002</v>
      </c>
      <c r="H55">
        <f t="shared" si="3"/>
        <v>3</v>
      </c>
      <c r="I55">
        <v>3.37</v>
      </c>
    </row>
    <row r="56" spans="1:9" x14ac:dyDescent="0.3">
      <c r="A56" s="31">
        <v>1.3888888861401938E-3</v>
      </c>
      <c r="B56" s="31">
        <f t="shared" si="0"/>
        <v>1.6652494328937425E-3</v>
      </c>
      <c r="C56" s="31">
        <v>2.0833333328482695E-3</v>
      </c>
      <c r="D56" s="31">
        <f t="shared" si="1"/>
        <v>2.39583333373351E-3</v>
      </c>
      <c r="F56">
        <f t="shared" si="2"/>
        <v>2</v>
      </c>
      <c r="G56">
        <v>2.2400000000000002</v>
      </c>
      <c r="H56">
        <f t="shared" si="3"/>
        <v>3</v>
      </c>
      <c r="I56">
        <v>3.37</v>
      </c>
    </row>
    <row r="57" spans="1:9" x14ac:dyDescent="0.3">
      <c r="A57" s="31">
        <v>1.3888888861401938E-3</v>
      </c>
      <c r="B57" s="31">
        <f t="shared" si="0"/>
        <v>1.6652494328937425E-3</v>
      </c>
      <c r="C57" s="31">
        <v>2.0833333328482695E-3</v>
      </c>
      <c r="D57" s="31">
        <f t="shared" si="1"/>
        <v>2.39583333373351E-3</v>
      </c>
      <c r="F57">
        <f t="shared" si="2"/>
        <v>2</v>
      </c>
      <c r="G57">
        <v>2.2400000000000002</v>
      </c>
      <c r="H57">
        <f t="shared" si="3"/>
        <v>3</v>
      </c>
      <c r="I57">
        <v>3.37</v>
      </c>
    </row>
    <row r="58" spans="1:9" x14ac:dyDescent="0.3">
      <c r="A58" s="31">
        <v>1.3888888861401938E-3</v>
      </c>
      <c r="B58" s="31">
        <f t="shared" si="0"/>
        <v>1.6652494328937425E-3</v>
      </c>
      <c r="C58" s="31">
        <v>2.0833333328482695E-3</v>
      </c>
      <c r="D58" s="31">
        <f t="shared" si="1"/>
        <v>2.39583333373351E-3</v>
      </c>
      <c r="F58">
        <f t="shared" si="2"/>
        <v>2</v>
      </c>
      <c r="G58">
        <v>2.2400000000000002</v>
      </c>
      <c r="H58">
        <f t="shared" si="3"/>
        <v>3</v>
      </c>
      <c r="I58">
        <v>3.37</v>
      </c>
    </row>
    <row r="59" spans="1:9" x14ac:dyDescent="0.3">
      <c r="A59" s="31">
        <v>1.3888888861401938E-3</v>
      </c>
      <c r="B59" s="31">
        <f t="shared" si="0"/>
        <v>1.6652494328937425E-3</v>
      </c>
      <c r="C59" s="31">
        <v>2.0833333328482695E-3</v>
      </c>
      <c r="D59" s="31">
        <f t="shared" si="1"/>
        <v>2.39583333373351E-3</v>
      </c>
      <c r="F59">
        <f t="shared" si="2"/>
        <v>2</v>
      </c>
      <c r="G59">
        <v>2.2400000000000002</v>
      </c>
      <c r="H59">
        <f t="shared" si="3"/>
        <v>3</v>
      </c>
      <c r="I59">
        <v>3.37</v>
      </c>
    </row>
    <row r="60" spans="1:9" x14ac:dyDescent="0.3">
      <c r="A60" s="31">
        <v>1.3888888861401938E-3</v>
      </c>
      <c r="B60" s="31">
        <f t="shared" si="0"/>
        <v>1.6652494328937425E-3</v>
      </c>
      <c r="C60" s="31">
        <v>2.0833333328482695E-3</v>
      </c>
      <c r="D60" s="31">
        <f t="shared" si="1"/>
        <v>2.39583333373351E-3</v>
      </c>
      <c r="F60">
        <f t="shared" si="2"/>
        <v>2</v>
      </c>
      <c r="G60">
        <v>2.2400000000000002</v>
      </c>
      <c r="H60">
        <f t="shared" si="3"/>
        <v>3</v>
      </c>
      <c r="I60">
        <v>3.37</v>
      </c>
    </row>
    <row r="61" spans="1:9" x14ac:dyDescent="0.3">
      <c r="A61" s="31">
        <v>1.3888888863019533E-3</v>
      </c>
      <c r="B61" s="31">
        <f t="shared" si="0"/>
        <v>1.6652494328937425E-3</v>
      </c>
      <c r="C61" s="31">
        <v>2.0833333333333333E-3</v>
      </c>
      <c r="D61" s="31">
        <f t="shared" si="1"/>
        <v>2.39583333373351E-3</v>
      </c>
      <c r="F61">
        <f t="shared" si="2"/>
        <v>2</v>
      </c>
      <c r="G61">
        <v>2.2400000000000002</v>
      </c>
      <c r="H61">
        <f t="shared" si="3"/>
        <v>3</v>
      </c>
      <c r="I61">
        <v>3.37</v>
      </c>
    </row>
    <row r="62" spans="1:9" x14ac:dyDescent="0.3">
      <c r="A62" s="31">
        <v>1.3888888934161514E-3</v>
      </c>
      <c r="B62" s="31">
        <f t="shared" si="0"/>
        <v>1.6652494328937425E-3</v>
      </c>
      <c r="C62" s="31">
        <v>2.0833333333333333E-3</v>
      </c>
      <c r="D62" s="31">
        <f t="shared" si="1"/>
        <v>2.39583333373351E-3</v>
      </c>
      <c r="F62">
        <f t="shared" si="2"/>
        <v>2</v>
      </c>
      <c r="G62">
        <v>2.2400000000000002</v>
      </c>
      <c r="H62">
        <f t="shared" si="3"/>
        <v>3</v>
      </c>
      <c r="I62">
        <v>3.37</v>
      </c>
    </row>
    <row r="63" spans="1:9" x14ac:dyDescent="0.3">
      <c r="A63" s="31">
        <v>1.3888888934161514E-3</v>
      </c>
      <c r="B63" s="31">
        <f t="shared" si="0"/>
        <v>1.6652494328937425E-3</v>
      </c>
      <c r="C63" s="31">
        <v>2.0833333401242271E-3</v>
      </c>
      <c r="D63" s="31">
        <f t="shared" si="1"/>
        <v>2.39583333373351E-3</v>
      </c>
      <c r="F63">
        <f t="shared" si="2"/>
        <v>2</v>
      </c>
      <c r="G63">
        <v>2.2400000000000002</v>
      </c>
      <c r="H63">
        <f t="shared" si="3"/>
        <v>3</v>
      </c>
      <c r="I63">
        <v>3.37</v>
      </c>
    </row>
    <row r="64" spans="1:9" x14ac:dyDescent="0.3">
      <c r="A64" s="31">
        <v>1.3888888934161514E-3</v>
      </c>
      <c r="B64" s="31">
        <f t="shared" si="0"/>
        <v>1.6652494328937425E-3</v>
      </c>
      <c r="C64" s="31">
        <v>2.7777777795563452E-3</v>
      </c>
      <c r="D64" s="31">
        <f t="shared" si="1"/>
        <v>2.39583333373351E-3</v>
      </c>
      <c r="F64">
        <f t="shared" si="2"/>
        <v>2</v>
      </c>
      <c r="G64">
        <v>2.2400000000000002</v>
      </c>
      <c r="H64">
        <f t="shared" si="3"/>
        <v>4</v>
      </c>
      <c r="I64">
        <v>3.37</v>
      </c>
    </row>
    <row r="65" spans="1:9" x14ac:dyDescent="0.3">
      <c r="A65" s="31">
        <v>1.3888888934161514E-3</v>
      </c>
      <c r="B65" s="31">
        <f t="shared" si="0"/>
        <v>1.6652494328937425E-3</v>
      </c>
      <c r="C65" s="31">
        <v>2.7777777795563452E-3</v>
      </c>
      <c r="D65" s="31">
        <f t="shared" si="1"/>
        <v>2.39583333373351E-3</v>
      </c>
      <c r="F65">
        <f t="shared" si="2"/>
        <v>2</v>
      </c>
      <c r="G65">
        <v>2.2400000000000002</v>
      </c>
      <c r="H65">
        <f t="shared" si="3"/>
        <v>4</v>
      </c>
      <c r="I65">
        <v>3.37</v>
      </c>
    </row>
    <row r="66" spans="1:9" x14ac:dyDescent="0.3">
      <c r="A66" s="31">
        <v>1.3888888934161514E-3</v>
      </c>
      <c r="B66" s="31">
        <f t="shared" si="0"/>
        <v>1.6652494328937425E-3</v>
      </c>
      <c r="C66" s="31">
        <v>2.7777777795563452E-3</v>
      </c>
      <c r="D66" s="31">
        <f t="shared" si="1"/>
        <v>2.39583333373351E-3</v>
      </c>
      <c r="F66">
        <f t="shared" si="2"/>
        <v>2</v>
      </c>
      <c r="G66">
        <v>2.2400000000000002</v>
      </c>
      <c r="H66">
        <f t="shared" si="3"/>
        <v>4</v>
      </c>
      <c r="I66">
        <v>3.37</v>
      </c>
    </row>
    <row r="67" spans="1:9" x14ac:dyDescent="0.3">
      <c r="A67" s="31">
        <v>1.3888888934161514E-3</v>
      </c>
      <c r="B67" s="31">
        <f t="shared" si="0"/>
        <v>1.6652494328937425E-3</v>
      </c>
      <c r="C67" s="31">
        <v>2.7777777795563452E-3</v>
      </c>
      <c r="D67" s="31">
        <f t="shared" si="1"/>
        <v>2.39583333373351E-3</v>
      </c>
      <c r="F67">
        <f t="shared" si="2"/>
        <v>2</v>
      </c>
      <c r="G67">
        <v>2.2400000000000002</v>
      </c>
      <c r="H67">
        <f t="shared" si="3"/>
        <v>4</v>
      </c>
      <c r="I67">
        <v>3.37</v>
      </c>
    </row>
    <row r="68" spans="1:9" x14ac:dyDescent="0.3">
      <c r="A68" s="31">
        <v>1.3888888934161514E-3</v>
      </c>
      <c r="B68" s="31">
        <f t="shared" ref="B68:B100" si="4">AVERAGE($A$3:$A$100)</f>
        <v>1.6652494328937425E-3</v>
      </c>
      <c r="C68" s="31">
        <v>2.7777777795563452E-3</v>
      </c>
      <c r="D68" s="31">
        <f t="shared" ref="D68:D82" si="5">AVERAGE($C$3:$C$82)</f>
        <v>2.39583333373351E-3</v>
      </c>
      <c r="F68">
        <f t="shared" ref="F68:F100" si="6">MINUTE(A68)</f>
        <v>2</v>
      </c>
      <c r="G68">
        <v>2.2400000000000002</v>
      </c>
      <c r="H68">
        <f t="shared" ref="H68:H82" si="7">MINUTE(C68)</f>
        <v>4</v>
      </c>
      <c r="I68">
        <v>3.37</v>
      </c>
    </row>
    <row r="69" spans="1:9" x14ac:dyDescent="0.3">
      <c r="A69" s="31">
        <v>1.3888888934161514E-3</v>
      </c>
      <c r="B69" s="31">
        <f t="shared" si="4"/>
        <v>1.6652494328937425E-3</v>
      </c>
      <c r="C69" s="31">
        <v>2.7777777795563452E-3</v>
      </c>
      <c r="D69" s="31">
        <f t="shared" si="5"/>
        <v>2.39583333373351E-3</v>
      </c>
      <c r="F69">
        <f t="shared" si="6"/>
        <v>2</v>
      </c>
      <c r="G69">
        <v>2.2400000000000002</v>
      </c>
      <c r="H69">
        <f t="shared" si="7"/>
        <v>4</v>
      </c>
      <c r="I69">
        <v>3.37</v>
      </c>
    </row>
    <row r="70" spans="1:9" x14ac:dyDescent="0.3">
      <c r="A70" s="31">
        <v>1.3888888934161514E-3</v>
      </c>
      <c r="B70" s="31">
        <f t="shared" si="4"/>
        <v>1.6652494328937425E-3</v>
      </c>
      <c r="C70" s="31">
        <v>2.7777777795563452E-3</v>
      </c>
      <c r="D70" s="31">
        <f t="shared" si="5"/>
        <v>2.39583333373351E-3</v>
      </c>
      <c r="F70">
        <f t="shared" si="6"/>
        <v>2</v>
      </c>
      <c r="G70">
        <v>2.2400000000000002</v>
      </c>
      <c r="H70">
        <f t="shared" si="7"/>
        <v>4</v>
      </c>
      <c r="I70">
        <v>3.37</v>
      </c>
    </row>
    <row r="71" spans="1:9" x14ac:dyDescent="0.3">
      <c r="A71" s="31">
        <v>1.3888888934161514E-3</v>
      </c>
      <c r="B71" s="31">
        <f t="shared" si="4"/>
        <v>1.6652494328937425E-3</v>
      </c>
      <c r="C71" s="31">
        <v>2.7777777868323028E-3</v>
      </c>
      <c r="D71" s="31">
        <f t="shared" si="5"/>
        <v>2.39583333373351E-3</v>
      </c>
      <c r="F71">
        <f t="shared" si="6"/>
        <v>2</v>
      </c>
      <c r="G71">
        <v>2.2400000000000002</v>
      </c>
      <c r="H71">
        <f t="shared" si="7"/>
        <v>4</v>
      </c>
      <c r="I71">
        <v>3.37</v>
      </c>
    </row>
    <row r="72" spans="1:9" x14ac:dyDescent="0.3">
      <c r="A72" s="31">
        <v>1.3888888934161514E-3</v>
      </c>
      <c r="B72" s="31">
        <f t="shared" si="4"/>
        <v>1.6652494328937425E-3</v>
      </c>
      <c r="C72" s="31">
        <v>3.4722222189884633E-3</v>
      </c>
      <c r="D72" s="31">
        <f t="shared" si="5"/>
        <v>2.39583333373351E-3</v>
      </c>
      <c r="F72">
        <f t="shared" si="6"/>
        <v>2</v>
      </c>
      <c r="G72">
        <v>2.2400000000000002</v>
      </c>
      <c r="H72">
        <f t="shared" si="7"/>
        <v>5</v>
      </c>
      <c r="I72">
        <v>3.37</v>
      </c>
    </row>
    <row r="73" spans="1:9" x14ac:dyDescent="0.3">
      <c r="A73" s="31">
        <v>2.0833333255723119E-3</v>
      </c>
      <c r="B73" s="31">
        <f t="shared" si="4"/>
        <v>1.6652494328937425E-3</v>
      </c>
      <c r="C73" s="31">
        <v>3.4722222189884633E-3</v>
      </c>
      <c r="D73" s="31">
        <f t="shared" si="5"/>
        <v>2.39583333373351E-3</v>
      </c>
      <c r="F73">
        <f t="shared" si="6"/>
        <v>3</v>
      </c>
      <c r="G73">
        <v>2.2400000000000002</v>
      </c>
      <c r="H73">
        <f t="shared" si="7"/>
        <v>5</v>
      </c>
      <c r="I73">
        <v>3.37</v>
      </c>
    </row>
    <row r="74" spans="1:9" x14ac:dyDescent="0.3">
      <c r="A74" s="31">
        <v>2.0833333328482695E-3</v>
      </c>
      <c r="B74" s="31">
        <f t="shared" si="4"/>
        <v>1.6652494328937425E-3</v>
      </c>
      <c r="C74" s="31">
        <v>3.4722222189884633E-3</v>
      </c>
      <c r="D74" s="31">
        <f t="shared" si="5"/>
        <v>2.39583333373351E-3</v>
      </c>
      <c r="F74">
        <f t="shared" si="6"/>
        <v>3</v>
      </c>
      <c r="G74">
        <v>2.2400000000000002</v>
      </c>
      <c r="H74">
        <f t="shared" si="7"/>
        <v>5</v>
      </c>
      <c r="I74">
        <v>3.37</v>
      </c>
    </row>
    <row r="75" spans="1:9" x14ac:dyDescent="0.3">
      <c r="A75" s="31">
        <v>2.0833333328482695E-3</v>
      </c>
      <c r="B75" s="31">
        <f t="shared" si="4"/>
        <v>1.6652494328937425E-3</v>
      </c>
      <c r="C75" s="31">
        <v>3.4722222262644209E-3</v>
      </c>
      <c r="D75" s="31">
        <f t="shared" si="5"/>
        <v>2.39583333373351E-3</v>
      </c>
      <c r="F75">
        <f t="shared" si="6"/>
        <v>3</v>
      </c>
      <c r="G75">
        <v>2.2400000000000002</v>
      </c>
      <c r="H75">
        <f t="shared" si="7"/>
        <v>5</v>
      </c>
      <c r="I75">
        <v>3.37</v>
      </c>
    </row>
    <row r="76" spans="1:9" x14ac:dyDescent="0.3">
      <c r="A76" s="31">
        <v>2.0833333328482695E-3</v>
      </c>
      <c r="B76" s="31">
        <f t="shared" si="4"/>
        <v>1.6652494328937425E-3</v>
      </c>
      <c r="C76" s="31">
        <v>4.166666665696539E-3</v>
      </c>
      <c r="D76" s="31">
        <f t="shared" si="5"/>
        <v>2.39583333373351E-3</v>
      </c>
      <c r="F76">
        <f t="shared" si="6"/>
        <v>3</v>
      </c>
      <c r="G76">
        <v>2.2400000000000002</v>
      </c>
      <c r="H76">
        <f t="shared" si="7"/>
        <v>6</v>
      </c>
      <c r="I76">
        <v>3.37</v>
      </c>
    </row>
    <row r="77" spans="1:9" x14ac:dyDescent="0.3">
      <c r="A77" s="31">
        <v>2.0833333328482695E-3</v>
      </c>
      <c r="B77" s="31">
        <f t="shared" si="4"/>
        <v>1.6652494328937425E-3</v>
      </c>
      <c r="C77" s="31">
        <v>4.1666666729724966E-3</v>
      </c>
      <c r="D77" s="31">
        <f t="shared" si="5"/>
        <v>2.39583333373351E-3</v>
      </c>
      <c r="F77">
        <f t="shared" si="6"/>
        <v>3</v>
      </c>
      <c r="G77">
        <v>2.2400000000000002</v>
      </c>
      <c r="H77">
        <f t="shared" si="7"/>
        <v>6</v>
      </c>
      <c r="I77">
        <v>3.37</v>
      </c>
    </row>
    <row r="78" spans="1:9" x14ac:dyDescent="0.3">
      <c r="A78" s="31">
        <v>2.0833333328482695E-3</v>
      </c>
      <c r="B78" s="31">
        <f t="shared" si="4"/>
        <v>1.6652494328937425E-3</v>
      </c>
      <c r="C78" s="31">
        <v>6.2499999999998668E-3</v>
      </c>
      <c r="D78" s="31">
        <f t="shared" si="5"/>
        <v>2.39583333373351E-3</v>
      </c>
      <c r="F78">
        <f t="shared" si="6"/>
        <v>3</v>
      </c>
      <c r="G78">
        <v>2.2400000000000002</v>
      </c>
      <c r="H78">
        <f t="shared" si="7"/>
        <v>9</v>
      </c>
      <c r="I78">
        <v>3.37</v>
      </c>
    </row>
    <row r="79" spans="1:9" x14ac:dyDescent="0.3">
      <c r="A79" s="31">
        <v>2.0833333328482695E-3</v>
      </c>
      <c r="B79" s="31">
        <f t="shared" si="4"/>
        <v>1.6652494328937425E-3</v>
      </c>
      <c r="C79" s="31">
        <v>6.9444444444444198E-3</v>
      </c>
      <c r="D79" s="31">
        <f t="shared" si="5"/>
        <v>2.39583333373351E-3</v>
      </c>
      <c r="F79">
        <f t="shared" si="6"/>
        <v>3</v>
      </c>
      <c r="G79">
        <v>2.2400000000000002</v>
      </c>
      <c r="H79">
        <f t="shared" si="7"/>
        <v>10</v>
      </c>
      <c r="I79">
        <v>3.37</v>
      </c>
    </row>
    <row r="80" spans="1:9" x14ac:dyDescent="0.3">
      <c r="A80" s="31">
        <v>2.0833333328482695E-3</v>
      </c>
      <c r="B80" s="31">
        <f t="shared" si="4"/>
        <v>1.6652494328937425E-3</v>
      </c>
      <c r="C80" s="31">
        <v>9.0277777797180825E-3</v>
      </c>
      <c r="D80" s="31">
        <f t="shared" si="5"/>
        <v>2.39583333373351E-3</v>
      </c>
      <c r="F80">
        <f t="shared" si="6"/>
        <v>3</v>
      </c>
      <c r="G80">
        <v>2.2400000000000002</v>
      </c>
      <c r="H80">
        <f t="shared" si="7"/>
        <v>13</v>
      </c>
      <c r="I80">
        <v>3.37</v>
      </c>
    </row>
    <row r="81" spans="1:9" x14ac:dyDescent="0.3">
      <c r="A81" s="31">
        <v>2.0833333328482695E-3</v>
      </c>
      <c r="B81" s="31">
        <f t="shared" si="4"/>
        <v>1.6652494328937425E-3</v>
      </c>
      <c r="C81" s="31">
        <v>1.1111111110949423E-2</v>
      </c>
      <c r="D81" s="31">
        <f t="shared" si="5"/>
        <v>2.39583333373351E-3</v>
      </c>
      <c r="F81">
        <f t="shared" si="6"/>
        <v>3</v>
      </c>
      <c r="G81">
        <v>2.2400000000000002</v>
      </c>
      <c r="H81">
        <f t="shared" si="7"/>
        <v>16</v>
      </c>
      <c r="I81">
        <v>3.37</v>
      </c>
    </row>
    <row r="82" spans="1:9" x14ac:dyDescent="0.3">
      <c r="A82" s="31">
        <v>2.0833333328482695E-3</v>
      </c>
      <c r="B82" s="31">
        <f t="shared" si="4"/>
        <v>1.6652494328937425E-3</v>
      </c>
      <c r="C82" s="31">
        <v>2.9166666667151731E-2</v>
      </c>
      <c r="D82" s="31">
        <f t="shared" si="5"/>
        <v>2.39583333373351E-3</v>
      </c>
      <c r="F82">
        <f t="shared" si="6"/>
        <v>3</v>
      </c>
      <c r="G82">
        <v>2.2400000000000002</v>
      </c>
      <c r="H82">
        <f t="shared" si="7"/>
        <v>42</v>
      </c>
      <c r="I82">
        <v>3.37</v>
      </c>
    </row>
    <row r="83" spans="1:9" x14ac:dyDescent="0.3">
      <c r="A83" s="31">
        <v>2.0833333328482695E-3</v>
      </c>
      <c r="B83" s="31">
        <f t="shared" si="4"/>
        <v>1.6652494328937425E-3</v>
      </c>
      <c r="F83">
        <f t="shared" si="6"/>
        <v>3</v>
      </c>
      <c r="G83">
        <v>2.2400000000000002</v>
      </c>
    </row>
    <row r="84" spans="1:9" x14ac:dyDescent="0.3">
      <c r="A84" s="31">
        <v>2.0833333401242271E-3</v>
      </c>
      <c r="B84" s="31">
        <f t="shared" si="4"/>
        <v>1.6652494328937425E-3</v>
      </c>
      <c r="F84">
        <f t="shared" si="6"/>
        <v>3</v>
      </c>
      <c r="G84">
        <v>2.2400000000000002</v>
      </c>
    </row>
    <row r="85" spans="1:9" x14ac:dyDescent="0.3">
      <c r="A85" s="31">
        <v>2.0833333401242271E-3</v>
      </c>
      <c r="B85" s="31">
        <f t="shared" si="4"/>
        <v>1.6652494328937425E-3</v>
      </c>
      <c r="F85">
        <f t="shared" si="6"/>
        <v>3</v>
      </c>
      <c r="G85">
        <v>2.2400000000000002</v>
      </c>
    </row>
    <row r="86" spans="1:9" x14ac:dyDescent="0.3">
      <c r="A86" s="31">
        <v>2.0833333401242271E-3</v>
      </c>
      <c r="B86" s="31">
        <f t="shared" si="4"/>
        <v>1.6652494328937425E-3</v>
      </c>
      <c r="F86">
        <f t="shared" si="6"/>
        <v>3</v>
      </c>
      <c r="G86">
        <v>2.2400000000000002</v>
      </c>
    </row>
    <row r="87" spans="1:9" x14ac:dyDescent="0.3">
      <c r="A87" s="31">
        <v>2.7777777722803876E-3</v>
      </c>
      <c r="B87" s="31">
        <f t="shared" si="4"/>
        <v>1.6652494328937425E-3</v>
      </c>
      <c r="F87">
        <f t="shared" si="6"/>
        <v>4</v>
      </c>
      <c r="G87">
        <v>2.2400000000000002</v>
      </c>
    </row>
    <row r="88" spans="1:9" x14ac:dyDescent="0.3">
      <c r="A88" s="31">
        <v>2.7777777795563452E-3</v>
      </c>
      <c r="B88" s="31">
        <f t="shared" si="4"/>
        <v>1.6652494328937425E-3</v>
      </c>
      <c r="F88">
        <f t="shared" si="6"/>
        <v>4</v>
      </c>
      <c r="G88">
        <v>2.2400000000000002</v>
      </c>
    </row>
    <row r="89" spans="1:9" x14ac:dyDescent="0.3">
      <c r="A89" s="31">
        <v>2.7777777795563452E-3</v>
      </c>
      <c r="B89" s="31">
        <f t="shared" si="4"/>
        <v>1.6652494328937425E-3</v>
      </c>
      <c r="F89">
        <f t="shared" si="6"/>
        <v>4</v>
      </c>
      <c r="G89">
        <v>2.2400000000000002</v>
      </c>
    </row>
    <row r="90" spans="1:9" x14ac:dyDescent="0.3">
      <c r="A90" s="31">
        <v>2.7777777795563452E-3</v>
      </c>
      <c r="B90" s="31">
        <f t="shared" si="4"/>
        <v>1.6652494328937425E-3</v>
      </c>
      <c r="F90">
        <f t="shared" si="6"/>
        <v>4</v>
      </c>
      <c r="G90">
        <v>2.2400000000000002</v>
      </c>
    </row>
    <row r="91" spans="1:9" x14ac:dyDescent="0.3">
      <c r="A91" s="31">
        <v>3.4722222189884633E-3</v>
      </c>
      <c r="B91" s="31">
        <f t="shared" si="4"/>
        <v>1.6652494328937425E-3</v>
      </c>
      <c r="F91">
        <f t="shared" si="6"/>
        <v>5</v>
      </c>
      <c r="G91">
        <v>2.2400000000000002</v>
      </c>
    </row>
    <row r="92" spans="1:9" x14ac:dyDescent="0.3">
      <c r="A92" s="31">
        <v>3.4722222262644209E-3</v>
      </c>
      <c r="B92" s="31">
        <f t="shared" si="4"/>
        <v>1.6652494328937425E-3</v>
      </c>
      <c r="F92">
        <f t="shared" si="6"/>
        <v>5</v>
      </c>
      <c r="G92">
        <v>2.2400000000000002</v>
      </c>
    </row>
    <row r="93" spans="1:9" x14ac:dyDescent="0.3">
      <c r="A93" s="31">
        <v>3.4722222262644209E-3</v>
      </c>
      <c r="B93" s="31">
        <f t="shared" si="4"/>
        <v>1.6652494328937425E-3</v>
      </c>
      <c r="F93">
        <f t="shared" si="6"/>
        <v>5</v>
      </c>
      <c r="G93">
        <v>2.2400000000000002</v>
      </c>
    </row>
    <row r="94" spans="1:9" x14ac:dyDescent="0.3">
      <c r="A94" s="31">
        <v>4.166666665696539E-3</v>
      </c>
      <c r="B94" s="31">
        <f t="shared" si="4"/>
        <v>1.6652494328937425E-3</v>
      </c>
      <c r="F94">
        <f t="shared" si="6"/>
        <v>6</v>
      </c>
      <c r="G94">
        <v>2.2400000000000002</v>
      </c>
    </row>
    <row r="95" spans="1:9" x14ac:dyDescent="0.3">
      <c r="A95" s="31">
        <v>4.166666665696539E-3</v>
      </c>
      <c r="B95" s="31">
        <f t="shared" si="4"/>
        <v>1.6652494328937425E-3</v>
      </c>
      <c r="F95">
        <f t="shared" si="6"/>
        <v>6</v>
      </c>
      <c r="G95">
        <v>2.2400000000000002</v>
      </c>
    </row>
    <row r="96" spans="1:9" x14ac:dyDescent="0.3">
      <c r="A96" s="31">
        <v>4.8611111124046147E-3</v>
      </c>
      <c r="B96" s="31">
        <f t="shared" si="4"/>
        <v>1.6652494328937425E-3</v>
      </c>
      <c r="F96">
        <f t="shared" si="6"/>
        <v>7</v>
      </c>
      <c r="G96">
        <v>2.2400000000000002</v>
      </c>
    </row>
    <row r="97" spans="1:7" x14ac:dyDescent="0.3">
      <c r="A97" s="31">
        <v>5.5555555518367328E-3</v>
      </c>
      <c r="B97" s="31">
        <f t="shared" si="4"/>
        <v>1.6652494328937425E-3</v>
      </c>
      <c r="F97">
        <f t="shared" si="6"/>
        <v>8</v>
      </c>
      <c r="G97">
        <v>2.2400000000000002</v>
      </c>
    </row>
    <row r="98" spans="1:7" x14ac:dyDescent="0.3">
      <c r="A98" s="31">
        <v>5.5555555518367328E-3</v>
      </c>
      <c r="B98" s="31">
        <f t="shared" si="4"/>
        <v>1.6652494328937425E-3</v>
      </c>
      <c r="F98">
        <f t="shared" si="6"/>
        <v>8</v>
      </c>
      <c r="G98">
        <v>2.2400000000000002</v>
      </c>
    </row>
    <row r="99" spans="1:7" x14ac:dyDescent="0.3">
      <c r="A99" s="31">
        <v>5.5555555591126904E-3</v>
      </c>
      <c r="B99" s="31">
        <f t="shared" si="4"/>
        <v>1.6652494328937425E-3</v>
      </c>
      <c r="F99">
        <f t="shared" si="6"/>
        <v>8</v>
      </c>
      <c r="G99">
        <v>2.2400000000000002</v>
      </c>
    </row>
    <row r="100" spans="1:7" x14ac:dyDescent="0.3">
      <c r="A100" s="31">
        <v>1.4583333329937886E-2</v>
      </c>
      <c r="B100" s="31">
        <f t="shared" si="4"/>
        <v>1.6652494328937425E-3</v>
      </c>
      <c r="F100">
        <f t="shared" si="6"/>
        <v>21</v>
      </c>
      <c r="G100">
        <v>2.2400000000000002</v>
      </c>
    </row>
  </sheetData>
  <sortState xmlns:xlrd2="http://schemas.microsoft.com/office/spreadsheetml/2017/richdata2" ref="C3:C82">
    <sortCondition ref="C3:C82"/>
  </sortState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6F278-4C0E-44F4-8724-A9F62BF25167}">
  <dimension ref="A1:I84"/>
  <sheetViews>
    <sheetView topLeftCell="I2" zoomScale="90" zoomScaleNormal="90" workbookViewId="0">
      <selection activeCell="AC14" sqref="AC14"/>
    </sheetView>
  </sheetViews>
  <sheetFormatPr defaultRowHeight="14.4" x14ac:dyDescent="0.3"/>
  <cols>
    <col min="1" max="1" width="27.77734375" bestFit="1" customWidth="1"/>
    <col min="2" max="2" width="26.77734375" bestFit="1" customWidth="1"/>
    <col min="3" max="3" width="29.21875" bestFit="1" customWidth="1"/>
    <col min="4" max="4" width="28.6640625" bestFit="1" customWidth="1"/>
    <col min="6" max="6" width="27.77734375" bestFit="1" customWidth="1"/>
    <col min="7" max="7" width="27.21875" bestFit="1" customWidth="1"/>
    <col min="8" max="8" width="29.21875" bestFit="1" customWidth="1"/>
    <col min="9" max="9" width="28.6640625" bestFit="1" customWidth="1"/>
  </cols>
  <sheetData>
    <row r="1" spans="1:9" x14ac:dyDescent="0.3">
      <c r="A1" s="3" t="s">
        <v>12</v>
      </c>
    </row>
    <row r="2" spans="1:9" x14ac:dyDescent="0.3">
      <c r="A2" t="s">
        <v>55</v>
      </c>
      <c r="B2" t="s">
        <v>60</v>
      </c>
      <c r="C2" t="s">
        <v>56</v>
      </c>
      <c r="D2" t="s">
        <v>61</v>
      </c>
      <c r="F2" t="s">
        <v>55</v>
      </c>
      <c r="G2" t="s">
        <v>62</v>
      </c>
      <c r="H2" t="s">
        <v>56</v>
      </c>
      <c r="I2" t="s">
        <v>61</v>
      </c>
    </row>
    <row r="3" spans="1:9" x14ac:dyDescent="0.3">
      <c r="A3" s="31">
        <v>6.9444443943211809E-4</v>
      </c>
      <c r="B3" s="31">
        <f>AVERAGE($A$3:$A$84)</f>
        <v>1.287262871867611E-3</v>
      </c>
      <c r="C3" s="31">
        <v>6.9444443943211809E-4</v>
      </c>
      <c r="D3" s="31">
        <f>AVERAGE($C$3:$C$62)</f>
        <v>1.5740740739339446E-3</v>
      </c>
      <c r="F3">
        <f>MINUTE(A3)</f>
        <v>1</v>
      </c>
      <c r="G3">
        <v>1.51</v>
      </c>
      <c r="H3">
        <f>MINUTE(C3)</f>
        <v>1</v>
      </c>
      <c r="I3">
        <v>2.16</v>
      </c>
    </row>
    <row r="4" spans="1:9" x14ac:dyDescent="0.3">
      <c r="A4" s="31">
        <v>6.9444443943211809E-4</v>
      </c>
      <c r="B4" s="31">
        <f t="shared" ref="B4:B67" si="0">AVERAGE($A$3:$A$84)</f>
        <v>1.287262871867611E-3</v>
      </c>
      <c r="C4" s="31">
        <v>6.9444443943211809E-4</v>
      </c>
      <c r="D4" s="31">
        <f t="shared" ref="D4:D62" si="1">AVERAGE($C$3:$C$62)</f>
        <v>1.5740740739339446E-3</v>
      </c>
      <c r="F4">
        <f t="shared" ref="F4:F67" si="2">MINUTE(A4)</f>
        <v>1</v>
      </c>
      <c r="G4">
        <v>1.51</v>
      </c>
      <c r="H4">
        <f t="shared" ref="H4:H62" si="3">MINUTE(C4)</f>
        <v>1</v>
      </c>
      <c r="I4">
        <v>2.16</v>
      </c>
    </row>
    <row r="5" spans="1:9" x14ac:dyDescent="0.3">
      <c r="A5" s="31">
        <v>6.9444443943211809E-4</v>
      </c>
      <c r="B5" s="31">
        <f t="shared" si="0"/>
        <v>1.287262871867611E-3</v>
      </c>
      <c r="C5" s="31">
        <v>6.9444443943211809E-4</v>
      </c>
      <c r="D5" s="31">
        <f t="shared" si="1"/>
        <v>1.5740740739339446E-3</v>
      </c>
      <c r="F5">
        <f t="shared" si="2"/>
        <v>1</v>
      </c>
      <c r="G5">
        <v>1.51</v>
      </c>
      <c r="H5">
        <f t="shared" si="3"/>
        <v>1</v>
      </c>
      <c r="I5">
        <v>2.16</v>
      </c>
    </row>
    <row r="6" spans="1:9" x14ac:dyDescent="0.3">
      <c r="A6" s="31">
        <v>6.9444443943211809E-4</v>
      </c>
      <c r="B6" s="31">
        <f t="shared" si="0"/>
        <v>1.287262871867611E-3</v>
      </c>
      <c r="C6" s="31">
        <v>6.9444443943211809E-4</v>
      </c>
      <c r="D6" s="31">
        <f t="shared" si="1"/>
        <v>1.5740740739339446E-3</v>
      </c>
      <c r="F6">
        <f t="shared" si="2"/>
        <v>1</v>
      </c>
      <c r="G6">
        <v>1.51</v>
      </c>
      <c r="H6">
        <f t="shared" si="3"/>
        <v>1</v>
      </c>
      <c r="I6">
        <v>2.16</v>
      </c>
    </row>
    <row r="7" spans="1:9" x14ac:dyDescent="0.3">
      <c r="A7" s="31">
        <v>6.9444443943211809E-4</v>
      </c>
      <c r="B7" s="31">
        <f t="shared" si="0"/>
        <v>1.287262871867611E-3</v>
      </c>
      <c r="C7" s="31">
        <v>6.9444443943211809E-4</v>
      </c>
      <c r="D7" s="31">
        <f t="shared" si="1"/>
        <v>1.5740740739339446E-3</v>
      </c>
      <c r="F7">
        <f t="shared" si="2"/>
        <v>1</v>
      </c>
      <c r="G7">
        <v>1.51</v>
      </c>
      <c r="H7">
        <f t="shared" si="3"/>
        <v>1</v>
      </c>
      <c r="I7">
        <v>2.16</v>
      </c>
    </row>
    <row r="8" spans="1:9" x14ac:dyDescent="0.3">
      <c r="A8" s="31">
        <v>6.9444443943211809E-4</v>
      </c>
      <c r="B8" s="31">
        <f t="shared" si="0"/>
        <v>1.287262871867611E-3</v>
      </c>
      <c r="C8" s="31">
        <v>6.9444443943211809E-4</v>
      </c>
      <c r="D8" s="31">
        <f t="shared" si="1"/>
        <v>1.5740740739339446E-3</v>
      </c>
      <c r="F8">
        <f t="shared" si="2"/>
        <v>1</v>
      </c>
      <c r="G8">
        <v>1.51</v>
      </c>
      <c r="H8">
        <f t="shared" si="3"/>
        <v>1</v>
      </c>
      <c r="I8">
        <v>2.16</v>
      </c>
    </row>
    <row r="9" spans="1:9" x14ac:dyDescent="0.3">
      <c r="A9" s="31">
        <v>6.9444443943211809E-4</v>
      </c>
      <c r="B9" s="31">
        <f t="shared" si="0"/>
        <v>1.287262871867611E-3</v>
      </c>
      <c r="C9" s="31">
        <v>6.9444443943211809E-4</v>
      </c>
      <c r="D9" s="31">
        <f t="shared" si="1"/>
        <v>1.5740740739339446E-3</v>
      </c>
      <c r="F9">
        <f t="shared" si="2"/>
        <v>1</v>
      </c>
      <c r="G9">
        <v>1.51</v>
      </c>
      <c r="H9">
        <f t="shared" si="3"/>
        <v>1</v>
      </c>
      <c r="I9">
        <v>2.16</v>
      </c>
    </row>
    <row r="10" spans="1:9" x14ac:dyDescent="0.3">
      <c r="A10" s="31">
        <v>6.9444443943211809E-4</v>
      </c>
      <c r="B10" s="31">
        <f t="shared" si="0"/>
        <v>1.287262871867611E-3</v>
      </c>
      <c r="C10" s="31">
        <v>6.944444467080757E-4</v>
      </c>
      <c r="D10" s="31">
        <f t="shared" si="1"/>
        <v>1.5740740739339446E-3</v>
      </c>
      <c r="F10">
        <f t="shared" si="2"/>
        <v>1</v>
      </c>
      <c r="G10">
        <v>1.51</v>
      </c>
      <c r="H10">
        <f t="shared" si="3"/>
        <v>1</v>
      </c>
      <c r="I10">
        <v>2.16</v>
      </c>
    </row>
    <row r="11" spans="1:9" x14ac:dyDescent="0.3">
      <c r="A11" s="31">
        <v>6.9444443943211809E-4</v>
      </c>
      <c r="B11" s="31">
        <f t="shared" si="0"/>
        <v>1.287262871867611E-3</v>
      </c>
      <c r="C11" s="31">
        <v>6.944444467080757E-4</v>
      </c>
      <c r="D11" s="31">
        <f t="shared" si="1"/>
        <v>1.5740740739339446E-3</v>
      </c>
      <c r="F11">
        <f t="shared" si="2"/>
        <v>1</v>
      </c>
      <c r="G11">
        <v>1.51</v>
      </c>
      <c r="H11">
        <f t="shared" si="3"/>
        <v>1</v>
      </c>
      <c r="I11">
        <v>2.16</v>
      </c>
    </row>
    <row r="12" spans="1:9" x14ac:dyDescent="0.3">
      <c r="A12" s="31">
        <v>6.9444443943211809E-4</v>
      </c>
      <c r="B12" s="31">
        <f t="shared" si="0"/>
        <v>1.287262871867611E-3</v>
      </c>
      <c r="C12" s="31">
        <v>6.944444467080757E-4</v>
      </c>
      <c r="D12" s="31">
        <f t="shared" si="1"/>
        <v>1.5740740739339446E-3</v>
      </c>
      <c r="F12">
        <f t="shared" si="2"/>
        <v>1</v>
      </c>
      <c r="G12">
        <v>1.51</v>
      </c>
      <c r="H12">
        <f t="shared" si="3"/>
        <v>1</v>
      </c>
      <c r="I12">
        <v>2.16</v>
      </c>
    </row>
    <row r="13" spans="1:9" x14ac:dyDescent="0.3">
      <c r="A13" s="31">
        <v>6.9444443943211809E-4</v>
      </c>
      <c r="B13" s="31">
        <f t="shared" si="0"/>
        <v>1.287262871867611E-3</v>
      </c>
      <c r="C13" s="31">
        <v>6.944444467080757E-4</v>
      </c>
      <c r="D13" s="31">
        <f t="shared" si="1"/>
        <v>1.5740740739339446E-3</v>
      </c>
      <c r="F13">
        <f t="shared" si="2"/>
        <v>1</v>
      </c>
      <c r="G13">
        <v>1.51</v>
      </c>
      <c r="H13">
        <f t="shared" si="3"/>
        <v>1</v>
      </c>
      <c r="I13">
        <v>2.16</v>
      </c>
    </row>
    <row r="14" spans="1:9" x14ac:dyDescent="0.3">
      <c r="A14" s="31">
        <v>6.9444443943211809E-4</v>
      </c>
      <c r="B14" s="31">
        <f t="shared" si="0"/>
        <v>1.287262871867611E-3</v>
      </c>
      <c r="C14" s="31">
        <v>6.944444467080757E-4</v>
      </c>
      <c r="D14" s="31">
        <f t="shared" si="1"/>
        <v>1.5740740739339446E-3</v>
      </c>
      <c r="F14">
        <f t="shared" si="2"/>
        <v>1</v>
      </c>
      <c r="G14">
        <v>1.51</v>
      </c>
      <c r="H14">
        <f t="shared" si="3"/>
        <v>1</v>
      </c>
      <c r="I14">
        <v>2.16</v>
      </c>
    </row>
    <row r="15" spans="1:9" x14ac:dyDescent="0.3">
      <c r="A15" s="31">
        <v>6.9444443943211809E-4</v>
      </c>
      <c r="B15" s="31">
        <f t="shared" si="0"/>
        <v>1.287262871867611E-3</v>
      </c>
      <c r="C15" s="31">
        <v>6.944444467080757E-4</v>
      </c>
      <c r="D15" s="31">
        <f t="shared" si="1"/>
        <v>1.5740740739339446E-3</v>
      </c>
      <c r="F15">
        <f t="shared" si="2"/>
        <v>1</v>
      </c>
      <c r="G15">
        <v>1.51</v>
      </c>
      <c r="H15">
        <f t="shared" si="3"/>
        <v>1</v>
      </c>
      <c r="I15">
        <v>2.16</v>
      </c>
    </row>
    <row r="16" spans="1:9" x14ac:dyDescent="0.3">
      <c r="A16" s="31">
        <v>6.9444443943211809E-4</v>
      </c>
      <c r="B16" s="31">
        <f t="shared" si="0"/>
        <v>1.287262871867611E-3</v>
      </c>
      <c r="C16" s="31">
        <v>6.944444467080757E-4</v>
      </c>
      <c r="D16" s="31">
        <f t="shared" si="1"/>
        <v>1.5740740739339446E-3</v>
      </c>
      <c r="F16">
        <f t="shared" si="2"/>
        <v>1</v>
      </c>
      <c r="G16">
        <v>1.51</v>
      </c>
      <c r="H16">
        <f t="shared" si="3"/>
        <v>1</v>
      </c>
      <c r="I16">
        <v>2.16</v>
      </c>
    </row>
    <row r="17" spans="1:9" x14ac:dyDescent="0.3">
      <c r="A17" s="31">
        <v>6.9444443943211809E-4</v>
      </c>
      <c r="B17" s="31">
        <f t="shared" si="0"/>
        <v>1.287262871867611E-3</v>
      </c>
      <c r="C17" s="31">
        <v>6.944444467080757E-4</v>
      </c>
      <c r="D17" s="31">
        <f t="shared" si="1"/>
        <v>1.5740740739339446E-3</v>
      </c>
      <c r="F17">
        <f t="shared" si="2"/>
        <v>1</v>
      </c>
      <c r="G17">
        <v>1.51</v>
      </c>
      <c r="H17">
        <f t="shared" si="3"/>
        <v>1</v>
      </c>
      <c r="I17">
        <v>2.16</v>
      </c>
    </row>
    <row r="18" spans="1:9" x14ac:dyDescent="0.3">
      <c r="A18" s="31">
        <v>6.9444443943211809E-4</v>
      </c>
      <c r="B18" s="31">
        <f t="shared" si="0"/>
        <v>1.287262871867611E-3</v>
      </c>
      <c r="C18" s="31">
        <v>6.944444467080757E-4</v>
      </c>
      <c r="D18" s="31">
        <f t="shared" si="1"/>
        <v>1.5740740739339446E-3</v>
      </c>
      <c r="F18">
        <f t="shared" si="2"/>
        <v>1</v>
      </c>
      <c r="G18">
        <v>1.51</v>
      </c>
      <c r="H18">
        <f t="shared" si="3"/>
        <v>1</v>
      </c>
      <c r="I18">
        <v>2.16</v>
      </c>
    </row>
    <row r="19" spans="1:9" x14ac:dyDescent="0.3">
      <c r="A19" s="31">
        <v>6.9444443943211809E-4</v>
      </c>
      <c r="B19" s="31">
        <f t="shared" si="0"/>
        <v>1.287262871867611E-3</v>
      </c>
      <c r="C19" s="31">
        <v>6.944444467080757E-4</v>
      </c>
      <c r="D19" s="31">
        <f t="shared" si="1"/>
        <v>1.5740740739339446E-3</v>
      </c>
      <c r="F19">
        <f t="shared" si="2"/>
        <v>1</v>
      </c>
      <c r="G19">
        <v>1.51</v>
      </c>
      <c r="H19">
        <f t="shared" si="3"/>
        <v>1</v>
      </c>
      <c r="I19">
        <v>2.16</v>
      </c>
    </row>
    <row r="20" spans="1:9" x14ac:dyDescent="0.3">
      <c r="A20" s="31">
        <v>6.9444443943211809E-4</v>
      </c>
      <c r="B20" s="31">
        <f t="shared" si="0"/>
        <v>1.287262871867611E-3</v>
      </c>
      <c r="C20" s="31">
        <v>6.944444467080757E-4</v>
      </c>
      <c r="D20" s="31">
        <f t="shared" si="1"/>
        <v>1.5740740739339446E-3</v>
      </c>
      <c r="F20">
        <f t="shared" si="2"/>
        <v>1</v>
      </c>
      <c r="G20">
        <v>1.51</v>
      </c>
      <c r="H20">
        <f t="shared" si="3"/>
        <v>1</v>
      </c>
      <c r="I20">
        <v>2.16</v>
      </c>
    </row>
    <row r="21" spans="1:9" x14ac:dyDescent="0.3">
      <c r="A21" s="31">
        <v>6.9444443943211809E-4</v>
      </c>
      <c r="B21" s="31">
        <f t="shared" si="0"/>
        <v>1.287262871867611E-3</v>
      </c>
      <c r="C21" s="31">
        <v>6.944444467080757E-4</v>
      </c>
      <c r="D21" s="31">
        <f t="shared" si="1"/>
        <v>1.5740740739339446E-3</v>
      </c>
      <c r="F21">
        <f t="shared" si="2"/>
        <v>1</v>
      </c>
      <c r="G21">
        <v>1.51</v>
      </c>
      <c r="H21">
        <f t="shared" si="3"/>
        <v>1</v>
      </c>
      <c r="I21">
        <v>2.16</v>
      </c>
    </row>
    <row r="22" spans="1:9" x14ac:dyDescent="0.3">
      <c r="A22" s="31">
        <v>6.9444443943211809E-4</v>
      </c>
      <c r="B22" s="31">
        <f t="shared" si="0"/>
        <v>1.287262871867611E-3</v>
      </c>
      <c r="C22" s="31">
        <v>6.944444467080757E-4</v>
      </c>
      <c r="D22" s="31">
        <f t="shared" si="1"/>
        <v>1.5740740739339446E-3</v>
      </c>
      <c r="F22">
        <f t="shared" si="2"/>
        <v>1</v>
      </c>
      <c r="G22">
        <v>1.51</v>
      </c>
      <c r="H22">
        <f t="shared" si="3"/>
        <v>1</v>
      </c>
      <c r="I22">
        <v>2.16</v>
      </c>
    </row>
    <row r="23" spans="1:9" x14ac:dyDescent="0.3">
      <c r="A23" s="31">
        <v>6.9444443943211809E-4</v>
      </c>
      <c r="B23" s="31">
        <f t="shared" si="0"/>
        <v>1.287262871867611E-3</v>
      </c>
      <c r="C23" s="31">
        <v>6.944444467080757E-4</v>
      </c>
      <c r="D23" s="31">
        <f t="shared" si="1"/>
        <v>1.5740740739339446E-3</v>
      </c>
      <c r="F23">
        <f t="shared" si="2"/>
        <v>1</v>
      </c>
      <c r="G23">
        <v>1.51</v>
      </c>
      <c r="H23">
        <f t="shared" si="3"/>
        <v>1</v>
      </c>
      <c r="I23">
        <v>2.16</v>
      </c>
    </row>
    <row r="24" spans="1:9" x14ac:dyDescent="0.3">
      <c r="A24" s="31">
        <v>6.9444443943211809E-4</v>
      </c>
      <c r="B24" s="31">
        <f t="shared" si="0"/>
        <v>1.287262871867611E-3</v>
      </c>
      <c r="C24" s="31">
        <v>6.944444467080757E-4</v>
      </c>
      <c r="D24" s="31">
        <f t="shared" si="1"/>
        <v>1.5740740739339446E-3</v>
      </c>
      <c r="F24">
        <f t="shared" si="2"/>
        <v>1</v>
      </c>
      <c r="G24">
        <v>1.51</v>
      </c>
      <c r="H24">
        <f t="shared" si="3"/>
        <v>1</v>
      </c>
      <c r="I24">
        <v>2.16</v>
      </c>
    </row>
    <row r="25" spans="1:9" x14ac:dyDescent="0.3">
      <c r="A25" s="31">
        <v>6.9444443991717453E-4</v>
      </c>
      <c r="B25" s="31">
        <f t="shared" si="0"/>
        <v>1.287262871867611E-3</v>
      </c>
      <c r="C25" s="31">
        <v>1.3888888861401938E-3</v>
      </c>
      <c r="D25" s="31">
        <f t="shared" si="1"/>
        <v>1.5740740739339446E-3</v>
      </c>
      <c r="F25">
        <f t="shared" si="2"/>
        <v>1</v>
      </c>
      <c r="G25">
        <v>1.51</v>
      </c>
      <c r="H25">
        <f t="shared" si="3"/>
        <v>2</v>
      </c>
      <c r="I25">
        <v>2.16</v>
      </c>
    </row>
    <row r="26" spans="1:9" x14ac:dyDescent="0.3">
      <c r="A26" s="31">
        <v>6.9444444121069537E-4</v>
      </c>
      <c r="B26" s="31">
        <f t="shared" si="0"/>
        <v>1.287262871867611E-3</v>
      </c>
      <c r="C26" s="31">
        <v>1.3888888861401938E-3</v>
      </c>
      <c r="D26" s="31">
        <f t="shared" si="1"/>
        <v>1.5740740739339446E-3</v>
      </c>
      <c r="F26">
        <f t="shared" si="2"/>
        <v>1</v>
      </c>
      <c r="G26">
        <v>1.51</v>
      </c>
      <c r="H26">
        <f t="shared" si="3"/>
        <v>2</v>
      </c>
      <c r="I26">
        <v>2.16</v>
      </c>
    </row>
    <row r="27" spans="1:9" x14ac:dyDescent="0.3">
      <c r="A27" s="31">
        <v>6.944444467080757E-4</v>
      </c>
      <c r="B27" s="31">
        <f t="shared" si="0"/>
        <v>1.287262871867611E-3</v>
      </c>
      <c r="C27" s="31">
        <v>1.3888888861401938E-3</v>
      </c>
      <c r="D27" s="31">
        <f t="shared" si="1"/>
        <v>1.5740740739339446E-3</v>
      </c>
      <c r="F27">
        <f t="shared" si="2"/>
        <v>1</v>
      </c>
      <c r="G27">
        <v>1.51</v>
      </c>
      <c r="H27">
        <f t="shared" si="3"/>
        <v>2</v>
      </c>
      <c r="I27">
        <v>2.16</v>
      </c>
    </row>
    <row r="28" spans="1:9" x14ac:dyDescent="0.3">
      <c r="A28" s="31">
        <v>6.944444467080757E-4</v>
      </c>
      <c r="B28" s="31">
        <f t="shared" si="0"/>
        <v>1.287262871867611E-3</v>
      </c>
      <c r="C28" s="31">
        <v>1.3888888861401938E-3</v>
      </c>
      <c r="D28" s="31">
        <f t="shared" si="1"/>
        <v>1.5740740739339446E-3</v>
      </c>
      <c r="F28">
        <f t="shared" si="2"/>
        <v>1</v>
      </c>
      <c r="G28">
        <v>1.51</v>
      </c>
      <c r="H28">
        <f t="shared" si="3"/>
        <v>2</v>
      </c>
      <c r="I28">
        <v>2.16</v>
      </c>
    </row>
    <row r="29" spans="1:9" x14ac:dyDescent="0.3">
      <c r="A29" s="31">
        <v>6.944444467080757E-4</v>
      </c>
      <c r="B29" s="31">
        <f t="shared" si="0"/>
        <v>1.287262871867611E-3</v>
      </c>
      <c r="C29" s="31">
        <v>1.3888888861401938E-3</v>
      </c>
      <c r="D29" s="31">
        <f t="shared" si="1"/>
        <v>1.5740740739339446E-3</v>
      </c>
      <c r="F29">
        <f t="shared" si="2"/>
        <v>1</v>
      </c>
      <c r="G29">
        <v>1.51</v>
      </c>
      <c r="H29">
        <f t="shared" si="3"/>
        <v>2</v>
      </c>
      <c r="I29">
        <v>2.16</v>
      </c>
    </row>
    <row r="30" spans="1:9" x14ac:dyDescent="0.3">
      <c r="A30" s="31">
        <v>6.944444467080757E-4</v>
      </c>
      <c r="B30" s="31">
        <f t="shared" si="0"/>
        <v>1.287262871867611E-3</v>
      </c>
      <c r="C30" s="31">
        <v>1.3888888861401938E-3</v>
      </c>
      <c r="D30" s="31">
        <f t="shared" si="1"/>
        <v>1.5740740739339446E-3</v>
      </c>
      <c r="F30">
        <f t="shared" si="2"/>
        <v>1</v>
      </c>
      <c r="G30">
        <v>1.51</v>
      </c>
      <c r="H30">
        <f t="shared" si="3"/>
        <v>2</v>
      </c>
      <c r="I30">
        <v>2.16</v>
      </c>
    </row>
    <row r="31" spans="1:9" x14ac:dyDescent="0.3">
      <c r="A31" s="31">
        <v>6.944444467080757E-4</v>
      </c>
      <c r="B31" s="31">
        <f t="shared" si="0"/>
        <v>1.287262871867611E-3</v>
      </c>
      <c r="C31" s="31">
        <v>1.3888888861401938E-3</v>
      </c>
      <c r="D31" s="31">
        <f t="shared" si="1"/>
        <v>1.5740740739339446E-3</v>
      </c>
      <c r="F31">
        <f t="shared" si="2"/>
        <v>1</v>
      </c>
      <c r="G31">
        <v>1.51</v>
      </c>
      <c r="H31">
        <f t="shared" si="3"/>
        <v>2</v>
      </c>
      <c r="I31">
        <v>2.16</v>
      </c>
    </row>
    <row r="32" spans="1:9" x14ac:dyDescent="0.3">
      <c r="A32" s="31">
        <v>6.944444467080757E-4</v>
      </c>
      <c r="B32" s="31">
        <f t="shared" si="0"/>
        <v>1.287262871867611E-3</v>
      </c>
      <c r="C32" s="31">
        <v>1.3888888861401938E-3</v>
      </c>
      <c r="D32" s="31">
        <f t="shared" si="1"/>
        <v>1.5740740739339446E-3</v>
      </c>
      <c r="F32">
        <f t="shared" si="2"/>
        <v>1</v>
      </c>
      <c r="G32">
        <v>1.51</v>
      </c>
      <c r="H32">
        <f t="shared" si="3"/>
        <v>2</v>
      </c>
      <c r="I32">
        <v>2.16</v>
      </c>
    </row>
    <row r="33" spans="1:9" x14ac:dyDescent="0.3">
      <c r="A33" s="31">
        <v>6.944444467080757E-4</v>
      </c>
      <c r="B33" s="31">
        <f t="shared" si="0"/>
        <v>1.287262871867611E-3</v>
      </c>
      <c r="C33" s="31">
        <v>1.3888888872720662E-3</v>
      </c>
      <c r="D33" s="31">
        <f t="shared" si="1"/>
        <v>1.5740740739339446E-3</v>
      </c>
      <c r="F33">
        <f t="shared" si="2"/>
        <v>1</v>
      </c>
      <c r="G33">
        <v>1.51</v>
      </c>
      <c r="H33">
        <f t="shared" si="3"/>
        <v>2</v>
      </c>
      <c r="I33">
        <v>2.16</v>
      </c>
    </row>
    <row r="34" spans="1:9" x14ac:dyDescent="0.3">
      <c r="A34" s="31">
        <v>6.944444467080757E-4</v>
      </c>
      <c r="B34" s="31">
        <f t="shared" si="0"/>
        <v>1.287262871867611E-3</v>
      </c>
      <c r="C34" s="31">
        <v>1.388888888888884E-3</v>
      </c>
      <c r="D34" s="31">
        <f t="shared" si="1"/>
        <v>1.5740740739339446E-3</v>
      </c>
      <c r="F34">
        <f t="shared" si="2"/>
        <v>1</v>
      </c>
      <c r="G34">
        <v>1.51</v>
      </c>
      <c r="H34">
        <f t="shared" si="3"/>
        <v>2</v>
      </c>
      <c r="I34">
        <v>2.16</v>
      </c>
    </row>
    <row r="35" spans="1:9" x14ac:dyDescent="0.3">
      <c r="A35" s="31">
        <v>6.944444467080757E-4</v>
      </c>
      <c r="B35" s="31">
        <f t="shared" si="0"/>
        <v>1.287262871867611E-3</v>
      </c>
      <c r="C35" s="31">
        <v>1.3888888934161514E-3</v>
      </c>
      <c r="D35" s="31">
        <f t="shared" si="1"/>
        <v>1.5740740739339446E-3</v>
      </c>
      <c r="F35">
        <f t="shared" si="2"/>
        <v>1</v>
      </c>
      <c r="G35">
        <v>1.51</v>
      </c>
      <c r="H35">
        <f t="shared" si="3"/>
        <v>2</v>
      </c>
      <c r="I35">
        <v>2.16</v>
      </c>
    </row>
    <row r="36" spans="1:9" x14ac:dyDescent="0.3">
      <c r="A36" s="31">
        <v>6.944444467080757E-4</v>
      </c>
      <c r="B36" s="31">
        <f t="shared" si="0"/>
        <v>1.287262871867611E-3</v>
      </c>
      <c r="C36" s="31">
        <v>1.3888888934161514E-3</v>
      </c>
      <c r="D36" s="31">
        <f t="shared" si="1"/>
        <v>1.5740740739339446E-3</v>
      </c>
      <c r="F36">
        <f t="shared" si="2"/>
        <v>1</v>
      </c>
      <c r="G36">
        <v>1.51</v>
      </c>
      <c r="H36">
        <f t="shared" si="3"/>
        <v>2</v>
      </c>
      <c r="I36">
        <v>2.16</v>
      </c>
    </row>
    <row r="37" spans="1:9" x14ac:dyDescent="0.3">
      <c r="A37" s="31">
        <v>6.944444467080757E-4</v>
      </c>
      <c r="B37" s="31">
        <f t="shared" si="0"/>
        <v>1.287262871867611E-3</v>
      </c>
      <c r="C37" s="31">
        <v>1.3888888934161514E-3</v>
      </c>
      <c r="D37" s="31">
        <f t="shared" si="1"/>
        <v>1.5740740739339446E-3</v>
      </c>
      <c r="F37">
        <f t="shared" si="2"/>
        <v>1</v>
      </c>
      <c r="G37">
        <v>1.51</v>
      </c>
      <c r="H37">
        <f t="shared" si="3"/>
        <v>2</v>
      </c>
      <c r="I37">
        <v>2.16</v>
      </c>
    </row>
    <row r="38" spans="1:9" x14ac:dyDescent="0.3">
      <c r="A38" s="31">
        <v>6.944444467080757E-4</v>
      </c>
      <c r="B38" s="31">
        <f t="shared" si="0"/>
        <v>1.287262871867611E-3</v>
      </c>
      <c r="C38" s="31">
        <v>1.3888888934161514E-3</v>
      </c>
      <c r="D38" s="31">
        <f t="shared" si="1"/>
        <v>1.5740740739339446E-3</v>
      </c>
      <c r="F38">
        <f t="shared" si="2"/>
        <v>1</v>
      </c>
      <c r="G38">
        <v>1.51</v>
      </c>
      <c r="H38">
        <f t="shared" si="3"/>
        <v>2</v>
      </c>
      <c r="I38">
        <v>2.16</v>
      </c>
    </row>
    <row r="39" spans="1:9" x14ac:dyDescent="0.3">
      <c r="A39" s="31">
        <v>6.944444467080757E-4</v>
      </c>
      <c r="B39" s="31">
        <f t="shared" si="0"/>
        <v>1.287262871867611E-3</v>
      </c>
      <c r="C39" s="31">
        <v>1.3888888934161514E-3</v>
      </c>
      <c r="D39" s="31">
        <f t="shared" si="1"/>
        <v>1.5740740739339446E-3</v>
      </c>
      <c r="F39">
        <f t="shared" si="2"/>
        <v>1</v>
      </c>
      <c r="G39">
        <v>1.51</v>
      </c>
      <c r="H39">
        <f t="shared" si="3"/>
        <v>2</v>
      </c>
      <c r="I39">
        <v>2.16</v>
      </c>
    </row>
    <row r="40" spans="1:9" x14ac:dyDescent="0.3">
      <c r="A40" s="31">
        <v>6.944444467080757E-4</v>
      </c>
      <c r="B40" s="31">
        <f t="shared" si="0"/>
        <v>1.287262871867611E-3</v>
      </c>
      <c r="C40" s="31">
        <v>1.3888888934161514E-3</v>
      </c>
      <c r="D40" s="31">
        <f t="shared" si="1"/>
        <v>1.5740740739339446E-3</v>
      </c>
      <c r="F40">
        <f t="shared" si="2"/>
        <v>1</v>
      </c>
      <c r="G40">
        <v>1.51</v>
      </c>
      <c r="H40">
        <f t="shared" si="3"/>
        <v>2</v>
      </c>
      <c r="I40">
        <v>2.16</v>
      </c>
    </row>
    <row r="41" spans="1:9" x14ac:dyDescent="0.3">
      <c r="A41" s="31">
        <v>6.944444467080757E-4</v>
      </c>
      <c r="B41" s="31">
        <f t="shared" si="0"/>
        <v>1.287262871867611E-3</v>
      </c>
      <c r="C41" s="31">
        <v>1.3888888934161514E-3</v>
      </c>
      <c r="D41" s="31">
        <f t="shared" si="1"/>
        <v>1.5740740739339446E-3</v>
      </c>
      <c r="F41">
        <f t="shared" si="2"/>
        <v>1</v>
      </c>
      <c r="G41">
        <v>1.51</v>
      </c>
      <c r="H41">
        <f t="shared" si="3"/>
        <v>2</v>
      </c>
      <c r="I41">
        <v>2.16</v>
      </c>
    </row>
    <row r="42" spans="1:9" x14ac:dyDescent="0.3">
      <c r="A42" s="31">
        <v>6.944444467080757E-4</v>
      </c>
      <c r="B42" s="31">
        <f t="shared" si="0"/>
        <v>1.287262871867611E-3</v>
      </c>
      <c r="C42" s="31">
        <v>1.3888888934161514E-3</v>
      </c>
      <c r="D42" s="31">
        <f t="shared" si="1"/>
        <v>1.5740740739339446E-3</v>
      </c>
      <c r="F42">
        <f t="shared" si="2"/>
        <v>1</v>
      </c>
      <c r="G42">
        <v>1.51</v>
      </c>
      <c r="H42">
        <f t="shared" si="3"/>
        <v>2</v>
      </c>
      <c r="I42">
        <v>2.16</v>
      </c>
    </row>
    <row r="43" spans="1:9" x14ac:dyDescent="0.3">
      <c r="A43" s="31">
        <v>6.944444467080757E-4</v>
      </c>
      <c r="B43" s="31">
        <f t="shared" si="0"/>
        <v>1.287262871867611E-3</v>
      </c>
      <c r="C43" s="31">
        <v>1.3888888934161514E-3</v>
      </c>
      <c r="D43" s="31">
        <f t="shared" si="1"/>
        <v>1.5740740739339446E-3</v>
      </c>
      <c r="F43">
        <f t="shared" si="2"/>
        <v>1</v>
      </c>
      <c r="G43">
        <v>1.51</v>
      </c>
      <c r="H43">
        <f t="shared" si="3"/>
        <v>2</v>
      </c>
      <c r="I43">
        <v>2.16</v>
      </c>
    </row>
    <row r="44" spans="1:9" x14ac:dyDescent="0.3">
      <c r="A44" s="31">
        <v>6.944444467080757E-4</v>
      </c>
      <c r="B44" s="31">
        <f t="shared" si="0"/>
        <v>1.287262871867611E-3</v>
      </c>
      <c r="C44" s="31">
        <v>2.0833333255723119E-3</v>
      </c>
      <c r="D44" s="31">
        <f t="shared" si="1"/>
        <v>1.5740740739339446E-3</v>
      </c>
      <c r="F44">
        <f t="shared" si="2"/>
        <v>1</v>
      </c>
      <c r="G44">
        <v>1.51</v>
      </c>
      <c r="H44">
        <f t="shared" si="3"/>
        <v>3</v>
      </c>
      <c r="I44">
        <v>2.16</v>
      </c>
    </row>
    <row r="45" spans="1:9" x14ac:dyDescent="0.3">
      <c r="A45" s="31">
        <v>6.944444467080757E-4</v>
      </c>
      <c r="B45" s="31">
        <f t="shared" si="0"/>
        <v>1.287262871867611E-3</v>
      </c>
      <c r="C45" s="31">
        <v>2.0833333255723119E-3</v>
      </c>
      <c r="D45" s="31">
        <f t="shared" si="1"/>
        <v>1.5740740739339446E-3</v>
      </c>
      <c r="F45">
        <f t="shared" si="2"/>
        <v>1</v>
      </c>
      <c r="G45">
        <v>1.51</v>
      </c>
      <c r="H45">
        <f t="shared" si="3"/>
        <v>3</v>
      </c>
      <c r="I45">
        <v>2.16</v>
      </c>
    </row>
    <row r="46" spans="1:9" x14ac:dyDescent="0.3">
      <c r="A46" s="31">
        <v>6.944444467080757E-4</v>
      </c>
      <c r="B46" s="31">
        <f t="shared" si="0"/>
        <v>1.287262871867611E-3</v>
      </c>
      <c r="C46" s="31">
        <v>2.0833333255723119E-3</v>
      </c>
      <c r="D46" s="31">
        <f t="shared" si="1"/>
        <v>1.5740740739339446E-3</v>
      </c>
      <c r="F46">
        <f t="shared" si="2"/>
        <v>1</v>
      </c>
      <c r="G46">
        <v>1.51</v>
      </c>
      <c r="H46">
        <f t="shared" si="3"/>
        <v>3</v>
      </c>
      <c r="I46">
        <v>2.16</v>
      </c>
    </row>
    <row r="47" spans="1:9" x14ac:dyDescent="0.3">
      <c r="A47" s="31">
        <v>6.944444467080757E-4</v>
      </c>
      <c r="B47" s="31">
        <f t="shared" si="0"/>
        <v>1.287262871867611E-3</v>
      </c>
      <c r="C47" s="31">
        <v>2.0833333312313407E-3</v>
      </c>
      <c r="D47" s="31">
        <f t="shared" si="1"/>
        <v>1.5740740739339446E-3</v>
      </c>
      <c r="F47">
        <f t="shared" si="2"/>
        <v>1</v>
      </c>
      <c r="G47">
        <v>1.51</v>
      </c>
      <c r="H47">
        <f t="shared" si="3"/>
        <v>3</v>
      </c>
      <c r="I47">
        <v>2.16</v>
      </c>
    </row>
    <row r="48" spans="1:9" x14ac:dyDescent="0.3">
      <c r="A48" s="31">
        <v>6.944444467080757E-4</v>
      </c>
      <c r="B48" s="31">
        <f t="shared" si="0"/>
        <v>1.287262871867611E-3</v>
      </c>
      <c r="C48" s="31">
        <v>2.0833333328482695E-3</v>
      </c>
      <c r="D48" s="31">
        <f t="shared" si="1"/>
        <v>1.5740740739339446E-3</v>
      </c>
      <c r="F48">
        <f t="shared" si="2"/>
        <v>1</v>
      </c>
      <c r="G48">
        <v>1.51</v>
      </c>
      <c r="H48">
        <f t="shared" si="3"/>
        <v>3</v>
      </c>
      <c r="I48">
        <v>2.16</v>
      </c>
    </row>
    <row r="49" spans="1:9" x14ac:dyDescent="0.3">
      <c r="A49" s="31">
        <v>6.944444467080757E-4</v>
      </c>
      <c r="B49" s="31">
        <f t="shared" si="0"/>
        <v>1.287262871867611E-3</v>
      </c>
      <c r="C49" s="31">
        <v>2.0833333328482695E-3</v>
      </c>
      <c r="D49" s="31">
        <f t="shared" si="1"/>
        <v>1.5740740739339446E-3</v>
      </c>
      <c r="F49">
        <f t="shared" si="2"/>
        <v>1</v>
      </c>
      <c r="G49">
        <v>1.51</v>
      </c>
      <c r="H49">
        <f t="shared" si="3"/>
        <v>3</v>
      </c>
      <c r="I49">
        <v>2.16</v>
      </c>
    </row>
    <row r="50" spans="1:9" x14ac:dyDescent="0.3">
      <c r="A50" s="31">
        <v>6.944444467080757E-4</v>
      </c>
      <c r="B50" s="31">
        <f t="shared" si="0"/>
        <v>1.287262871867611E-3</v>
      </c>
      <c r="C50" s="31">
        <v>2.0833333328482695E-3</v>
      </c>
      <c r="D50" s="31">
        <f t="shared" si="1"/>
        <v>1.5740740739339446E-3</v>
      </c>
      <c r="F50">
        <f t="shared" si="2"/>
        <v>1</v>
      </c>
      <c r="G50">
        <v>1.51</v>
      </c>
      <c r="H50">
        <f t="shared" si="3"/>
        <v>3</v>
      </c>
      <c r="I50">
        <v>2.16</v>
      </c>
    </row>
    <row r="51" spans="1:9" x14ac:dyDescent="0.3">
      <c r="A51" s="31">
        <v>6.944444467080757E-4</v>
      </c>
      <c r="B51" s="31">
        <f t="shared" si="0"/>
        <v>1.287262871867611E-3</v>
      </c>
      <c r="C51" s="31">
        <v>2.0833333333333333E-3</v>
      </c>
      <c r="D51" s="31">
        <f t="shared" si="1"/>
        <v>1.5740740739339446E-3</v>
      </c>
      <c r="F51">
        <f t="shared" si="2"/>
        <v>1</v>
      </c>
      <c r="G51">
        <v>1.51</v>
      </c>
      <c r="H51">
        <f t="shared" si="3"/>
        <v>3</v>
      </c>
      <c r="I51">
        <v>2.16</v>
      </c>
    </row>
    <row r="52" spans="1:9" x14ac:dyDescent="0.3">
      <c r="A52" s="31">
        <v>1.3888888861401938E-3</v>
      </c>
      <c r="B52" s="31">
        <f t="shared" si="0"/>
        <v>1.287262871867611E-3</v>
      </c>
      <c r="C52" s="31">
        <v>2.0833333333333333E-3</v>
      </c>
      <c r="D52" s="31">
        <f t="shared" si="1"/>
        <v>1.5740740739339446E-3</v>
      </c>
      <c r="F52">
        <f t="shared" si="2"/>
        <v>2</v>
      </c>
      <c r="G52">
        <v>1.51</v>
      </c>
      <c r="H52">
        <f t="shared" si="3"/>
        <v>3</v>
      </c>
      <c r="I52">
        <v>2.16</v>
      </c>
    </row>
    <row r="53" spans="1:9" x14ac:dyDescent="0.3">
      <c r="A53" s="31">
        <v>1.3888888861401938E-3</v>
      </c>
      <c r="B53" s="31">
        <f t="shared" si="0"/>
        <v>1.287262871867611E-3</v>
      </c>
      <c r="C53" s="31">
        <v>2.0833333401242271E-3</v>
      </c>
      <c r="D53" s="31">
        <f t="shared" si="1"/>
        <v>1.5740740739339446E-3</v>
      </c>
      <c r="F53">
        <f t="shared" si="2"/>
        <v>2</v>
      </c>
      <c r="G53">
        <v>1.51</v>
      </c>
      <c r="H53">
        <f t="shared" si="3"/>
        <v>3</v>
      </c>
      <c r="I53">
        <v>2.16</v>
      </c>
    </row>
    <row r="54" spans="1:9" x14ac:dyDescent="0.3">
      <c r="A54" s="31">
        <v>1.3888888861401938E-3</v>
      </c>
      <c r="B54" s="31">
        <f t="shared" si="0"/>
        <v>1.287262871867611E-3</v>
      </c>
      <c r="C54" s="31">
        <v>2.7777777763225986E-3</v>
      </c>
      <c r="D54" s="31">
        <f t="shared" si="1"/>
        <v>1.5740740739339446E-3</v>
      </c>
      <c r="F54">
        <f t="shared" si="2"/>
        <v>2</v>
      </c>
      <c r="G54">
        <v>1.51</v>
      </c>
      <c r="H54">
        <f t="shared" si="3"/>
        <v>4</v>
      </c>
      <c r="I54">
        <v>2.16</v>
      </c>
    </row>
    <row r="55" spans="1:9" x14ac:dyDescent="0.3">
      <c r="A55" s="31">
        <v>1.3888888861401938E-3</v>
      </c>
      <c r="B55" s="31">
        <f t="shared" si="0"/>
        <v>1.287262871867611E-3</v>
      </c>
      <c r="C55" s="31">
        <v>2.7777777777777779E-3</v>
      </c>
      <c r="D55" s="31">
        <f t="shared" si="1"/>
        <v>1.5740740739339446E-3</v>
      </c>
      <c r="F55">
        <f t="shared" si="2"/>
        <v>2</v>
      </c>
      <c r="G55">
        <v>1.51</v>
      </c>
      <c r="H55">
        <f t="shared" si="3"/>
        <v>4</v>
      </c>
      <c r="I55">
        <v>2.16</v>
      </c>
    </row>
    <row r="56" spans="1:9" x14ac:dyDescent="0.3">
      <c r="A56" s="31">
        <v>1.3888888861401938E-3</v>
      </c>
      <c r="B56" s="31">
        <f t="shared" si="0"/>
        <v>1.287262871867611E-3</v>
      </c>
      <c r="C56" s="31">
        <v>2.7777777777777779E-3</v>
      </c>
      <c r="D56" s="31">
        <f t="shared" si="1"/>
        <v>1.5740740739339446E-3</v>
      </c>
      <c r="F56">
        <f t="shared" si="2"/>
        <v>2</v>
      </c>
      <c r="G56">
        <v>1.51</v>
      </c>
      <c r="H56">
        <f t="shared" si="3"/>
        <v>4</v>
      </c>
      <c r="I56">
        <v>2.16</v>
      </c>
    </row>
    <row r="57" spans="1:9" x14ac:dyDescent="0.3">
      <c r="A57" s="31">
        <v>1.3888888861401938E-3</v>
      </c>
      <c r="B57" s="31">
        <f t="shared" si="0"/>
        <v>1.287262871867611E-3</v>
      </c>
      <c r="C57" s="31">
        <v>2.7777777777777779E-3</v>
      </c>
      <c r="D57" s="31">
        <f t="shared" si="1"/>
        <v>1.5740740739339446E-3</v>
      </c>
      <c r="F57">
        <f t="shared" si="2"/>
        <v>2</v>
      </c>
      <c r="G57">
        <v>1.51</v>
      </c>
      <c r="H57">
        <f t="shared" si="3"/>
        <v>4</v>
      </c>
      <c r="I57">
        <v>2.16</v>
      </c>
    </row>
    <row r="58" spans="1:9" x14ac:dyDescent="0.3">
      <c r="A58" s="31">
        <v>1.3888888861401938E-3</v>
      </c>
      <c r="B58" s="31">
        <f t="shared" si="0"/>
        <v>1.287262871867611E-3</v>
      </c>
      <c r="C58" s="31">
        <v>2.7777777777777779E-3</v>
      </c>
      <c r="D58" s="31">
        <f t="shared" si="1"/>
        <v>1.5740740739339446E-3</v>
      </c>
      <c r="F58">
        <f t="shared" si="2"/>
        <v>2</v>
      </c>
      <c r="G58">
        <v>1.51</v>
      </c>
      <c r="H58">
        <f t="shared" si="3"/>
        <v>4</v>
      </c>
      <c r="I58">
        <v>2.16</v>
      </c>
    </row>
    <row r="59" spans="1:9" x14ac:dyDescent="0.3">
      <c r="A59" s="31">
        <v>1.3888888861401938E-3</v>
      </c>
      <c r="B59" s="31">
        <f t="shared" si="0"/>
        <v>1.287262871867611E-3</v>
      </c>
      <c r="C59" s="31">
        <v>3.4722222189884633E-3</v>
      </c>
      <c r="D59" s="31">
        <f t="shared" si="1"/>
        <v>1.5740740739339446E-3</v>
      </c>
      <c r="F59">
        <f t="shared" si="2"/>
        <v>2</v>
      </c>
      <c r="G59">
        <v>1.51</v>
      </c>
      <c r="H59">
        <f t="shared" si="3"/>
        <v>5</v>
      </c>
      <c r="I59">
        <v>2.16</v>
      </c>
    </row>
    <row r="60" spans="1:9" x14ac:dyDescent="0.3">
      <c r="A60" s="31">
        <v>1.3888888861401938E-3</v>
      </c>
      <c r="B60" s="31">
        <f t="shared" si="0"/>
        <v>1.287262871867611E-3</v>
      </c>
      <c r="C60" s="31">
        <v>4.166666665696539E-3</v>
      </c>
      <c r="D60" s="31">
        <f t="shared" si="1"/>
        <v>1.5740740739339446E-3</v>
      </c>
      <c r="F60">
        <f t="shared" si="2"/>
        <v>2</v>
      </c>
      <c r="G60">
        <v>1.51</v>
      </c>
      <c r="H60">
        <f t="shared" si="3"/>
        <v>6</v>
      </c>
      <c r="I60">
        <v>2.16</v>
      </c>
    </row>
    <row r="61" spans="1:9" x14ac:dyDescent="0.3">
      <c r="A61" s="31">
        <v>1.3888888861401938E-3</v>
      </c>
      <c r="B61" s="31">
        <f t="shared" si="0"/>
        <v>1.287262871867611E-3</v>
      </c>
      <c r="C61" s="31">
        <v>4.8611111124046147E-3</v>
      </c>
      <c r="D61" s="31">
        <f t="shared" si="1"/>
        <v>1.5740740739339446E-3</v>
      </c>
      <c r="F61">
        <f t="shared" si="2"/>
        <v>2</v>
      </c>
      <c r="G61">
        <v>1.51</v>
      </c>
      <c r="H61">
        <f t="shared" si="3"/>
        <v>7</v>
      </c>
      <c r="I61">
        <v>2.16</v>
      </c>
    </row>
    <row r="62" spans="1:9" x14ac:dyDescent="0.3">
      <c r="A62" s="31">
        <v>1.3888888861401938E-3</v>
      </c>
      <c r="B62" s="31">
        <f t="shared" si="0"/>
        <v>1.287262871867611E-3</v>
      </c>
      <c r="C62" s="31">
        <v>5.5555555555555358E-3</v>
      </c>
      <c r="D62" s="31">
        <f t="shared" si="1"/>
        <v>1.5740740739339446E-3</v>
      </c>
      <c r="F62">
        <f t="shared" si="2"/>
        <v>2</v>
      </c>
      <c r="G62">
        <v>1.51</v>
      </c>
      <c r="H62">
        <f t="shared" si="3"/>
        <v>8</v>
      </c>
      <c r="I62">
        <v>2.16</v>
      </c>
    </row>
    <row r="63" spans="1:9" x14ac:dyDescent="0.3">
      <c r="A63" s="31">
        <v>1.3888888861401938E-3</v>
      </c>
      <c r="B63" s="31">
        <f t="shared" si="0"/>
        <v>1.287262871867611E-3</v>
      </c>
      <c r="F63">
        <f t="shared" si="2"/>
        <v>2</v>
      </c>
      <c r="G63">
        <v>1.51</v>
      </c>
    </row>
    <row r="64" spans="1:9" x14ac:dyDescent="0.3">
      <c r="A64" s="31">
        <v>1.3888888934161514E-3</v>
      </c>
      <c r="B64" s="31">
        <f t="shared" si="0"/>
        <v>1.287262871867611E-3</v>
      </c>
      <c r="F64">
        <f t="shared" si="2"/>
        <v>2</v>
      </c>
      <c r="G64">
        <v>1.51</v>
      </c>
    </row>
    <row r="65" spans="1:7" x14ac:dyDescent="0.3">
      <c r="A65" s="31">
        <v>1.3888888934161514E-3</v>
      </c>
      <c r="B65" s="31">
        <f t="shared" si="0"/>
        <v>1.287262871867611E-3</v>
      </c>
      <c r="F65">
        <f t="shared" si="2"/>
        <v>2</v>
      </c>
      <c r="G65">
        <v>1.51</v>
      </c>
    </row>
    <row r="66" spans="1:7" x14ac:dyDescent="0.3">
      <c r="A66" s="31">
        <v>1.3888888934161514E-3</v>
      </c>
      <c r="B66" s="31">
        <f t="shared" si="0"/>
        <v>1.287262871867611E-3</v>
      </c>
      <c r="F66">
        <f t="shared" si="2"/>
        <v>2</v>
      </c>
      <c r="G66">
        <v>1.51</v>
      </c>
    </row>
    <row r="67" spans="1:7" x14ac:dyDescent="0.3">
      <c r="A67" s="31">
        <v>1.3888888934161514E-3</v>
      </c>
      <c r="B67" s="31">
        <f t="shared" si="0"/>
        <v>1.287262871867611E-3</v>
      </c>
      <c r="F67">
        <f t="shared" si="2"/>
        <v>2</v>
      </c>
      <c r="G67">
        <v>1.51</v>
      </c>
    </row>
    <row r="68" spans="1:7" x14ac:dyDescent="0.3">
      <c r="A68" s="31">
        <v>1.3888888934161514E-3</v>
      </c>
      <c r="B68" s="31">
        <f t="shared" ref="B68:B84" si="4">AVERAGE($A$3:$A$84)</f>
        <v>1.287262871867611E-3</v>
      </c>
      <c r="F68">
        <f t="shared" ref="F68:F84" si="5">MINUTE(A68)</f>
        <v>2</v>
      </c>
      <c r="G68">
        <v>1.51</v>
      </c>
    </row>
    <row r="69" spans="1:7" x14ac:dyDescent="0.3">
      <c r="A69" s="31">
        <v>1.3888888934161514E-3</v>
      </c>
      <c r="B69" s="31">
        <f t="shared" si="4"/>
        <v>1.287262871867611E-3</v>
      </c>
      <c r="F69">
        <f t="shared" si="5"/>
        <v>2</v>
      </c>
      <c r="G69">
        <v>1.51</v>
      </c>
    </row>
    <row r="70" spans="1:7" x14ac:dyDescent="0.3">
      <c r="A70" s="31">
        <v>2.0833333328482695E-3</v>
      </c>
      <c r="B70" s="31">
        <f t="shared" si="4"/>
        <v>1.287262871867611E-3</v>
      </c>
      <c r="F70">
        <f t="shared" si="5"/>
        <v>3</v>
      </c>
      <c r="G70">
        <v>1.51</v>
      </c>
    </row>
    <row r="71" spans="1:7" x14ac:dyDescent="0.3">
      <c r="A71" s="31">
        <v>2.0833333328482695E-3</v>
      </c>
      <c r="B71" s="31">
        <f t="shared" si="4"/>
        <v>1.287262871867611E-3</v>
      </c>
      <c r="F71">
        <f t="shared" si="5"/>
        <v>3</v>
      </c>
      <c r="G71">
        <v>1.51</v>
      </c>
    </row>
    <row r="72" spans="1:7" x14ac:dyDescent="0.3">
      <c r="A72" s="31">
        <v>2.0833333328482695E-3</v>
      </c>
      <c r="B72" s="31">
        <f t="shared" si="4"/>
        <v>1.287262871867611E-3</v>
      </c>
      <c r="F72">
        <f t="shared" si="5"/>
        <v>3</v>
      </c>
      <c r="G72">
        <v>1.51</v>
      </c>
    </row>
    <row r="73" spans="1:7" x14ac:dyDescent="0.3">
      <c r="A73" s="31">
        <v>2.0833333328482695E-3</v>
      </c>
      <c r="B73" s="31">
        <f t="shared" si="4"/>
        <v>1.287262871867611E-3</v>
      </c>
      <c r="F73">
        <f t="shared" si="5"/>
        <v>3</v>
      </c>
      <c r="G73">
        <v>1.51</v>
      </c>
    </row>
    <row r="74" spans="1:7" x14ac:dyDescent="0.3">
      <c r="A74" s="31">
        <v>2.0833333401242271E-3</v>
      </c>
      <c r="B74" s="31">
        <f t="shared" si="4"/>
        <v>1.287262871867611E-3</v>
      </c>
      <c r="F74">
        <f t="shared" si="5"/>
        <v>3</v>
      </c>
      <c r="G74">
        <v>1.51</v>
      </c>
    </row>
    <row r="75" spans="1:7" x14ac:dyDescent="0.3">
      <c r="A75" s="31">
        <v>2.7777777722803876E-3</v>
      </c>
      <c r="B75" s="31">
        <f t="shared" si="4"/>
        <v>1.287262871867611E-3</v>
      </c>
      <c r="F75">
        <f t="shared" si="5"/>
        <v>4</v>
      </c>
      <c r="G75">
        <v>1.51</v>
      </c>
    </row>
    <row r="76" spans="1:7" x14ac:dyDescent="0.3">
      <c r="A76" s="31">
        <v>2.7777777722803876E-3</v>
      </c>
      <c r="B76" s="31">
        <f t="shared" si="4"/>
        <v>1.287262871867611E-3</v>
      </c>
      <c r="F76">
        <f t="shared" si="5"/>
        <v>4</v>
      </c>
      <c r="G76">
        <v>1.51</v>
      </c>
    </row>
    <row r="77" spans="1:7" x14ac:dyDescent="0.3">
      <c r="A77" s="31">
        <v>2.7777777795563452E-3</v>
      </c>
      <c r="B77" s="31">
        <f t="shared" si="4"/>
        <v>1.287262871867611E-3</v>
      </c>
      <c r="F77">
        <f t="shared" si="5"/>
        <v>4</v>
      </c>
      <c r="G77">
        <v>1.51</v>
      </c>
    </row>
    <row r="78" spans="1:7" x14ac:dyDescent="0.3">
      <c r="A78" s="31">
        <v>2.7777777795563452E-3</v>
      </c>
      <c r="B78" s="31">
        <f t="shared" si="4"/>
        <v>1.287262871867611E-3</v>
      </c>
      <c r="F78">
        <f t="shared" si="5"/>
        <v>4</v>
      </c>
      <c r="G78">
        <v>1.51</v>
      </c>
    </row>
    <row r="79" spans="1:7" x14ac:dyDescent="0.3">
      <c r="A79" s="31">
        <v>2.7777777795563452E-3</v>
      </c>
      <c r="B79" s="31">
        <f t="shared" si="4"/>
        <v>1.287262871867611E-3</v>
      </c>
      <c r="F79">
        <f t="shared" si="5"/>
        <v>4</v>
      </c>
      <c r="G79">
        <v>1.51</v>
      </c>
    </row>
    <row r="80" spans="1:7" x14ac:dyDescent="0.3">
      <c r="A80" s="31">
        <v>3.4722222262644209E-3</v>
      </c>
      <c r="B80" s="31">
        <f t="shared" si="4"/>
        <v>1.287262871867611E-3</v>
      </c>
      <c r="F80">
        <f t="shared" si="5"/>
        <v>5</v>
      </c>
      <c r="G80">
        <v>1.51</v>
      </c>
    </row>
    <row r="81" spans="1:7" x14ac:dyDescent="0.3">
      <c r="A81" s="31">
        <v>4.166666665696539E-3</v>
      </c>
      <c r="B81" s="31">
        <f t="shared" si="4"/>
        <v>1.287262871867611E-3</v>
      </c>
      <c r="F81">
        <f t="shared" si="5"/>
        <v>6</v>
      </c>
      <c r="G81">
        <v>1.51</v>
      </c>
    </row>
    <row r="82" spans="1:7" x14ac:dyDescent="0.3">
      <c r="A82" s="31">
        <v>4.166666665696539E-3</v>
      </c>
      <c r="B82" s="31">
        <f t="shared" si="4"/>
        <v>1.287262871867611E-3</v>
      </c>
      <c r="F82">
        <f t="shared" si="5"/>
        <v>6</v>
      </c>
      <c r="G82">
        <v>1.51</v>
      </c>
    </row>
    <row r="83" spans="1:7" x14ac:dyDescent="0.3">
      <c r="A83" s="31">
        <v>4.8611111111112049E-3</v>
      </c>
      <c r="B83" s="31">
        <f t="shared" si="4"/>
        <v>1.287262871867611E-3</v>
      </c>
      <c r="F83">
        <f t="shared" si="5"/>
        <v>7</v>
      </c>
      <c r="G83">
        <v>1.51</v>
      </c>
    </row>
    <row r="84" spans="1:7" x14ac:dyDescent="0.3">
      <c r="A84" s="31">
        <v>5.5555555591126904E-3</v>
      </c>
      <c r="B84" s="31">
        <f t="shared" si="4"/>
        <v>1.287262871867611E-3</v>
      </c>
      <c r="F84">
        <f t="shared" si="5"/>
        <v>8</v>
      </c>
      <c r="G84">
        <v>1.51</v>
      </c>
    </row>
  </sheetData>
  <sortState xmlns:xlrd2="http://schemas.microsoft.com/office/spreadsheetml/2017/richdata2" ref="C3:C62">
    <sortCondition ref="C3:C62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E7CE8-5D65-4186-AE78-8F41A70E6EBD}">
  <dimension ref="A2:Z34"/>
  <sheetViews>
    <sheetView topLeftCell="A13" zoomScale="99" zoomScaleNormal="99" workbookViewId="0">
      <selection activeCell="AL22" sqref="AL22"/>
    </sheetView>
  </sheetViews>
  <sheetFormatPr defaultRowHeight="14.4" x14ac:dyDescent="0.3"/>
  <cols>
    <col min="1" max="1" width="14.77734375" bestFit="1" customWidth="1"/>
    <col min="20" max="20" width="15.5546875" bestFit="1" customWidth="1"/>
  </cols>
  <sheetData>
    <row r="2" spans="1:26" x14ac:dyDescent="0.3">
      <c r="A2" s="3" t="s">
        <v>23</v>
      </c>
      <c r="T2" s="3" t="s">
        <v>23</v>
      </c>
    </row>
    <row r="3" spans="1:26" x14ac:dyDescent="0.3">
      <c r="A3" s="3" t="s">
        <v>24</v>
      </c>
      <c r="T3" s="3" t="s">
        <v>25</v>
      </c>
    </row>
    <row r="4" spans="1:26" x14ac:dyDescent="0.3">
      <c r="B4" s="6">
        <v>1</v>
      </c>
      <c r="C4" s="6">
        <v>2</v>
      </c>
      <c r="D4" s="6">
        <v>3</v>
      </c>
      <c r="E4" s="6">
        <v>4</v>
      </c>
      <c r="F4" s="6">
        <v>5</v>
      </c>
      <c r="U4" s="6">
        <v>1</v>
      </c>
      <c r="V4" s="6">
        <v>2</v>
      </c>
      <c r="W4" s="6">
        <v>3</v>
      </c>
      <c r="X4" s="6">
        <v>4</v>
      </c>
      <c r="Y4" s="6">
        <v>5</v>
      </c>
    </row>
    <row r="5" spans="1:26" x14ac:dyDescent="0.3">
      <c r="A5" s="7" t="s">
        <v>0</v>
      </c>
      <c r="B5" s="7">
        <v>1</v>
      </c>
      <c r="C5" s="7"/>
      <c r="D5" s="7">
        <v>7</v>
      </c>
      <c r="E5" s="7">
        <v>13</v>
      </c>
      <c r="F5" s="7">
        <v>5</v>
      </c>
      <c r="T5" s="7" t="s">
        <v>0</v>
      </c>
      <c r="U5" s="7"/>
      <c r="V5" s="7"/>
      <c r="W5" s="7">
        <v>4</v>
      </c>
      <c r="X5" s="7">
        <v>6</v>
      </c>
      <c r="Y5" s="7">
        <v>1</v>
      </c>
      <c r="Z5">
        <f>SUM(U5:Y5)</f>
        <v>11</v>
      </c>
    </row>
    <row r="6" spans="1:26" x14ac:dyDescent="0.3">
      <c r="A6" s="7" t="s">
        <v>1</v>
      </c>
      <c r="B6" s="7"/>
      <c r="C6" s="7"/>
      <c r="D6" s="7">
        <v>3</v>
      </c>
      <c r="E6" s="7">
        <v>5</v>
      </c>
      <c r="F6" s="7">
        <v>8</v>
      </c>
      <c r="T6" s="7" t="s">
        <v>1</v>
      </c>
      <c r="U6" s="7"/>
      <c r="V6" s="7">
        <v>1</v>
      </c>
      <c r="W6" s="7">
        <v>2</v>
      </c>
      <c r="X6" s="7">
        <v>1</v>
      </c>
      <c r="Y6" s="7">
        <v>1</v>
      </c>
      <c r="Z6">
        <f>SUM(U6:Y6)</f>
        <v>5</v>
      </c>
    </row>
    <row r="7" spans="1:26" x14ac:dyDescent="0.3">
      <c r="A7" s="7" t="s">
        <v>2</v>
      </c>
      <c r="B7" s="7">
        <v>1</v>
      </c>
      <c r="C7" s="7">
        <v>3</v>
      </c>
      <c r="D7" s="7">
        <v>4</v>
      </c>
      <c r="E7" s="7">
        <v>5</v>
      </c>
      <c r="F7" s="7">
        <v>5</v>
      </c>
      <c r="T7" s="7" t="s">
        <v>2</v>
      </c>
      <c r="U7" s="7">
        <v>1</v>
      </c>
      <c r="V7" s="7"/>
      <c r="W7" s="7">
        <v>6</v>
      </c>
      <c r="X7" s="7">
        <v>8</v>
      </c>
      <c r="Y7" s="7">
        <v>3</v>
      </c>
      <c r="Z7">
        <f>SUM(U7:Y7)</f>
        <v>18</v>
      </c>
    </row>
    <row r="8" spans="1:26" x14ac:dyDescent="0.3">
      <c r="A8" s="7"/>
      <c r="B8" s="7"/>
      <c r="C8" s="7"/>
      <c r="D8" s="7"/>
      <c r="E8" s="7"/>
      <c r="F8" s="7"/>
      <c r="T8" s="7"/>
      <c r="U8" s="7"/>
      <c r="V8" s="7"/>
      <c r="W8" s="7"/>
      <c r="X8" s="7"/>
      <c r="Y8" s="7"/>
    </row>
    <row r="9" spans="1:26" x14ac:dyDescent="0.3">
      <c r="A9" s="7" t="s">
        <v>3</v>
      </c>
      <c r="B9" s="7"/>
      <c r="C9" s="7">
        <v>1</v>
      </c>
      <c r="D9" s="7">
        <v>2</v>
      </c>
      <c r="E9" s="7">
        <v>3</v>
      </c>
      <c r="F9" s="7">
        <v>2</v>
      </c>
      <c r="T9" s="7" t="s">
        <v>3</v>
      </c>
      <c r="U9" s="7"/>
      <c r="V9" s="7">
        <v>1</v>
      </c>
      <c r="W9" s="7">
        <v>2</v>
      </c>
      <c r="X9" s="7">
        <v>4</v>
      </c>
      <c r="Y9" s="7">
        <v>1</v>
      </c>
      <c r="Z9">
        <f>SUM(U9:Y9)</f>
        <v>8</v>
      </c>
    </row>
    <row r="10" spans="1:26" x14ac:dyDescent="0.3">
      <c r="A10" s="7" t="s">
        <v>4</v>
      </c>
      <c r="B10" s="7">
        <v>1</v>
      </c>
      <c r="C10" s="7"/>
      <c r="D10" s="7">
        <v>2</v>
      </c>
      <c r="E10" s="7">
        <v>3</v>
      </c>
      <c r="F10" s="7">
        <v>3</v>
      </c>
      <c r="T10" s="7" t="s">
        <v>4</v>
      </c>
      <c r="U10" s="7"/>
      <c r="V10" s="7">
        <v>2</v>
      </c>
      <c r="W10" s="7">
        <v>3</v>
      </c>
      <c r="X10" s="7">
        <v>7</v>
      </c>
      <c r="Y10" s="7">
        <v>4</v>
      </c>
      <c r="Z10">
        <f>SUM(U10:Y10)</f>
        <v>16</v>
      </c>
    </row>
    <row r="11" spans="1:26" x14ac:dyDescent="0.3">
      <c r="A11" s="7" t="s">
        <v>5</v>
      </c>
      <c r="B11" s="7"/>
      <c r="C11" s="7">
        <v>2</v>
      </c>
      <c r="D11" s="7">
        <v>6</v>
      </c>
      <c r="E11" s="7">
        <v>7</v>
      </c>
      <c r="F11" s="7">
        <v>6</v>
      </c>
      <c r="T11" s="7" t="s">
        <v>5</v>
      </c>
      <c r="U11" s="7">
        <v>1</v>
      </c>
      <c r="V11" s="7">
        <v>1</v>
      </c>
      <c r="W11" s="7">
        <v>6</v>
      </c>
      <c r="X11" s="7">
        <v>6</v>
      </c>
      <c r="Y11" s="7">
        <v>8</v>
      </c>
      <c r="Z11">
        <f>SUM(U11:Y11)</f>
        <v>22</v>
      </c>
    </row>
    <row r="13" spans="1:26" x14ac:dyDescent="0.3">
      <c r="B13" s="8">
        <v>3</v>
      </c>
      <c r="C13" s="8">
        <v>6</v>
      </c>
      <c r="D13" s="8">
        <f>SUM(D5:D11)</f>
        <v>24</v>
      </c>
      <c r="E13" s="8">
        <f>SUM(E5:E11)</f>
        <v>36</v>
      </c>
      <c r="F13" s="8">
        <f>SUM(F5:F11)</f>
        <v>29</v>
      </c>
      <c r="U13" s="8">
        <f>SUM(U5:U11)</f>
        <v>2</v>
      </c>
      <c r="V13" s="8">
        <f>SUM(V5:V11)</f>
        <v>5</v>
      </c>
      <c r="W13" s="8">
        <f>SUM(W5:W11)</f>
        <v>23</v>
      </c>
      <c r="X13" s="8">
        <f>SUM(X5:X11)</f>
        <v>32</v>
      </c>
      <c r="Y13" s="8">
        <f>SUM(Y5:Y11)</f>
        <v>18</v>
      </c>
    </row>
    <row r="23" spans="1:26" x14ac:dyDescent="0.3">
      <c r="A23" s="3" t="s">
        <v>12</v>
      </c>
      <c r="T23" s="3" t="s">
        <v>12</v>
      </c>
    </row>
    <row r="24" spans="1:26" x14ac:dyDescent="0.3">
      <c r="A24" s="3" t="s">
        <v>24</v>
      </c>
      <c r="T24" s="3" t="s">
        <v>25</v>
      </c>
    </row>
    <row r="25" spans="1:26" x14ac:dyDescent="0.3">
      <c r="B25" s="6">
        <v>1</v>
      </c>
      <c r="C25" s="6">
        <v>2</v>
      </c>
      <c r="D25" s="6">
        <v>3</v>
      </c>
      <c r="E25" s="6">
        <v>4</v>
      </c>
      <c r="F25" s="6">
        <v>5</v>
      </c>
      <c r="U25" s="6">
        <v>1</v>
      </c>
      <c r="V25" s="6">
        <v>2</v>
      </c>
      <c r="W25" s="6">
        <v>3</v>
      </c>
      <c r="X25" s="6">
        <v>4</v>
      </c>
      <c r="Y25" s="6">
        <v>5</v>
      </c>
    </row>
    <row r="26" spans="1:26" x14ac:dyDescent="0.3">
      <c r="A26" s="7" t="s">
        <v>0</v>
      </c>
      <c r="B26" s="7"/>
      <c r="C26" s="7">
        <v>2</v>
      </c>
      <c r="D26" s="7">
        <v>2</v>
      </c>
      <c r="E26" s="7">
        <v>7</v>
      </c>
      <c r="F26" s="7">
        <v>2</v>
      </c>
      <c r="G26">
        <f>SUM(B26:F26)</f>
        <v>13</v>
      </c>
      <c r="T26" s="7" t="s">
        <v>0</v>
      </c>
      <c r="U26" s="7">
        <v>1</v>
      </c>
      <c r="V26" s="7">
        <v>3</v>
      </c>
      <c r="W26" s="7">
        <v>2</v>
      </c>
      <c r="X26" s="7">
        <v>2</v>
      </c>
      <c r="Y26" s="7"/>
      <c r="Z26">
        <f>SUM(U26:Y26)</f>
        <v>8</v>
      </c>
    </row>
    <row r="27" spans="1:26" x14ac:dyDescent="0.3">
      <c r="A27" s="7" t="s">
        <v>1</v>
      </c>
      <c r="B27" s="7"/>
      <c r="C27" s="7">
        <v>1</v>
      </c>
      <c r="D27" s="7">
        <v>3</v>
      </c>
      <c r="E27" s="7">
        <v>8</v>
      </c>
      <c r="F27" s="7">
        <v>4</v>
      </c>
      <c r="G27">
        <f>SUM(B27:F27)</f>
        <v>16</v>
      </c>
      <c r="T27" s="7" t="s">
        <v>1</v>
      </c>
      <c r="U27" s="7">
        <v>1</v>
      </c>
      <c r="V27" s="7">
        <v>2</v>
      </c>
      <c r="W27" s="7">
        <v>3</v>
      </c>
      <c r="X27" s="7">
        <v>2</v>
      </c>
      <c r="Y27" s="7">
        <v>4</v>
      </c>
      <c r="Z27">
        <f>SUM(U27:Y27)</f>
        <v>12</v>
      </c>
    </row>
    <row r="28" spans="1:26" x14ac:dyDescent="0.3">
      <c r="A28" s="7" t="s">
        <v>2</v>
      </c>
      <c r="B28" s="7">
        <v>1</v>
      </c>
      <c r="C28" s="7">
        <v>1</v>
      </c>
      <c r="D28" s="7">
        <v>5</v>
      </c>
      <c r="E28" s="7"/>
      <c r="F28" s="7">
        <v>1</v>
      </c>
      <c r="G28">
        <f>SUM(B28:F28)</f>
        <v>8</v>
      </c>
      <c r="T28" s="7" t="s">
        <v>2</v>
      </c>
      <c r="U28" s="7">
        <v>2</v>
      </c>
      <c r="V28" s="7">
        <v>2</v>
      </c>
      <c r="W28" s="7">
        <v>4</v>
      </c>
      <c r="X28" s="7"/>
      <c r="Y28" s="7"/>
      <c r="Z28">
        <f>SUM(U28:Y28)</f>
        <v>8</v>
      </c>
    </row>
    <row r="29" spans="1:26" x14ac:dyDescent="0.3">
      <c r="A29" s="7"/>
      <c r="B29" s="7"/>
      <c r="C29" s="7"/>
      <c r="D29" s="7"/>
      <c r="E29" s="7"/>
      <c r="F29" s="7"/>
      <c r="T29" s="7"/>
      <c r="U29" s="7"/>
      <c r="V29" s="7"/>
      <c r="W29" s="7"/>
      <c r="X29" s="7"/>
      <c r="Y29" s="7"/>
    </row>
    <row r="30" spans="1:26" x14ac:dyDescent="0.3">
      <c r="A30" s="7" t="s">
        <v>3</v>
      </c>
      <c r="B30" s="7"/>
      <c r="C30" s="7">
        <v>2</v>
      </c>
      <c r="D30" s="7">
        <v>4</v>
      </c>
      <c r="E30" s="7">
        <v>3</v>
      </c>
      <c r="F30" s="7">
        <v>1</v>
      </c>
      <c r="G30">
        <f>SUM(B30:F30)</f>
        <v>10</v>
      </c>
      <c r="T30" s="7" t="s">
        <v>3</v>
      </c>
      <c r="U30" s="7"/>
      <c r="V30" s="7">
        <v>1</v>
      </c>
      <c r="W30" s="7">
        <v>2</v>
      </c>
      <c r="X30" s="7">
        <v>2</v>
      </c>
      <c r="Y30" s="7"/>
      <c r="Z30">
        <f>SUM(U30:Y30)</f>
        <v>5</v>
      </c>
    </row>
    <row r="31" spans="1:26" x14ac:dyDescent="0.3">
      <c r="A31" s="7" t="s">
        <v>4</v>
      </c>
      <c r="B31" s="7"/>
      <c r="C31" s="7">
        <v>2</v>
      </c>
      <c r="D31" s="7">
        <v>4</v>
      </c>
      <c r="E31" s="7">
        <v>3</v>
      </c>
      <c r="F31" s="7"/>
      <c r="G31">
        <f>SUM(B31:F31)</f>
        <v>9</v>
      </c>
      <c r="T31" s="7" t="s">
        <v>4</v>
      </c>
      <c r="U31" s="7"/>
      <c r="V31" s="7">
        <v>4</v>
      </c>
      <c r="W31" s="7">
        <v>3</v>
      </c>
      <c r="X31" s="7">
        <v>1</v>
      </c>
      <c r="Y31" s="7">
        <v>1</v>
      </c>
      <c r="Z31">
        <f>SUM(U31:Y31)</f>
        <v>9</v>
      </c>
    </row>
    <row r="32" spans="1:26" x14ac:dyDescent="0.3">
      <c r="A32" s="7" t="s">
        <v>5</v>
      </c>
      <c r="B32" s="7">
        <v>3</v>
      </c>
      <c r="C32" s="7">
        <v>2</v>
      </c>
      <c r="D32" s="7">
        <v>7</v>
      </c>
      <c r="E32" s="7">
        <v>8</v>
      </c>
      <c r="F32" s="7">
        <v>6</v>
      </c>
      <c r="G32">
        <f>SUM(B32:F32)</f>
        <v>26</v>
      </c>
      <c r="T32" s="7" t="s">
        <v>5</v>
      </c>
      <c r="U32" s="7">
        <v>5</v>
      </c>
      <c r="V32" s="7">
        <v>1</v>
      </c>
      <c r="W32" s="7">
        <v>8</v>
      </c>
      <c r="X32" s="7">
        <v>3</v>
      </c>
      <c r="Y32" s="7">
        <v>1</v>
      </c>
      <c r="Z32">
        <f>SUM(U32:Y32)</f>
        <v>18</v>
      </c>
    </row>
    <row r="34" spans="2:25" x14ac:dyDescent="0.3">
      <c r="B34" s="8">
        <f>SUM(B26:B32)</f>
        <v>4</v>
      </c>
      <c r="C34" s="8">
        <f>SUM(C26:C32)</f>
        <v>10</v>
      </c>
      <c r="D34" s="8">
        <f>SUM(D26:D32)</f>
        <v>25</v>
      </c>
      <c r="E34" s="8">
        <f>SUM(E26:E32)</f>
        <v>29</v>
      </c>
      <c r="F34" s="8">
        <f>SUM(F26:F32)</f>
        <v>14</v>
      </c>
      <c r="U34" s="8">
        <f>SUM(U26:U32)</f>
        <v>9</v>
      </c>
      <c r="V34" s="8">
        <f>SUM(V26:V32)</f>
        <v>13</v>
      </c>
      <c r="W34" s="8">
        <f>SUM(W26:W32)</f>
        <v>22</v>
      </c>
      <c r="X34" s="8">
        <f>SUM(X26:X32)</f>
        <v>10</v>
      </c>
      <c r="Y34" s="8">
        <f>SUM(Y26:Y32)</f>
        <v>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855F2-7417-4259-A36F-789118851800}">
  <dimension ref="A2:N68"/>
  <sheetViews>
    <sheetView topLeftCell="D11" zoomScaleNormal="100" workbookViewId="0">
      <selection activeCell="I21" sqref="I21"/>
    </sheetView>
  </sheetViews>
  <sheetFormatPr defaultRowHeight="14.4" x14ac:dyDescent="0.3"/>
  <cols>
    <col min="1" max="1" width="14.77734375" bestFit="1" customWidth="1"/>
    <col min="2" max="2" width="31" bestFit="1" customWidth="1"/>
    <col min="3" max="3" width="17.109375" customWidth="1"/>
    <col min="4" max="4" width="15.21875" customWidth="1"/>
    <col min="5" max="5" width="27.109375" customWidth="1"/>
    <col min="6" max="6" width="9.109375" customWidth="1"/>
    <col min="7" max="7" width="13.21875" customWidth="1"/>
    <col min="9" max="9" width="31" bestFit="1" customWidth="1"/>
    <col min="10" max="10" width="16" bestFit="1" customWidth="1"/>
    <col min="11" max="11" width="14" bestFit="1" customWidth="1"/>
    <col min="12" max="12" width="25.6640625" bestFit="1" customWidth="1"/>
    <col min="13" max="13" width="6.88671875" bestFit="1" customWidth="1"/>
    <col min="14" max="14" width="11.33203125" bestFit="1" customWidth="1"/>
  </cols>
  <sheetData>
    <row r="2" spans="1:14" x14ac:dyDescent="0.3">
      <c r="A2" s="3" t="s">
        <v>23</v>
      </c>
    </row>
    <row r="3" spans="1:14" x14ac:dyDescent="0.3">
      <c r="A3" s="3" t="s">
        <v>24</v>
      </c>
    </row>
    <row r="4" spans="1:14" ht="15.6" x14ac:dyDescent="0.3">
      <c r="B4" s="10" t="s">
        <v>31</v>
      </c>
      <c r="C4" s="9" t="s">
        <v>26</v>
      </c>
      <c r="D4" s="9" t="s">
        <v>27</v>
      </c>
      <c r="E4" s="9" t="s">
        <v>28</v>
      </c>
      <c r="F4" s="9" t="s">
        <v>29</v>
      </c>
      <c r="G4" s="9" t="s">
        <v>30</v>
      </c>
      <c r="J4" s="9" t="s">
        <v>26</v>
      </c>
      <c r="K4" s="9" t="s">
        <v>27</v>
      </c>
      <c r="L4" s="9" t="s">
        <v>28</v>
      </c>
      <c r="M4" s="9" t="s">
        <v>29</v>
      </c>
      <c r="N4" s="9" t="s">
        <v>30</v>
      </c>
    </row>
    <row r="5" spans="1:14" ht="15.6" x14ac:dyDescent="0.3">
      <c r="A5" s="7"/>
      <c r="B5" s="7" t="s">
        <v>0</v>
      </c>
      <c r="C5" s="7">
        <v>3</v>
      </c>
      <c r="D5" s="7">
        <v>0</v>
      </c>
      <c r="E5" s="7">
        <v>1</v>
      </c>
      <c r="F5" s="7">
        <v>17</v>
      </c>
      <c r="G5" s="7">
        <v>5</v>
      </c>
      <c r="H5" s="7"/>
      <c r="I5" s="10" t="s">
        <v>31</v>
      </c>
      <c r="J5">
        <v>12</v>
      </c>
      <c r="K5">
        <v>12</v>
      </c>
      <c r="L5">
        <v>9</v>
      </c>
      <c r="M5">
        <v>43</v>
      </c>
      <c r="N5">
        <v>22</v>
      </c>
    </row>
    <row r="6" spans="1:14" ht="15.6" x14ac:dyDescent="0.3">
      <c r="A6" s="7"/>
      <c r="B6" s="7" t="s">
        <v>1</v>
      </c>
      <c r="C6" s="7">
        <v>1</v>
      </c>
      <c r="D6" s="7">
        <v>3</v>
      </c>
      <c r="E6" s="7">
        <v>2</v>
      </c>
      <c r="F6" s="7">
        <v>7</v>
      </c>
      <c r="G6" s="7">
        <v>3</v>
      </c>
      <c r="H6" s="7"/>
      <c r="I6" s="10" t="s">
        <v>32</v>
      </c>
      <c r="J6">
        <v>6</v>
      </c>
      <c r="K6">
        <v>9</v>
      </c>
      <c r="L6">
        <v>21</v>
      </c>
      <c r="M6">
        <v>31</v>
      </c>
      <c r="N6">
        <v>31</v>
      </c>
    </row>
    <row r="7" spans="1:14" ht="15.6" x14ac:dyDescent="0.3">
      <c r="A7" s="7"/>
      <c r="B7" s="7" t="s">
        <v>2</v>
      </c>
      <c r="C7" s="7">
        <v>1</v>
      </c>
      <c r="D7" s="7">
        <v>3</v>
      </c>
      <c r="E7" s="7">
        <v>0</v>
      </c>
      <c r="F7" s="7">
        <v>7</v>
      </c>
      <c r="G7" s="7">
        <v>7</v>
      </c>
      <c r="H7" s="7"/>
      <c r="I7" s="10" t="s">
        <v>36</v>
      </c>
      <c r="J7">
        <v>3</v>
      </c>
      <c r="K7">
        <v>16</v>
      </c>
      <c r="L7">
        <v>15</v>
      </c>
      <c r="M7">
        <v>46</v>
      </c>
      <c r="N7">
        <v>18</v>
      </c>
    </row>
    <row r="8" spans="1:14" ht="15.6" x14ac:dyDescent="0.3">
      <c r="A8" s="7"/>
      <c r="B8" s="7"/>
      <c r="C8" s="7"/>
      <c r="D8" s="7"/>
      <c r="E8" s="7"/>
      <c r="F8" s="7"/>
      <c r="G8" s="7"/>
      <c r="H8" s="7"/>
      <c r="I8" s="10" t="s">
        <v>33</v>
      </c>
      <c r="J8">
        <v>1</v>
      </c>
      <c r="K8">
        <v>8</v>
      </c>
      <c r="L8">
        <v>13</v>
      </c>
      <c r="M8">
        <v>53</v>
      </c>
      <c r="N8">
        <v>23</v>
      </c>
    </row>
    <row r="9" spans="1:14" ht="15.6" x14ac:dyDescent="0.3">
      <c r="A9" s="7"/>
      <c r="B9" s="7" t="s">
        <v>3</v>
      </c>
      <c r="C9" s="7">
        <v>1</v>
      </c>
      <c r="D9" s="7">
        <v>0</v>
      </c>
      <c r="E9" s="7">
        <v>3</v>
      </c>
      <c r="F9" s="7">
        <v>3</v>
      </c>
      <c r="G9" s="7">
        <v>1</v>
      </c>
      <c r="H9" s="7"/>
      <c r="I9" s="10" t="s">
        <v>34</v>
      </c>
      <c r="J9">
        <v>5</v>
      </c>
      <c r="K9">
        <v>15</v>
      </c>
      <c r="L9">
        <v>5</v>
      </c>
      <c r="M9">
        <v>21</v>
      </c>
      <c r="N9">
        <v>36</v>
      </c>
    </row>
    <row r="10" spans="1:14" ht="15.6" x14ac:dyDescent="0.3">
      <c r="A10" s="7"/>
      <c r="B10" s="7" t="s">
        <v>4</v>
      </c>
      <c r="C10" s="7">
        <v>0</v>
      </c>
      <c r="D10" s="7">
        <v>1</v>
      </c>
      <c r="E10" s="7">
        <v>1</v>
      </c>
      <c r="F10" s="7">
        <v>3</v>
      </c>
      <c r="G10" s="7">
        <v>4</v>
      </c>
      <c r="H10" s="7"/>
      <c r="I10" s="10" t="s">
        <v>35</v>
      </c>
      <c r="J10">
        <v>4</v>
      </c>
      <c r="K10">
        <v>11</v>
      </c>
      <c r="L10">
        <v>23</v>
      </c>
      <c r="M10">
        <v>43</v>
      </c>
      <c r="N10">
        <v>17</v>
      </c>
    </row>
    <row r="11" spans="1:14" x14ac:dyDescent="0.3">
      <c r="A11" s="7"/>
      <c r="B11" s="7" t="s">
        <v>5</v>
      </c>
      <c r="C11" s="7">
        <v>6</v>
      </c>
      <c r="D11" s="7">
        <v>5</v>
      </c>
      <c r="E11" s="7">
        <v>2</v>
      </c>
      <c r="F11" s="7">
        <v>6</v>
      </c>
      <c r="G11" s="7">
        <v>2</v>
      </c>
    </row>
    <row r="12" spans="1:14" x14ac:dyDescent="0.3">
      <c r="A12" s="7"/>
      <c r="B12" s="7"/>
      <c r="C12" s="8">
        <f>SUM(C5:C11)</f>
        <v>12</v>
      </c>
      <c r="D12" s="8">
        <f>SUM(D5:D11)</f>
        <v>12</v>
      </c>
      <c r="E12" s="8">
        <f>SUM(E5:E11)</f>
        <v>9</v>
      </c>
      <c r="F12" s="8">
        <f>SUM(F5:F11)</f>
        <v>43</v>
      </c>
      <c r="G12" s="8">
        <f>SUM(G5:G11)</f>
        <v>22</v>
      </c>
    </row>
    <row r="13" spans="1:14" ht="15.6" x14ac:dyDescent="0.3">
      <c r="B13" s="7"/>
      <c r="C13" s="1"/>
      <c r="D13" s="1"/>
      <c r="E13" s="1"/>
      <c r="F13" s="1"/>
      <c r="G13" s="1"/>
    </row>
    <row r="14" spans="1:14" ht="15.6" x14ac:dyDescent="0.3">
      <c r="B14" s="7"/>
      <c r="C14" s="1"/>
      <c r="D14" s="1"/>
      <c r="E14" s="1"/>
      <c r="F14" s="1"/>
      <c r="G14" s="1"/>
    </row>
    <row r="16" spans="1:14" ht="15.6" x14ac:dyDescent="0.3">
      <c r="B16" s="10" t="s">
        <v>32</v>
      </c>
      <c r="C16" s="9" t="s">
        <v>26</v>
      </c>
      <c r="D16" s="9" t="s">
        <v>27</v>
      </c>
      <c r="E16" s="9" t="s">
        <v>28</v>
      </c>
      <c r="F16" s="9" t="s">
        <v>29</v>
      </c>
      <c r="G16" s="9" t="s">
        <v>30</v>
      </c>
    </row>
    <row r="17" spans="2:7" x14ac:dyDescent="0.3">
      <c r="B17" s="7" t="s">
        <v>0</v>
      </c>
      <c r="C17" s="7">
        <v>1</v>
      </c>
      <c r="D17" s="7">
        <v>2</v>
      </c>
      <c r="E17" s="7">
        <v>5</v>
      </c>
      <c r="F17" s="7">
        <v>5</v>
      </c>
      <c r="G17" s="7">
        <v>13</v>
      </c>
    </row>
    <row r="18" spans="2:7" x14ac:dyDescent="0.3">
      <c r="B18" s="7" t="s">
        <v>1</v>
      </c>
      <c r="C18" s="7">
        <v>2</v>
      </c>
      <c r="D18" s="7">
        <v>1</v>
      </c>
      <c r="E18" s="7">
        <v>5</v>
      </c>
      <c r="F18" s="7">
        <v>5</v>
      </c>
      <c r="G18" s="7">
        <v>3</v>
      </c>
    </row>
    <row r="19" spans="2:7" x14ac:dyDescent="0.3">
      <c r="B19" s="7" t="s">
        <v>2</v>
      </c>
      <c r="C19" s="7">
        <v>2</v>
      </c>
      <c r="D19" s="7">
        <v>1</v>
      </c>
      <c r="E19" s="7">
        <v>3</v>
      </c>
      <c r="F19" s="7">
        <v>7</v>
      </c>
      <c r="G19" s="7">
        <v>5</v>
      </c>
    </row>
    <row r="20" spans="2:7" x14ac:dyDescent="0.3">
      <c r="B20" s="7"/>
      <c r="C20" s="7"/>
      <c r="D20" s="7"/>
      <c r="E20" s="7"/>
      <c r="F20" s="7"/>
      <c r="G20" s="7"/>
    </row>
    <row r="21" spans="2:7" x14ac:dyDescent="0.3">
      <c r="B21" s="7" t="s">
        <v>3</v>
      </c>
      <c r="C21" s="7">
        <v>0</v>
      </c>
      <c r="D21" s="7">
        <v>0</v>
      </c>
      <c r="E21" s="7">
        <v>1</v>
      </c>
      <c r="F21" s="7">
        <v>5</v>
      </c>
      <c r="G21" s="7">
        <v>2</v>
      </c>
    </row>
    <row r="22" spans="2:7" x14ac:dyDescent="0.3">
      <c r="B22" s="7" t="s">
        <v>4</v>
      </c>
      <c r="C22" s="7">
        <v>0</v>
      </c>
      <c r="D22" s="7">
        <v>1</v>
      </c>
      <c r="E22" s="7">
        <v>1</v>
      </c>
      <c r="F22" s="7">
        <v>4</v>
      </c>
      <c r="G22" s="7">
        <v>3</v>
      </c>
    </row>
    <row r="23" spans="2:7" x14ac:dyDescent="0.3">
      <c r="B23" s="7" t="s">
        <v>5</v>
      </c>
      <c r="C23" s="7">
        <v>1</v>
      </c>
      <c r="D23" s="7">
        <v>4</v>
      </c>
      <c r="E23" s="7">
        <v>6</v>
      </c>
      <c r="F23" s="7">
        <v>5</v>
      </c>
      <c r="G23" s="7">
        <v>5</v>
      </c>
    </row>
    <row r="24" spans="2:7" x14ac:dyDescent="0.3">
      <c r="B24" s="7"/>
      <c r="C24" s="8">
        <f>SUM(C17:C23)</f>
        <v>6</v>
      </c>
      <c r="D24" s="8">
        <f>SUM(D17:D23)</f>
        <v>9</v>
      </c>
      <c r="E24" s="8">
        <f>SUM(E17:E23)</f>
        <v>21</v>
      </c>
      <c r="F24" s="8">
        <f>SUM(F17:F23)</f>
        <v>31</v>
      </c>
      <c r="G24" s="8">
        <f>SUM(G17:G23)</f>
        <v>31</v>
      </c>
    </row>
    <row r="27" spans="2:7" ht="15.6" x14ac:dyDescent="0.3">
      <c r="B27" s="10" t="s">
        <v>36</v>
      </c>
      <c r="C27" s="9" t="s">
        <v>26</v>
      </c>
      <c r="D27" s="9" t="s">
        <v>27</v>
      </c>
      <c r="E27" s="9" t="s">
        <v>28</v>
      </c>
      <c r="F27" s="9" t="s">
        <v>29</v>
      </c>
      <c r="G27" s="9" t="s">
        <v>30</v>
      </c>
    </row>
    <row r="28" spans="2:7" x14ac:dyDescent="0.3">
      <c r="B28" s="7" t="s">
        <v>0</v>
      </c>
      <c r="C28" s="7">
        <v>2</v>
      </c>
      <c r="D28" s="7">
        <v>4</v>
      </c>
      <c r="E28" s="7">
        <v>4</v>
      </c>
      <c r="F28" s="7">
        <v>14</v>
      </c>
      <c r="G28" s="7">
        <v>2</v>
      </c>
    </row>
    <row r="29" spans="2:7" x14ac:dyDescent="0.3">
      <c r="B29" s="7" t="s">
        <v>1</v>
      </c>
      <c r="C29" s="7">
        <v>1</v>
      </c>
      <c r="D29" s="7">
        <v>4</v>
      </c>
      <c r="E29" s="7">
        <v>2</v>
      </c>
      <c r="F29" s="7">
        <v>7</v>
      </c>
      <c r="G29" s="7">
        <v>2</v>
      </c>
    </row>
    <row r="30" spans="2:7" x14ac:dyDescent="0.3">
      <c r="B30" s="7" t="s">
        <v>2</v>
      </c>
      <c r="C30" s="7">
        <v>0</v>
      </c>
      <c r="D30" s="7">
        <v>4</v>
      </c>
      <c r="E30" s="7">
        <v>3</v>
      </c>
      <c r="F30" s="7">
        <v>7</v>
      </c>
      <c r="G30" s="7">
        <v>4</v>
      </c>
    </row>
    <row r="31" spans="2:7" x14ac:dyDescent="0.3">
      <c r="B31" s="7"/>
      <c r="C31" s="7"/>
      <c r="D31" s="7"/>
      <c r="E31" s="7"/>
      <c r="F31" s="7"/>
      <c r="G31" s="7"/>
    </row>
    <row r="32" spans="2:7" x14ac:dyDescent="0.3">
      <c r="B32" s="7" t="s">
        <v>3</v>
      </c>
      <c r="C32" s="7">
        <v>0</v>
      </c>
      <c r="D32" s="7">
        <v>0</v>
      </c>
      <c r="E32" s="7">
        <v>3</v>
      </c>
      <c r="F32" s="7">
        <v>4</v>
      </c>
      <c r="G32" s="7">
        <v>1</v>
      </c>
    </row>
    <row r="33" spans="2:7" x14ac:dyDescent="0.3">
      <c r="B33" s="7" t="s">
        <v>4</v>
      </c>
      <c r="C33" s="7">
        <v>0</v>
      </c>
      <c r="D33" s="7">
        <v>1</v>
      </c>
      <c r="E33" s="7">
        <v>0</v>
      </c>
      <c r="F33" s="7">
        <v>3</v>
      </c>
      <c r="G33" s="7">
        <v>5</v>
      </c>
    </row>
    <row r="34" spans="2:7" x14ac:dyDescent="0.3">
      <c r="B34" s="7" t="s">
        <v>5</v>
      </c>
      <c r="C34" s="7">
        <v>0</v>
      </c>
      <c r="D34" s="7">
        <v>3</v>
      </c>
      <c r="E34" s="7">
        <v>3</v>
      </c>
      <c r="F34" s="7">
        <v>11</v>
      </c>
      <c r="G34" s="7">
        <v>4</v>
      </c>
    </row>
    <row r="35" spans="2:7" x14ac:dyDescent="0.3">
      <c r="B35" s="7"/>
      <c r="C35" s="8">
        <f>SUM(C28:C34)</f>
        <v>3</v>
      </c>
      <c r="D35" s="8">
        <f>SUM(D28:D34)</f>
        <v>16</v>
      </c>
      <c r="E35" s="8">
        <f>SUM(E28:E34)</f>
        <v>15</v>
      </c>
      <c r="F35" s="8">
        <f>SUM(F28:F34)</f>
        <v>46</v>
      </c>
      <c r="G35" s="8">
        <f>SUM(G28:G34)</f>
        <v>18</v>
      </c>
    </row>
    <row r="38" spans="2:7" ht="15.6" x14ac:dyDescent="0.3">
      <c r="B38" s="10" t="s">
        <v>33</v>
      </c>
      <c r="C38" s="9" t="s">
        <v>26</v>
      </c>
      <c r="D38" s="9" t="s">
        <v>27</v>
      </c>
      <c r="E38" s="9" t="s">
        <v>28</v>
      </c>
      <c r="F38" s="9" t="s">
        <v>29</v>
      </c>
      <c r="G38" s="9" t="s">
        <v>30</v>
      </c>
    </row>
    <row r="39" spans="2:7" x14ac:dyDescent="0.3">
      <c r="B39" s="7" t="s">
        <v>0</v>
      </c>
      <c r="C39" s="7">
        <v>0</v>
      </c>
      <c r="D39" s="7">
        <v>2</v>
      </c>
      <c r="E39" s="7">
        <v>5</v>
      </c>
      <c r="F39" s="7">
        <v>13</v>
      </c>
      <c r="G39" s="7">
        <v>6</v>
      </c>
    </row>
    <row r="40" spans="2:7" x14ac:dyDescent="0.3">
      <c r="B40" s="7" t="s">
        <v>1</v>
      </c>
      <c r="C40" s="7">
        <v>1</v>
      </c>
      <c r="D40" s="7">
        <v>0</v>
      </c>
      <c r="E40" s="7">
        <v>2</v>
      </c>
      <c r="F40" s="7">
        <v>9</v>
      </c>
      <c r="G40" s="7">
        <v>4</v>
      </c>
    </row>
    <row r="41" spans="2:7" x14ac:dyDescent="0.3">
      <c r="B41" s="7" t="s">
        <v>2</v>
      </c>
      <c r="C41" s="7">
        <v>0</v>
      </c>
      <c r="D41" s="7">
        <v>2</v>
      </c>
      <c r="E41" s="7">
        <v>2</v>
      </c>
      <c r="F41" s="7">
        <v>11</v>
      </c>
      <c r="G41" s="7">
        <v>3</v>
      </c>
    </row>
    <row r="42" spans="2:7" x14ac:dyDescent="0.3">
      <c r="B42" s="7"/>
      <c r="C42" s="7"/>
      <c r="D42" s="7"/>
      <c r="E42" s="7"/>
      <c r="F42" s="7"/>
      <c r="G42" s="7"/>
    </row>
    <row r="43" spans="2:7" x14ac:dyDescent="0.3">
      <c r="B43" s="7" t="s">
        <v>3</v>
      </c>
      <c r="C43" s="7">
        <v>0</v>
      </c>
      <c r="D43" s="7">
        <v>1</v>
      </c>
      <c r="E43" s="7">
        <v>0</v>
      </c>
      <c r="F43" s="7">
        <v>6</v>
      </c>
      <c r="G43" s="7">
        <v>1</v>
      </c>
    </row>
    <row r="44" spans="2:7" x14ac:dyDescent="0.3">
      <c r="B44" s="7" t="s">
        <v>4</v>
      </c>
      <c r="C44" s="7">
        <v>0</v>
      </c>
      <c r="D44" s="7">
        <v>1</v>
      </c>
      <c r="E44" s="7">
        <v>0</v>
      </c>
      <c r="F44" s="7">
        <v>4</v>
      </c>
      <c r="G44" s="7">
        <v>4</v>
      </c>
    </row>
    <row r="45" spans="2:7" x14ac:dyDescent="0.3">
      <c r="B45" s="7" t="s">
        <v>5</v>
      </c>
      <c r="C45" s="7">
        <v>0</v>
      </c>
      <c r="D45" s="7">
        <v>2</v>
      </c>
      <c r="E45" s="7">
        <v>4</v>
      </c>
      <c r="F45" s="7">
        <v>10</v>
      </c>
      <c r="G45" s="7">
        <v>5</v>
      </c>
    </row>
    <row r="46" spans="2:7" x14ac:dyDescent="0.3">
      <c r="B46" s="7"/>
      <c r="C46" s="8">
        <f>SUM(C39:C45)</f>
        <v>1</v>
      </c>
      <c r="D46" s="8">
        <f>SUM(D39:D45)</f>
        <v>8</v>
      </c>
      <c r="E46" s="8">
        <f>SUM(E39:E45)</f>
        <v>13</v>
      </c>
      <c r="F46" s="8">
        <f>SUM(F39:F45)</f>
        <v>53</v>
      </c>
      <c r="G46" s="8">
        <f>SUM(G39:G45)</f>
        <v>23</v>
      </c>
    </row>
    <row r="49" spans="2:7" ht="15.6" x14ac:dyDescent="0.3">
      <c r="B49" s="10" t="s">
        <v>34</v>
      </c>
      <c r="C49" s="9" t="s">
        <v>26</v>
      </c>
      <c r="D49" s="9" t="s">
        <v>27</v>
      </c>
      <c r="E49" s="9" t="s">
        <v>28</v>
      </c>
      <c r="F49" s="9" t="s">
        <v>29</v>
      </c>
      <c r="G49" s="9" t="s">
        <v>30</v>
      </c>
    </row>
    <row r="50" spans="2:7" x14ac:dyDescent="0.3">
      <c r="B50" s="7" t="s">
        <v>0</v>
      </c>
      <c r="C50" s="7">
        <v>2</v>
      </c>
      <c r="D50" s="7">
        <v>5</v>
      </c>
      <c r="E50" s="7">
        <v>3</v>
      </c>
      <c r="F50" s="7">
        <v>5</v>
      </c>
      <c r="G50" s="7">
        <v>11</v>
      </c>
    </row>
    <row r="51" spans="2:7" x14ac:dyDescent="0.3">
      <c r="B51" s="7" t="s">
        <v>1</v>
      </c>
      <c r="C51" s="7">
        <v>0</v>
      </c>
      <c r="D51" s="7">
        <v>0</v>
      </c>
      <c r="E51" s="7">
        <v>0</v>
      </c>
      <c r="F51" s="7">
        <v>0</v>
      </c>
      <c r="G51" s="7">
        <v>0</v>
      </c>
    </row>
    <row r="52" spans="2:7" x14ac:dyDescent="0.3">
      <c r="B52" s="7" t="s">
        <v>2</v>
      </c>
      <c r="C52" s="7">
        <v>1</v>
      </c>
      <c r="D52" s="7">
        <v>6</v>
      </c>
      <c r="E52" s="7">
        <v>0</v>
      </c>
      <c r="F52" s="7">
        <v>6</v>
      </c>
      <c r="G52" s="7">
        <v>5</v>
      </c>
    </row>
    <row r="53" spans="2:7" x14ac:dyDescent="0.3">
      <c r="B53" s="7"/>
      <c r="C53" s="7"/>
      <c r="D53" s="7"/>
      <c r="E53" s="7"/>
      <c r="F53" s="7"/>
      <c r="G53" s="7"/>
    </row>
    <row r="54" spans="2:7" x14ac:dyDescent="0.3">
      <c r="B54" s="7" t="s">
        <v>3</v>
      </c>
      <c r="C54" s="7">
        <v>1</v>
      </c>
      <c r="D54" s="7">
        <v>0</v>
      </c>
      <c r="E54" s="7">
        <v>1</v>
      </c>
      <c r="F54" s="7">
        <v>2</v>
      </c>
      <c r="G54" s="7">
        <v>4</v>
      </c>
    </row>
    <row r="55" spans="2:7" x14ac:dyDescent="0.3">
      <c r="B55" s="7" t="s">
        <v>4</v>
      </c>
      <c r="C55" s="7">
        <v>0</v>
      </c>
      <c r="D55" s="7">
        <v>1</v>
      </c>
      <c r="E55" s="7">
        <v>1</v>
      </c>
      <c r="F55" s="7">
        <v>4</v>
      </c>
      <c r="G55" s="7">
        <v>3</v>
      </c>
    </row>
    <row r="56" spans="2:7" x14ac:dyDescent="0.3">
      <c r="B56" s="7" t="s">
        <v>5</v>
      </c>
      <c r="C56" s="7">
        <v>1</v>
      </c>
      <c r="D56" s="7">
        <v>3</v>
      </c>
      <c r="E56" s="7">
        <v>0</v>
      </c>
      <c r="F56" s="7">
        <v>4</v>
      </c>
      <c r="G56" s="7">
        <v>13</v>
      </c>
    </row>
    <row r="57" spans="2:7" x14ac:dyDescent="0.3">
      <c r="B57" s="7"/>
      <c r="C57" s="8">
        <f>SUM(C50:C56)</f>
        <v>5</v>
      </c>
      <c r="D57" s="8">
        <f>SUM(D50:D56)</f>
        <v>15</v>
      </c>
      <c r="E57" s="8">
        <f>SUM(E50:E56)</f>
        <v>5</v>
      </c>
      <c r="F57" s="8">
        <f>SUM(F50:F56)</f>
        <v>21</v>
      </c>
      <c r="G57" s="8">
        <f>SUM(G50:G56)</f>
        <v>36</v>
      </c>
    </row>
    <row r="60" spans="2:7" ht="15.6" x14ac:dyDescent="0.3">
      <c r="B60" s="10" t="s">
        <v>35</v>
      </c>
      <c r="C60" s="9" t="s">
        <v>26</v>
      </c>
      <c r="D60" s="9" t="s">
        <v>27</v>
      </c>
      <c r="E60" s="9" t="s">
        <v>28</v>
      </c>
      <c r="F60" s="9" t="s">
        <v>29</v>
      </c>
      <c r="G60" s="9" t="s">
        <v>30</v>
      </c>
    </row>
    <row r="61" spans="2:7" x14ac:dyDescent="0.3">
      <c r="B61" s="7" t="s">
        <v>0</v>
      </c>
      <c r="C61" s="7">
        <v>2</v>
      </c>
      <c r="D61" s="7">
        <v>2</v>
      </c>
      <c r="E61" s="7">
        <v>5</v>
      </c>
      <c r="F61" s="7">
        <v>12</v>
      </c>
      <c r="G61" s="7">
        <v>5</v>
      </c>
    </row>
    <row r="62" spans="2:7" x14ac:dyDescent="0.3">
      <c r="B62" s="7" t="s">
        <v>1</v>
      </c>
      <c r="C62" s="7">
        <v>2</v>
      </c>
      <c r="D62" s="7">
        <v>1</v>
      </c>
      <c r="E62" s="7">
        <v>4</v>
      </c>
      <c r="F62" s="7">
        <v>8</v>
      </c>
      <c r="G62" s="7">
        <v>1</v>
      </c>
    </row>
    <row r="63" spans="2:7" x14ac:dyDescent="0.3">
      <c r="B63" s="7" t="s">
        <v>2</v>
      </c>
      <c r="C63" s="7">
        <v>0</v>
      </c>
      <c r="D63" s="7">
        <v>2</v>
      </c>
      <c r="E63" s="7">
        <v>3</v>
      </c>
      <c r="F63" s="7">
        <v>9</v>
      </c>
      <c r="G63" s="7">
        <v>4</v>
      </c>
    </row>
    <row r="64" spans="2:7" x14ac:dyDescent="0.3">
      <c r="B64" s="7"/>
      <c r="C64" s="7"/>
      <c r="D64" s="7"/>
      <c r="E64" s="7"/>
      <c r="F64" s="7"/>
      <c r="G64" s="7"/>
    </row>
    <row r="65" spans="2:7" x14ac:dyDescent="0.3">
      <c r="B65" s="7" t="s">
        <v>3</v>
      </c>
      <c r="C65" s="7">
        <v>0</v>
      </c>
      <c r="D65" s="7">
        <v>1</v>
      </c>
      <c r="E65" s="7">
        <v>3</v>
      </c>
      <c r="F65" s="7">
        <v>2</v>
      </c>
      <c r="G65" s="7">
        <v>2</v>
      </c>
    </row>
    <row r="66" spans="2:7" x14ac:dyDescent="0.3">
      <c r="B66" s="7" t="s">
        <v>4</v>
      </c>
      <c r="C66" s="7">
        <v>0</v>
      </c>
      <c r="D66" s="7">
        <v>1</v>
      </c>
      <c r="E66" s="7">
        <v>2</v>
      </c>
      <c r="F66" s="7">
        <v>3</v>
      </c>
      <c r="G66" s="7">
        <v>3</v>
      </c>
    </row>
    <row r="67" spans="2:7" x14ac:dyDescent="0.3">
      <c r="B67" s="7" t="s">
        <v>5</v>
      </c>
      <c r="C67" s="7">
        <v>0</v>
      </c>
      <c r="D67" s="7">
        <v>4</v>
      </c>
      <c r="E67" s="7">
        <v>6</v>
      </c>
      <c r="F67" s="7">
        <v>9</v>
      </c>
      <c r="G67" s="7">
        <v>2</v>
      </c>
    </row>
    <row r="68" spans="2:7" x14ac:dyDescent="0.3">
      <c r="B68" s="7"/>
      <c r="C68" s="8">
        <f>SUM(C61:C67)</f>
        <v>4</v>
      </c>
      <c r="D68" s="8">
        <f>SUM(D61:D67)</f>
        <v>11</v>
      </c>
      <c r="E68" s="8">
        <f>SUM(E61:E67)</f>
        <v>23</v>
      </c>
      <c r="F68" s="8">
        <f>SUM(F61:F67)</f>
        <v>43</v>
      </c>
      <c r="G68" s="8">
        <f>SUM(G61:G67)</f>
        <v>17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1EFCB-362D-437D-B9C8-CB7030907F4C}">
  <dimension ref="A2:N56"/>
  <sheetViews>
    <sheetView topLeftCell="D11" zoomScaleNormal="100" workbookViewId="0">
      <selection activeCell="I13" sqref="I13"/>
    </sheetView>
  </sheetViews>
  <sheetFormatPr defaultRowHeight="14.4" x14ac:dyDescent="0.3"/>
  <cols>
    <col min="1" max="1" width="16.6640625" bestFit="1" customWidth="1"/>
    <col min="2" max="2" width="31" bestFit="1" customWidth="1"/>
    <col min="3" max="3" width="17.109375" customWidth="1"/>
    <col min="4" max="4" width="15.21875" customWidth="1"/>
    <col min="5" max="5" width="27.109375" customWidth="1"/>
    <col min="6" max="6" width="9.109375" customWidth="1"/>
    <col min="7" max="7" width="13.21875" customWidth="1"/>
    <col min="9" max="9" width="31" bestFit="1" customWidth="1"/>
    <col min="10" max="10" width="16" bestFit="1" customWidth="1"/>
    <col min="11" max="11" width="14" bestFit="1" customWidth="1"/>
    <col min="12" max="12" width="25.6640625" bestFit="1" customWidth="1"/>
    <col min="13" max="13" width="6.88671875" bestFit="1" customWidth="1"/>
    <col min="14" max="14" width="11.33203125" bestFit="1" customWidth="1"/>
  </cols>
  <sheetData>
    <row r="2" spans="1:14" x14ac:dyDescent="0.3">
      <c r="A2" s="3" t="s">
        <v>23</v>
      </c>
    </row>
    <row r="3" spans="1:14" x14ac:dyDescent="0.3">
      <c r="A3" s="3" t="s">
        <v>25</v>
      </c>
    </row>
    <row r="4" spans="1:14" ht="15.6" x14ac:dyDescent="0.3">
      <c r="B4" s="10" t="s">
        <v>31</v>
      </c>
      <c r="C4" s="9" t="s">
        <v>26</v>
      </c>
      <c r="D4" s="9" t="s">
        <v>27</v>
      </c>
      <c r="E4" s="9" t="s">
        <v>28</v>
      </c>
      <c r="F4" s="9" t="s">
        <v>29</v>
      </c>
      <c r="G4" s="9" t="s">
        <v>30</v>
      </c>
      <c r="J4" s="9" t="s">
        <v>26</v>
      </c>
      <c r="K4" s="9" t="s">
        <v>27</v>
      </c>
      <c r="L4" s="9" t="s">
        <v>28</v>
      </c>
      <c r="M4" s="9" t="s">
        <v>29</v>
      </c>
      <c r="N4" s="9" t="s">
        <v>30</v>
      </c>
    </row>
    <row r="5" spans="1:14" ht="15.6" x14ac:dyDescent="0.3">
      <c r="A5" s="7"/>
      <c r="B5" s="7" t="s">
        <v>0</v>
      </c>
      <c r="C5" s="7">
        <v>2</v>
      </c>
      <c r="D5" s="7">
        <v>1</v>
      </c>
      <c r="E5" s="7">
        <v>2</v>
      </c>
      <c r="F5" s="7">
        <v>2</v>
      </c>
      <c r="G5" s="7">
        <v>4</v>
      </c>
      <c r="H5" s="7"/>
      <c r="I5" s="10" t="s">
        <v>31</v>
      </c>
      <c r="J5">
        <v>8</v>
      </c>
      <c r="K5">
        <v>11</v>
      </c>
      <c r="L5">
        <v>6</v>
      </c>
      <c r="M5">
        <v>38</v>
      </c>
      <c r="N5">
        <v>17</v>
      </c>
    </row>
    <row r="6" spans="1:14" ht="15.6" x14ac:dyDescent="0.3">
      <c r="A6" s="7"/>
      <c r="B6" s="7" t="s">
        <v>1</v>
      </c>
      <c r="C6" s="7">
        <v>0</v>
      </c>
      <c r="D6" s="7">
        <v>1</v>
      </c>
      <c r="E6" s="7">
        <v>2</v>
      </c>
      <c r="F6" s="7">
        <v>0</v>
      </c>
      <c r="G6" s="7">
        <v>2</v>
      </c>
      <c r="H6" s="7"/>
      <c r="I6" s="10" t="s">
        <v>36</v>
      </c>
      <c r="J6">
        <v>4</v>
      </c>
      <c r="K6">
        <v>12</v>
      </c>
      <c r="L6">
        <v>14</v>
      </c>
      <c r="M6">
        <v>35</v>
      </c>
      <c r="N6">
        <v>15</v>
      </c>
    </row>
    <row r="7" spans="1:14" ht="15.6" x14ac:dyDescent="0.3">
      <c r="A7" s="7"/>
      <c r="B7" s="7" t="s">
        <v>2</v>
      </c>
      <c r="C7" s="7">
        <v>1</v>
      </c>
      <c r="D7" s="7">
        <v>2</v>
      </c>
      <c r="E7" s="7">
        <v>2</v>
      </c>
      <c r="F7" s="7">
        <v>9</v>
      </c>
      <c r="G7" s="7">
        <v>4</v>
      </c>
      <c r="H7" s="7"/>
      <c r="I7" s="10" t="s">
        <v>33</v>
      </c>
      <c r="J7">
        <v>3</v>
      </c>
      <c r="K7">
        <v>5</v>
      </c>
      <c r="L7">
        <v>6</v>
      </c>
      <c r="M7">
        <v>48</v>
      </c>
      <c r="N7">
        <v>18</v>
      </c>
    </row>
    <row r="8" spans="1:14" ht="15.6" x14ac:dyDescent="0.3">
      <c r="A8" s="7"/>
      <c r="B8" s="7"/>
      <c r="C8" s="7"/>
      <c r="D8" s="7"/>
      <c r="E8" s="7"/>
      <c r="F8" s="7"/>
      <c r="G8" s="7"/>
      <c r="H8" s="7"/>
      <c r="I8" s="10" t="s">
        <v>34</v>
      </c>
      <c r="J8">
        <v>3</v>
      </c>
      <c r="K8">
        <v>8</v>
      </c>
      <c r="L8">
        <v>4</v>
      </c>
      <c r="M8">
        <v>15</v>
      </c>
      <c r="N8">
        <v>12</v>
      </c>
    </row>
    <row r="9" spans="1:14" ht="15.6" x14ac:dyDescent="0.3">
      <c r="A9" s="7"/>
      <c r="B9" s="7" t="s">
        <v>3</v>
      </c>
      <c r="C9" s="7">
        <v>2</v>
      </c>
      <c r="D9" s="7">
        <v>2</v>
      </c>
      <c r="E9" s="7">
        <v>0</v>
      </c>
      <c r="F9" s="7">
        <v>3</v>
      </c>
      <c r="G9" s="7">
        <v>1</v>
      </c>
      <c r="H9" s="7"/>
      <c r="I9" s="10" t="s">
        <v>35</v>
      </c>
      <c r="J9">
        <v>5</v>
      </c>
      <c r="K9">
        <v>6</v>
      </c>
      <c r="L9">
        <v>13</v>
      </c>
      <c r="M9">
        <v>42</v>
      </c>
      <c r="N9">
        <v>14</v>
      </c>
    </row>
    <row r="10" spans="1:14" x14ac:dyDescent="0.3">
      <c r="A10" s="7"/>
      <c r="B10" s="7" t="s">
        <v>4</v>
      </c>
      <c r="C10" s="7">
        <v>0</v>
      </c>
      <c r="D10" s="7">
        <v>2</v>
      </c>
      <c r="E10" s="7">
        <v>0</v>
      </c>
      <c r="F10" s="7">
        <v>11</v>
      </c>
      <c r="G10" s="7">
        <v>3</v>
      </c>
      <c r="H10" s="7"/>
    </row>
    <row r="11" spans="1:14" x14ac:dyDescent="0.3">
      <c r="A11" s="7"/>
      <c r="B11" s="7" t="s">
        <v>5</v>
      </c>
      <c r="C11" s="7">
        <v>3</v>
      </c>
      <c r="D11" s="7">
        <v>3</v>
      </c>
      <c r="E11" s="7">
        <v>0</v>
      </c>
      <c r="F11" s="7">
        <v>13</v>
      </c>
      <c r="G11" s="7">
        <v>3</v>
      </c>
    </row>
    <row r="12" spans="1:14" x14ac:dyDescent="0.3">
      <c r="A12" s="7"/>
      <c r="B12" s="7"/>
      <c r="C12" s="8">
        <f>SUM(C5:C11)</f>
        <v>8</v>
      </c>
      <c r="D12" s="8">
        <f>SUM(D5:D11)</f>
        <v>11</v>
      </c>
      <c r="E12" s="8">
        <f>SUM(E5:E11)</f>
        <v>6</v>
      </c>
      <c r="F12" s="8">
        <f>SUM(F5:F11)</f>
        <v>38</v>
      </c>
      <c r="G12" s="8">
        <f>SUM(G5:G11)</f>
        <v>17</v>
      </c>
    </row>
    <row r="13" spans="1:14" ht="15.6" x14ac:dyDescent="0.3">
      <c r="B13" s="7"/>
      <c r="C13" s="1"/>
      <c r="D13" s="1"/>
      <c r="E13" s="1"/>
      <c r="F13" s="1"/>
      <c r="G13" s="1"/>
    </row>
    <row r="14" spans="1:14" ht="15.6" x14ac:dyDescent="0.3">
      <c r="B14" s="7"/>
      <c r="C14" s="1"/>
      <c r="D14" s="1"/>
      <c r="E14" s="1"/>
      <c r="F14" s="1"/>
      <c r="G14" s="1"/>
    </row>
    <row r="15" spans="1:14" ht="15.6" x14ac:dyDescent="0.3">
      <c r="B15" s="10" t="s">
        <v>36</v>
      </c>
      <c r="C15" s="9" t="s">
        <v>26</v>
      </c>
      <c r="D15" s="9" t="s">
        <v>27</v>
      </c>
      <c r="E15" s="9" t="s">
        <v>28</v>
      </c>
      <c r="F15" s="9" t="s">
        <v>29</v>
      </c>
      <c r="G15" s="9" t="s">
        <v>30</v>
      </c>
    </row>
    <row r="16" spans="1:14" x14ac:dyDescent="0.3">
      <c r="B16" s="7" t="s">
        <v>0</v>
      </c>
      <c r="C16" s="7">
        <v>0</v>
      </c>
      <c r="D16" s="7">
        <v>2</v>
      </c>
      <c r="E16" s="7">
        <v>1</v>
      </c>
      <c r="F16" s="7">
        <v>5</v>
      </c>
      <c r="G16" s="7">
        <v>3</v>
      </c>
    </row>
    <row r="17" spans="2:7" x14ac:dyDescent="0.3">
      <c r="B17" s="7" t="s">
        <v>1</v>
      </c>
      <c r="C17" s="7">
        <v>1</v>
      </c>
      <c r="D17" s="7">
        <v>0</v>
      </c>
      <c r="E17" s="7">
        <v>1</v>
      </c>
      <c r="F17" s="7">
        <v>3</v>
      </c>
      <c r="G17" s="7">
        <v>0</v>
      </c>
    </row>
    <row r="18" spans="2:7" x14ac:dyDescent="0.3">
      <c r="B18" s="7" t="s">
        <v>2</v>
      </c>
      <c r="C18" s="7">
        <v>2</v>
      </c>
      <c r="D18" s="7">
        <v>2</v>
      </c>
      <c r="E18" s="7">
        <v>4</v>
      </c>
      <c r="F18" s="7">
        <v>8</v>
      </c>
      <c r="G18" s="7">
        <v>2</v>
      </c>
    </row>
    <row r="19" spans="2:7" x14ac:dyDescent="0.3">
      <c r="B19" s="7"/>
      <c r="C19" s="7"/>
      <c r="D19" s="7"/>
      <c r="E19" s="7"/>
      <c r="F19" s="7"/>
      <c r="G19" s="7"/>
    </row>
    <row r="20" spans="2:7" x14ac:dyDescent="0.3">
      <c r="B20" s="7" t="s">
        <v>3</v>
      </c>
      <c r="C20" s="7">
        <v>0</v>
      </c>
      <c r="D20" s="7">
        <v>2</v>
      </c>
      <c r="E20" s="7">
        <v>1</v>
      </c>
      <c r="F20" s="7">
        <v>4</v>
      </c>
      <c r="G20" s="7">
        <v>1</v>
      </c>
    </row>
    <row r="21" spans="2:7" x14ac:dyDescent="0.3">
      <c r="B21" s="7" t="s">
        <v>4</v>
      </c>
      <c r="C21" s="7">
        <v>1</v>
      </c>
      <c r="D21" s="7">
        <v>1</v>
      </c>
      <c r="E21" s="7">
        <v>2</v>
      </c>
      <c r="F21" s="7">
        <v>8</v>
      </c>
      <c r="G21" s="7">
        <v>4</v>
      </c>
    </row>
    <row r="22" spans="2:7" x14ac:dyDescent="0.3">
      <c r="B22" s="7" t="s">
        <v>5</v>
      </c>
      <c r="C22" s="7">
        <v>0</v>
      </c>
      <c r="D22" s="7">
        <v>5</v>
      </c>
      <c r="E22" s="7">
        <v>5</v>
      </c>
      <c r="F22" s="7">
        <v>7</v>
      </c>
      <c r="G22" s="7">
        <v>5</v>
      </c>
    </row>
    <row r="23" spans="2:7" x14ac:dyDescent="0.3">
      <c r="B23" s="7"/>
      <c r="C23" s="8">
        <f>SUM(C16:C22)</f>
        <v>4</v>
      </c>
      <c r="D23" s="8">
        <f>SUM(D16:D22)</f>
        <v>12</v>
      </c>
      <c r="E23" s="8">
        <f>SUM(E16:E22)</f>
        <v>14</v>
      </c>
      <c r="F23" s="8">
        <f>SUM(F16:F22)</f>
        <v>35</v>
      </c>
      <c r="G23" s="8">
        <f>SUM(G16:G22)</f>
        <v>15</v>
      </c>
    </row>
    <row r="26" spans="2:7" ht="15.6" x14ac:dyDescent="0.3">
      <c r="B26" s="10" t="s">
        <v>33</v>
      </c>
      <c r="C26" s="9" t="s">
        <v>26</v>
      </c>
      <c r="D26" s="9" t="s">
        <v>27</v>
      </c>
      <c r="E26" s="9" t="s">
        <v>28</v>
      </c>
      <c r="F26" s="9" t="s">
        <v>29</v>
      </c>
      <c r="G26" s="9" t="s">
        <v>30</v>
      </c>
    </row>
    <row r="27" spans="2:7" x14ac:dyDescent="0.3">
      <c r="B27" s="7" t="s">
        <v>0</v>
      </c>
      <c r="C27" s="7">
        <v>0</v>
      </c>
      <c r="D27" s="7">
        <v>0</v>
      </c>
      <c r="E27" s="7">
        <v>1</v>
      </c>
      <c r="F27" s="7">
        <v>6</v>
      </c>
      <c r="G27" s="7">
        <v>4</v>
      </c>
    </row>
    <row r="28" spans="2:7" x14ac:dyDescent="0.3">
      <c r="B28" s="7" t="s">
        <v>1</v>
      </c>
      <c r="C28" s="7">
        <v>0</v>
      </c>
      <c r="D28" s="7">
        <v>0</v>
      </c>
      <c r="E28" s="7">
        <v>0</v>
      </c>
      <c r="F28" s="7">
        <v>5</v>
      </c>
      <c r="G28" s="7">
        <v>0</v>
      </c>
    </row>
    <row r="29" spans="2:7" x14ac:dyDescent="0.3">
      <c r="B29" s="7" t="s">
        <v>2</v>
      </c>
      <c r="C29" s="7">
        <v>3</v>
      </c>
      <c r="D29" s="7">
        <v>3</v>
      </c>
      <c r="E29" s="7">
        <v>1</v>
      </c>
      <c r="F29" s="7">
        <v>10</v>
      </c>
      <c r="G29" s="7">
        <v>1</v>
      </c>
    </row>
    <row r="30" spans="2:7" x14ac:dyDescent="0.3">
      <c r="B30" s="7"/>
      <c r="C30" s="7"/>
      <c r="D30" s="7"/>
      <c r="E30" s="7"/>
      <c r="F30" s="7"/>
      <c r="G30" s="7"/>
    </row>
    <row r="31" spans="2:7" x14ac:dyDescent="0.3">
      <c r="B31" s="7" t="s">
        <v>3</v>
      </c>
      <c r="C31" s="7">
        <v>0</v>
      </c>
      <c r="D31" s="7">
        <v>1</v>
      </c>
      <c r="E31" s="7">
        <v>1</v>
      </c>
      <c r="F31" s="7">
        <v>4</v>
      </c>
      <c r="G31" s="7">
        <v>2</v>
      </c>
    </row>
    <row r="32" spans="2:7" x14ac:dyDescent="0.3">
      <c r="B32" s="7" t="s">
        <v>4</v>
      </c>
      <c r="C32" s="7">
        <v>0</v>
      </c>
      <c r="D32" s="7">
        <v>0</v>
      </c>
      <c r="E32" s="7">
        <v>2</v>
      </c>
      <c r="F32" s="7">
        <v>11</v>
      </c>
      <c r="G32" s="7">
        <v>3</v>
      </c>
    </row>
    <row r="33" spans="2:7" x14ac:dyDescent="0.3">
      <c r="B33" s="7" t="s">
        <v>5</v>
      </c>
      <c r="C33" s="7">
        <v>0</v>
      </c>
      <c r="D33" s="7">
        <v>1</v>
      </c>
      <c r="E33" s="7">
        <v>1</v>
      </c>
      <c r="F33" s="7">
        <v>12</v>
      </c>
      <c r="G33" s="7">
        <v>8</v>
      </c>
    </row>
    <row r="34" spans="2:7" x14ac:dyDescent="0.3">
      <c r="B34" s="7"/>
      <c r="C34" s="8">
        <f>SUM(C27:C33)</f>
        <v>3</v>
      </c>
      <c r="D34" s="8">
        <f>SUM(D27:D33)</f>
        <v>5</v>
      </c>
      <c r="E34" s="8">
        <f>SUM(E27:E33)</f>
        <v>6</v>
      </c>
      <c r="F34" s="8">
        <f>SUM(F27:F33)</f>
        <v>48</v>
      </c>
      <c r="G34" s="8">
        <f>SUM(G27:G33)</f>
        <v>18</v>
      </c>
    </row>
    <row r="37" spans="2:7" ht="15.6" x14ac:dyDescent="0.3">
      <c r="B37" s="10" t="s">
        <v>34</v>
      </c>
      <c r="C37" s="9" t="s">
        <v>26</v>
      </c>
      <c r="D37" s="9" t="s">
        <v>27</v>
      </c>
      <c r="E37" s="9" t="s">
        <v>28</v>
      </c>
      <c r="F37" s="9" t="s">
        <v>29</v>
      </c>
      <c r="G37" s="9" t="s">
        <v>30</v>
      </c>
    </row>
    <row r="38" spans="2:7" x14ac:dyDescent="0.3">
      <c r="B38" s="7" t="s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</row>
    <row r="39" spans="2:7" x14ac:dyDescent="0.3">
      <c r="B39" s="7" t="s">
        <v>1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</row>
    <row r="40" spans="2:7" x14ac:dyDescent="0.3">
      <c r="B40" s="7" t="s">
        <v>2</v>
      </c>
      <c r="C40" s="7">
        <v>3</v>
      </c>
      <c r="D40" s="7">
        <v>4</v>
      </c>
      <c r="E40" s="7">
        <v>2</v>
      </c>
      <c r="F40" s="7">
        <v>5</v>
      </c>
      <c r="G40" s="7">
        <v>4</v>
      </c>
    </row>
    <row r="41" spans="2:7" x14ac:dyDescent="0.3">
      <c r="B41" s="7"/>
      <c r="C41" s="7"/>
      <c r="D41" s="7"/>
      <c r="E41" s="7"/>
      <c r="F41" s="7"/>
      <c r="G41" s="7"/>
    </row>
    <row r="42" spans="2:7" x14ac:dyDescent="0.3">
      <c r="B42" s="7" t="s">
        <v>3</v>
      </c>
      <c r="C42" s="7">
        <v>0</v>
      </c>
      <c r="D42" s="7">
        <v>0</v>
      </c>
      <c r="E42" s="7">
        <v>1</v>
      </c>
      <c r="F42" s="7">
        <v>4</v>
      </c>
      <c r="G42" s="7">
        <v>3</v>
      </c>
    </row>
    <row r="43" spans="2:7" x14ac:dyDescent="0.3">
      <c r="B43" s="7" t="s">
        <v>4</v>
      </c>
      <c r="C43" s="7">
        <v>0</v>
      </c>
      <c r="D43" s="7">
        <v>4</v>
      </c>
      <c r="E43" s="7">
        <v>1</v>
      </c>
      <c r="F43" s="7">
        <v>6</v>
      </c>
      <c r="G43" s="7">
        <v>5</v>
      </c>
    </row>
    <row r="44" spans="2:7" x14ac:dyDescent="0.3">
      <c r="B44" s="7" t="s">
        <v>5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</row>
    <row r="45" spans="2:7" x14ac:dyDescent="0.3">
      <c r="B45" s="7"/>
      <c r="C45" s="8">
        <f>SUM(C38:C44)</f>
        <v>3</v>
      </c>
      <c r="D45" s="8">
        <f>SUM(D38:D44)</f>
        <v>8</v>
      </c>
      <c r="E45" s="8">
        <f>SUM(E38:E44)</f>
        <v>4</v>
      </c>
      <c r="F45" s="8">
        <f>SUM(F38:F44)</f>
        <v>15</v>
      </c>
      <c r="G45" s="8">
        <f>SUM(G38:G44)</f>
        <v>12</v>
      </c>
    </row>
    <row r="48" spans="2:7" ht="15.6" x14ac:dyDescent="0.3">
      <c r="B48" s="10" t="s">
        <v>35</v>
      </c>
      <c r="C48" s="9" t="s">
        <v>26</v>
      </c>
      <c r="D48" s="9" t="s">
        <v>27</v>
      </c>
      <c r="E48" s="9" t="s">
        <v>28</v>
      </c>
      <c r="F48" s="9" t="s">
        <v>29</v>
      </c>
      <c r="G48" s="9" t="s">
        <v>30</v>
      </c>
    </row>
    <row r="49" spans="2:7" x14ac:dyDescent="0.3">
      <c r="B49" s="7" t="s">
        <v>0</v>
      </c>
      <c r="C49" s="7">
        <v>1</v>
      </c>
      <c r="D49" s="7">
        <v>0</v>
      </c>
      <c r="E49" s="7">
        <v>2</v>
      </c>
      <c r="F49" s="7">
        <v>6</v>
      </c>
      <c r="G49" s="7">
        <v>2</v>
      </c>
    </row>
    <row r="50" spans="2:7" x14ac:dyDescent="0.3">
      <c r="B50" s="7" t="s">
        <v>1</v>
      </c>
      <c r="C50" s="7">
        <v>0</v>
      </c>
      <c r="D50" s="7">
        <v>0</v>
      </c>
      <c r="E50" s="7">
        <v>1</v>
      </c>
      <c r="F50" s="7">
        <v>2</v>
      </c>
      <c r="G50" s="7">
        <v>2</v>
      </c>
    </row>
    <row r="51" spans="2:7" x14ac:dyDescent="0.3">
      <c r="B51" s="7" t="s">
        <v>2</v>
      </c>
      <c r="C51" s="7">
        <v>1</v>
      </c>
      <c r="D51" s="7">
        <v>4</v>
      </c>
      <c r="E51" s="7">
        <v>3</v>
      </c>
      <c r="F51" s="7">
        <v>6</v>
      </c>
      <c r="G51" s="7">
        <v>4</v>
      </c>
    </row>
    <row r="52" spans="2:7" x14ac:dyDescent="0.3">
      <c r="B52" s="7"/>
      <c r="C52" s="7"/>
      <c r="D52" s="7"/>
      <c r="E52" s="7"/>
      <c r="F52" s="7"/>
      <c r="G52" s="7"/>
    </row>
    <row r="53" spans="2:7" x14ac:dyDescent="0.3">
      <c r="B53" s="7" t="s">
        <v>3</v>
      </c>
      <c r="C53" s="7">
        <v>1</v>
      </c>
      <c r="D53" s="7">
        <v>1</v>
      </c>
      <c r="E53" s="7">
        <v>2</v>
      </c>
      <c r="F53" s="7">
        <v>4</v>
      </c>
      <c r="G53" s="7">
        <v>0</v>
      </c>
    </row>
    <row r="54" spans="2:7" x14ac:dyDescent="0.3">
      <c r="B54" s="7" t="s">
        <v>4</v>
      </c>
      <c r="C54" s="7">
        <v>1</v>
      </c>
      <c r="D54" s="7">
        <v>0</v>
      </c>
      <c r="E54" s="7">
        <v>2</v>
      </c>
      <c r="F54" s="7">
        <v>10</v>
      </c>
      <c r="G54" s="7">
        <v>3</v>
      </c>
    </row>
    <row r="55" spans="2:7" x14ac:dyDescent="0.3">
      <c r="B55" s="7" t="s">
        <v>5</v>
      </c>
      <c r="C55" s="7">
        <v>1</v>
      </c>
      <c r="D55" s="7">
        <v>1</v>
      </c>
      <c r="E55" s="7">
        <v>3</v>
      </c>
      <c r="F55" s="7">
        <v>14</v>
      </c>
      <c r="G55" s="7">
        <v>3</v>
      </c>
    </row>
    <row r="56" spans="2:7" x14ac:dyDescent="0.3">
      <c r="B56" s="7"/>
      <c r="C56" s="8">
        <f>SUM(C49:C55)</f>
        <v>5</v>
      </c>
      <c r="D56" s="8">
        <f>SUM(D49:D55)</f>
        <v>6</v>
      </c>
      <c r="E56" s="8">
        <f>SUM(E49:E55)</f>
        <v>13</v>
      </c>
      <c r="F56" s="8">
        <f>SUM(F49:F55)</f>
        <v>42</v>
      </c>
      <c r="G56" s="8">
        <f>SUM(G49:G55)</f>
        <v>14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5BAA8-1446-434E-A530-E0642D7D6D86}">
  <dimension ref="A2:N68"/>
  <sheetViews>
    <sheetView topLeftCell="E9" zoomScaleNormal="100" workbookViewId="0">
      <selection activeCell="P9" sqref="P9"/>
    </sheetView>
  </sheetViews>
  <sheetFormatPr defaultRowHeight="14.4" x14ac:dyDescent="0.3"/>
  <cols>
    <col min="1" max="1" width="15" bestFit="1" customWidth="1"/>
    <col min="2" max="2" width="31" bestFit="1" customWidth="1"/>
    <col min="3" max="3" width="17.109375" customWidth="1"/>
    <col min="4" max="4" width="15.21875" customWidth="1"/>
    <col min="5" max="5" width="27.109375" customWidth="1"/>
    <col min="6" max="6" width="9.109375" customWidth="1"/>
    <col min="7" max="7" width="13.21875" customWidth="1"/>
    <col min="9" max="9" width="31" bestFit="1" customWidth="1"/>
    <col min="10" max="10" width="16" bestFit="1" customWidth="1"/>
    <col min="11" max="11" width="14" bestFit="1" customWidth="1"/>
    <col min="12" max="12" width="25.6640625" bestFit="1" customWidth="1"/>
    <col min="13" max="13" width="6.88671875" bestFit="1" customWidth="1"/>
    <col min="14" max="14" width="11.33203125" bestFit="1" customWidth="1"/>
  </cols>
  <sheetData>
    <row r="2" spans="1:14" x14ac:dyDescent="0.3">
      <c r="A2" s="3" t="s">
        <v>12</v>
      </c>
    </row>
    <row r="3" spans="1:14" x14ac:dyDescent="0.3">
      <c r="A3" s="3" t="s">
        <v>24</v>
      </c>
    </row>
    <row r="4" spans="1:14" ht="15.6" x14ac:dyDescent="0.3">
      <c r="B4" s="10" t="s">
        <v>31</v>
      </c>
      <c r="C4" s="9" t="s">
        <v>26</v>
      </c>
      <c r="D4" s="9" t="s">
        <v>27</v>
      </c>
      <c r="E4" s="9" t="s">
        <v>28</v>
      </c>
      <c r="F4" s="9" t="s">
        <v>29</v>
      </c>
      <c r="G4" s="9" t="s">
        <v>30</v>
      </c>
      <c r="J4" s="9" t="s">
        <v>26</v>
      </c>
      <c r="K4" s="9" t="s">
        <v>27</v>
      </c>
      <c r="L4" s="9" t="s">
        <v>28</v>
      </c>
      <c r="M4" s="9" t="s">
        <v>29</v>
      </c>
      <c r="N4" s="9" t="s">
        <v>30</v>
      </c>
    </row>
    <row r="5" spans="1:14" ht="15.6" x14ac:dyDescent="0.3">
      <c r="A5" s="7"/>
      <c r="B5" s="7" t="s">
        <v>0</v>
      </c>
      <c r="C5" s="7">
        <v>1</v>
      </c>
      <c r="D5" s="7">
        <v>1</v>
      </c>
      <c r="E5" s="7">
        <v>4</v>
      </c>
      <c r="F5" s="7">
        <v>4</v>
      </c>
      <c r="G5" s="7">
        <v>3</v>
      </c>
      <c r="H5" s="7"/>
      <c r="I5" s="10" t="s">
        <v>31</v>
      </c>
      <c r="J5">
        <v>14</v>
      </c>
      <c r="K5">
        <v>9</v>
      </c>
      <c r="L5">
        <v>21</v>
      </c>
      <c r="M5">
        <v>25</v>
      </c>
      <c r="N5">
        <v>13</v>
      </c>
    </row>
    <row r="6" spans="1:14" ht="15.6" x14ac:dyDescent="0.3">
      <c r="A6" s="7"/>
      <c r="B6" s="7" t="s">
        <v>1</v>
      </c>
      <c r="C6" s="7">
        <v>5</v>
      </c>
      <c r="D6" s="7">
        <v>1</v>
      </c>
      <c r="E6" s="7">
        <v>3</v>
      </c>
      <c r="F6" s="7">
        <v>5</v>
      </c>
      <c r="G6" s="7">
        <v>2</v>
      </c>
      <c r="H6" s="7"/>
      <c r="I6" s="10" t="s">
        <v>32</v>
      </c>
      <c r="J6">
        <v>8</v>
      </c>
      <c r="K6">
        <v>9</v>
      </c>
      <c r="L6">
        <v>14</v>
      </c>
      <c r="M6">
        <v>32</v>
      </c>
      <c r="N6">
        <v>19</v>
      </c>
    </row>
    <row r="7" spans="1:14" ht="15.6" x14ac:dyDescent="0.3">
      <c r="A7" s="7"/>
      <c r="B7" s="7" t="s">
        <v>2</v>
      </c>
      <c r="C7" s="7">
        <v>1</v>
      </c>
      <c r="D7" s="7">
        <v>1</v>
      </c>
      <c r="E7" s="7">
        <v>3</v>
      </c>
      <c r="F7" s="7">
        <v>2</v>
      </c>
      <c r="G7" s="7">
        <v>1</v>
      </c>
      <c r="H7" s="7"/>
      <c r="I7" s="10" t="s">
        <v>36</v>
      </c>
      <c r="J7">
        <v>6</v>
      </c>
      <c r="K7">
        <v>11</v>
      </c>
      <c r="L7">
        <v>24</v>
      </c>
      <c r="M7">
        <v>31</v>
      </c>
      <c r="N7">
        <v>10</v>
      </c>
    </row>
    <row r="8" spans="1:14" ht="15.6" x14ac:dyDescent="0.3">
      <c r="A8" s="7"/>
      <c r="B8" s="7"/>
      <c r="C8" s="7"/>
      <c r="D8" s="7"/>
      <c r="E8" s="7"/>
      <c r="F8" s="7"/>
      <c r="G8" s="7"/>
      <c r="H8" s="7"/>
      <c r="I8" s="10" t="s">
        <v>33</v>
      </c>
      <c r="J8">
        <v>4</v>
      </c>
      <c r="K8">
        <v>8</v>
      </c>
      <c r="L8">
        <v>17</v>
      </c>
      <c r="M8">
        <v>40</v>
      </c>
      <c r="N8">
        <v>13</v>
      </c>
    </row>
    <row r="9" spans="1:14" ht="15.6" x14ac:dyDescent="0.3">
      <c r="A9" s="7"/>
      <c r="B9" s="7" t="s">
        <v>3</v>
      </c>
      <c r="C9" s="7">
        <v>1</v>
      </c>
      <c r="D9" s="7">
        <v>0</v>
      </c>
      <c r="E9" s="7">
        <v>4</v>
      </c>
      <c r="F9" s="7">
        <v>3</v>
      </c>
      <c r="G9" s="7">
        <v>2</v>
      </c>
      <c r="H9" s="7"/>
      <c r="I9" s="10" t="s">
        <v>34</v>
      </c>
      <c r="J9">
        <v>6</v>
      </c>
      <c r="K9">
        <v>8</v>
      </c>
      <c r="L9">
        <v>16</v>
      </c>
      <c r="M9">
        <v>23</v>
      </c>
      <c r="N9">
        <v>13</v>
      </c>
    </row>
    <row r="10" spans="1:14" ht="15.6" x14ac:dyDescent="0.3">
      <c r="A10" s="7"/>
      <c r="B10" s="7" t="s">
        <v>4</v>
      </c>
      <c r="C10" s="7">
        <v>0</v>
      </c>
      <c r="D10" s="7">
        <v>0</v>
      </c>
      <c r="E10" s="7">
        <v>4</v>
      </c>
      <c r="F10" s="7">
        <v>2</v>
      </c>
      <c r="G10" s="7">
        <v>3</v>
      </c>
      <c r="H10" s="7"/>
      <c r="I10" s="10" t="s">
        <v>35</v>
      </c>
      <c r="J10">
        <v>4</v>
      </c>
      <c r="K10">
        <v>7</v>
      </c>
      <c r="L10">
        <v>24</v>
      </c>
      <c r="M10">
        <v>31</v>
      </c>
      <c r="N10">
        <v>16</v>
      </c>
    </row>
    <row r="11" spans="1:14" x14ac:dyDescent="0.3">
      <c r="A11" s="7"/>
      <c r="B11" s="7" t="s">
        <v>5</v>
      </c>
      <c r="C11" s="7">
        <v>6</v>
      </c>
      <c r="D11" s="7">
        <v>6</v>
      </c>
      <c r="E11" s="7">
        <v>3</v>
      </c>
      <c r="F11" s="7">
        <v>9</v>
      </c>
      <c r="G11" s="7">
        <v>2</v>
      </c>
    </row>
    <row r="12" spans="1:14" x14ac:dyDescent="0.3">
      <c r="A12" s="7"/>
      <c r="B12" s="7"/>
      <c r="C12" s="8">
        <f>SUM(C5:C11)</f>
        <v>14</v>
      </c>
      <c r="D12" s="8">
        <f>SUM(D5:D11)</f>
        <v>9</v>
      </c>
      <c r="E12" s="8">
        <f>SUM(E5:E11)</f>
        <v>21</v>
      </c>
      <c r="F12" s="8">
        <f>SUM(F5:F11)</f>
        <v>25</v>
      </c>
      <c r="G12" s="8">
        <f>SUM(G5:G11)</f>
        <v>13</v>
      </c>
    </row>
    <row r="13" spans="1:14" ht="15.6" x14ac:dyDescent="0.3">
      <c r="B13" s="7"/>
      <c r="C13" s="1"/>
      <c r="D13" s="1"/>
      <c r="E13" s="1"/>
      <c r="F13" s="1"/>
      <c r="G13" s="1"/>
    </row>
    <row r="14" spans="1:14" ht="15.6" x14ac:dyDescent="0.3">
      <c r="B14" s="7"/>
      <c r="C14" s="1"/>
      <c r="D14" s="1"/>
      <c r="E14" s="1"/>
      <c r="F14" s="1"/>
      <c r="G14" s="1"/>
    </row>
    <row r="16" spans="1:14" ht="15.6" x14ac:dyDescent="0.3">
      <c r="B16" s="10" t="s">
        <v>32</v>
      </c>
      <c r="C16" s="9" t="s">
        <v>26</v>
      </c>
      <c r="D16" s="9" t="s">
        <v>27</v>
      </c>
      <c r="E16" s="9" t="s">
        <v>28</v>
      </c>
      <c r="F16" s="9" t="s">
        <v>29</v>
      </c>
      <c r="G16" s="9" t="s">
        <v>30</v>
      </c>
    </row>
    <row r="17" spans="2:7" x14ac:dyDescent="0.3">
      <c r="B17" s="7" t="s">
        <v>0</v>
      </c>
      <c r="C17" s="7">
        <v>0</v>
      </c>
      <c r="D17" s="7">
        <v>3</v>
      </c>
      <c r="E17" s="7">
        <v>5</v>
      </c>
      <c r="F17" s="7">
        <v>2</v>
      </c>
      <c r="G17" s="7">
        <v>3</v>
      </c>
    </row>
    <row r="18" spans="2:7" x14ac:dyDescent="0.3">
      <c r="B18" s="7" t="s">
        <v>1</v>
      </c>
      <c r="C18" s="7">
        <v>2</v>
      </c>
      <c r="D18" s="7">
        <v>1</v>
      </c>
      <c r="E18" s="7">
        <v>2</v>
      </c>
      <c r="F18" s="7">
        <v>9</v>
      </c>
      <c r="G18" s="7">
        <v>2</v>
      </c>
    </row>
    <row r="19" spans="2:7" x14ac:dyDescent="0.3">
      <c r="B19" s="7" t="s">
        <v>2</v>
      </c>
      <c r="C19" s="7">
        <v>1</v>
      </c>
      <c r="D19" s="7">
        <v>0</v>
      </c>
      <c r="E19" s="7">
        <v>3</v>
      </c>
      <c r="F19" s="7">
        <v>4</v>
      </c>
      <c r="G19" s="7">
        <v>0</v>
      </c>
    </row>
    <row r="20" spans="2:7" x14ac:dyDescent="0.3">
      <c r="B20" s="7"/>
      <c r="C20" s="7"/>
      <c r="D20" s="7"/>
      <c r="E20" s="7"/>
      <c r="F20" s="7"/>
      <c r="G20" s="7"/>
    </row>
    <row r="21" spans="2:7" x14ac:dyDescent="0.3">
      <c r="B21" s="7" t="s">
        <v>3</v>
      </c>
      <c r="C21" s="7">
        <v>1</v>
      </c>
      <c r="D21" s="7">
        <v>1</v>
      </c>
      <c r="E21" s="7">
        <v>1</v>
      </c>
      <c r="F21" s="7">
        <v>4</v>
      </c>
      <c r="G21" s="7">
        <v>3</v>
      </c>
    </row>
    <row r="22" spans="2:7" x14ac:dyDescent="0.3">
      <c r="B22" s="7" t="s">
        <v>4</v>
      </c>
      <c r="C22" s="7">
        <v>0</v>
      </c>
      <c r="D22" s="7">
        <v>1</v>
      </c>
      <c r="E22" s="7">
        <v>1</v>
      </c>
      <c r="F22" s="7">
        <v>3</v>
      </c>
      <c r="G22" s="7">
        <v>4</v>
      </c>
    </row>
    <row r="23" spans="2:7" x14ac:dyDescent="0.3">
      <c r="B23" s="7" t="s">
        <v>5</v>
      </c>
      <c r="C23" s="7">
        <v>4</v>
      </c>
      <c r="D23" s="7">
        <v>3</v>
      </c>
      <c r="E23" s="7">
        <v>2</v>
      </c>
      <c r="F23" s="7">
        <v>10</v>
      </c>
      <c r="G23" s="7">
        <v>7</v>
      </c>
    </row>
    <row r="24" spans="2:7" x14ac:dyDescent="0.3">
      <c r="B24" s="7"/>
      <c r="C24" s="8">
        <f>SUM(C17:C23)</f>
        <v>8</v>
      </c>
      <c r="D24" s="8">
        <f>SUM(D17:D23)</f>
        <v>9</v>
      </c>
      <c r="E24" s="8">
        <f>SUM(E17:E23)</f>
        <v>14</v>
      </c>
      <c r="F24" s="8">
        <f>SUM(F17:F23)</f>
        <v>32</v>
      </c>
      <c r="G24" s="8">
        <f>SUM(G17:G23)</f>
        <v>19</v>
      </c>
    </row>
    <row r="27" spans="2:7" ht="15.6" x14ac:dyDescent="0.3">
      <c r="B27" s="10" t="s">
        <v>36</v>
      </c>
      <c r="C27" s="9" t="s">
        <v>26</v>
      </c>
      <c r="D27" s="9" t="s">
        <v>27</v>
      </c>
      <c r="E27" s="9" t="s">
        <v>28</v>
      </c>
      <c r="F27" s="9" t="s">
        <v>29</v>
      </c>
      <c r="G27" s="9" t="s">
        <v>30</v>
      </c>
    </row>
    <row r="28" spans="2:7" x14ac:dyDescent="0.3">
      <c r="B28" s="7" t="s">
        <v>0</v>
      </c>
      <c r="C28" s="7">
        <v>0</v>
      </c>
      <c r="D28" s="7">
        <v>0</v>
      </c>
      <c r="E28" s="7">
        <v>7</v>
      </c>
      <c r="F28" s="7">
        <v>3</v>
      </c>
      <c r="G28" s="7">
        <v>3</v>
      </c>
    </row>
    <row r="29" spans="2:7" x14ac:dyDescent="0.3">
      <c r="B29" s="7" t="s">
        <v>1</v>
      </c>
      <c r="C29" s="7">
        <v>4</v>
      </c>
      <c r="D29" s="7">
        <v>4</v>
      </c>
      <c r="E29" s="7">
        <v>2</v>
      </c>
      <c r="F29" s="7">
        <v>5</v>
      </c>
      <c r="G29" s="7">
        <v>1</v>
      </c>
    </row>
    <row r="30" spans="2:7" x14ac:dyDescent="0.3">
      <c r="B30" s="7" t="s">
        <v>2</v>
      </c>
      <c r="C30" s="7">
        <v>1</v>
      </c>
      <c r="D30" s="7">
        <v>2</v>
      </c>
      <c r="E30" s="7">
        <v>2</v>
      </c>
      <c r="F30" s="7">
        <v>2</v>
      </c>
      <c r="G30" s="7">
        <v>1</v>
      </c>
    </row>
    <row r="31" spans="2:7" x14ac:dyDescent="0.3">
      <c r="B31" s="7"/>
      <c r="C31" s="7"/>
      <c r="D31" s="7"/>
      <c r="E31" s="7"/>
      <c r="F31" s="7"/>
      <c r="G31" s="7"/>
    </row>
    <row r="32" spans="2:7" x14ac:dyDescent="0.3">
      <c r="B32" s="7" t="s">
        <v>3</v>
      </c>
      <c r="C32" s="7">
        <v>1</v>
      </c>
      <c r="D32" s="7">
        <v>1</v>
      </c>
      <c r="E32" s="7">
        <v>1</v>
      </c>
      <c r="F32" s="7">
        <v>5</v>
      </c>
      <c r="G32" s="7">
        <v>2</v>
      </c>
    </row>
    <row r="33" spans="2:7" x14ac:dyDescent="0.3">
      <c r="B33" s="7" t="s">
        <v>4</v>
      </c>
      <c r="C33" s="7">
        <v>0</v>
      </c>
      <c r="D33" s="7">
        <v>1</v>
      </c>
      <c r="E33" s="7">
        <v>1</v>
      </c>
      <c r="F33" s="7">
        <v>6</v>
      </c>
      <c r="G33" s="7">
        <v>1</v>
      </c>
    </row>
    <row r="34" spans="2:7" x14ac:dyDescent="0.3">
      <c r="B34" s="7" t="s">
        <v>5</v>
      </c>
      <c r="C34" s="7">
        <v>0</v>
      </c>
      <c r="D34" s="7">
        <v>3</v>
      </c>
      <c r="E34" s="7">
        <v>11</v>
      </c>
      <c r="F34" s="7">
        <v>10</v>
      </c>
      <c r="G34" s="7">
        <v>2</v>
      </c>
    </row>
    <row r="35" spans="2:7" x14ac:dyDescent="0.3">
      <c r="B35" s="7"/>
      <c r="C35" s="8">
        <f>SUM(C28:C34)</f>
        <v>6</v>
      </c>
      <c r="D35" s="8">
        <f>SUM(D28:D34)</f>
        <v>11</v>
      </c>
      <c r="E35" s="8">
        <f>SUM(E28:E34)</f>
        <v>24</v>
      </c>
      <c r="F35" s="8">
        <f>SUM(F28:F34)</f>
        <v>31</v>
      </c>
      <c r="G35" s="8">
        <f>SUM(G28:G34)</f>
        <v>10</v>
      </c>
    </row>
    <row r="38" spans="2:7" ht="15.6" x14ac:dyDescent="0.3">
      <c r="B38" s="10" t="s">
        <v>33</v>
      </c>
      <c r="C38" s="9" t="s">
        <v>26</v>
      </c>
      <c r="D38" s="9" t="s">
        <v>27</v>
      </c>
      <c r="E38" s="9" t="s">
        <v>28</v>
      </c>
      <c r="F38" s="9" t="s">
        <v>29</v>
      </c>
      <c r="G38" s="9" t="s">
        <v>30</v>
      </c>
    </row>
    <row r="39" spans="2:7" x14ac:dyDescent="0.3">
      <c r="B39" s="7" t="s">
        <v>0</v>
      </c>
      <c r="C39" s="7">
        <v>1</v>
      </c>
      <c r="D39" s="7">
        <v>2</v>
      </c>
      <c r="E39" s="7">
        <v>4</v>
      </c>
      <c r="F39" s="7">
        <v>4</v>
      </c>
      <c r="G39" s="7">
        <v>2</v>
      </c>
    </row>
    <row r="40" spans="2:7" x14ac:dyDescent="0.3">
      <c r="B40" s="7" t="s">
        <v>1</v>
      </c>
      <c r="C40" s="7">
        <v>2</v>
      </c>
      <c r="D40" s="7">
        <v>1</v>
      </c>
      <c r="E40" s="7">
        <v>4</v>
      </c>
      <c r="F40" s="7">
        <v>6</v>
      </c>
      <c r="G40" s="7">
        <v>3</v>
      </c>
    </row>
    <row r="41" spans="2:7" x14ac:dyDescent="0.3">
      <c r="B41" s="7" t="s">
        <v>2</v>
      </c>
      <c r="C41" s="7">
        <v>1</v>
      </c>
      <c r="D41" s="7">
        <v>1</v>
      </c>
      <c r="E41" s="7">
        <v>1</v>
      </c>
      <c r="F41" s="7">
        <v>4</v>
      </c>
      <c r="G41" s="7">
        <v>1</v>
      </c>
    </row>
    <row r="42" spans="2:7" x14ac:dyDescent="0.3">
      <c r="B42" s="7"/>
      <c r="C42" s="7"/>
      <c r="D42" s="7"/>
      <c r="E42" s="7"/>
      <c r="F42" s="7"/>
      <c r="G42" s="7"/>
    </row>
    <row r="43" spans="2:7" x14ac:dyDescent="0.3">
      <c r="B43" s="7" t="s">
        <v>3</v>
      </c>
      <c r="C43" s="7">
        <v>0</v>
      </c>
      <c r="D43" s="7">
        <v>0</v>
      </c>
      <c r="E43" s="7">
        <v>3</v>
      </c>
      <c r="F43" s="7">
        <v>4</v>
      </c>
      <c r="G43" s="7">
        <v>3</v>
      </c>
    </row>
    <row r="44" spans="2:7" x14ac:dyDescent="0.3">
      <c r="B44" s="7" t="s">
        <v>4</v>
      </c>
      <c r="C44" s="7">
        <v>0</v>
      </c>
      <c r="D44" s="7">
        <v>0</v>
      </c>
      <c r="E44" s="7">
        <v>1</v>
      </c>
      <c r="F44" s="7">
        <v>7</v>
      </c>
      <c r="G44" s="7">
        <v>1</v>
      </c>
    </row>
    <row r="45" spans="2:7" x14ac:dyDescent="0.3">
      <c r="B45" s="7" t="s">
        <v>5</v>
      </c>
      <c r="C45" s="7">
        <v>0</v>
      </c>
      <c r="D45" s="7">
        <v>4</v>
      </c>
      <c r="E45" s="7">
        <v>4</v>
      </c>
      <c r="F45" s="7">
        <v>15</v>
      </c>
      <c r="G45" s="7">
        <v>3</v>
      </c>
    </row>
    <row r="46" spans="2:7" x14ac:dyDescent="0.3">
      <c r="B46" s="7"/>
      <c r="C46" s="8">
        <f>SUM(C39:C45)</f>
        <v>4</v>
      </c>
      <c r="D46" s="8">
        <f>SUM(D39:D45)</f>
        <v>8</v>
      </c>
      <c r="E46" s="8">
        <f>SUM(E39:E45)</f>
        <v>17</v>
      </c>
      <c r="F46" s="8">
        <f>SUM(F39:F45)</f>
        <v>40</v>
      </c>
      <c r="G46" s="8">
        <f>SUM(G39:G45)</f>
        <v>13</v>
      </c>
    </row>
    <row r="49" spans="2:7" ht="15.6" x14ac:dyDescent="0.3">
      <c r="B49" s="10" t="s">
        <v>34</v>
      </c>
      <c r="C49" s="9" t="s">
        <v>26</v>
      </c>
      <c r="D49" s="9" t="s">
        <v>27</v>
      </c>
      <c r="E49" s="9" t="s">
        <v>28</v>
      </c>
      <c r="F49" s="9" t="s">
        <v>29</v>
      </c>
      <c r="G49" s="9" t="s">
        <v>30</v>
      </c>
    </row>
    <row r="50" spans="2:7" x14ac:dyDescent="0.3">
      <c r="B50" s="7" t="s">
        <v>0</v>
      </c>
      <c r="C50" s="7">
        <v>2</v>
      </c>
      <c r="D50" s="7">
        <v>0</v>
      </c>
      <c r="E50" s="7">
        <v>7</v>
      </c>
      <c r="F50" s="7">
        <v>2</v>
      </c>
      <c r="G50" s="7">
        <v>2</v>
      </c>
    </row>
    <row r="51" spans="2:7" x14ac:dyDescent="0.3">
      <c r="B51" s="7" t="s">
        <v>1</v>
      </c>
      <c r="C51" s="7">
        <v>0</v>
      </c>
      <c r="D51" s="7">
        <v>0</v>
      </c>
      <c r="E51" s="7">
        <v>0</v>
      </c>
      <c r="F51" s="7">
        <v>0</v>
      </c>
      <c r="G51" s="7">
        <v>0</v>
      </c>
    </row>
    <row r="52" spans="2:7" x14ac:dyDescent="0.3">
      <c r="B52" s="7" t="s">
        <v>2</v>
      </c>
      <c r="C52" s="7">
        <v>1</v>
      </c>
      <c r="D52" s="7">
        <v>1</v>
      </c>
      <c r="E52" s="7">
        <v>1</v>
      </c>
      <c r="F52" s="7">
        <v>4</v>
      </c>
      <c r="G52" s="7">
        <v>1</v>
      </c>
    </row>
    <row r="53" spans="2:7" x14ac:dyDescent="0.3">
      <c r="B53" s="7"/>
      <c r="C53" s="7"/>
      <c r="D53" s="7"/>
      <c r="E53" s="7"/>
      <c r="F53" s="7"/>
      <c r="G53" s="7"/>
    </row>
    <row r="54" spans="2:7" x14ac:dyDescent="0.3">
      <c r="B54" s="7" t="s">
        <v>3</v>
      </c>
      <c r="C54" s="7">
        <v>1</v>
      </c>
      <c r="D54" s="7">
        <v>2</v>
      </c>
      <c r="E54" s="7">
        <v>2</v>
      </c>
      <c r="F54" s="7">
        <v>2</v>
      </c>
      <c r="G54" s="7">
        <v>3</v>
      </c>
    </row>
    <row r="55" spans="2:7" x14ac:dyDescent="0.3">
      <c r="B55" s="7" t="s">
        <v>4</v>
      </c>
      <c r="C55" s="7">
        <v>0</v>
      </c>
      <c r="D55" s="7">
        <v>1</v>
      </c>
      <c r="E55" s="7">
        <v>2</v>
      </c>
      <c r="F55" s="7">
        <v>4</v>
      </c>
      <c r="G55" s="7">
        <v>2</v>
      </c>
    </row>
    <row r="56" spans="2:7" x14ac:dyDescent="0.3">
      <c r="B56" s="7" t="s">
        <v>5</v>
      </c>
      <c r="C56" s="7">
        <v>2</v>
      </c>
      <c r="D56" s="7">
        <v>4</v>
      </c>
      <c r="E56" s="7">
        <v>4</v>
      </c>
      <c r="F56" s="7">
        <v>11</v>
      </c>
      <c r="G56" s="7">
        <v>5</v>
      </c>
    </row>
    <row r="57" spans="2:7" x14ac:dyDescent="0.3">
      <c r="B57" s="7"/>
      <c r="C57" s="8">
        <f>SUM(C50:C56)</f>
        <v>6</v>
      </c>
      <c r="D57" s="8">
        <f>SUM(D50:D56)</f>
        <v>8</v>
      </c>
      <c r="E57" s="8">
        <f>SUM(E50:E56)</f>
        <v>16</v>
      </c>
      <c r="F57" s="8">
        <f>SUM(F50:F56)</f>
        <v>23</v>
      </c>
      <c r="G57" s="8">
        <f>SUM(G50:G56)</f>
        <v>13</v>
      </c>
    </row>
    <row r="60" spans="2:7" ht="15.6" x14ac:dyDescent="0.3">
      <c r="B60" s="10" t="s">
        <v>35</v>
      </c>
      <c r="C60" s="9" t="s">
        <v>26</v>
      </c>
      <c r="D60" s="9" t="s">
        <v>27</v>
      </c>
      <c r="E60" s="9" t="s">
        <v>28</v>
      </c>
      <c r="F60" s="9" t="s">
        <v>29</v>
      </c>
      <c r="G60" s="9" t="s">
        <v>30</v>
      </c>
    </row>
    <row r="61" spans="2:7" x14ac:dyDescent="0.3">
      <c r="B61" s="7" t="s">
        <v>0</v>
      </c>
      <c r="C61" s="7">
        <v>0</v>
      </c>
      <c r="D61" s="7">
        <v>3</v>
      </c>
      <c r="E61" s="7">
        <v>6</v>
      </c>
      <c r="F61" s="7">
        <v>3</v>
      </c>
      <c r="G61" s="7">
        <v>1</v>
      </c>
    </row>
    <row r="62" spans="2:7" x14ac:dyDescent="0.3">
      <c r="B62" s="7" t="s">
        <v>1</v>
      </c>
      <c r="C62" s="7">
        <v>3</v>
      </c>
      <c r="D62" s="7">
        <v>1</v>
      </c>
      <c r="E62" s="7">
        <v>2</v>
      </c>
      <c r="F62" s="7">
        <v>5</v>
      </c>
      <c r="G62" s="7">
        <v>5</v>
      </c>
    </row>
    <row r="63" spans="2:7" x14ac:dyDescent="0.3">
      <c r="B63" s="7" t="s">
        <v>2</v>
      </c>
      <c r="C63" s="7">
        <v>1</v>
      </c>
      <c r="D63" s="7">
        <v>0</v>
      </c>
      <c r="E63" s="7">
        <v>2</v>
      </c>
      <c r="F63" s="7">
        <v>4</v>
      </c>
      <c r="G63" s="7">
        <v>1</v>
      </c>
    </row>
    <row r="64" spans="2:7" x14ac:dyDescent="0.3">
      <c r="B64" s="7"/>
      <c r="C64" s="7"/>
      <c r="D64" s="7"/>
      <c r="E64" s="7"/>
      <c r="F64" s="7"/>
      <c r="G64" s="7"/>
    </row>
    <row r="65" spans="2:7" x14ac:dyDescent="0.3">
      <c r="B65" s="7" t="s">
        <v>3</v>
      </c>
      <c r="C65" s="7">
        <v>0</v>
      </c>
      <c r="D65" s="7">
        <v>1</v>
      </c>
      <c r="E65" s="7">
        <v>4</v>
      </c>
      <c r="F65" s="7">
        <v>3</v>
      </c>
      <c r="G65" s="7">
        <v>2</v>
      </c>
    </row>
    <row r="66" spans="2:7" x14ac:dyDescent="0.3">
      <c r="B66" s="7" t="s">
        <v>4</v>
      </c>
      <c r="C66" s="7">
        <v>0</v>
      </c>
      <c r="D66" s="7">
        <v>1</v>
      </c>
      <c r="E66" s="7">
        <v>1</v>
      </c>
      <c r="F66" s="7">
        <v>3</v>
      </c>
      <c r="G66" s="7">
        <v>4</v>
      </c>
    </row>
    <row r="67" spans="2:7" x14ac:dyDescent="0.3">
      <c r="B67" s="7" t="s">
        <v>5</v>
      </c>
      <c r="C67" s="7">
        <v>0</v>
      </c>
      <c r="D67" s="7">
        <v>1</v>
      </c>
      <c r="E67" s="7">
        <v>9</v>
      </c>
      <c r="F67" s="7">
        <v>13</v>
      </c>
      <c r="G67" s="7">
        <v>3</v>
      </c>
    </row>
    <row r="68" spans="2:7" x14ac:dyDescent="0.3">
      <c r="B68" s="7"/>
      <c r="C68" s="8">
        <f>SUM(C61:C67)</f>
        <v>4</v>
      </c>
      <c r="D68" s="8">
        <f>SUM(D61:D67)</f>
        <v>7</v>
      </c>
      <c r="E68" s="8">
        <f>SUM(E61:E67)</f>
        <v>24</v>
      </c>
      <c r="F68" s="8">
        <f>SUM(F61:F67)</f>
        <v>31</v>
      </c>
      <c r="G68" s="8">
        <f>SUM(G61:G67)</f>
        <v>16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C1704-EA03-4CDE-B98B-0F3FB5B92B99}">
  <dimension ref="A2:N56"/>
  <sheetViews>
    <sheetView topLeftCell="E6" zoomScaleNormal="100" workbookViewId="0">
      <selection activeCell="Q8" sqref="Q8"/>
    </sheetView>
  </sheetViews>
  <sheetFormatPr defaultRowHeight="14.4" x14ac:dyDescent="0.3"/>
  <cols>
    <col min="1" max="1" width="15.5546875" bestFit="1" customWidth="1"/>
    <col min="2" max="2" width="31" bestFit="1" customWidth="1"/>
    <col min="3" max="3" width="17.109375" customWidth="1"/>
    <col min="4" max="4" width="15.21875" customWidth="1"/>
    <col min="5" max="5" width="27.109375" customWidth="1"/>
    <col min="6" max="6" width="9.109375" customWidth="1"/>
    <col min="7" max="7" width="13.21875" customWidth="1"/>
    <col min="9" max="9" width="31" bestFit="1" customWidth="1"/>
    <col min="10" max="10" width="16" bestFit="1" customWidth="1"/>
    <col min="11" max="11" width="14" bestFit="1" customWidth="1"/>
    <col min="12" max="12" width="25.6640625" bestFit="1" customWidth="1"/>
    <col min="13" max="13" width="6.88671875" bestFit="1" customWidth="1"/>
    <col min="14" max="14" width="11.33203125" bestFit="1" customWidth="1"/>
  </cols>
  <sheetData>
    <row r="2" spans="1:14" x14ac:dyDescent="0.3">
      <c r="A2" s="3" t="s">
        <v>12</v>
      </c>
    </row>
    <row r="3" spans="1:14" x14ac:dyDescent="0.3">
      <c r="A3" s="3" t="s">
        <v>25</v>
      </c>
    </row>
    <row r="4" spans="1:14" ht="15.6" x14ac:dyDescent="0.3">
      <c r="B4" s="10" t="s">
        <v>31</v>
      </c>
      <c r="C4" s="9" t="s">
        <v>26</v>
      </c>
      <c r="D4" s="9" t="s">
        <v>27</v>
      </c>
      <c r="E4" s="9" t="s">
        <v>28</v>
      </c>
      <c r="F4" s="9" t="s">
        <v>29</v>
      </c>
      <c r="G4" s="9" t="s">
        <v>30</v>
      </c>
      <c r="J4" s="9" t="s">
        <v>26</v>
      </c>
      <c r="K4" s="9" t="s">
        <v>27</v>
      </c>
      <c r="L4" s="9" t="s">
        <v>28</v>
      </c>
      <c r="M4" s="9" t="s">
        <v>29</v>
      </c>
      <c r="N4" s="9" t="s">
        <v>30</v>
      </c>
    </row>
    <row r="5" spans="1:14" ht="15.6" x14ac:dyDescent="0.3">
      <c r="A5" s="7"/>
      <c r="B5" s="7" t="s">
        <v>0</v>
      </c>
      <c r="C5" s="7">
        <v>1</v>
      </c>
      <c r="D5" s="7">
        <v>1</v>
      </c>
      <c r="E5" s="7">
        <v>2</v>
      </c>
      <c r="F5" s="7">
        <v>3</v>
      </c>
      <c r="G5" s="7">
        <v>1</v>
      </c>
      <c r="H5" s="7"/>
      <c r="I5" s="10" t="s">
        <v>31</v>
      </c>
      <c r="J5">
        <v>9</v>
      </c>
      <c r="K5">
        <v>6</v>
      </c>
      <c r="L5">
        <v>12</v>
      </c>
      <c r="M5">
        <v>27</v>
      </c>
      <c r="N5">
        <v>6</v>
      </c>
    </row>
    <row r="6" spans="1:14" ht="15.6" x14ac:dyDescent="0.3">
      <c r="A6" s="7"/>
      <c r="B6" s="7" t="s">
        <v>1</v>
      </c>
      <c r="C6" s="7">
        <v>2</v>
      </c>
      <c r="D6" s="7">
        <v>2</v>
      </c>
      <c r="E6" s="7">
        <v>2</v>
      </c>
      <c r="F6" s="7">
        <v>4</v>
      </c>
      <c r="G6" s="7">
        <v>2</v>
      </c>
      <c r="H6" s="7"/>
      <c r="I6" s="10" t="s">
        <v>36</v>
      </c>
      <c r="J6">
        <v>7</v>
      </c>
      <c r="K6">
        <v>10</v>
      </c>
      <c r="L6">
        <v>12</v>
      </c>
      <c r="M6">
        <v>22</v>
      </c>
      <c r="N6">
        <v>9</v>
      </c>
    </row>
    <row r="7" spans="1:14" ht="15.6" x14ac:dyDescent="0.3">
      <c r="A7" s="7"/>
      <c r="B7" s="7" t="s">
        <v>2</v>
      </c>
      <c r="C7" s="7">
        <v>2</v>
      </c>
      <c r="D7" s="7">
        <v>0</v>
      </c>
      <c r="E7" s="7">
        <v>2</v>
      </c>
      <c r="F7" s="7">
        <v>3</v>
      </c>
      <c r="G7" s="7">
        <v>1</v>
      </c>
      <c r="H7" s="7"/>
      <c r="I7" s="10" t="s">
        <v>33</v>
      </c>
      <c r="J7">
        <v>5</v>
      </c>
      <c r="K7">
        <v>6</v>
      </c>
      <c r="L7">
        <v>10</v>
      </c>
      <c r="M7">
        <v>27</v>
      </c>
      <c r="N7">
        <v>12</v>
      </c>
    </row>
    <row r="8" spans="1:14" ht="15.6" x14ac:dyDescent="0.3">
      <c r="A8" s="7"/>
      <c r="B8" s="7"/>
      <c r="C8" s="7"/>
      <c r="D8" s="7"/>
      <c r="E8" s="7"/>
      <c r="F8" s="7"/>
      <c r="G8" s="7"/>
      <c r="H8" s="7"/>
      <c r="I8" s="10" t="s">
        <v>34</v>
      </c>
      <c r="J8">
        <v>6</v>
      </c>
      <c r="K8">
        <v>2</v>
      </c>
      <c r="L8">
        <v>5</v>
      </c>
      <c r="M8">
        <v>4</v>
      </c>
      <c r="N8">
        <v>5</v>
      </c>
    </row>
    <row r="9" spans="1:14" ht="15.6" x14ac:dyDescent="0.3">
      <c r="A9" s="7"/>
      <c r="B9" s="7" t="s">
        <v>3</v>
      </c>
      <c r="C9" s="7">
        <v>0</v>
      </c>
      <c r="D9" s="7">
        <v>0</v>
      </c>
      <c r="E9" s="7">
        <v>1</v>
      </c>
      <c r="F9" s="7">
        <v>4</v>
      </c>
      <c r="G9" s="7">
        <v>0</v>
      </c>
      <c r="H9" s="7"/>
      <c r="I9" s="10" t="s">
        <v>35</v>
      </c>
      <c r="J9">
        <v>6</v>
      </c>
      <c r="K9">
        <v>5</v>
      </c>
      <c r="L9">
        <v>11</v>
      </c>
      <c r="M9">
        <v>30</v>
      </c>
      <c r="N9">
        <v>8</v>
      </c>
    </row>
    <row r="10" spans="1:14" x14ac:dyDescent="0.3">
      <c r="A10" s="7"/>
      <c r="B10" s="7" t="s">
        <v>4</v>
      </c>
      <c r="C10" s="7">
        <v>1</v>
      </c>
      <c r="D10" s="7">
        <v>1</v>
      </c>
      <c r="E10" s="7">
        <v>1</v>
      </c>
      <c r="F10" s="7">
        <v>6</v>
      </c>
      <c r="G10" s="7">
        <v>0</v>
      </c>
      <c r="H10" s="7"/>
    </row>
    <row r="11" spans="1:14" x14ac:dyDescent="0.3">
      <c r="A11" s="7"/>
      <c r="B11" s="7" t="s">
        <v>5</v>
      </c>
      <c r="C11" s="7">
        <v>3</v>
      </c>
      <c r="D11" s="7">
        <v>2</v>
      </c>
      <c r="E11" s="7">
        <v>4</v>
      </c>
      <c r="F11" s="7">
        <v>7</v>
      </c>
      <c r="G11" s="7">
        <v>2</v>
      </c>
    </row>
    <row r="12" spans="1:14" x14ac:dyDescent="0.3">
      <c r="A12" s="7"/>
      <c r="B12" s="7"/>
      <c r="C12" s="8">
        <f>SUM(C5:C11)</f>
        <v>9</v>
      </c>
      <c r="D12" s="8">
        <f>SUM(D5:D11)</f>
        <v>6</v>
      </c>
      <c r="E12" s="8">
        <f>SUM(E5:E11)</f>
        <v>12</v>
      </c>
      <c r="F12" s="8">
        <f>SUM(F5:F11)</f>
        <v>27</v>
      </c>
      <c r="G12" s="8">
        <f>SUM(G5:G11)</f>
        <v>6</v>
      </c>
    </row>
    <row r="13" spans="1:14" ht="15.6" x14ac:dyDescent="0.3">
      <c r="B13" s="7"/>
      <c r="C13" s="1"/>
      <c r="D13" s="1"/>
      <c r="E13" s="1"/>
      <c r="F13" s="1"/>
      <c r="G13" s="1"/>
    </row>
    <row r="14" spans="1:14" ht="15.6" x14ac:dyDescent="0.3">
      <c r="B14" s="7"/>
      <c r="C14" s="1"/>
      <c r="D14" s="1"/>
      <c r="E14" s="1"/>
      <c r="F14" s="1"/>
      <c r="G14" s="1"/>
    </row>
    <row r="15" spans="1:14" ht="15.6" x14ac:dyDescent="0.3">
      <c r="B15" s="10" t="s">
        <v>36</v>
      </c>
      <c r="C15" s="9" t="s">
        <v>26</v>
      </c>
      <c r="D15" s="9" t="s">
        <v>27</v>
      </c>
      <c r="E15" s="9" t="s">
        <v>28</v>
      </c>
      <c r="F15" s="9" t="s">
        <v>29</v>
      </c>
      <c r="G15" s="9" t="s">
        <v>30</v>
      </c>
    </row>
    <row r="16" spans="1:14" x14ac:dyDescent="0.3">
      <c r="B16" s="7" t="s">
        <v>0</v>
      </c>
      <c r="C16" s="7">
        <v>1</v>
      </c>
      <c r="D16" s="7">
        <v>2</v>
      </c>
      <c r="E16" s="7">
        <v>1</v>
      </c>
      <c r="F16" s="7">
        <v>3</v>
      </c>
      <c r="G16" s="7">
        <v>1</v>
      </c>
    </row>
    <row r="17" spans="2:7" x14ac:dyDescent="0.3">
      <c r="B17" s="7" t="s">
        <v>1</v>
      </c>
      <c r="C17" s="7">
        <v>2</v>
      </c>
      <c r="D17" s="7">
        <v>2</v>
      </c>
      <c r="E17" s="7">
        <v>3</v>
      </c>
      <c r="F17" s="7">
        <v>5</v>
      </c>
      <c r="G17" s="7">
        <v>0</v>
      </c>
    </row>
    <row r="18" spans="2:7" x14ac:dyDescent="0.3">
      <c r="B18" s="7" t="s">
        <v>2</v>
      </c>
      <c r="C18" s="7">
        <v>2</v>
      </c>
      <c r="D18" s="7">
        <v>1</v>
      </c>
      <c r="E18" s="7">
        <v>2</v>
      </c>
      <c r="F18" s="7">
        <v>2</v>
      </c>
      <c r="G18" s="7">
        <v>1</v>
      </c>
    </row>
    <row r="19" spans="2:7" x14ac:dyDescent="0.3">
      <c r="B19" s="7"/>
      <c r="C19" s="7"/>
      <c r="D19" s="7"/>
      <c r="E19" s="7"/>
      <c r="F19" s="7"/>
      <c r="G19" s="7"/>
    </row>
    <row r="20" spans="2:7" x14ac:dyDescent="0.3">
      <c r="B20" s="7" t="s">
        <v>3</v>
      </c>
      <c r="C20" s="7">
        <v>0</v>
      </c>
      <c r="D20" s="7">
        <v>0</v>
      </c>
      <c r="E20" s="7">
        <v>0</v>
      </c>
      <c r="F20" s="7">
        <v>2</v>
      </c>
      <c r="G20" s="7">
        <v>3</v>
      </c>
    </row>
    <row r="21" spans="2:7" x14ac:dyDescent="0.3">
      <c r="B21" s="7" t="s">
        <v>4</v>
      </c>
      <c r="C21" s="7">
        <v>1</v>
      </c>
      <c r="D21" s="7">
        <v>2</v>
      </c>
      <c r="E21" s="7">
        <v>1</v>
      </c>
      <c r="F21" s="7">
        <v>3</v>
      </c>
      <c r="G21" s="7">
        <v>2</v>
      </c>
    </row>
    <row r="22" spans="2:7" x14ac:dyDescent="0.3">
      <c r="B22" s="7" t="s">
        <v>5</v>
      </c>
      <c r="C22" s="7">
        <v>1</v>
      </c>
      <c r="D22" s="7">
        <v>3</v>
      </c>
      <c r="E22" s="7">
        <v>5</v>
      </c>
      <c r="F22" s="7">
        <v>7</v>
      </c>
      <c r="G22" s="7">
        <v>2</v>
      </c>
    </row>
    <row r="23" spans="2:7" x14ac:dyDescent="0.3">
      <c r="B23" s="7"/>
      <c r="C23" s="8">
        <f>SUM(C16:C22)</f>
        <v>7</v>
      </c>
      <c r="D23" s="8">
        <f>SUM(D16:D22)</f>
        <v>10</v>
      </c>
      <c r="E23" s="8">
        <f>SUM(E16:E22)</f>
        <v>12</v>
      </c>
      <c r="F23" s="8">
        <f>SUM(F16:F22)</f>
        <v>22</v>
      </c>
      <c r="G23" s="8">
        <f>SUM(G16:G22)</f>
        <v>9</v>
      </c>
    </row>
    <row r="26" spans="2:7" ht="15.6" x14ac:dyDescent="0.3">
      <c r="B26" s="10" t="s">
        <v>33</v>
      </c>
      <c r="C26" s="9" t="s">
        <v>26</v>
      </c>
      <c r="D26" s="9" t="s">
        <v>27</v>
      </c>
      <c r="E26" s="9" t="s">
        <v>28</v>
      </c>
      <c r="F26" s="9" t="s">
        <v>29</v>
      </c>
      <c r="G26" s="9" t="s">
        <v>30</v>
      </c>
    </row>
    <row r="27" spans="2:7" x14ac:dyDescent="0.3">
      <c r="B27" s="7" t="s">
        <v>0</v>
      </c>
      <c r="C27" s="7">
        <v>0</v>
      </c>
      <c r="D27" s="7">
        <v>1</v>
      </c>
      <c r="E27" s="7">
        <v>2</v>
      </c>
      <c r="F27" s="7">
        <v>3</v>
      </c>
      <c r="G27" s="7">
        <v>2</v>
      </c>
    </row>
    <row r="28" spans="2:7" x14ac:dyDescent="0.3">
      <c r="B28" s="7" t="s">
        <v>1</v>
      </c>
      <c r="C28" s="7">
        <v>2</v>
      </c>
      <c r="D28" s="7">
        <v>1</v>
      </c>
      <c r="E28" s="7">
        <v>3</v>
      </c>
      <c r="F28" s="7">
        <v>5</v>
      </c>
      <c r="G28" s="7">
        <v>1</v>
      </c>
    </row>
    <row r="29" spans="2:7" x14ac:dyDescent="0.3">
      <c r="B29" s="7" t="s">
        <v>2</v>
      </c>
      <c r="C29" s="7">
        <v>2</v>
      </c>
      <c r="D29" s="7">
        <v>1</v>
      </c>
      <c r="E29" s="7">
        <v>0</v>
      </c>
      <c r="F29" s="7">
        <v>5</v>
      </c>
      <c r="G29" s="7">
        <v>0</v>
      </c>
    </row>
    <row r="30" spans="2:7" x14ac:dyDescent="0.3">
      <c r="B30" s="7"/>
      <c r="C30" s="7"/>
      <c r="D30" s="7"/>
      <c r="E30" s="7"/>
      <c r="F30" s="7"/>
      <c r="G30" s="7"/>
    </row>
    <row r="31" spans="2:7" x14ac:dyDescent="0.3">
      <c r="B31" s="7" t="s">
        <v>3</v>
      </c>
      <c r="C31" s="7">
        <v>0</v>
      </c>
      <c r="D31" s="7">
        <v>0</v>
      </c>
      <c r="E31" s="7">
        <v>0</v>
      </c>
      <c r="F31" s="7">
        <v>1</v>
      </c>
      <c r="G31" s="7">
        <v>4</v>
      </c>
    </row>
    <row r="32" spans="2:7" x14ac:dyDescent="0.3">
      <c r="B32" s="7" t="s">
        <v>4</v>
      </c>
      <c r="C32" s="7">
        <v>0</v>
      </c>
      <c r="D32" s="7">
        <v>2</v>
      </c>
      <c r="E32" s="7">
        <v>1</v>
      </c>
      <c r="F32" s="7">
        <v>4</v>
      </c>
      <c r="G32" s="7">
        <v>2</v>
      </c>
    </row>
    <row r="33" spans="2:7" x14ac:dyDescent="0.3">
      <c r="B33" s="7" t="s">
        <v>5</v>
      </c>
      <c r="C33" s="7">
        <v>1</v>
      </c>
      <c r="D33" s="7">
        <v>1</v>
      </c>
      <c r="E33" s="7">
        <v>4</v>
      </c>
      <c r="F33" s="7">
        <v>9</v>
      </c>
      <c r="G33" s="7">
        <v>3</v>
      </c>
    </row>
    <row r="34" spans="2:7" x14ac:dyDescent="0.3">
      <c r="B34" s="7"/>
      <c r="C34" s="8">
        <f>SUM(C27:C33)</f>
        <v>5</v>
      </c>
      <c r="D34" s="8">
        <f>SUM(D27:D33)</f>
        <v>6</v>
      </c>
      <c r="E34" s="8">
        <f>SUM(E27:E33)</f>
        <v>10</v>
      </c>
      <c r="F34" s="8">
        <f>SUM(F27:F33)</f>
        <v>27</v>
      </c>
      <c r="G34" s="8">
        <f>SUM(G27:G33)</f>
        <v>12</v>
      </c>
    </row>
    <row r="37" spans="2:7" ht="15.6" x14ac:dyDescent="0.3">
      <c r="B37" s="10" t="s">
        <v>34</v>
      </c>
      <c r="C37" s="9" t="s">
        <v>26</v>
      </c>
      <c r="D37" s="9" t="s">
        <v>27</v>
      </c>
      <c r="E37" s="9" t="s">
        <v>28</v>
      </c>
      <c r="F37" s="9" t="s">
        <v>29</v>
      </c>
      <c r="G37" s="9" t="s">
        <v>30</v>
      </c>
    </row>
    <row r="38" spans="2:7" x14ac:dyDescent="0.3">
      <c r="B38" s="7" t="s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</row>
    <row r="39" spans="2:7" x14ac:dyDescent="0.3">
      <c r="B39" s="7" t="s">
        <v>1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</row>
    <row r="40" spans="2:7" x14ac:dyDescent="0.3">
      <c r="B40" s="7" t="s">
        <v>2</v>
      </c>
      <c r="C40" s="7">
        <v>4</v>
      </c>
      <c r="D40" s="7">
        <v>0</v>
      </c>
      <c r="E40" s="7">
        <v>1</v>
      </c>
      <c r="F40" s="7">
        <v>2</v>
      </c>
      <c r="G40" s="7">
        <v>1</v>
      </c>
    </row>
    <row r="41" spans="2:7" x14ac:dyDescent="0.3">
      <c r="B41" s="7"/>
      <c r="C41" s="7"/>
      <c r="D41" s="7"/>
      <c r="E41" s="7"/>
      <c r="F41" s="7"/>
      <c r="G41" s="7"/>
    </row>
    <row r="42" spans="2:7" x14ac:dyDescent="0.3">
      <c r="B42" s="7" t="s">
        <v>3</v>
      </c>
      <c r="C42" s="7">
        <v>0</v>
      </c>
      <c r="D42" s="7">
        <v>0</v>
      </c>
      <c r="E42" s="7">
        <v>2</v>
      </c>
      <c r="F42" s="7">
        <v>1</v>
      </c>
      <c r="G42" s="7">
        <v>2</v>
      </c>
    </row>
    <row r="43" spans="2:7" x14ac:dyDescent="0.3">
      <c r="B43" s="7" t="s">
        <v>4</v>
      </c>
      <c r="C43" s="7">
        <v>2</v>
      </c>
      <c r="D43" s="7">
        <v>2</v>
      </c>
      <c r="E43" s="7">
        <v>2</v>
      </c>
      <c r="F43" s="7">
        <v>1</v>
      </c>
      <c r="G43" s="7">
        <v>2</v>
      </c>
    </row>
    <row r="44" spans="2:7" x14ac:dyDescent="0.3">
      <c r="B44" s="7" t="s">
        <v>5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</row>
    <row r="45" spans="2:7" x14ac:dyDescent="0.3">
      <c r="B45" s="7"/>
      <c r="C45" s="8">
        <f>SUM(C38:C44)</f>
        <v>6</v>
      </c>
      <c r="D45" s="8">
        <f>SUM(D38:D44)</f>
        <v>2</v>
      </c>
      <c r="E45" s="8">
        <f>SUM(E38:E44)</f>
        <v>5</v>
      </c>
      <c r="F45" s="8">
        <f>SUM(F38:F44)</f>
        <v>4</v>
      </c>
      <c r="G45" s="8">
        <f>SUM(G38:G44)</f>
        <v>5</v>
      </c>
    </row>
    <row r="48" spans="2:7" ht="15.6" x14ac:dyDescent="0.3">
      <c r="B48" s="10" t="s">
        <v>35</v>
      </c>
      <c r="C48" s="9" t="s">
        <v>26</v>
      </c>
      <c r="D48" s="9" t="s">
        <v>27</v>
      </c>
      <c r="E48" s="9" t="s">
        <v>28</v>
      </c>
      <c r="F48" s="9" t="s">
        <v>29</v>
      </c>
      <c r="G48" s="9" t="s">
        <v>30</v>
      </c>
    </row>
    <row r="49" spans="2:7" x14ac:dyDescent="0.3">
      <c r="B49" s="7" t="s">
        <v>0</v>
      </c>
      <c r="C49" s="7">
        <v>0</v>
      </c>
      <c r="D49" s="7">
        <v>1</v>
      </c>
      <c r="E49" s="7">
        <v>3</v>
      </c>
      <c r="F49" s="7">
        <v>2</v>
      </c>
      <c r="G49" s="7">
        <v>2</v>
      </c>
    </row>
    <row r="50" spans="2:7" x14ac:dyDescent="0.3">
      <c r="B50" s="7" t="s">
        <v>1</v>
      </c>
      <c r="C50" s="7">
        <v>2</v>
      </c>
      <c r="D50" s="7">
        <v>0</v>
      </c>
      <c r="E50" s="7">
        <v>2</v>
      </c>
      <c r="F50" s="7">
        <v>5</v>
      </c>
      <c r="G50" s="7">
        <v>3</v>
      </c>
    </row>
    <row r="51" spans="2:7" x14ac:dyDescent="0.3">
      <c r="B51" s="7" t="s">
        <v>2</v>
      </c>
      <c r="C51" s="7">
        <v>2</v>
      </c>
      <c r="D51" s="7">
        <v>0</v>
      </c>
      <c r="E51" s="7">
        <v>1</v>
      </c>
      <c r="F51" s="7">
        <v>4</v>
      </c>
      <c r="G51" s="7">
        <v>1</v>
      </c>
    </row>
    <row r="52" spans="2:7" x14ac:dyDescent="0.3">
      <c r="B52" s="7"/>
      <c r="C52" s="7"/>
      <c r="D52" s="7"/>
      <c r="E52" s="7"/>
      <c r="F52" s="7"/>
      <c r="G52" s="7"/>
    </row>
    <row r="53" spans="2:7" x14ac:dyDescent="0.3">
      <c r="B53" s="7" t="s">
        <v>3</v>
      </c>
      <c r="C53" s="7">
        <v>0</v>
      </c>
      <c r="D53" s="7">
        <v>0</v>
      </c>
      <c r="E53" s="7">
        <v>0</v>
      </c>
      <c r="F53" s="7">
        <v>4</v>
      </c>
      <c r="G53" s="7">
        <v>1</v>
      </c>
    </row>
    <row r="54" spans="2:7" x14ac:dyDescent="0.3">
      <c r="B54" s="7" t="s">
        <v>4</v>
      </c>
      <c r="C54" s="7">
        <v>1</v>
      </c>
      <c r="D54" s="7">
        <v>2</v>
      </c>
      <c r="E54" s="7">
        <v>3</v>
      </c>
      <c r="F54" s="7">
        <v>2</v>
      </c>
      <c r="G54" s="7">
        <v>1</v>
      </c>
    </row>
    <row r="55" spans="2:7" x14ac:dyDescent="0.3">
      <c r="B55" s="7" t="s">
        <v>5</v>
      </c>
      <c r="C55" s="7">
        <v>1</v>
      </c>
      <c r="D55" s="7">
        <v>2</v>
      </c>
      <c r="E55" s="7">
        <v>2</v>
      </c>
      <c r="F55" s="7">
        <v>13</v>
      </c>
      <c r="G55" s="7">
        <v>0</v>
      </c>
    </row>
    <row r="56" spans="2:7" x14ac:dyDescent="0.3">
      <c r="B56" s="7"/>
      <c r="C56" s="8">
        <f>SUM(C49:C55)</f>
        <v>6</v>
      </c>
      <c r="D56" s="8">
        <f>SUM(D49:D55)</f>
        <v>5</v>
      </c>
      <c r="E56" s="8">
        <f>SUM(E49:E55)</f>
        <v>11</v>
      </c>
      <c r="F56" s="8">
        <f>SUM(F49:F55)</f>
        <v>30</v>
      </c>
      <c r="G56" s="8">
        <f>SUM(G49:G55)</f>
        <v>8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642E3-7605-4DBD-8B8E-8E43F187C1E5}">
  <dimension ref="A1:E101"/>
  <sheetViews>
    <sheetView zoomScale="90" zoomScaleNormal="90" workbookViewId="0">
      <selection activeCell="D4" sqref="D4:D101"/>
    </sheetView>
  </sheetViews>
  <sheetFormatPr defaultRowHeight="15.6" x14ac:dyDescent="0.3"/>
  <cols>
    <col min="1" max="1" width="14.77734375" bestFit="1" customWidth="1"/>
    <col min="2" max="2" width="12.21875" bestFit="1" customWidth="1"/>
    <col min="3" max="3" width="11.33203125" bestFit="1" customWidth="1"/>
    <col min="4" max="4" width="17.5546875" style="2" bestFit="1" customWidth="1"/>
    <col min="5" max="5" width="17.33203125" bestFit="1" customWidth="1"/>
  </cols>
  <sheetData>
    <row r="1" spans="1:5" x14ac:dyDescent="0.3">
      <c r="A1" s="3" t="s">
        <v>23</v>
      </c>
    </row>
    <row r="2" spans="1:5" x14ac:dyDescent="0.3">
      <c r="A2" s="3" t="s">
        <v>24</v>
      </c>
    </row>
    <row r="3" spans="1:5" x14ac:dyDescent="0.3">
      <c r="B3" s="11" t="s">
        <v>37</v>
      </c>
      <c r="C3" s="12" t="s">
        <v>38</v>
      </c>
      <c r="D3" s="27" t="s">
        <v>39</v>
      </c>
      <c r="E3" s="28" t="s">
        <v>43</v>
      </c>
    </row>
    <row r="4" spans="1:5" x14ac:dyDescent="0.3">
      <c r="A4" s="13" t="s">
        <v>0</v>
      </c>
      <c r="B4" s="19">
        <v>0.40625</v>
      </c>
      <c r="C4" s="19">
        <v>0.40763888889341615</v>
      </c>
      <c r="D4" s="25">
        <f>C4-B4</f>
        <v>1.3888888934161514E-3</v>
      </c>
      <c r="E4" s="26">
        <f>AVERAGE($D$4:$D$101)</f>
        <v>1.6014739231499766E-3</v>
      </c>
    </row>
    <row r="5" spans="1:5" x14ac:dyDescent="0.3">
      <c r="B5" s="19">
        <v>0.375</v>
      </c>
      <c r="C5" s="19">
        <v>0.37638888889341615</v>
      </c>
      <c r="D5" s="25">
        <f t="shared" ref="D5:D68" si="0">C5-B5</f>
        <v>1.3888888934161514E-3</v>
      </c>
      <c r="E5" s="26">
        <f t="shared" ref="E5:E68" si="1">AVERAGE($D$4:$D$101)</f>
        <v>1.6014739231499766E-3</v>
      </c>
    </row>
    <row r="6" spans="1:5" x14ac:dyDescent="0.3">
      <c r="B6" s="19">
        <v>0.45069444444379769</v>
      </c>
      <c r="C6" s="19">
        <v>0.45138888889050577</v>
      </c>
      <c r="D6" s="25">
        <f t="shared" si="0"/>
        <v>6.944444467080757E-4</v>
      </c>
      <c r="E6" s="26">
        <f t="shared" si="1"/>
        <v>1.6014739231499766E-3</v>
      </c>
    </row>
    <row r="7" spans="1:5" x14ac:dyDescent="0.3">
      <c r="B7" s="19">
        <v>0.45277777777664596</v>
      </c>
      <c r="C7" s="19">
        <v>0.45486111110949423</v>
      </c>
      <c r="D7" s="25">
        <f t="shared" si="0"/>
        <v>2.0833333328482695E-3</v>
      </c>
      <c r="E7" s="26">
        <f t="shared" si="1"/>
        <v>1.6014739231499766E-3</v>
      </c>
    </row>
    <row r="8" spans="1:5" x14ac:dyDescent="0.3">
      <c r="B8" s="19">
        <v>0.74861111110658385</v>
      </c>
      <c r="C8" s="19">
        <v>0.74930555555329192</v>
      </c>
      <c r="D8" s="25">
        <f t="shared" si="0"/>
        <v>6.944444467080757E-4</v>
      </c>
      <c r="E8" s="26">
        <f t="shared" si="1"/>
        <v>1.6014739231499766E-3</v>
      </c>
    </row>
    <row r="9" spans="1:5" x14ac:dyDescent="0.3">
      <c r="B9" s="19">
        <v>0.41111111111240461</v>
      </c>
      <c r="C9" s="19">
        <v>0.41527777777810115</v>
      </c>
      <c r="D9" s="25">
        <f t="shared" si="0"/>
        <v>4.166666665696539E-3</v>
      </c>
      <c r="E9" s="26">
        <f t="shared" si="1"/>
        <v>1.6014739231499766E-3</v>
      </c>
    </row>
    <row r="10" spans="1:5" x14ac:dyDescent="0.3">
      <c r="B10" s="19">
        <v>0.45208333333721384</v>
      </c>
      <c r="C10" s="19">
        <v>0.45347222222335404</v>
      </c>
      <c r="D10" s="25">
        <f t="shared" si="0"/>
        <v>1.3888888861401938E-3</v>
      </c>
      <c r="E10" s="26">
        <f t="shared" si="1"/>
        <v>1.6014739231499766E-3</v>
      </c>
    </row>
    <row r="11" spans="1:5" x14ac:dyDescent="0.3">
      <c r="B11" s="19">
        <v>0.45486111110949423</v>
      </c>
      <c r="C11" s="19">
        <v>0.45555555555620231</v>
      </c>
      <c r="D11" s="25">
        <f t="shared" si="0"/>
        <v>6.944444467080757E-4</v>
      </c>
      <c r="E11" s="26">
        <f t="shared" si="1"/>
        <v>1.6014739231499766E-3</v>
      </c>
    </row>
    <row r="12" spans="1:5" x14ac:dyDescent="0.3">
      <c r="B12" s="19">
        <v>0.44791666666424135</v>
      </c>
      <c r="C12" s="19">
        <v>0.45069444444379769</v>
      </c>
      <c r="D12" s="25">
        <f t="shared" si="0"/>
        <v>2.7777777795563452E-3</v>
      </c>
      <c r="E12" s="26">
        <f t="shared" si="1"/>
        <v>1.6014739231499766E-3</v>
      </c>
    </row>
    <row r="13" spans="1:5" x14ac:dyDescent="0.3">
      <c r="B13" s="19">
        <v>0.45972222222189885</v>
      </c>
      <c r="C13" s="19">
        <v>0.46180555555474712</v>
      </c>
      <c r="D13" s="25">
        <f t="shared" si="0"/>
        <v>2.0833333328482695E-3</v>
      </c>
      <c r="E13" s="26">
        <f t="shared" si="1"/>
        <v>1.6014739231499766E-3</v>
      </c>
    </row>
    <row r="14" spans="1:5" x14ac:dyDescent="0.3">
      <c r="B14" s="19">
        <v>0.42291666666278616</v>
      </c>
      <c r="C14" s="19">
        <v>0.42430555555620231</v>
      </c>
      <c r="D14" s="25">
        <f t="shared" si="0"/>
        <v>1.3888888934161514E-3</v>
      </c>
      <c r="E14" s="26">
        <f t="shared" si="1"/>
        <v>1.6014739231499766E-3</v>
      </c>
    </row>
    <row r="15" spans="1:5" x14ac:dyDescent="0.3">
      <c r="B15" s="19">
        <v>0.47013888889341615</v>
      </c>
      <c r="C15" s="19">
        <v>0.47083333333284827</v>
      </c>
      <c r="D15" s="25">
        <f t="shared" si="0"/>
        <v>6.9444443943211809E-4</v>
      </c>
      <c r="E15" s="26">
        <f t="shared" si="1"/>
        <v>1.6014739231499766E-3</v>
      </c>
    </row>
    <row r="16" spans="1:5" x14ac:dyDescent="0.3">
      <c r="B16" s="19">
        <v>0.46944444444670808</v>
      </c>
      <c r="C16" s="19">
        <v>0.47083333333284827</v>
      </c>
      <c r="D16" s="25">
        <f t="shared" si="0"/>
        <v>1.3888888861401938E-3</v>
      </c>
      <c r="E16" s="26">
        <f t="shared" si="1"/>
        <v>1.6014739231499766E-3</v>
      </c>
    </row>
    <row r="17" spans="1:5" x14ac:dyDescent="0.3">
      <c r="B17" s="19">
        <v>0.476388888884685</v>
      </c>
      <c r="C17" s="19">
        <v>0.47708333333139308</v>
      </c>
      <c r="D17" s="25">
        <f t="shared" si="0"/>
        <v>6.944444467080757E-4</v>
      </c>
      <c r="E17" s="26">
        <f t="shared" si="1"/>
        <v>1.6014739231499766E-3</v>
      </c>
    </row>
    <row r="18" spans="1:5" x14ac:dyDescent="0.3">
      <c r="B18" s="19">
        <v>0.89027777777664596</v>
      </c>
      <c r="C18" s="19">
        <v>0.89236111110949423</v>
      </c>
      <c r="D18" s="25">
        <f t="shared" si="0"/>
        <v>2.0833333328482695E-3</v>
      </c>
      <c r="E18" s="26">
        <f t="shared" si="1"/>
        <v>1.6014739231499766E-3</v>
      </c>
    </row>
    <row r="19" spans="1:5" x14ac:dyDescent="0.3">
      <c r="B19" s="19">
        <v>0.42152777777664596</v>
      </c>
      <c r="C19" s="19">
        <v>0.43611111110658385</v>
      </c>
      <c r="D19" s="25">
        <f t="shared" si="0"/>
        <v>1.4583333329937886E-2</v>
      </c>
      <c r="E19" s="26">
        <f t="shared" si="1"/>
        <v>1.6014739231499766E-3</v>
      </c>
    </row>
    <row r="20" spans="1:5" x14ac:dyDescent="0.3">
      <c r="B20" s="19">
        <v>0.44305555555911269</v>
      </c>
      <c r="C20" s="19">
        <v>0.44374999999854481</v>
      </c>
      <c r="D20" s="25">
        <f t="shared" si="0"/>
        <v>6.9444443943211809E-4</v>
      </c>
      <c r="E20" s="26">
        <f t="shared" si="1"/>
        <v>1.6014739231499766E-3</v>
      </c>
    </row>
    <row r="21" spans="1:5" x14ac:dyDescent="0.3">
      <c r="B21" s="19">
        <v>0.48124999999708962</v>
      </c>
      <c r="C21" s="19">
        <v>0.48333333333721384</v>
      </c>
      <c r="D21" s="25">
        <f t="shared" si="0"/>
        <v>2.0833333401242271E-3</v>
      </c>
      <c r="E21" s="26">
        <f t="shared" si="1"/>
        <v>1.6014739231499766E-3</v>
      </c>
    </row>
    <row r="22" spans="1:5" x14ac:dyDescent="0.3">
      <c r="B22" s="19">
        <v>0.48402777777664596</v>
      </c>
      <c r="C22" s="19">
        <v>0.48611111110949423</v>
      </c>
      <c r="D22" s="25">
        <f t="shared" si="0"/>
        <v>2.0833333328482695E-3</v>
      </c>
      <c r="E22" s="26">
        <f t="shared" si="1"/>
        <v>1.6014739231499766E-3</v>
      </c>
    </row>
    <row r="23" spans="1:5" x14ac:dyDescent="0.3">
      <c r="B23" s="19">
        <v>0.47916666666424135</v>
      </c>
      <c r="C23" s="19">
        <v>0.48124999999708962</v>
      </c>
      <c r="D23" s="25">
        <f t="shared" si="0"/>
        <v>2.0833333328482695E-3</v>
      </c>
      <c r="E23" s="26">
        <f t="shared" si="1"/>
        <v>1.6014739231499766E-3</v>
      </c>
    </row>
    <row r="24" spans="1:5" x14ac:dyDescent="0.3">
      <c r="B24" s="19">
        <v>0.48472222222335404</v>
      </c>
      <c r="C24" s="19">
        <v>0.48541666666278616</v>
      </c>
      <c r="D24" s="25">
        <f t="shared" si="0"/>
        <v>6.9444443943211809E-4</v>
      </c>
      <c r="E24" s="26">
        <f t="shared" si="1"/>
        <v>1.6014739231499766E-3</v>
      </c>
    </row>
    <row r="25" spans="1:5" x14ac:dyDescent="0.3">
      <c r="B25" s="19">
        <v>0.44236111111240461</v>
      </c>
      <c r="C25" s="19">
        <v>0.44374999999854481</v>
      </c>
      <c r="D25" s="25">
        <f t="shared" si="0"/>
        <v>1.3888888861401938E-3</v>
      </c>
      <c r="E25" s="26">
        <f t="shared" si="1"/>
        <v>1.6014739231499766E-3</v>
      </c>
    </row>
    <row r="26" spans="1:5" x14ac:dyDescent="0.3">
      <c r="B26" s="19">
        <v>0.4881944444423425</v>
      </c>
      <c r="C26" s="19">
        <v>0.48888888888905058</v>
      </c>
      <c r="D26" s="25">
        <f t="shared" si="0"/>
        <v>6.944444467080757E-4</v>
      </c>
      <c r="E26" s="26">
        <f t="shared" si="1"/>
        <v>1.6014739231499766E-3</v>
      </c>
    </row>
    <row r="27" spans="1:5" x14ac:dyDescent="0.3">
      <c r="B27" s="19">
        <v>0.48888888888905058</v>
      </c>
      <c r="C27" s="19">
        <v>0.48958333333575865</v>
      </c>
      <c r="D27" s="25">
        <f t="shared" si="0"/>
        <v>6.944444467080757E-4</v>
      </c>
      <c r="E27" s="26">
        <f t="shared" si="1"/>
        <v>1.6014739231499766E-3</v>
      </c>
    </row>
    <row r="28" spans="1:5" x14ac:dyDescent="0.3">
      <c r="B28" s="19">
        <v>0.45625000000291038</v>
      </c>
      <c r="C28" s="19">
        <v>0.45833333333575865</v>
      </c>
      <c r="D28" s="25">
        <f t="shared" si="0"/>
        <v>2.0833333328482695E-3</v>
      </c>
      <c r="E28" s="26">
        <f t="shared" si="1"/>
        <v>1.6014739231499766E-3</v>
      </c>
    </row>
    <row r="29" spans="1:5" x14ac:dyDescent="0.3">
      <c r="B29" s="19">
        <v>0.46666666666715173</v>
      </c>
      <c r="C29" s="19">
        <v>0.47222222221898846</v>
      </c>
      <c r="D29" s="25">
        <f t="shared" si="0"/>
        <v>5.5555555518367328E-3</v>
      </c>
      <c r="E29" s="26">
        <f t="shared" si="1"/>
        <v>1.6014739231499766E-3</v>
      </c>
    </row>
    <row r="30" spans="1:5" x14ac:dyDescent="0.3">
      <c r="A30" s="14" t="s">
        <v>1</v>
      </c>
      <c r="B30" s="20">
        <v>0.88611111111094942</v>
      </c>
      <c r="C30" s="20">
        <v>0.88958333333721384</v>
      </c>
      <c r="D30" s="25">
        <f t="shared" si="0"/>
        <v>3.4722222262644209E-3</v>
      </c>
      <c r="E30" s="26">
        <f t="shared" si="1"/>
        <v>1.6014739231499766E-3</v>
      </c>
    </row>
    <row r="31" spans="1:5" x14ac:dyDescent="0.3">
      <c r="B31" s="20">
        <v>5.8333333334303461E-2</v>
      </c>
      <c r="C31" s="20">
        <v>5.9722222220443655E-2</v>
      </c>
      <c r="D31" s="25">
        <f t="shared" si="0"/>
        <v>1.3888888861401938E-3</v>
      </c>
      <c r="E31" s="26">
        <f t="shared" si="1"/>
        <v>1.6014739231499766E-3</v>
      </c>
    </row>
    <row r="32" spans="1:5" x14ac:dyDescent="0.3">
      <c r="B32" s="20">
        <v>0.84999999999854481</v>
      </c>
      <c r="C32" s="20">
        <v>0.85208333333139308</v>
      </c>
      <c r="D32" s="25">
        <f t="shared" si="0"/>
        <v>2.0833333328482695E-3</v>
      </c>
      <c r="E32" s="26">
        <f t="shared" si="1"/>
        <v>1.6014739231499766E-3</v>
      </c>
    </row>
    <row r="33" spans="1:5" x14ac:dyDescent="0.3">
      <c r="B33" s="20">
        <v>0.8944444444423425</v>
      </c>
      <c r="C33" s="20">
        <v>0.89583333333575865</v>
      </c>
      <c r="D33" s="25">
        <f t="shared" si="0"/>
        <v>1.3888888934161514E-3</v>
      </c>
      <c r="E33" s="26">
        <f t="shared" si="1"/>
        <v>1.6014739231499766E-3</v>
      </c>
    </row>
    <row r="34" spans="1:5" x14ac:dyDescent="0.3">
      <c r="B34" s="20">
        <v>0.57361111111094942</v>
      </c>
      <c r="C34" s="20">
        <v>0.5743055555576575</v>
      </c>
      <c r="D34" s="25">
        <f t="shared" si="0"/>
        <v>6.944444467080757E-4</v>
      </c>
      <c r="E34" s="26">
        <f t="shared" si="1"/>
        <v>1.6014739231499766E-3</v>
      </c>
    </row>
    <row r="35" spans="1:5" x14ac:dyDescent="0.3">
      <c r="B35" s="20">
        <v>0.87222222222044365</v>
      </c>
      <c r="C35" s="20">
        <v>0.87361111110658385</v>
      </c>
      <c r="D35" s="25">
        <f t="shared" si="0"/>
        <v>1.3888888861401938E-3</v>
      </c>
      <c r="E35" s="26">
        <f t="shared" si="1"/>
        <v>1.6014739231499766E-3</v>
      </c>
    </row>
    <row r="36" spans="1:5" x14ac:dyDescent="0.3">
      <c r="B36" s="20">
        <v>0.91597222222480923</v>
      </c>
      <c r="C36" s="20">
        <v>0.91666666666424135</v>
      </c>
      <c r="D36" s="25">
        <f t="shared" si="0"/>
        <v>6.9444443943211809E-4</v>
      </c>
      <c r="E36" s="26">
        <f t="shared" si="1"/>
        <v>1.6014739231499766E-3</v>
      </c>
    </row>
    <row r="37" spans="1:5" x14ac:dyDescent="0.3">
      <c r="B37" s="20">
        <v>0.91527777777810115</v>
      </c>
      <c r="C37" s="20">
        <v>0.9180555555576575</v>
      </c>
      <c r="D37" s="25">
        <f t="shared" si="0"/>
        <v>2.7777777795563452E-3</v>
      </c>
      <c r="E37" s="26">
        <f t="shared" si="1"/>
        <v>1.6014739231499766E-3</v>
      </c>
    </row>
    <row r="38" spans="1:5" x14ac:dyDescent="0.3">
      <c r="B38" s="20">
        <v>0.91666666666424135</v>
      </c>
      <c r="C38" s="20">
        <v>0.9180555555576575</v>
      </c>
      <c r="D38" s="25">
        <f t="shared" si="0"/>
        <v>1.3888888934161514E-3</v>
      </c>
      <c r="E38" s="26">
        <f t="shared" si="1"/>
        <v>1.6014739231499766E-3</v>
      </c>
    </row>
    <row r="39" spans="1:5" x14ac:dyDescent="0.3">
      <c r="B39" s="20">
        <v>0.91736111111094942</v>
      </c>
      <c r="C39" s="20">
        <v>0.91874999999708962</v>
      </c>
      <c r="D39" s="25">
        <f t="shared" si="0"/>
        <v>1.3888888861401938E-3</v>
      </c>
      <c r="E39" s="26">
        <f t="shared" si="1"/>
        <v>1.6014739231499766E-3</v>
      </c>
    </row>
    <row r="40" spans="1:5" x14ac:dyDescent="0.3">
      <c r="B40" s="20">
        <v>0.87361111110658385</v>
      </c>
      <c r="C40" s="20">
        <v>0.87569444444670808</v>
      </c>
      <c r="D40" s="25">
        <f t="shared" si="0"/>
        <v>2.0833333401242271E-3</v>
      </c>
      <c r="E40" s="26">
        <f t="shared" si="1"/>
        <v>1.6014739231499766E-3</v>
      </c>
    </row>
    <row r="41" spans="1:5" x14ac:dyDescent="0.3">
      <c r="B41" s="20">
        <v>0.92361111110949423</v>
      </c>
      <c r="C41" s="20">
        <v>0.92361111110949423</v>
      </c>
      <c r="D41" s="25">
        <f t="shared" si="0"/>
        <v>0</v>
      </c>
      <c r="E41" s="26">
        <f t="shared" si="1"/>
        <v>1.6014739231499766E-3</v>
      </c>
    </row>
    <row r="42" spans="1:5" x14ac:dyDescent="0.3">
      <c r="B42" s="20">
        <v>0.86875000000145519</v>
      </c>
      <c r="C42" s="20">
        <v>0.87222222222044365</v>
      </c>
      <c r="D42" s="25">
        <f t="shared" si="0"/>
        <v>3.4722222189884633E-3</v>
      </c>
      <c r="E42" s="26">
        <f t="shared" si="1"/>
        <v>1.6014739231499766E-3</v>
      </c>
    </row>
    <row r="43" spans="1:5" x14ac:dyDescent="0.3">
      <c r="B43" s="20">
        <v>0.58958333333430346</v>
      </c>
      <c r="C43" s="20">
        <v>0.59097222222044365</v>
      </c>
      <c r="D43" s="25">
        <f t="shared" si="0"/>
        <v>1.3888888861401938E-3</v>
      </c>
      <c r="E43" s="26">
        <f t="shared" si="1"/>
        <v>1.6014739231499766E-3</v>
      </c>
    </row>
    <row r="44" spans="1:5" x14ac:dyDescent="0.3">
      <c r="B44" s="20">
        <v>0.87291666666715173</v>
      </c>
      <c r="C44" s="20">
        <v>0.87569444444670808</v>
      </c>
      <c r="D44" s="25">
        <f t="shared" si="0"/>
        <v>2.7777777795563452E-3</v>
      </c>
      <c r="E44" s="26">
        <f t="shared" si="1"/>
        <v>1.6014739231499766E-3</v>
      </c>
    </row>
    <row r="45" spans="1:5" x14ac:dyDescent="0.3">
      <c r="B45" s="20">
        <v>0.92222222222335404</v>
      </c>
      <c r="C45" s="20">
        <v>0.92777777777519077</v>
      </c>
      <c r="D45" s="25">
        <f t="shared" si="0"/>
        <v>5.5555555518367328E-3</v>
      </c>
      <c r="E45" s="26">
        <f t="shared" si="1"/>
        <v>1.6014739231499766E-3</v>
      </c>
    </row>
    <row r="46" spans="1:5" x14ac:dyDescent="0.3">
      <c r="A46" s="15" t="s">
        <v>2</v>
      </c>
      <c r="B46" s="21">
        <v>0.67638888888905058</v>
      </c>
      <c r="C46" s="21">
        <v>0.67708333333575865</v>
      </c>
      <c r="D46" s="25">
        <f t="shared" si="0"/>
        <v>6.944444467080757E-4</v>
      </c>
      <c r="E46" s="26">
        <f t="shared" si="1"/>
        <v>1.6014739231499766E-3</v>
      </c>
    </row>
    <row r="47" spans="1:5" x14ac:dyDescent="0.3">
      <c r="B47" s="21">
        <v>0.72430555555911269</v>
      </c>
      <c r="C47" s="21">
        <v>0.72499999999854481</v>
      </c>
      <c r="D47" s="25">
        <f t="shared" si="0"/>
        <v>6.9444443943211809E-4</v>
      </c>
      <c r="E47" s="26">
        <f t="shared" si="1"/>
        <v>1.6014739231499766E-3</v>
      </c>
    </row>
    <row r="48" spans="1:5" x14ac:dyDescent="0.3">
      <c r="B48" s="21">
        <v>0.68819444444670808</v>
      </c>
      <c r="C48" s="21">
        <v>0.68958333333284827</v>
      </c>
      <c r="D48" s="25">
        <f t="shared" si="0"/>
        <v>1.3888888861401938E-3</v>
      </c>
      <c r="E48" s="26">
        <f t="shared" si="1"/>
        <v>1.6014739231499766E-3</v>
      </c>
    </row>
    <row r="49" spans="1:5" x14ac:dyDescent="0.3">
      <c r="B49" s="21">
        <v>0.69097222221898846</v>
      </c>
      <c r="C49" s="21">
        <v>0.69583333333139308</v>
      </c>
      <c r="D49" s="25">
        <f t="shared" si="0"/>
        <v>4.8611111124046147E-3</v>
      </c>
      <c r="E49" s="26">
        <f t="shared" si="1"/>
        <v>1.6014739231499766E-3</v>
      </c>
    </row>
    <row r="50" spans="1:5" x14ac:dyDescent="0.3">
      <c r="B50" s="21">
        <v>0.7381944444423425</v>
      </c>
      <c r="C50" s="21">
        <v>0.73888888888905058</v>
      </c>
      <c r="D50" s="25">
        <f t="shared" si="0"/>
        <v>6.944444467080757E-4</v>
      </c>
      <c r="E50" s="26">
        <f t="shared" si="1"/>
        <v>1.6014739231499766E-3</v>
      </c>
    </row>
    <row r="51" spans="1:5" x14ac:dyDescent="0.3">
      <c r="B51" s="21">
        <v>0.73958333333575865</v>
      </c>
      <c r="C51" s="21">
        <v>0.74097222222189885</v>
      </c>
      <c r="D51" s="25">
        <f t="shared" si="0"/>
        <v>1.3888888861401938E-3</v>
      </c>
      <c r="E51" s="26">
        <f t="shared" si="1"/>
        <v>1.6014739231499766E-3</v>
      </c>
    </row>
    <row r="52" spans="1:5" x14ac:dyDescent="0.3">
      <c r="B52" s="21">
        <v>0.73958333333575865</v>
      </c>
      <c r="C52" s="21">
        <v>0.74097222222189885</v>
      </c>
      <c r="D52" s="25">
        <f t="shared" si="0"/>
        <v>1.3888888861401938E-3</v>
      </c>
      <c r="E52" s="26">
        <f t="shared" si="1"/>
        <v>1.6014739231499766E-3</v>
      </c>
    </row>
    <row r="53" spans="1:5" x14ac:dyDescent="0.3">
      <c r="B53" s="21">
        <v>0.75208333333284827</v>
      </c>
      <c r="C53" s="21">
        <v>0.75208333333284827</v>
      </c>
      <c r="D53" s="25">
        <f t="shared" si="0"/>
        <v>0</v>
      </c>
      <c r="E53" s="26">
        <f t="shared" si="1"/>
        <v>1.6014739231499766E-3</v>
      </c>
    </row>
    <row r="54" spans="1:5" x14ac:dyDescent="0.3">
      <c r="B54" s="21">
        <v>0.70486111110949423</v>
      </c>
      <c r="C54" s="21">
        <v>0.70625000000291038</v>
      </c>
      <c r="D54" s="25">
        <f t="shared" si="0"/>
        <v>1.3888888934161514E-3</v>
      </c>
      <c r="E54" s="26">
        <f t="shared" si="1"/>
        <v>1.6014739231499766E-3</v>
      </c>
    </row>
    <row r="55" spans="1:5" x14ac:dyDescent="0.3">
      <c r="B55" s="21">
        <v>0.74444444444088731</v>
      </c>
      <c r="C55" s="21">
        <v>0.74513888888759539</v>
      </c>
      <c r="D55" s="25">
        <f t="shared" si="0"/>
        <v>6.944444467080757E-4</v>
      </c>
      <c r="E55" s="26">
        <f t="shared" si="1"/>
        <v>1.6014739231499766E-3</v>
      </c>
    </row>
    <row r="56" spans="1:5" x14ac:dyDescent="0.3">
      <c r="B56" s="21">
        <v>0.74513888888759539</v>
      </c>
      <c r="C56" s="21">
        <v>0.74652777778101154</v>
      </c>
      <c r="D56" s="25">
        <f t="shared" si="0"/>
        <v>1.3888888934161514E-3</v>
      </c>
      <c r="E56" s="26">
        <f t="shared" si="1"/>
        <v>1.6014739231499766E-3</v>
      </c>
    </row>
    <row r="57" spans="1:5" x14ac:dyDescent="0.3">
      <c r="B57" s="21">
        <v>0.75347222221898846</v>
      </c>
      <c r="C57" s="21">
        <v>0.75416666666569654</v>
      </c>
      <c r="D57" s="25">
        <f t="shared" si="0"/>
        <v>6.944444467080757E-4</v>
      </c>
      <c r="E57" s="26">
        <f t="shared" si="1"/>
        <v>1.6014739231499766E-3</v>
      </c>
    </row>
    <row r="58" spans="1:5" x14ac:dyDescent="0.3">
      <c r="B58" s="21">
        <v>0.78749999999854481</v>
      </c>
      <c r="C58" s="21">
        <v>0.78958333333139308</v>
      </c>
      <c r="D58" s="25">
        <f t="shared" si="0"/>
        <v>2.0833333328482695E-3</v>
      </c>
      <c r="E58" s="26">
        <f t="shared" si="1"/>
        <v>1.6014739231499766E-3</v>
      </c>
    </row>
    <row r="59" spans="1:5" x14ac:dyDescent="0.3">
      <c r="B59" s="21">
        <v>0.75208333333284827</v>
      </c>
      <c r="C59" s="21">
        <v>0.75208333333284827</v>
      </c>
      <c r="D59" s="25">
        <f t="shared" si="0"/>
        <v>0</v>
      </c>
      <c r="E59" s="26">
        <f t="shared" si="1"/>
        <v>1.6014739231499766E-3</v>
      </c>
    </row>
    <row r="60" spans="1:5" x14ac:dyDescent="0.3">
      <c r="B60" s="21">
        <v>0.75</v>
      </c>
      <c r="C60" s="21">
        <v>0.75208333333284827</v>
      </c>
      <c r="D60" s="25">
        <f t="shared" si="0"/>
        <v>2.0833333328482695E-3</v>
      </c>
      <c r="E60" s="26">
        <f t="shared" si="1"/>
        <v>1.6014739231499766E-3</v>
      </c>
    </row>
    <row r="61" spans="1:5" x14ac:dyDescent="0.3">
      <c r="B61" s="21">
        <v>0.42430555555620231</v>
      </c>
      <c r="C61" s="21">
        <v>0.42500000000291038</v>
      </c>
      <c r="D61" s="25">
        <f t="shared" si="0"/>
        <v>6.944444467080757E-4</v>
      </c>
      <c r="E61" s="26">
        <f t="shared" si="1"/>
        <v>1.6014739231499766E-3</v>
      </c>
    </row>
    <row r="62" spans="1:5" x14ac:dyDescent="0.3">
      <c r="B62" s="21">
        <v>0.71666666666715173</v>
      </c>
      <c r="C62" s="21">
        <v>0.71736111110658385</v>
      </c>
      <c r="D62" s="25">
        <f t="shared" si="0"/>
        <v>6.9444443943211809E-4</v>
      </c>
      <c r="E62" s="26">
        <f t="shared" si="1"/>
        <v>1.6014739231499766E-3</v>
      </c>
    </row>
    <row r="63" spans="1:5" x14ac:dyDescent="0.3">
      <c r="B63" s="21">
        <v>0.26041666666424135</v>
      </c>
      <c r="C63" s="21">
        <v>0.26388888889050577</v>
      </c>
      <c r="D63" s="25">
        <f t="shared" si="0"/>
        <v>3.4722222262644209E-3</v>
      </c>
      <c r="E63" s="26">
        <f t="shared" si="1"/>
        <v>1.6014739231499766E-3</v>
      </c>
    </row>
    <row r="64" spans="1:5" x14ac:dyDescent="0.3">
      <c r="A64" s="16" t="s">
        <v>3</v>
      </c>
      <c r="B64" s="22">
        <v>0.51875000000291038</v>
      </c>
      <c r="C64" s="22">
        <v>0.51875000000291038</v>
      </c>
      <c r="D64" s="25">
        <f t="shared" si="0"/>
        <v>0</v>
      </c>
      <c r="E64" s="26">
        <f t="shared" si="1"/>
        <v>1.6014739231499766E-3</v>
      </c>
    </row>
    <row r="65" spans="1:5" x14ac:dyDescent="0.3">
      <c r="B65" s="22">
        <v>0.86041666666278616</v>
      </c>
      <c r="C65" s="22">
        <v>0.86180555555620231</v>
      </c>
      <c r="D65" s="25">
        <f t="shared" si="0"/>
        <v>1.3888888934161514E-3</v>
      </c>
      <c r="E65" s="26">
        <f t="shared" si="1"/>
        <v>1.6014739231499766E-3</v>
      </c>
    </row>
    <row r="66" spans="1:5" x14ac:dyDescent="0.3">
      <c r="B66" s="22">
        <v>0.57499999999708962</v>
      </c>
      <c r="C66" s="22">
        <v>0.57569444444379769</v>
      </c>
      <c r="D66" s="25">
        <f t="shared" si="0"/>
        <v>6.944444467080757E-4</v>
      </c>
      <c r="E66" s="26">
        <f t="shared" si="1"/>
        <v>1.6014739231499766E-3</v>
      </c>
    </row>
    <row r="67" spans="1:5" x14ac:dyDescent="0.3">
      <c r="B67" s="22">
        <v>0.58055555555620231</v>
      </c>
      <c r="C67" s="22">
        <v>0.58125000000291038</v>
      </c>
      <c r="D67" s="25">
        <f t="shared" si="0"/>
        <v>6.944444467080757E-4</v>
      </c>
      <c r="E67" s="26">
        <f t="shared" si="1"/>
        <v>1.6014739231499766E-3</v>
      </c>
    </row>
    <row r="68" spans="1:5" x14ac:dyDescent="0.3">
      <c r="B68" s="22">
        <v>0.58263888888888882</v>
      </c>
      <c r="C68" s="22">
        <v>0.58402777777519077</v>
      </c>
      <c r="D68" s="25">
        <f t="shared" si="0"/>
        <v>1.3888888863019533E-3</v>
      </c>
      <c r="E68" s="26">
        <f t="shared" si="1"/>
        <v>1.6014739231499766E-3</v>
      </c>
    </row>
    <row r="69" spans="1:5" x14ac:dyDescent="0.3">
      <c r="B69" s="22">
        <v>0.58680555555474712</v>
      </c>
      <c r="C69" s="22">
        <v>0.58750000000145519</v>
      </c>
      <c r="D69" s="25">
        <f t="shared" ref="D69:D101" si="2">C69-B69</f>
        <v>6.944444467080757E-4</v>
      </c>
      <c r="E69" s="26">
        <f t="shared" ref="E69:E101" si="3">AVERAGE($D$4:$D$101)</f>
        <v>1.6014739231499766E-3</v>
      </c>
    </row>
    <row r="70" spans="1:5" x14ac:dyDescent="0.3">
      <c r="B70" s="22">
        <v>0.58888888888759539</v>
      </c>
      <c r="C70" s="22">
        <v>0.58888888888759539</v>
      </c>
      <c r="D70" s="25">
        <f t="shared" si="2"/>
        <v>0</v>
      </c>
      <c r="E70" s="26">
        <f t="shared" si="3"/>
        <v>1.6014739231499766E-3</v>
      </c>
    </row>
    <row r="71" spans="1:5" x14ac:dyDescent="0.3">
      <c r="B71" s="22">
        <v>0.59097222222044365</v>
      </c>
      <c r="C71" s="22">
        <v>0.59236111110658385</v>
      </c>
      <c r="D71" s="25">
        <f t="shared" si="2"/>
        <v>1.3888888861401938E-3</v>
      </c>
      <c r="E71" s="26">
        <f t="shared" si="3"/>
        <v>1.6014739231499766E-3</v>
      </c>
    </row>
    <row r="72" spans="1:5" x14ac:dyDescent="0.3">
      <c r="A72" s="17" t="s">
        <v>4</v>
      </c>
      <c r="B72" s="23">
        <v>0.84583333333284827</v>
      </c>
      <c r="C72" s="23">
        <v>0.84652777777955635</v>
      </c>
      <c r="D72" s="25">
        <f t="shared" si="2"/>
        <v>6.944444467080757E-4</v>
      </c>
      <c r="E72" s="26">
        <f t="shared" si="3"/>
        <v>1.6014739231499766E-3</v>
      </c>
    </row>
    <row r="73" spans="1:5" x14ac:dyDescent="0.3">
      <c r="B73" s="23">
        <v>0.86250000000291038</v>
      </c>
      <c r="C73" s="23">
        <v>0.86388888888905058</v>
      </c>
      <c r="D73" s="25">
        <f t="shared" si="2"/>
        <v>1.3888888861401938E-3</v>
      </c>
      <c r="E73" s="26">
        <f t="shared" si="3"/>
        <v>1.6014739231499766E-3</v>
      </c>
    </row>
    <row r="74" spans="1:5" x14ac:dyDescent="0.3">
      <c r="B74" s="23">
        <v>0.52708333333430346</v>
      </c>
      <c r="C74" s="23">
        <v>0.52847222222044365</v>
      </c>
      <c r="D74" s="25">
        <f t="shared" si="2"/>
        <v>1.3888888861401938E-3</v>
      </c>
      <c r="E74" s="26">
        <f t="shared" si="3"/>
        <v>1.6014739231499766E-3</v>
      </c>
    </row>
    <row r="75" spans="1:5" x14ac:dyDescent="0.3">
      <c r="B75" s="23">
        <v>0.820138888884685</v>
      </c>
      <c r="C75" s="23">
        <v>0.82083333333139308</v>
      </c>
      <c r="D75" s="25">
        <f t="shared" si="2"/>
        <v>6.944444467080757E-4</v>
      </c>
      <c r="E75" s="26">
        <f t="shared" si="3"/>
        <v>1.6014739231499766E-3</v>
      </c>
    </row>
    <row r="76" spans="1:5" x14ac:dyDescent="0.3">
      <c r="B76" s="23">
        <v>0.48958333333575865</v>
      </c>
      <c r="C76" s="23">
        <v>0.49375000000145519</v>
      </c>
      <c r="D76" s="25">
        <f t="shared" si="2"/>
        <v>4.166666665696539E-3</v>
      </c>
      <c r="E76" s="26">
        <f t="shared" si="3"/>
        <v>1.6014739231499766E-3</v>
      </c>
    </row>
    <row r="77" spans="1:5" x14ac:dyDescent="0.3">
      <c r="B77" s="23">
        <v>0.87708333333284827</v>
      </c>
      <c r="C77" s="23">
        <v>0.87708333333284827</v>
      </c>
      <c r="D77" s="25">
        <f t="shared" si="2"/>
        <v>0</v>
      </c>
      <c r="E77" s="26">
        <f t="shared" si="3"/>
        <v>1.6014739231499766E-3</v>
      </c>
    </row>
    <row r="78" spans="1:5" x14ac:dyDescent="0.3">
      <c r="B78" s="23">
        <v>0.87152777778101154</v>
      </c>
      <c r="C78" s="23">
        <v>0.87361111110658385</v>
      </c>
      <c r="D78" s="25">
        <f t="shared" si="2"/>
        <v>2.0833333255723119E-3</v>
      </c>
      <c r="E78" s="26">
        <f t="shared" si="3"/>
        <v>1.6014739231499766E-3</v>
      </c>
    </row>
    <row r="79" spans="1:5" x14ac:dyDescent="0.3">
      <c r="B79" s="23">
        <v>0.87638888889341615</v>
      </c>
      <c r="C79" s="23">
        <v>0.87708333333284827</v>
      </c>
      <c r="D79" s="25">
        <f t="shared" si="2"/>
        <v>6.9444443943211809E-4</v>
      </c>
      <c r="E79" s="26">
        <f t="shared" si="3"/>
        <v>1.6014739231499766E-3</v>
      </c>
    </row>
    <row r="80" spans="1:5" x14ac:dyDescent="0.3">
      <c r="B80" s="23">
        <v>0.83472222222189885</v>
      </c>
      <c r="C80" s="23">
        <v>0.84027777778101154</v>
      </c>
      <c r="D80" s="25">
        <f t="shared" si="2"/>
        <v>5.5555555591126904E-3</v>
      </c>
      <c r="E80" s="26">
        <f t="shared" si="3"/>
        <v>1.6014739231499766E-3</v>
      </c>
    </row>
    <row r="81" spans="1:5" x14ac:dyDescent="0.3">
      <c r="A81" s="18" t="s">
        <v>5</v>
      </c>
      <c r="B81" s="24">
        <v>0.82847222222335404</v>
      </c>
      <c r="C81" s="24">
        <v>0.82986111110949423</v>
      </c>
      <c r="D81" s="25">
        <f t="shared" si="2"/>
        <v>1.3888888861401938E-3</v>
      </c>
      <c r="E81" s="26">
        <f t="shared" si="3"/>
        <v>1.6014739231499766E-3</v>
      </c>
    </row>
    <row r="82" spans="1:5" x14ac:dyDescent="0.3">
      <c r="B82" s="24">
        <v>0.49861111110658385</v>
      </c>
      <c r="C82" s="24">
        <v>0.49930555555329192</v>
      </c>
      <c r="D82" s="25">
        <f t="shared" si="2"/>
        <v>6.944444467080757E-4</v>
      </c>
      <c r="E82" s="26">
        <f t="shared" si="3"/>
        <v>1.6014739231499766E-3</v>
      </c>
    </row>
    <row r="83" spans="1:5" x14ac:dyDescent="0.3">
      <c r="B83" s="24">
        <v>0.74791666666715173</v>
      </c>
      <c r="C83" s="24">
        <v>0.74861111110658385</v>
      </c>
      <c r="D83" s="25">
        <f t="shared" si="2"/>
        <v>6.9444443943211809E-4</v>
      </c>
      <c r="E83" s="26">
        <f t="shared" si="3"/>
        <v>1.6014739231499766E-3</v>
      </c>
    </row>
    <row r="84" spans="1:5" x14ac:dyDescent="0.3">
      <c r="B84" s="24">
        <v>0.79444444444379769</v>
      </c>
      <c r="C84" s="24">
        <v>0.79444444444379769</v>
      </c>
      <c r="D84" s="25">
        <f t="shared" si="2"/>
        <v>0</v>
      </c>
      <c r="E84" s="26">
        <f t="shared" si="3"/>
        <v>1.6014739231499766E-3</v>
      </c>
    </row>
    <row r="85" spans="1:5" x14ac:dyDescent="0.3">
      <c r="B85" s="24">
        <v>0.75833333333139308</v>
      </c>
      <c r="C85" s="24">
        <v>0.75902777777810115</v>
      </c>
      <c r="D85" s="25">
        <f t="shared" si="2"/>
        <v>6.944444467080757E-4</v>
      </c>
      <c r="E85" s="26">
        <f t="shared" si="3"/>
        <v>1.6014739231499766E-3</v>
      </c>
    </row>
    <row r="86" spans="1:5" x14ac:dyDescent="0.3">
      <c r="B86" s="24">
        <v>0.8006944444423425</v>
      </c>
      <c r="C86" s="24">
        <v>0.80138888888905058</v>
      </c>
      <c r="D86" s="25">
        <f t="shared" si="2"/>
        <v>6.944444467080757E-4</v>
      </c>
      <c r="E86" s="26">
        <f t="shared" si="3"/>
        <v>1.6014739231499766E-3</v>
      </c>
    </row>
    <row r="87" spans="1:5" x14ac:dyDescent="0.3">
      <c r="B87" s="24">
        <v>0.76111111111094942</v>
      </c>
      <c r="C87" s="24">
        <v>0.76319444444379769</v>
      </c>
      <c r="D87" s="25">
        <f t="shared" si="2"/>
        <v>2.0833333328482695E-3</v>
      </c>
      <c r="E87" s="26">
        <f t="shared" si="3"/>
        <v>1.6014739231499766E-3</v>
      </c>
    </row>
    <row r="88" spans="1:5" x14ac:dyDescent="0.3">
      <c r="B88" s="24">
        <v>0.75972222222480923</v>
      </c>
      <c r="C88" s="24">
        <v>0.76249999999708962</v>
      </c>
      <c r="D88" s="25">
        <f t="shared" si="2"/>
        <v>2.7777777722803876E-3</v>
      </c>
      <c r="E88" s="26">
        <f t="shared" si="3"/>
        <v>1.6014739231499766E-3</v>
      </c>
    </row>
    <row r="89" spans="1:5" x14ac:dyDescent="0.3">
      <c r="B89" s="24">
        <v>0.76597222222335404</v>
      </c>
      <c r="C89" s="24">
        <v>0.76736111110949423</v>
      </c>
      <c r="D89" s="25">
        <f t="shared" si="2"/>
        <v>1.3888888861401938E-3</v>
      </c>
      <c r="E89" s="26">
        <f t="shared" si="3"/>
        <v>1.6014739231499766E-3</v>
      </c>
    </row>
    <row r="90" spans="1:5" x14ac:dyDescent="0.3">
      <c r="B90" s="24">
        <v>0.80625000000145519</v>
      </c>
      <c r="C90" s="24">
        <v>0.80763888888759539</v>
      </c>
      <c r="D90" s="25">
        <f t="shared" si="2"/>
        <v>1.3888888861401938E-3</v>
      </c>
      <c r="E90" s="26">
        <f t="shared" si="3"/>
        <v>1.6014739231499766E-3</v>
      </c>
    </row>
    <row r="91" spans="1:5" x14ac:dyDescent="0.3">
      <c r="B91" s="24">
        <v>0.81111111110658385</v>
      </c>
      <c r="C91" s="24">
        <v>0.81180555555329192</v>
      </c>
      <c r="D91" s="25">
        <f t="shared" si="2"/>
        <v>6.944444467080757E-4</v>
      </c>
      <c r="E91" s="26">
        <f t="shared" si="3"/>
        <v>1.6014739231499766E-3</v>
      </c>
    </row>
    <row r="92" spans="1:5" x14ac:dyDescent="0.3">
      <c r="B92" s="24">
        <v>0.81458333333284827</v>
      </c>
      <c r="C92" s="24">
        <v>0.81458333333284827</v>
      </c>
      <c r="D92" s="25">
        <f t="shared" si="2"/>
        <v>0</v>
      </c>
      <c r="E92" s="26">
        <f t="shared" si="3"/>
        <v>1.6014739231499766E-3</v>
      </c>
    </row>
    <row r="93" spans="1:5" x14ac:dyDescent="0.3">
      <c r="B93" s="24">
        <v>0.77430555555474712</v>
      </c>
      <c r="C93" s="24">
        <v>0.77500000000145519</v>
      </c>
      <c r="D93" s="25">
        <f t="shared" si="2"/>
        <v>6.944444467080757E-4</v>
      </c>
      <c r="E93" s="26">
        <f t="shared" si="3"/>
        <v>1.6014739231499766E-3</v>
      </c>
    </row>
    <row r="94" spans="1:5" x14ac:dyDescent="0.3">
      <c r="B94" s="24">
        <v>0.57083333333139308</v>
      </c>
      <c r="C94" s="24">
        <v>0.57152777777810115</v>
      </c>
      <c r="D94" s="25">
        <f t="shared" si="2"/>
        <v>6.944444467080757E-4</v>
      </c>
      <c r="E94" s="26">
        <f t="shared" si="3"/>
        <v>1.6014739231499766E-3</v>
      </c>
    </row>
    <row r="95" spans="1:5" x14ac:dyDescent="0.3">
      <c r="B95" s="24">
        <v>0.48958333333575865</v>
      </c>
      <c r="C95" s="24">
        <v>0.48958333333575865</v>
      </c>
      <c r="D95" s="25">
        <f t="shared" si="2"/>
        <v>0</v>
      </c>
      <c r="E95" s="26">
        <f t="shared" si="3"/>
        <v>1.6014739231499766E-3</v>
      </c>
    </row>
    <row r="96" spans="1:5" x14ac:dyDescent="0.3">
      <c r="B96" s="24">
        <v>0.820138888884685</v>
      </c>
      <c r="C96" s="24">
        <v>0.82222222222480923</v>
      </c>
      <c r="D96" s="25">
        <f t="shared" si="2"/>
        <v>2.0833333401242271E-3</v>
      </c>
      <c r="E96" s="26">
        <f t="shared" si="3"/>
        <v>1.6014739231499766E-3</v>
      </c>
    </row>
    <row r="97" spans="2:5" x14ac:dyDescent="0.3">
      <c r="B97" s="24">
        <v>0.320138888884685</v>
      </c>
      <c r="C97" s="24">
        <v>0.32152777777810115</v>
      </c>
      <c r="D97" s="25">
        <f t="shared" si="2"/>
        <v>1.3888888934161514E-3</v>
      </c>
      <c r="E97" s="26">
        <f t="shared" si="3"/>
        <v>1.6014739231499766E-3</v>
      </c>
    </row>
    <row r="98" spans="2:5" x14ac:dyDescent="0.3">
      <c r="B98" s="24">
        <v>0.82499999999708962</v>
      </c>
      <c r="C98" s="24">
        <v>0.82638888889050577</v>
      </c>
      <c r="D98" s="25">
        <f t="shared" si="2"/>
        <v>1.3888888934161514E-3</v>
      </c>
      <c r="E98" s="26">
        <f t="shared" si="3"/>
        <v>1.6014739231499766E-3</v>
      </c>
    </row>
    <row r="99" spans="2:5" x14ac:dyDescent="0.3">
      <c r="B99" s="24">
        <v>0.87013888888759539</v>
      </c>
      <c r="C99" s="24">
        <v>0.87083333333430346</v>
      </c>
      <c r="D99" s="25">
        <f t="shared" si="2"/>
        <v>6.944444467080757E-4</v>
      </c>
      <c r="E99" s="26">
        <f t="shared" si="3"/>
        <v>1.6014739231499766E-3</v>
      </c>
    </row>
    <row r="100" spans="2:5" x14ac:dyDescent="0.3">
      <c r="B100" s="24">
        <v>0.49583333333430346</v>
      </c>
      <c r="C100" s="24">
        <v>0.49652777778101154</v>
      </c>
      <c r="D100" s="25">
        <f t="shared" si="2"/>
        <v>6.944444467080757E-4</v>
      </c>
      <c r="E100" s="26">
        <f t="shared" si="3"/>
        <v>1.6014739231499766E-3</v>
      </c>
    </row>
    <row r="101" spans="2:5" x14ac:dyDescent="0.3">
      <c r="B101" s="24">
        <v>0.8319444444423425</v>
      </c>
      <c r="C101" s="24">
        <v>0.83333333333575865</v>
      </c>
      <c r="D101" s="25">
        <f t="shared" si="2"/>
        <v>1.3888888934161514E-3</v>
      </c>
      <c r="E101" s="26">
        <f t="shared" si="3"/>
        <v>1.6014739231499766E-3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C5DFE-4300-464B-83E0-FF061B0473C5}">
  <dimension ref="A1:E83"/>
  <sheetViews>
    <sheetView workbookViewId="0">
      <selection activeCell="D4" sqref="D4:E83"/>
    </sheetView>
  </sheetViews>
  <sheetFormatPr defaultRowHeight="14.4" x14ac:dyDescent="0.3"/>
  <cols>
    <col min="1" max="1" width="17.5546875" bestFit="1" customWidth="1"/>
    <col min="2" max="2" width="12.21875" bestFit="1" customWidth="1"/>
    <col min="3" max="3" width="11.33203125" bestFit="1" customWidth="1"/>
    <col min="4" max="4" width="17.5546875" bestFit="1" customWidth="1"/>
    <col min="5" max="5" width="17" bestFit="1" customWidth="1"/>
  </cols>
  <sheetData>
    <row r="1" spans="1:5" ht="15.6" x14ac:dyDescent="0.3">
      <c r="A1" s="27" t="s">
        <v>23</v>
      </c>
      <c r="B1" s="2"/>
      <c r="C1" s="2"/>
      <c r="D1" s="2"/>
      <c r="E1" s="2"/>
    </row>
    <row r="2" spans="1:5" ht="15.6" x14ac:dyDescent="0.3">
      <c r="A2" s="27" t="s">
        <v>25</v>
      </c>
      <c r="B2" s="2"/>
      <c r="C2" s="2"/>
      <c r="D2" s="2"/>
      <c r="E2" s="2"/>
    </row>
    <row r="3" spans="1:5" ht="15.6" x14ac:dyDescent="0.3">
      <c r="A3" s="2"/>
      <c r="B3" s="11" t="s">
        <v>37</v>
      </c>
      <c r="C3" s="12" t="s">
        <v>38</v>
      </c>
      <c r="D3" s="27" t="s">
        <v>39</v>
      </c>
      <c r="E3" s="28" t="s">
        <v>42</v>
      </c>
    </row>
    <row r="4" spans="1:5" x14ac:dyDescent="0.3">
      <c r="A4" s="13" t="s">
        <v>0</v>
      </c>
      <c r="B4" s="19">
        <v>0.40972222221898846</v>
      </c>
      <c r="C4" s="19">
        <v>0.41111111111240461</v>
      </c>
      <c r="D4" s="26">
        <f>C4-B4</f>
        <v>1.3888888934161514E-3</v>
      </c>
      <c r="E4" s="26">
        <f>AVERAGE($D$4:$D$83)</f>
        <v>2.3437500004001763E-3</v>
      </c>
    </row>
    <row r="5" spans="1:5" x14ac:dyDescent="0.3">
      <c r="B5" s="19">
        <v>0.75208333333284827</v>
      </c>
      <c r="C5" s="19">
        <v>0.75347222221898846</v>
      </c>
      <c r="D5" s="26">
        <f t="shared" ref="D5:D68" si="0">C5-B5</f>
        <v>1.3888888861401938E-3</v>
      </c>
      <c r="E5" s="26">
        <f t="shared" ref="E5:E68" si="1">AVERAGE($D$4:$D$83)</f>
        <v>2.3437500004001763E-3</v>
      </c>
    </row>
    <row r="6" spans="1:5" x14ac:dyDescent="0.3">
      <c r="B6" s="19">
        <v>0.41874999999708962</v>
      </c>
      <c r="C6" s="19">
        <v>0.42083333333721384</v>
      </c>
      <c r="D6" s="26">
        <f t="shared" si="0"/>
        <v>2.0833333401242271E-3</v>
      </c>
      <c r="E6" s="26">
        <f t="shared" si="1"/>
        <v>2.3437500004001763E-3</v>
      </c>
    </row>
    <row r="7" spans="1:5" x14ac:dyDescent="0.3">
      <c r="B7" s="19">
        <v>0.47222222221898846</v>
      </c>
      <c r="C7" s="19">
        <v>0.47222222221898846</v>
      </c>
      <c r="D7" s="26">
        <f t="shared" si="0"/>
        <v>0</v>
      </c>
      <c r="E7" s="26">
        <f t="shared" si="1"/>
        <v>2.3437500004001763E-3</v>
      </c>
    </row>
    <row r="8" spans="1:5" x14ac:dyDescent="0.3">
      <c r="B8" s="19">
        <v>0.47986111111094942</v>
      </c>
      <c r="C8" s="19">
        <v>0.4805555555576575</v>
      </c>
      <c r="D8" s="26">
        <f t="shared" si="0"/>
        <v>6.944444467080757E-4</v>
      </c>
      <c r="E8" s="26">
        <f t="shared" si="1"/>
        <v>2.3437500004001763E-3</v>
      </c>
    </row>
    <row r="9" spans="1:5" x14ac:dyDescent="0.3">
      <c r="B9" s="19">
        <v>0.43958333333284827</v>
      </c>
      <c r="C9" s="19">
        <v>0.44236111111240461</v>
      </c>
      <c r="D9" s="26">
        <f t="shared" si="0"/>
        <v>2.7777777795563452E-3</v>
      </c>
      <c r="E9" s="26">
        <f t="shared" si="1"/>
        <v>2.3437500004001763E-3</v>
      </c>
    </row>
    <row r="10" spans="1:5" x14ac:dyDescent="0.3">
      <c r="B10" s="19">
        <v>0.48750000000291038</v>
      </c>
      <c r="C10" s="19">
        <v>0.48888888888905058</v>
      </c>
      <c r="D10" s="26">
        <f t="shared" si="0"/>
        <v>1.3888888861401938E-3</v>
      </c>
      <c r="E10" s="26">
        <f t="shared" si="1"/>
        <v>2.3437500004001763E-3</v>
      </c>
    </row>
    <row r="11" spans="1:5" x14ac:dyDescent="0.3">
      <c r="B11" s="19">
        <v>0.53402777777955635</v>
      </c>
      <c r="C11" s="19">
        <v>0.53472222221898846</v>
      </c>
      <c r="D11" s="26">
        <f t="shared" si="0"/>
        <v>6.9444443943211809E-4</v>
      </c>
      <c r="E11" s="26">
        <f t="shared" si="1"/>
        <v>2.3437500004001763E-3</v>
      </c>
    </row>
    <row r="12" spans="1:5" x14ac:dyDescent="0.3">
      <c r="B12" s="19">
        <v>0.49166666666860692</v>
      </c>
      <c r="C12" s="19">
        <v>0.49305555555474712</v>
      </c>
      <c r="D12" s="26">
        <f t="shared" si="0"/>
        <v>1.3888888861401938E-3</v>
      </c>
      <c r="E12" s="26">
        <f t="shared" si="1"/>
        <v>2.3437500004001763E-3</v>
      </c>
    </row>
    <row r="13" spans="1:5" x14ac:dyDescent="0.3">
      <c r="B13" s="19">
        <v>0.46388888888759539</v>
      </c>
      <c r="C13" s="19">
        <v>0.46736111110658385</v>
      </c>
      <c r="D13" s="26">
        <f t="shared" si="0"/>
        <v>3.4722222189884633E-3</v>
      </c>
      <c r="E13" s="26">
        <f t="shared" si="1"/>
        <v>2.3437500004001763E-3</v>
      </c>
    </row>
    <row r="14" spans="1:5" x14ac:dyDescent="0.3">
      <c r="B14" s="19">
        <v>0.47847222222480923</v>
      </c>
      <c r="C14" s="19">
        <v>0.48194444444379769</v>
      </c>
      <c r="D14" s="26">
        <f t="shared" si="0"/>
        <v>3.4722222189884633E-3</v>
      </c>
      <c r="E14" s="26">
        <f t="shared" si="1"/>
        <v>2.3437500004001763E-3</v>
      </c>
    </row>
    <row r="15" spans="1:5" x14ac:dyDescent="0.3">
      <c r="A15" s="14" t="s">
        <v>1</v>
      </c>
      <c r="B15" s="20">
        <v>6.1111111106583849E-2</v>
      </c>
      <c r="C15" s="20">
        <v>6.5277777779556345E-2</v>
      </c>
      <c r="D15" s="26">
        <f t="shared" si="0"/>
        <v>4.1666666729724966E-3</v>
      </c>
      <c r="E15" s="26">
        <f t="shared" si="1"/>
        <v>2.3437500004001763E-3</v>
      </c>
    </row>
    <row r="16" spans="1:5" x14ac:dyDescent="0.3">
      <c r="B16" s="20">
        <v>0.875</v>
      </c>
      <c r="C16" s="20">
        <v>0.87638888889341615</v>
      </c>
      <c r="D16" s="26">
        <f t="shared" si="0"/>
        <v>1.3888888934161514E-3</v>
      </c>
      <c r="E16" s="26">
        <f t="shared" si="1"/>
        <v>2.3437500004001763E-3</v>
      </c>
    </row>
    <row r="17" spans="1:5" x14ac:dyDescent="0.3">
      <c r="B17" s="20">
        <v>0.92500000000291038</v>
      </c>
      <c r="C17" s="20">
        <v>0.9256944444423425</v>
      </c>
      <c r="D17" s="26">
        <f t="shared" si="0"/>
        <v>6.9444443943211809E-4</v>
      </c>
      <c r="E17" s="26">
        <f t="shared" si="1"/>
        <v>2.3437500004001763E-3</v>
      </c>
    </row>
    <row r="18" spans="1:5" x14ac:dyDescent="0.3">
      <c r="B18" s="20">
        <v>0.87638888889341615</v>
      </c>
      <c r="C18" s="20">
        <v>0.87847222221898846</v>
      </c>
      <c r="D18" s="26">
        <f t="shared" si="0"/>
        <v>2.0833333255723119E-3</v>
      </c>
      <c r="E18" s="26">
        <f t="shared" si="1"/>
        <v>2.3437500004001763E-3</v>
      </c>
    </row>
    <row r="19" spans="1:5" x14ac:dyDescent="0.3">
      <c r="B19" s="20">
        <v>0.88194444444525288</v>
      </c>
      <c r="C19" s="20">
        <v>0.88541666666424135</v>
      </c>
      <c r="D19" s="26">
        <f t="shared" si="0"/>
        <v>3.4722222189884633E-3</v>
      </c>
      <c r="E19" s="26">
        <f t="shared" si="1"/>
        <v>2.3437500004001763E-3</v>
      </c>
    </row>
    <row r="20" spans="1:5" x14ac:dyDescent="0.3">
      <c r="A20" s="15" t="s">
        <v>40</v>
      </c>
      <c r="B20" s="21">
        <v>0.67777777777519077</v>
      </c>
      <c r="C20" s="21">
        <v>0.67847222222189885</v>
      </c>
      <c r="D20" s="26">
        <f t="shared" si="0"/>
        <v>6.944444467080757E-4</v>
      </c>
      <c r="E20" s="26">
        <f t="shared" si="1"/>
        <v>2.3437500004001763E-3</v>
      </c>
    </row>
    <row r="21" spans="1:5" x14ac:dyDescent="0.3">
      <c r="B21" s="21">
        <v>0.72222222221898846</v>
      </c>
      <c r="C21" s="21">
        <v>0.72499999999854481</v>
      </c>
      <c r="D21" s="26">
        <f t="shared" si="0"/>
        <v>2.7777777795563452E-3</v>
      </c>
      <c r="E21" s="26">
        <f t="shared" si="1"/>
        <v>2.3437500004001763E-3</v>
      </c>
    </row>
    <row r="22" spans="1:5" x14ac:dyDescent="0.3">
      <c r="B22" s="21">
        <v>0.726388888884685</v>
      </c>
      <c r="C22" s="21">
        <v>0.72777777777810115</v>
      </c>
      <c r="D22" s="26">
        <f t="shared" si="0"/>
        <v>1.3888888934161514E-3</v>
      </c>
      <c r="E22" s="26">
        <f t="shared" si="1"/>
        <v>2.3437500004001763E-3</v>
      </c>
    </row>
    <row r="23" spans="1:5" x14ac:dyDescent="0.3">
      <c r="B23" s="21">
        <v>0.69166666666569654</v>
      </c>
      <c r="C23" s="21">
        <v>0.69305555555911269</v>
      </c>
      <c r="D23" s="26">
        <f t="shared" si="0"/>
        <v>1.3888888934161514E-3</v>
      </c>
      <c r="E23" s="26">
        <f t="shared" si="1"/>
        <v>2.3437500004001763E-3</v>
      </c>
    </row>
    <row r="24" spans="1:5" x14ac:dyDescent="0.3">
      <c r="B24" s="21">
        <v>0.69791666666424135</v>
      </c>
      <c r="C24" s="21">
        <v>0.6993055555576575</v>
      </c>
      <c r="D24" s="26">
        <f t="shared" si="0"/>
        <v>1.3888888934161514E-3</v>
      </c>
      <c r="E24" s="26">
        <f t="shared" si="1"/>
        <v>2.3437500004001763E-3</v>
      </c>
    </row>
    <row r="25" spans="1:5" x14ac:dyDescent="0.3">
      <c r="B25" s="21">
        <v>0.74027777777519077</v>
      </c>
      <c r="C25" s="21">
        <v>0.74097222222189885</v>
      </c>
      <c r="D25" s="26">
        <f t="shared" si="0"/>
        <v>6.944444467080757E-4</v>
      </c>
      <c r="E25" s="26">
        <f t="shared" si="1"/>
        <v>2.3437500004001763E-3</v>
      </c>
    </row>
    <row r="26" spans="1:5" x14ac:dyDescent="0.3">
      <c r="B26" s="21">
        <v>0.74305555555474712</v>
      </c>
      <c r="C26" s="21">
        <v>0.74444444444088731</v>
      </c>
      <c r="D26" s="26">
        <f t="shared" si="0"/>
        <v>1.3888888861401938E-3</v>
      </c>
      <c r="E26" s="26">
        <f t="shared" si="1"/>
        <v>2.3437500004001763E-3</v>
      </c>
    </row>
    <row r="27" spans="1:5" x14ac:dyDescent="0.3">
      <c r="B27" s="21">
        <v>0.70138888888888884</v>
      </c>
      <c r="C27" s="21">
        <v>0.71041666666860692</v>
      </c>
      <c r="D27" s="26">
        <f t="shared" si="0"/>
        <v>9.0277777797180825E-3</v>
      </c>
      <c r="E27" s="26">
        <f t="shared" si="1"/>
        <v>2.3437500004001763E-3</v>
      </c>
    </row>
    <row r="28" spans="1:5" x14ac:dyDescent="0.3">
      <c r="B28" s="21">
        <v>0.70763888888905058</v>
      </c>
      <c r="C28" s="21">
        <v>0.711111111115315</v>
      </c>
      <c r="D28" s="26">
        <f t="shared" si="0"/>
        <v>3.4722222262644209E-3</v>
      </c>
      <c r="E28" s="26">
        <f t="shared" si="1"/>
        <v>2.3437500004001763E-3</v>
      </c>
    </row>
    <row r="29" spans="1:5" x14ac:dyDescent="0.3">
      <c r="B29" s="21">
        <v>0.75138888889341615</v>
      </c>
      <c r="C29" s="21">
        <v>0.75277777777955635</v>
      </c>
      <c r="D29" s="26">
        <f t="shared" si="0"/>
        <v>1.3888888861401938E-3</v>
      </c>
      <c r="E29" s="26">
        <f t="shared" si="1"/>
        <v>2.3437500004001763E-3</v>
      </c>
    </row>
    <row r="30" spans="1:5" x14ac:dyDescent="0.3">
      <c r="B30" s="21">
        <v>0.75486111111240461</v>
      </c>
      <c r="C30" s="21">
        <v>0.75555555555911269</v>
      </c>
      <c r="D30" s="26">
        <f t="shared" si="0"/>
        <v>6.944444467080757E-4</v>
      </c>
      <c r="E30" s="26">
        <f t="shared" si="1"/>
        <v>2.3437500004001763E-3</v>
      </c>
    </row>
    <row r="31" spans="1:5" x14ac:dyDescent="0.3">
      <c r="B31" s="21">
        <v>0.7930555555576575</v>
      </c>
      <c r="C31" s="21">
        <v>0.79513888889050577</v>
      </c>
      <c r="D31" s="26">
        <f t="shared" si="0"/>
        <v>2.0833333328482695E-3</v>
      </c>
      <c r="E31" s="26">
        <f t="shared" si="1"/>
        <v>2.3437500004001763E-3</v>
      </c>
    </row>
    <row r="32" spans="1:5" x14ac:dyDescent="0.3">
      <c r="B32" s="21">
        <v>0.75416666666569654</v>
      </c>
      <c r="C32" s="21">
        <v>0.75555555555911269</v>
      </c>
      <c r="D32" s="26">
        <f t="shared" si="0"/>
        <v>1.3888888934161514E-3</v>
      </c>
      <c r="E32" s="26">
        <f t="shared" si="1"/>
        <v>2.3437500004001763E-3</v>
      </c>
    </row>
    <row r="33" spans="1:5" x14ac:dyDescent="0.3">
      <c r="B33" s="21">
        <v>0.75416666666569654</v>
      </c>
      <c r="C33" s="21">
        <v>0.75624999999854481</v>
      </c>
      <c r="D33" s="26">
        <f t="shared" si="0"/>
        <v>2.0833333328482695E-3</v>
      </c>
      <c r="E33" s="26">
        <f t="shared" si="1"/>
        <v>2.3437500004001763E-3</v>
      </c>
    </row>
    <row r="34" spans="1:5" x14ac:dyDescent="0.3">
      <c r="B34" s="21">
        <v>0.42430555555555555</v>
      </c>
      <c r="C34" s="21">
        <v>0.4256944444423425</v>
      </c>
      <c r="D34" s="26">
        <f t="shared" si="0"/>
        <v>1.3888888867869542E-3</v>
      </c>
      <c r="E34" s="26">
        <f t="shared" si="1"/>
        <v>2.3437500004001763E-3</v>
      </c>
    </row>
    <row r="35" spans="1:5" x14ac:dyDescent="0.3">
      <c r="B35" s="21">
        <v>0.72777777777810115</v>
      </c>
      <c r="C35" s="21">
        <v>0.72847222222480923</v>
      </c>
      <c r="D35" s="26">
        <f t="shared" si="0"/>
        <v>6.944444467080757E-4</v>
      </c>
      <c r="E35" s="26">
        <f t="shared" si="1"/>
        <v>2.3437500004001763E-3</v>
      </c>
    </row>
    <row r="36" spans="1:5" x14ac:dyDescent="0.3">
      <c r="B36" s="21">
        <v>0.72222222221898846</v>
      </c>
      <c r="C36" s="21">
        <v>0.726388888884685</v>
      </c>
      <c r="D36" s="26">
        <f t="shared" si="0"/>
        <v>4.166666665696539E-3</v>
      </c>
      <c r="E36" s="26">
        <f t="shared" si="1"/>
        <v>2.3437500004001763E-3</v>
      </c>
    </row>
    <row r="37" spans="1:5" x14ac:dyDescent="0.3">
      <c r="B37" s="21">
        <v>0.26736111110949423</v>
      </c>
      <c r="C37" s="21">
        <v>0.2694444444423425</v>
      </c>
      <c r="D37" s="26">
        <f t="shared" si="0"/>
        <v>2.0833333328482695E-3</v>
      </c>
      <c r="E37" s="26">
        <f t="shared" si="1"/>
        <v>2.3437500004001763E-3</v>
      </c>
    </row>
    <row r="38" spans="1:5" x14ac:dyDescent="0.3">
      <c r="A38" s="16" t="s">
        <v>3</v>
      </c>
      <c r="B38" s="22">
        <v>0.56111111110658385</v>
      </c>
      <c r="C38" s="22">
        <v>0.56388888889341615</v>
      </c>
      <c r="D38" s="26">
        <f t="shared" si="0"/>
        <v>2.7777777868323028E-3</v>
      </c>
      <c r="E38" s="26">
        <f t="shared" si="1"/>
        <v>2.3437500004001763E-3</v>
      </c>
    </row>
    <row r="39" spans="1:5" x14ac:dyDescent="0.3">
      <c r="B39" s="22">
        <v>0.85763888889050577</v>
      </c>
      <c r="C39" s="22">
        <v>0.85902777777664596</v>
      </c>
      <c r="D39" s="26">
        <f t="shared" si="0"/>
        <v>1.3888888861401938E-3</v>
      </c>
      <c r="E39" s="26">
        <f t="shared" si="1"/>
        <v>2.3437500004001763E-3</v>
      </c>
    </row>
    <row r="40" spans="1:5" x14ac:dyDescent="0.3">
      <c r="B40" s="22">
        <v>0.54444444444379769</v>
      </c>
      <c r="C40" s="22">
        <v>0.57361111111094942</v>
      </c>
      <c r="D40" s="26">
        <f t="shared" si="0"/>
        <v>2.9166666667151731E-2</v>
      </c>
      <c r="E40" s="26">
        <f t="shared" si="1"/>
        <v>2.3437500004001763E-3</v>
      </c>
    </row>
    <row r="41" spans="1:5" x14ac:dyDescent="0.3">
      <c r="B41" s="22">
        <v>0.57361111111094942</v>
      </c>
      <c r="C41" s="22">
        <v>0.57638888889050577</v>
      </c>
      <c r="D41" s="26">
        <f t="shared" si="0"/>
        <v>2.7777777795563452E-3</v>
      </c>
      <c r="E41" s="26">
        <f t="shared" si="1"/>
        <v>2.3437500004001763E-3</v>
      </c>
    </row>
    <row r="42" spans="1:5" x14ac:dyDescent="0.3">
      <c r="B42" s="22">
        <v>0.56736111111240461</v>
      </c>
      <c r="C42" s="22">
        <v>0.56805555555911269</v>
      </c>
      <c r="D42" s="26">
        <f t="shared" si="0"/>
        <v>6.944444467080757E-4</v>
      </c>
      <c r="E42" s="26">
        <f t="shared" si="1"/>
        <v>2.3437500004001763E-3</v>
      </c>
    </row>
    <row r="43" spans="1:5" x14ac:dyDescent="0.3">
      <c r="B43" s="22">
        <v>0.57916666666278616</v>
      </c>
      <c r="C43" s="22">
        <v>0.58055555555620231</v>
      </c>
      <c r="D43" s="26">
        <f t="shared" si="0"/>
        <v>1.3888888934161514E-3</v>
      </c>
      <c r="E43" s="26">
        <f t="shared" si="1"/>
        <v>2.3437500004001763E-3</v>
      </c>
    </row>
    <row r="44" spans="1:5" x14ac:dyDescent="0.3">
      <c r="B44" s="22">
        <v>0.58333333333575865</v>
      </c>
      <c r="C44" s="22">
        <v>0.586111111115315</v>
      </c>
      <c r="D44" s="26">
        <f t="shared" si="0"/>
        <v>2.7777777795563452E-3</v>
      </c>
      <c r="E44" s="26">
        <f t="shared" si="1"/>
        <v>2.3437500004001763E-3</v>
      </c>
    </row>
    <row r="45" spans="1:5" x14ac:dyDescent="0.3">
      <c r="B45" s="22">
        <v>0.60763888889050577</v>
      </c>
      <c r="C45" s="22">
        <v>0.60833333333721384</v>
      </c>
      <c r="D45" s="26">
        <f t="shared" si="0"/>
        <v>6.944444467080757E-4</v>
      </c>
      <c r="E45" s="26">
        <f t="shared" si="1"/>
        <v>2.3437500004001763E-3</v>
      </c>
    </row>
    <row r="46" spans="1:5" x14ac:dyDescent="0.3">
      <c r="A46" s="17" t="s">
        <v>4</v>
      </c>
      <c r="B46" s="23">
        <v>0.84375</v>
      </c>
      <c r="C46" s="23">
        <v>0.84444444444670808</v>
      </c>
      <c r="D46" s="26">
        <f t="shared" si="0"/>
        <v>6.944444467080757E-4</v>
      </c>
      <c r="E46" s="26">
        <f t="shared" si="1"/>
        <v>2.3437500004001763E-3</v>
      </c>
    </row>
    <row r="47" spans="1:5" x14ac:dyDescent="0.3">
      <c r="B47" s="23">
        <v>0.84791666666666676</v>
      </c>
      <c r="C47" s="23">
        <v>0.85416666666666663</v>
      </c>
      <c r="D47" s="26">
        <f t="shared" si="0"/>
        <v>6.2499999999998668E-3</v>
      </c>
      <c r="E47" s="26">
        <f t="shared" si="1"/>
        <v>2.3437500004001763E-3</v>
      </c>
    </row>
    <row r="48" spans="1:5" x14ac:dyDescent="0.3">
      <c r="B48" s="23">
        <v>0.81388888889341615</v>
      </c>
      <c r="C48" s="23">
        <v>0.81597222221898846</v>
      </c>
      <c r="D48" s="26">
        <f t="shared" si="0"/>
        <v>2.0833333255723119E-3</v>
      </c>
      <c r="E48" s="26">
        <f t="shared" si="1"/>
        <v>2.3437500004001763E-3</v>
      </c>
    </row>
    <row r="49" spans="1:5" x14ac:dyDescent="0.3">
      <c r="B49" s="23">
        <v>0.89375000000291038</v>
      </c>
      <c r="C49" s="23">
        <v>0.89583333333575865</v>
      </c>
      <c r="D49" s="26">
        <f t="shared" si="0"/>
        <v>2.0833333328482695E-3</v>
      </c>
      <c r="E49" s="26">
        <f t="shared" si="1"/>
        <v>2.3437500004001763E-3</v>
      </c>
    </row>
    <row r="50" spans="1:5" x14ac:dyDescent="0.3">
      <c r="B50" s="23">
        <v>0.85624999999708962</v>
      </c>
      <c r="C50" s="23">
        <v>0.85763888889050577</v>
      </c>
      <c r="D50" s="26">
        <f t="shared" si="0"/>
        <v>1.3888888934161514E-3</v>
      </c>
      <c r="E50" s="26">
        <f t="shared" si="1"/>
        <v>2.3437500004001763E-3</v>
      </c>
    </row>
    <row r="51" spans="1:5" x14ac:dyDescent="0.3">
      <c r="B51" s="23">
        <v>0.85763888889050577</v>
      </c>
      <c r="C51" s="23">
        <v>0.85972222222335404</v>
      </c>
      <c r="D51" s="26">
        <f t="shared" si="0"/>
        <v>2.0833333328482695E-3</v>
      </c>
      <c r="E51" s="26">
        <f t="shared" si="1"/>
        <v>2.3437500004001763E-3</v>
      </c>
    </row>
    <row r="52" spans="1:5" x14ac:dyDescent="0.3">
      <c r="B52" s="23">
        <v>0.523611111115315</v>
      </c>
      <c r="C52" s="23">
        <v>0.52500000000145519</v>
      </c>
      <c r="D52" s="26">
        <f t="shared" si="0"/>
        <v>1.3888888861401938E-3</v>
      </c>
      <c r="E52" s="26">
        <f t="shared" si="1"/>
        <v>2.3437500004001763E-3</v>
      </c>
    </row>
    <row r="53" spans="1:5" x14ac:dyDescent="0.3">
      <c r="B53" s="23">
        <v>0.45833333333575865</v>
      </c>
      <c r="C53" s="23">
        <v>0.45972222222189885</v>
      </c>
      <c r="D53" s="26">
        <f t="shared" si="0"/>
        <v>1.3888888861401938E-3</v>
      </c>
      <c r="E53" s="26">
        <f t="shared" si="1"/>
        <v>2.3437500004001763E-3</v>
      </c>
    </row>
    <row r="54" spans="1:5" x14ac:dyDescent="0.3">
      <c r="B54" s="23">
        <v>0.6131944444423425</v>
      </c>
      <c r="C54" s="23">
        <v>0.61527777777519077</v>
      </c>
      <c r="D54" s="26">
        <f t="shared" si="0"/>
        <v>2.0833333328482695E-3</v>
      </c>
      <c r="E54" s="26">
        <f t="shared" si="1"/>
        <v>2.3437500004001763E-3</v>
      </c>
    </row>
    <row r="55" spans="1:5" x14ac:dyDescent="0.3">
      <c r="B55" s="23">
        <v>0.48402777777664596</v>
      </c>
      <c r="C55" s="23">
        <v>0.48611111110949423</v>
      </c>
      <c r="D55" s="26">
        <f t="shared" si="0"/>
        <v>2.0833333328482695E-3</v>
      </c>
      <c r="E55" s="26">
        <f t="shared" si="1"/>
        <v>2.3437500004001763E-3</v>
      </c>
    </row>
    <row r="56" spans="1:5" x14ac:dyDescent="0.3">
      <c r="B56" s="23">
        <v>0.538888888884685</v>
      </c>
      <c r="C56" s="23">
        <v>0.54027777777810115</v>
      </c>
      <c r="D56" s="26">
        <f t="shared" si="0"/>
        <v>1.3888888934161514E-3</v>
      </c>
      <c r="E56" s="26">
        <f t="shared" si="1"/>
        <v>2.3437500004001763E-3</v>
      </c>
    </row>
    <row r="57" spans="1:5" x14ac:dyDescent="0.3">
      <c r="B57" s="23">
        <v>0.86388888888905058</v>
      </c>
      <c r="C57" s="23">
        <v>0.86666666666860692</v>
      </c>
      <c r="D57" s="26">
        <f t="shared" si="0"/>
        <v>2.7777777795563452E-3</v>
      </c>
      <c r="E57" s="26">
        <f t="shared" si="1"/>
        <v>2.3437500004001763E-3</v>
      </c>
    </row>
    <row r="58" spans="1:5" x14ac:dyDescent="0.3">
      <c r="B58" s="23">
        <v>0.875</v>
      </c>
      <c r="C58" s="23">
        <v>0.875</v>
      </c>
      <c r="D58" s="26">
        <f t="shared" si="0"/>
        <v>0</v>
      </c>
      <c r="E58" s="26">
        <f t="shared" si="1"/>
        <v>2.3437500004001763E-3</v>
      </c>
    </row>
    <row r="59" spans="1:5" x14ac:dyDescent="0.3">
      <c r="B59" s="23">
        <v>0.8319444444423425</v>
      </c>
      <c r="C59" s="23">
        <v>0.83333333333575865</v>
      </c>
      <c r="D59" s="26">
        <f t="shared" si="0"/>
        <v>1.3888888934161514E-3</v>
      </c>
      <c r="E59" s="26">
        <f t="shared" si="1"/>
        <v>2.3437500004001763E-3</v>
      </c>
    </row>
    <row r="60" spans="1:5" x14ac:dyDescent="0.3">
      <c r="B60" s="23">
        <v>0.87986111111240461</v>
      </c>
      <c r="C60" s="23">
        <v>0.88055555555911269</v>
      </c>
      <c r="D60" s="26">
        <f t="shared" si="0"/>
        <v>6.944444467080757E-4</v>
      </c>
      <c r="E60" s="26">
        <f t="shared" si="1"/>
        <v>2.3437500004001763E-3</v>
      </c>
    </row>
    <row r="61" spans="1:5" x14ac:dyDescent="0.3">
      <c r="B61" s="23">
        <v>0.87986111111240461</v>
      </c>
      <c r="C61" s="23">
        <v>0.88124999999854481</v>
      </c>
      <c r="D61" s="26">
        <f t="shared" si="0"/>
        <v>1.3888888861401938E-3</v>
      </c>
      <c r="E61" s="26">
        <f t="shared" si="1"/>
        <v>2.3437500004001763E-3</v>
      </c>
    </row>
    <row r="62" spans="1:5" x14ac:dyDescent="0.3">
      <c r="A62" s="18" t="s">
        <v>5</v>
      </c>
      <c r="B62" s="24">
        <v>0.82361111111094942</v>
      </c>
      <c r="C62" s="24">
        <v>0.82569444444379769</v>
      </c>
      <c r="D62" s="26">
        <f t="shared" si="0"/>
        <v>2.0833333328482695E-3</v>
      </c>
      <c r="E62" s="26">
        <f t="shared" si="1"/>
        <v>2.3437500004001763E-3</v>
      </c>
    </row>
    <row r="63" spans="1:5" x14ac:dyDescent="0.3">
      <c r="B63" s="24">
        <v>0.49583333333430346</v>
      </c>
      <c r="C63" s="24">
        <v>0.49652777778101154</v>
      </c>
      <c r="D63" s="26">
        <f t="shared" si="0"/>
        <v>6.944444467080757E-4</v>
      </c>
      <c r="E63" s="26">
        <f t="shared" si="1"/>
        <v>2.3437500004001763E-3</v>
      </c>
    </row>
    <row r="64" spans="1:5" x14ac:dyDescent="0.3">
      <c r="B64" s="24">
        <v>0.74166666666860692</v>
      </c>
      <c r="C64" s="24">
        <v>0.74375000000145519</v>
      </c>
      <c r="D64" s="26">
        <f t="shared" si="0"/>
        <v>2.0833333328482695E-3</v>
      </c>
      <c r="E64" s="26">
        <f t="shared" si="1"/>
        <v>2.3437500004001763E-3</v>
      </c>
    </row>
    <row r="65" spans="2:5" x14ac:dyDescent="0.3">
      <c r="B65" s="24">
        <v>0.79166666666424135</v>
      </c>
      <c r="C65" s="24">
        <v>0.7930555555576575</v>
      </c>
      <c r="D65" s="26">
        <f t="shared" si="0"/>
        <v>1.3888888934161514E-3</v>
      </c>
      <c r="E65" s="26">
        <f t="shared" si="1"/>
        <v>2.3437500004001763E-3</v>
      </c>
    </row>
    <row r="66" spans="2:5" x14ac:dyDescent="0.3">
      <c r="B66" s="24">
        <v>0.75277777777955635</v>
      </c>
      <c r="C66" s="24">
        <v>0.75416666666569654</v>
      </c>
      <c r="D66" s="26">
        <f t="shared" si="0"/>
        <v>1.3888888861401938E-3</v>
      </c>
      <c r="E66" s="26">
        <f t="shared" si="1"/>
        <v>2.3437500004001763E-3</v>
      </c>
    </row>
    <row r="67" spans="2:5" x14ac:dyDescent="0.3">
      <c r="B67" s="24">
        <v>0.80000000000291038</v>
      </c>
      <c r="C67" s="24">
        <v>0.8006944444423425</v>
      </c>
      <c r="D67" s="26">
        <f t="shared" si="0"/>
        <v>6.9444443943211809E-4</v>
      </c>
      <c r="E67" s="26">
        <f t="shared" si="1"/>
        <v>2.3437500004001763E-3</v>
      </c>
    </row>
    <row r="68" spans="2:5" x14ac:dyDescent="0.3">
      <c r="B68" s="24">
        <v>0.75694444444525288</v>
      </c>
      <c r="C68" s="24">
        <v>0.75902777777810115</v>
      </c>
      <c r="D68" s="26">
        <f t="shared" si="0"/>
        <v>2.0833333328482695E-3</v>
      </c>
      <c r="E68" s="26">
        <f t="shared" si="1"/>
        <v>2.3437500004001763E-3</v>
      </c>
    </row>
    <row r="69" spans="2:5" x14ac:dyDescent="0.3">
      <c r="B69" s="24">
        <v>0.75555555555911269</v>
      </c>
      <c r="C69" s="24">
        <v>0.757638888884685</v>
      </c>
      <c r="D69" s="26">
        <f t="shared" ref="D69:D83" si="2">C69-B69</f>
        <v>2.0833333255723119E-3</v>
      </c>
      <c r="E69" s="26">
        <f t="shared" ref="E69:E83" si="3">AVERAGE($D$4:$D$83)</f>
        <v>2.3437500004001763E-3</v>
      </c>
    </row>
    <row r="70" spans="2:5" x14ac:dyDescent="0.3">
      <c r="B70" s="24">
        <v>0.76319444444379769</v>
      </c>
      <c r="C70" s="24">
        <v>0.76458333333721384</v>
      </c>
      <c r="D70" s="26">
        <f t="shared" si="2"/>
        <v>1.3888888934161514E-3</v>
      </c>
      <c r="E70" s="26">
        <f t="shared" si="3"/>
        <v>2.3437500004001763E-3</v>
      </c>
    </row>
    <row r="71" spans="2:5" x14ac:dyDescent="0.3">
      <c r="B71" s="24">
        <v>0.80833333333430346</v>
      </c>
      <c r="C71" s="24">
        <v>0.80902777778101154</v>
      </c>
      <c r="D71" s="26">
        <f t="shared" si="2"/>
        <v>6.944444467080757E-4</v>
      </c>
      <c r="E71" s="26">
        <f t="shared" si="3"/>
        <v>2.3437500004001763E-3</v>
      </c>
    </row>
    <row r="72" spans="2:5" x14ac:dyDescent="0.3">
      <c r="B72" s="24">
        <v>0.81180555555329192</v>
      </c>
      <c r="C72" s="24">
        <v>0.8125</v>
      </c>
      <c r="D72" s="26">
        <f t="shared" si="2"/>
        <v>6.944444467080757E-4</v>
      </c>
      <c r="E72" s="26">
        <f t="shared" si="3"/>
        <v>2.3437500004001763E-3</v>
      </c>
    </row>
    <row r="73" spans="2:5" x14ac:dyDescent="0.3">
      <c r="B73" s="24">
        <v>0.80833333333430346</v>
      </c>
      <c r="C73" s="24">
        <v>0.81041666666715173</v>
      </c>
      <c r="D73" s="26">
        <f t="shared" si="2"/>
        <v>2.0833333328482695E-3</v>
      </c>
      <c r="E73" s="26">
        <f t="shared" si="3"/>
        <v>2.3437500004001763E-3</v>
      </c>
    </row>
    <row r="74" spans="2:5" x14ac:dyDescent="0.3">
      <c r="B74" s="24">
        <v>0.77083333333575865</v>
      </c>
      <c r="C74" s="24">
        <v>0.77152777777519077</v>
      </c>
      <c r="D74" s="26">
        <f t="shared" si="2"/>
        <v>6.9444443943211809E-4</v>
      </c>
      <c r="E74" s="26">
        <f t="shared" si="3"/>
        <v>2.3437500004001763E-3</v>
      </c>
    </row>
    <row r="75" spans="2:5" x14ac:dyDescent="0.3">
      <c r="B75" s="24">
        <v>0.77291666666860692</v>
      </c>
      <c r="C75" s="24">
        <v>0.77500000000145519</v>
      </c>
      <c r="D75" s="26">
        <f t="shared" si="2"/>
        <v>2.0833333328482695E-3</v>
      </c>
      <c r="E75" s="26">
        <f t="shared" si="3"/>
        <v>2.3437500004001763E-3</v>
      </c>
    </row>
    <row r="76" spans="2:5" x14ac:dyDescent="0.3">
      <c r="B76" s="24">
        <v>0.56527777777955635</v>
      </c>
      <c r="C76" s="24">
        <v>0.56805555555911269</v>
      </c>
      <c r="D76" s="26">
        <f t="shared" si="2"/>
        <v>2.7777777795563452E-3</v>
      </c>
      <c r="E76" s="26">
        <f t="shared" si="3"/>
        <v>2.3437500004001763E-3</v>
      </c>
    </row>
    <row r="77" spans="2:5" x14ac:dyDescent="0.3">
      <c r="B77" s="24">
        <v>0.81458333333284827</v>
      </c>
      <c r="C77" s="24">
        <v>0.81736111111240461</v>
      </c>
      <c r="D77" s="26">
        <f t="shared" si="2"/>
        <v>2.7777777795563452E-3</v>
      </c>
      <c r="E77" s="26">
        <f t="shared" si="3"/>
        <v>2.3437500004001763E-3</v>
      </c>
    </row>
    <row r="78" spans="2:5" x14ac:dyDescent="0.3">
      <c r="B78" s="24">
        <v>0.48750000000291038</v>
      </c>
      <c r="C78" s="24">
        <v>0.4881944444423425</v>
      </c>
      <c r="D78" s="26">
        <f t="shared" si="2"/>
        <v>6.9444443943211809E-4</v>
      </c>
      <c r="E78" s="26">
        <f t="shared" si="3"/>
        <v>2.3437500004001763E-3</v>
      </c>
    </row>
    <row r="79" spans="2:5" x14ac:dyDescent="0.3">
      <c r="B79" s="24">
        <v>0.30555555555474712</v>
      </c>
      <c r="C79" s="24">
        <v>0.31666666666569654</v>
      </c>
      <c r="D79" s="26">
        <f t="shared" si="2"/>
        <v>1.1111111110949423E-2</v>
      </c>
      <c r="E79" s="26">
        <f t="shared" si="3"/>
        <v>2.3437500004001763E-3</v>
      </c>
    </row>
    <row r="80" spans="2:5" x14ac:dyDescent="0.3">
      <c r="B80" s="24">
        <v>0.82291666666424135</v>
      </c>
      <c r="C80" s="24">
        <v>0.8243055555576575</v>
      </c>
      <c r="D80" s="26">
        <f t="shared" si="2"/>
        <v>1.3888888934161514E-3</v>
      </c>
      <c r="E80" s="26">
        <f t="shared" si="3"/>
        <v>2.3437500004001763E-3</v>
      </c>
    </row>
    <row r="81" spans="2:5" x14ac:dyDescent="0.3">
      <c r="B81" s="24">
        <v>0.82638888889050577</v>
      </c>
      <c r="C81" s="24">
        <v>0.82708333333721384</v>
      </c>
      <c r="D81" s="26">
        <f t="shared" si="2"/>
        <v>6.944444467080757E-4</v>
      </c>
      <c r="E81" s="26">
        <f t="shared" si="3"/>
        <v>2.3437500004001763E-3</v>
      </c>
    </row>
    <row r="82" spans="2:5" x14ac:dyDescent="0.3">
      <c r="B82" s="24">
        <v>0.49305555555474712</v>
      </c>
      <c r="C82" s="24">
        <v>0.49444444444088731</v>
      </c>
      <c r="D82" s="26">
        <f t="shared" si="2"/>
        <v>1.3888888861401938E-3</v>
      </c>
      <c r="E82" s="26">
        <f t="shared" si="3"/>
        <v>2.3437500004001763E-3</v>
      </c>
    </row>
    <row r="83" spans="2:5" x14ac:dyDescent="0.3">
      <c r="B83" s="24">
        <v>0.50347222222222221</v>
      </c>
      <c r="C83" s="24">
        <v>0.51041666666666663</v>
      </c>
      <c r="D83" s="26">
        <f t="shared" si="2"/>
        <v>6.9444444444444198E-3</v>
      </c>
      <c r="E83" s="26">
        <f t="shared" si="3"/>
        <v>2.3437500004001763E-3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B454A-2B51-44DC-B1B2-953EB091589B}">
  <dimension ref="A1:E85"/>
  <sheetViews>
    <sheetView zoomScale="80" zoomScaleNormal="80" workbookViewId="0">
      <selection activeCell="E3" sqref="E3"/>
    </sheetView>
  </sheetViews>
  <sheetFormatPr defaultRowHeight="14.4" x14ac:dyDescent="0.3"/>
  <cols>
    <col min="1" max="1" width="15" bestFit="1" customWidth="1"/>
    <col min="2" max="2" width="12.21875" bestFit="1" customWidth="1"/>
    <col min="3" max="3" width="11.33203125" bestFit="1" customWidth="1"/>
    <col min="4" max="4" width="17.5546875" bestFit="1" customWidth="1"/>
    <col min="5" max="5" width="17" bestFit="1" customWidth="1"/>
  </cols>
  <sheetData>
    <row r="1" spans="1:5" ht="15.6" x14ac:dyDescent="0.3">
      <c r="A1" s="3" t="s">
        <v>12</v>
      </c>
      <c r="D1" s="2"/>
    </row>
    <row r="2" spans="1:5" ht="15.6" x14ac:dyDescent="0.3">
      <c r="A2" s="3" t="s">
        <v>24</v>
      </c>
      <c r="D2" s="2"/>
    </row>
    <row r="3" spans="1:5" ht="15.6" x14ac:dyDescent="0.3">
      <c r="B3" s="11" t="s">
        <v>37</v>
      </c>
      <c r="C3" s="12" t="s">
        <v>38</v>
      </c>
      <c r="D3" s="27" t="s">
        <v>39</v>
      </c>
      <c r="E3" s="28" t="s">
        <v>41</v>
      </c>
    </row>
    <row r="4" spans="1:5" x14ac:dyDescent="0.3">
      <c r="A4" s="13" t="s">
        <v>0</v>
      </c>
      <c r="B4" s="19">
        <v>0.40833333333284827</v>
      </c>
      <c r="C4" s="19">
        <v>0.40972222221898846</v>
      </c>
      <c r="D4" s="26">
        <f>C4-B4</f>
        <v>1.3888888861401938E-3</v>
      </c>
      <c r="E4" s="26">
        <f>AVERAGE($D$4:$D$85)</f>
        <v>1.1856368563409596E-3</v>
      </c>
    </row>
    <row r="5" spans="1:5" x14ac:dyDescent="0.3">
      <c r="B5" s="19">
        <v>0.41874999999708962</v>
      </c>
      <c r="C5" s="19">
        <v>0.41944444444379769</v>
      </c>
      <c r="D5" s="26">
        <f t="shared" ref="D5:D68" si="0">C5-B5</f>
        <v>6.944444467080757E-4</v>
      </c>
      <c r="E5" s="26">
        <f t="shared" ref="E5:E68" si="1">AVERAGE($D$4:$D$85)</f>
        <v>1.1856368563409596E-3</v>
      </c>
    </row>
    <row r="6" spans="1:5" x14ac:dyDescent="0.3">
      <c r="B6" s="19">
        <v>0.41666666666424135</v>
      </c>
      <c r="C6" s="19">
        <v>0.4180555555576575</v>
      </c>
      <c r="D6" s="26">
        <f t="shared" si="0"/>
        <v>1.3888888934161514E-3</v>
      </c>
      <c r="E6" s="26">
        <f t="shared" si="1"/>
        <v>1.1856368563409596E-3</v>
      </c>
    </row>
    <row r="7" spans="1:5" x14ac:dyDescent="0.3">
      <c r="B7" s="19">
        <v>0.45416666666278616</v>
      </c>
      <c r="C7" s="19">
        <v>0.45625000000291038</v>
      </c>
      <c r="D7" s="26">
        <f t="shared" si="0"/>
        <v>2.0833333401242271E-3</v>
      </c>
      <c r="E7" s="26">
        <f t="shared" si="1"/>
        <v>1.1856368563409596E-3</v>
      </c>
    </row>
    <row r="8" spans="1:5" x14ac:dyDescent="0.3">
      <c r="B8" s="19">
        <v>0.45625000000291038</v>
      </c>
      <c r="C8" s="19">
        <v>0.4569444444423425</v>
      </c>
      <c r="D8" s="26">
        <f t="shared" si="0"/>
        <v>6.9444443943211809E-4</v>
      </c>
      <c r="E8" s="26">
        <f t="shared" si="1"/>
        <v>1.1856368563409596E-3</v>
      </c>
    </row>
    <row r="9" spans="1:5" x14ac:dyDescent="0.3">
      <c r="B9" s="19">
        <v>0.45486111110949423</v>
      </c>
      <c r="C9" s="19">
        <v>0.45833333333575865</v>
      </c>
      <c r="D9" s="26">
        <f t="shared" si="0"/>
        <v>3.4722222262644209E-3</v>
      </c>
      <c r="E9" s="26">
        <f t="shared" si="1"/>
        <v>1.1856368563409596E-3</v>
      </c>
    </row>
    <row r="10" spans="1:5" x14ac:dyDescent="0.3">
      <c r="B10" s="19">
        <v>0.46527777778101154</v>
      </c>
      <c r="C10" s="19">
        <v>0.46597222222044365</v>
      </c>
      <c r="D10" s="26">
        <f t="shared" si="0"/>
        <v>6.9444443943211809E-4</v>
      </c>
      <c r="E10" s="26">
        <f t="shared" si="1"/>
        <v>1.1856368563409596E-3</v>
      </c>
    </row>
    <row r="11" spans="1:5" x14ac:dyDescent="0.3">
      <c r="B11" s="19">
        <v>0.42500000000291038</v>
      </c>
      <c r="C11" s="19">
        <v>0.42638888888905058</v>
      </c>
      <c r="D11" s="26">
        <f t="shared" si="0"/>
        <v>1.3888888861401938E-3</v>
      </c>
      <c r="E11" s="26">
        <f t="shared" si="1"/>
        <v>1.1856368563409596E-3</v>
      </c>
    </row>
    <row r="12" spans="1:5" x14ac:dyDescent="0.3">
      <c r="B12" s="19">
        <v>0.89305555555620231</v>
      </c>
      <c r="C12" s="19">
        <v>0.8944444444423425</v>
      </c>
      <c r="D12" s="26">
        <f t="shared" si="0"/>
        <v>1.3888888861401938E-3</v>
      </c>
      <c r="E12" s="26">
        <f t="shared" si="1"/>
        <v>1.1856368563409596E-3</v>
      </c>
    </row>
    <row r="13" spans="1:5" x14ac:dyDescent="0.3">
      <c r="B13" s="19">
        <v>0.44444444444525288</v>
      </c>
      <c r="C13" s="19">
        <v>0.445138888884685</v>
      </c>
      <c r="D13" s="26">
        <f t="shared" si="0"/>
        <v>6.9444443943211809E-4</v>
      </c>
      <c r="E13" s="26">
        <f t="shared" si="1"/>
        <v>1.1856368563409596E-3</v>
      </c>
    </row>
    <row r="14" spans="1:5" x14ac:dyDescent="0.3">
      <c r="B14" s="19">
        <v>0.44444444444525288</v>
      </c>
      <c r="C14" s="19">
        <v>0.44583333333139308</v>
      </c>
      <c r="D14" s="26">
        <f t="shared" si="0"/>
        <v>1.3888888861401938E-3</v>
      </c>
      <c r="E14" s="26">
        <f t="shared" si="1"/>
        <v>1.1856368563409596E-3</v>
      </c>
    </row>
    <row r="15" spans="1:5" x14ac:dyDescent="0.3">
      <c r="B15" s="19">
        <v>0.45902777777519077</v>
      </c>
      <c r="C15" s="19">
        <v>0.46319444444088731</v>
      </c>
      <c r="D15" s="26">
        <f t="shared" si="0"/>
        <v>4.166666665696539E-3</v>
      </c>
      <c r="E15" s="26">
        <f t="shared" si="1"/>
        <v>1.1856368563409596E-3</v>
      </c>
    </row>
    <row r="16" spans="1:5" x14ac:dyDescent="0.3">
      <c r="B16" s="19">
        <v>0.47291666666569654</v>
      </c>
      <c r="C16" s="19">
        <v>0.47708333333139308</v>
      </c>
      <c r="D16" s="26">
        <f t="shared" si="0"/>
        <v>4.166666665696539E-3</v>
      </c>
      <c r="E16" s="26">
        <f t="shared" si="1"/>
        <v>1.1856368563409596E-3</v>
      </c>
    </row>
    <row r="17" spans="1:5" x14ac:dyDescent="0.3">
      <c r="A17" s="14" t="s">
        <v>1</v>
      </c>
      <c r="B17" s="20">
        <v>0.89027777777664596</v>
      </c>
      <c r="C17" s="20">
        <v>0.89097222222335404</v>
      </c>
      <c r="D17" s="26">
        <f t="shared" si="0"/>
        <v>6.944444467080757E-4</v>
      </c>
      <c r="E17" s="26">
        <f t="shared" si="1"/>
        <v>1.1856368563409596E-3</v>
      </c>
    </row>
    <row r="18" spans="1:5" x14ac:dyDescent="0.3">
      <c r="B18" s="20">
        <v>6.0416666667151731E-2</v>
      </c>
      <c r="C18" s="20">
        <v>6.0416666667151731E-2</v>
      </c>
      <c r="D18" s="26">
        <f t="shared" si="0"/>
        <v>0</v>
      </c>
      <c r="E18" s="26">
        <f t="shared" si="1"/>
        <v>1.1856368563409596E-3</v>
      </c>
    </row>
    <row r="19" spans="1:5" x14ac:dyDescent="0.3">
      <c r="B19" s="20">
        <v>0.65277777778101154</v>
      </c>
      <c r="C19" s="20">
        <v>0.65347222222222223</v>
      </c>
      <c r="D19" s="26">
        <f t="shared" si="0"/>
        <v>6.9444444121069537E-4</v>
      </c>
      <c r="E19" s="26">
        <f t="shared" si="1"/>
        <v>1.1856368563409596E-3</v>
      </c>
    </row>
    <row r="20" spans="1:5" x14ac:dyDescent="0.3">
      <c r="B20" s="20">
        <v>3.4722222189884633E-3</v>
      </c>
      <c r="C20" s="20">
        <v>4.166666665696539E-3</v>
      </c>
      <c r="D20" s="26">
        <f t="shared" si="0"/>
        <v>6.944444467080757E-4</v>
      </c>
      <c r="E20" s="26">
        <f t="shared" si="1"/>
        <v>1.1856368563409596E-3</v>
      </c>
    </row>
    <row r="21" spans="1:5" x14ac:dyDescent="0.3">
      <c r="B21" s="20">
        <v>0.89791666666860692</v>
      </c>
      <c r="C21" s="20">
        <v>0.90000000000145519</v>
      </c>
      <c r="D21" s="26">
        <f t="shared" si="0"/>
        <v>2.0833333328482695E-3</v>
      </c>
      <c r="E21" s="26">
        <f t="shared" si="1"/>
        <v>1.1856368563409596E-3</v>
      </c>
    </row>
    <row r="22" spans="1:5" x14ac:dyDescent="0.3">
      <c r="B22" s="20">
        <v>0.57499999999708962</v>
      </c>
      <c r="C22" s="20">
        <v>0.57569444444379769</v>
      </c>
      <c r="D22" s="26">
        <f t="shared" si="0"/>
        <v>6.944444467080757E-4</v>
      </c>
      <c r="E22" s="26">
        <f t="shared" si="1"/>
        <v>1.1856368563409596E-3</v>
      </c>
    </row>
    <row r="23" spans="1:5" x14ac:dyDescent="0.3">
      <c r="B23" s="20">
        <v>0.87361111110658385</v>
      </c>
      <c r="C23" s="20">
        <v>0.87430555555329192</v>
      </c>
      <c r="D23" s="26">
        <f t="shared" si="0"/>
        <v>6.944444467080757E-4</v>
      </c>
      <c r="E23" s="26">
        <f t="shared" si="1"/>
        <v>1.1856368563409596E-3</v>
      </c>
    </row>
    <row r="24" spans="1:5" x14ac:dyDescent="0.3">
      <c r="B24" s="20">
        <v>0.91736111111094942</v>
      </c>
      <c r="C24" s="20">
        <v>0.9180555555576575</v>
      </c>
      <c r="D24" s="26">
        <f t="shared" si="0"/>
        <v>6.944444467080757E-4</v>
      </c>
      <c r="E24" s="26">
        <f t="shared" si="1"/>
        <v>1.1856368563409596E-3</v>
      </c>
    </row>
    <row r="25" spans="1:5" x14ac:dyDescent="0.3">
      <c r="B25" s="20">
        <v>0.91666666666424135</v>
      </c>
      <c r="C25" s="20">
        <v>0.91944444444379769</v>
      </c>
      <c r="D25" s="26">
        <f t="shared" si="0"/>
        <v>2.7777777795563452E-3</v>
      </c>
      <c r="E25" s="26">
        <f t="shared" si="1"/>
        <v>1.1856368563409596E-3</v>
      </c>
    </row>
    <row r="26" spans="1:5" x14ac:dyDescent="0.3">
      <c r="B26" s="20">
        <v>0.91874999999708962</v>
      </c>
      <c r="C26" s="20">
        <v>0.91944444444379769</v>
      </c>
      <c r="D26" s="26">
        <f t="shared" si="0"/>
        <v>6.944444467080757E-4</v>
      </c>
      <c r="E26" s="26">
        <f t="shared" si="1"/>
        <v>1.1856368563409596E-3</v>
      </c>
    </row>
    <row r="27" spans="1:5" x14ac:dyDescent="0.3">
      <c r="B27" s="20">
        <v>0.91944444444379769</v>
      </c>
      <c r="C27" s="20">
        <v>0.92013888889050577</v>
      </c>
      <c r="D27" s="26">
        <f t="shared" si="0"/>
        <v>6.944444467080757E-4</v>
      </c>
      <c r="E27" s="26">
        <f t="shared" si="1"/>
        <v>1.1856368563409596E-3</v>
      </c>
    </row>
    <row r="28" spans="1:5" x14ac:dyDescent="0.3">
      <c r="B28" s="20">
        <v>0.87638888889341615</v>
      </c>
      <c r="C28" s="20">
        <v>0.87708333333333333</v>
      </c>
      <c r="D28" s="26">
        <f t="shared" si="0"/>
        <v>6.9444443991717453E-4</v>
      </c>
      <c r="E28" s="26">
        <f t="shared" si="1"/>
        <v>1.1856368563409596E-3</v>
      </c>
    </row>
    <row r="29" spans="1:5" x14ac:dyDescent="0.3">
      <c r="B29" s="20">
        <v>0.92430555555620231</v>
      </c>
      <c r="C29" s="20">
        <v>0.92430555555620231</v>
      </c>
      <c r="D29" s="26">
        <f t="shared" si="0"/>
        <v>0</v>
      </c>
      <c r="E29" s="26">
        <f t="shared" si="1"/>
        <v>1.1856368563409596E-3</v>
      </c>
    </row>
    <row r="30" spans="1:5" x14ac:dyDescent="0.3">
      <c r="B30" s="20">
        <v>0.87430555555329192</v>
      </c>
      <c r="C30" s="20">
        <v>0.875</v>
      </c>
      <c r="D30" s="26">
        <f t="shared" si="0"/>
        <v>6.944444467080757E-4</v>
      </c>
      <c r="E30" s="26">
        <f t="shared" si="1"/>
        <v>1.1856368563409596E-3</v>
      </c>
    </row>
    <row r="31" spans="1:5" x14ac:dyDescent="0.3">
      <c r="B31" s="20">
        <v>0.59166666666715173</v>
      </c>
      <c r="C31" s="20">
        <v>0.59166666666715173</v>
      </c>
      <c r="D31" s="26">
        <f t="shared" si="0"/>
        <v>0</v>
      </c>
      <c r="E31" s="26">
        <f t="shared" si="1"/>
        <v>1.1856368563409596E-3</v>
      </c>
    </row>
    <row r="32" spans="1:5" x14ac:dyDescent="0.3">
      <c r="B32" s="20">
        <v>0.92847222222189885</v>
      </c>
      <c r="C32" s="20">
        <v>0.92916666666860692</v>
      </c>
      <c r="D32" s="26">
        <f t="shared" si="0"/>
        <v>6.944444467080757E-4</v>
      </c>
      <c r="E32" s="26">
        <f t="shared" si="1"/>
        <v>1.1856368563409596E-3</v>
      </c>
    </row>
    <row r="33" spans="1:5" x14ac:dyDescent="0.3">
      <c r="A33" s="15" t="s">
        <v>40</v>
      </c>
      <c r="B33" s="21">
        <v>0.67708333333575865</v>
      </c>
      <c r="C33" s="21">
        <v>0.67777777777519077</v>
      </c>
      <c r="D33" s="26">
        <f t="shared" si="0"/>
        <v>6.9444443943211809E-4</v>
      </c>
      <c r="E33" s="26">
        <f t="shared" si="1"/>
        <v>1.1856368563409596E-3</v>
      </c>
    </row>
    <row r="34" spans="1:5" x14ac:dyDescent="0.3">
      <c r="B34" s="21">
        <v>0.72569444444525288</v>
      </c>
      <c r="C34" s="21">
        <v>0.72569444444525288</v>
      </c>
      <c r="D34" s="26">
        <f t="shared" si="0"/>
        <v>0</v>
      </c>
      <c r="E34" s="26">
        <f t="shared" si="1"/>
        <v>1.1856368563409596E-3</v>
      </c>
    </row>
    <row r="35" spans="1:5" x14ac:dyDescent="0.3">
      <c r="B35" s="21">
        <v>0.69027777777955635</v>
      </c>
      <c r="C35" s="21">
        <v>0.69097222221898846</v>
      </c>
      <c r="D35" s="26">
        <f t="shared" si="0"/>
        <v>6.9444443943211809E-4</v>
      </c>
      <c r="E35" s="26">
        <f t="shared" si="1"/>
        <v>1.1856368563409596E-3</v>
      </c>
    </row>
    <row r="36" spans="1:5" x14ac:dyDescent="0.3">
      <c r="B36" s="21">
        <v>0.75277777777955635</v>
      </c>
      <c r="C36" s="21">
        <v>0.75277777777955635</v>
      </c>
      <c r="D36" s="26">
        <f t="shared" si="0"/>
        <v>0</v>
      </c>
      <c r="E36" s="26">
        <f t="shared" si="1"/>
        <v>1.1856368563409596E-3</v>
      </c>
    </row>
    <row r="37" spans="1:5" x14ac:dyDescent="0.3">
      <c r="B37" s="21">
        <v>0.74583333333430346</v>
      </c>
      <c r="C37" s="21">
        <v>0.74861111110658385</v>
      </c>
      <c r="D37" s="26">
        <f t="shared" si="0"/>
        <v>2.7777777722803876E-3</v>
      </c>
      <c r="E37" s="26">
        <f t="shared" si="1"/>
        <v>1.1856368563409596E-3</v>
      </c>
    </row>
    <row r="38" spans="1:5" x14ac:dyDescent="0.3">
      <c r="B38" s="21">
        <v>0.79097222222480923</v>
      </c>
      <c r="C38" s="21">
        <v>0.79236111111094942</v>
      </c>
      <c r="D38" s="26">
        <f t="shared" si="0"/>
        <v>1.3888888861401938E-3</v>
      </c>
      <c r="E38" s="26">
        <f t="shared" si="1"/>
        <v>1.1856368563409596E-3</v>
      </c>
    </row>
    <row r="39" spans="1:5" x14ac:dyDescent="0.3">
      <c r="B39" s="21">
        <v>0.75277777777955635</v>
      </c>
      <c r="C39" s="21">
        <v>0.75347222221898846</v>
      </c>
      <c r="D39" s="26">
        <f t="shared" si="0"/>
        <v>6.9444443943211809E-4</v>
      </c>
      <c r="E39" s="26">
        <f t="shared" si="1"/>
        <v>1.1856368563409596E-3</v>
      </c>
    </row>
    <row r="40" spans="1:5" x14ac:dyDescent="0.3">
      <c r="B40" s="21">
        <v>0.42500000000291038</v>
      </c>
      <c r="C40" s="21">
        <v>0.4256944444423425</v>
      </c>
      <c r="D40" s="26">
        <f t="shared" si="0"/>
        <v>6.9444443943211809E-4</v>
      </c>
      <c r="E40" s="26">
        <f t="shared" si="1"/>
        <v>1.1856368563409596E-3</v>
      </c>
    </row>
    <row r="41" spans="1:5" x14ac:dyDescent="0.3">
      <c r="A41" s="16" t="s">
        <v>3</v>
      </c>
      <c r="B41" s="22">
        <v>0.55763888888759539</v>
      </c>
      <c r="C41" s="22">
        <v>0.55833333333430346</v>
      </c>
      <c r="D41" s="26">
        <f t="shared" si="0"/>
        <v>6.944444467080757E-4</v>
      </c>
      <c r="E41" s="26">
        <f t="shared" si="1"/>
        <v>1.1856368563409596E-3</v>
      </c>
    </row>
    <row r="42" spans="1:5" x14ac:dyDescent="0.3">
      <c r="B42" s="22">
        <v>0.5194444444423425</v>
      </c>
      <c r="C42" s="22">
        <v>0.5194444444423425</v>
      </c>
      <c r="D42" s="26">
        <f t="shared" si="0"/>
        <v>0</v>
      </c>
      <c r="E42" s="26">
        <f t="shared" si="1"/>
        <v>1.1856368563409596E-3</v>
      </c>
    </row>
    <row r="43" spans="1:5" x14ac:dyDescent="0.3">
      <c r="B43" s="22">
        <v>0.60972222222335404</v>
      </c>
      <c r="C43" s="22">
        <v>0.61041666666278616</v>
      </c>
      <c r="D43" s="26">
        <f t="shared" si="0"/>
        <v>6.9444443943211809E-4</v>
      </c>
      <c r="E43" s="26">
        <f t="shared" si="1"/>
        <v>1.1856368563409596E-3</v>
      </c>
    </row>
    <row r="44" spans="1:5" x14ac:dyDescent="0.3">
      <c r="B44" s="22">
        <v>0.86250000000291038</v>
      </c>
      <c r="C44" s="22">
        <v>0.8631944444423425</v>
      </c>
      <c r="D44" s="26">
        <f t="shared" si="0"/>
        <v>6.9444443943211809E-4</v>
      </c>
      <c r="E44" s="26">
        <f t="shared" si="1"/>
        <v>1.1856368563409596E-3</v>
      </c>
    </row>
    <row r="45" spans="1:5" x14ac:dyDescent="0.3">
      <c r="B45" s="22">
        <v>0.57361111111094942</v>
      </c>
      <c r="C45" s="22">
        <v>0.57499999999708962</v>
      </c>
      <c r="D45" s="26">
        <f t="shared" si="0"/>
        <v>1.3888888861401938E-3</v>
      </c>
      <c r="E45" s="26">
        <f t="shared" si="1"/>
        <v>1.1856368563409596E-3</v>
      </c>
    </row>
    <row r="46" spans="1:5" x14ac:dyDescent="0.3">
      <c r="B46" s="22">
        <v>8.4722222221898846E-2</v>
      </c>
      <c r="C46" s="22">
        <v>8.6805555554747116E-2</v>
      </c>
      <c r="D46" s="26">
        <f t="shared" si="0"/>
        <v>2.0833333328482695E-3</v>
      </c>
      <c r="E46" s="26">
        <f t="shared" si="1"/>
        <v>1.1856368563409596E-3</v>
      </c>
    </row>
    <row r="47" spans="1:5" x14ac:dyDescent="0.3">
      <c r="B47" s="22">
        <v>0.58819444444088731</v>
      </c>
      <c r="C47" s="22">
        <v>0.58958333333430346</v>
      </c>
      <c r="D47" s="26">
        <f t="shared" si="0"/>
        <v>1.3888888934161514E-3</v>
      </c>
      <c r="E47" s="26">
        <f t="shared" si="1"/>
        <v>1.1856368563409596E-3</v>
      </c>
    </row>
    <row r="48" spans="1:5" x14ac:dyDescent="0.3">
      <c r="B48" s="22">
        <v>0.59166666666715173</v>
      </c>
      <c r="C48" s="22">
        <v>0.59305555555329192</v>
      </c>
      <c r="D48" s="26">
        <f t="shared" si="0"/>
        <v>1.3888888861401938E-3</v>
      </c>
      <c r="E48" s="26">
        <f t="shared" si="1"/>
        <v>1.1856368563409596E-3</v>
      </c>
    </row>
    <row r="49" spans="1:5" x14ac:dyDescent="0.3">
      <c r="B49" s="22">
        <v>0.59375</v>
      </c>
      <c r="C49" s="22">
        <v>0.59583333333284827</v>
      </c>
      <c r="D49" s="26">
        <f t="shared" si="0"/>
        <v>2.0833333328482695E-3</v>
      </c>
      <c r="E49" s="26">
        <f t="shared" si="1"/>
        <v>1.1856368563409596E-3</v>
      </c>
    </row>
    <row r="50" spans="1:5" x14ac:dyDescent="0.3">
      <c r="B50" s="22">
        <v>0.61180555555620231</v>
      </c>
      <c r="C50" s="22">
        <v>0.61250000000291038</v>
      </c>
      <c r="D50" s="26">
        <f t="shared" si="0"/>
        <v>6.944444467080757E-4</v>
      </c>
      <c r="E50" s="26">
        <f t="shared" si="1"/>
        <v>1.1856368563409596E-3</v>
      </c>
    </row>
    <row r="51" spans="1:5" x14ac:dyDescent="0.3">
      <c r="A51" s="17" t="s">
        <v>4</v>
      </c>
      <c r="B51" s="23">
        <v>0.84652777777955635</v>
      </c>
      <c r="C51" s="23">
        <v>0.84791666666569654</v>
      </c>
      <c r="D51" s="26">
        <f t="shared" si="0"/>
        <v>1.3888888861401938E-3</v>
      </c>
      <c r="E51" s="26">
        <f t="shared" si="1"/>
        <v>1.1856368563409596E-3</v>
      </c>
    </row>
    <row r="52" spans="1:5" x14ac:dyDescent="0.3">
      <c r="B52" s="23">
        <v>0.85694444444379769</v>
      </c>
      <c r="C52" s="23">
        <v>0.85763888889050577</v>
      </c>
      <c r="D52" s="26">
        <f t="shared" si="0"/>
        <v>6.944444467080757E-4</v>
      </c>
      <c r="E52" s="26">
        <f t="shared" si="1"/>
        <v>1.1856368563409596E-3</v>
      </c>
    </row>
    <row r="53" spans="1:5" x14ac:dyDescent="0.3">
      <c r="B53" s="23">
        <v>0.81874999999854481</v>
      </c>
      <c r="C53" s="23">
        <v>0.820138888884685</v>
      </c>
      <c r="D53" s="26">
        <f t="shared" si="0"/>
        <v>1.3888888861401938E-3</v>
      </c>
      <c r="E53" s="26">
        <f t="shared" si="1"/>
        <v>1.1856368563409596E-3</v>
      </c>
    </row>
    <row r="54" spans="1:5" x14ac:dyDescent="0.3">
      <c r="B54" s="23">
        <v>0.86111111110949423</v>
      </c>
      <c r="C54" s="23">
        <v>0.86250000000291038</v>
      </c>
      <c r="D54" s="26">
        <f t="shared" si="0"/>
        <v>1.3888888934161514E-3</v>
      </c>
      <c r="E54" s="26">
        <f t="shared" si="1"/>
        <v>1.1856368563409596E-3</v>
      </c>
    </row>
    <row r="55" spans="1:5" x14ac:dyDescent="0.3">
      <c r="B55" s="23">
        <v>0.86388888888905058</v>
      </c>
      <c r="C55" s="23">
        <v>0.86527777777519077</v>
      </c>
      <c r="D55" s="26">
        <f t="shared" si="0"/>
        <v>1.3888888861401938E-3</v>
      </c>
      <c r="E55" s="26">
        <f t="shared" si="1"/>
        <v>1.1856368563409596E-3</v>
      </c>
    </row>
    <row r="56" spans="1:5" x14ac:dyDescent="0.3">
      <c r="B56" s="23">
        <v>0.52916666666715173</v>
      </c>
      <c r="C56" s="23">
        <v>0.53194444444670808</v>
      </c>
      <c r="D56" s="26">
        <f t="shared" si="0"/>
        <v>2.7777777795563452E-3</v>
      </c>
      <c r="E56" s="26">
        <f t="shared" si="1"/>
        <v>1.1856368563409596E-3</v>
      </c>
    </row>
    <row r="57" spans="1:5" x14ac:dyDescent="0.3">
      <c r="B57" s="23">
        <v>0.82152777777810115</v>
      </c>
      <c r="C57" s="23">
        <v>0.82708333333721384</v>
      </c>
      <c r="D57" s="26">
        <f t="shared" si="0"/>
        <v>5.5555555591126904E-3</v>
      </c>
      <c r="E57" s="26">
        <f t="shared" si="1"/>
        <v>1.1856368563409596E-3</v>
      </c>
    </row>
    <row r="58" spans="1:5" x14ac:dyDescent="0.3">
      <c r="B58" s="23">
        <v>0.49375000000145519</v>
      </c>
      <c r="C58" s="23">
        <v>0.49652777778101154</v>
      </c>
      <c r="D58" s="26">
        <f t="shared" si="0"/>
        <v>2.7777777795563452E-3</v>
      </c>
      <c r="E58" s="26">
        <f t="shared" si="1"/>
        <v>1.1856368563409596E-3</v>
      </c>
    </row>
    <row r="59" spans="1:5" x14ac:dyDescent="0.3">
      <c r="B59" s="23">
        <v>0.875</v>
      </c>
      <c r="C59" s="23">
        <v>0.87638888889341615</v>
      </c>
      <c r="D59" s="26">
        <f t="shared" si="0"/>
        <v>1.3888888934161514E-3</v>
      </c>
      <c r="E59" s="26">
        <f t="shared" si="1"/>
        <v>1.1856368563409596E-3</v>
      </c>
    </row>
    <row r="60" spans="1:5" x14ac:dyDescent="0.3">
      <c r="A60" s="18" t="s">
        <v>5</v>
      </c>
      <c r="B60" s="24">
        <v>0.83055555555620231</v>
      </c>
      <c r="C60" s="24">
        <v>0.8319444444423425</v>
      </c>
      <c r="D60" s="26">
        <f t="shared" si="0"/>
        <v>1.3888888861401938E-3</v>
      </c>
      <c r="E60" s="26">
        <f t="shared" si="1"/>
        <v>1.1856368563409596E-3</v>
      </c>
    </row>
    <row r="61" spans="1:5" x14ac:dyDescent="0.3">
      <c r="B61" s="24">
        <v>0.5</v>
      </c>
      <c r="C61" s="24">
        <v>0.5</v>
      </c>
      <c r="D61" s="26">
        <f t="shared" si="0"/>
        <v>0</v>
      </c>
      <c r="E61" s="26">
        <f t="shared" si="1"/>
        <v>1.1856368563409596E-3</v>
      </c>
    </row>
    <row r="62" spans="1:5" x14ac:dyDescent="0.3">
      <c r="B62" s="24">
        <v>0.74930555555329192</v>
      </c>
      <c r="C62" s="24">
        <v>0.75</v>
      </c>
      <c r="D62" s="26">
        <f t="shared" si="0"/>
        <v>6.944444467080757E-4</v>
      </c>
      <c r="E62" s="26">
        <f t="shared" si="1"/>
        <v>1.1856368563409596E-3</v>
      </c>
    </row>
    <row r="63" spans="1:5" x14ac:dyDescent="0.3">
      <c r="B63" s="24">
        <v>0.79513888889050577</v>
      </c>
      <c r="C63" s="24">
        <v>0.79583333333721384</v>
      </c>
      <c r="D63" s="26">
        <f t="shared" si="0"/>
        <v>6.944444467080757E-4</v>
      </c>
      <c r="E63" s="26">
        <f t="shared" si="1"/>
        <v>1.1856368563409596E-3</v>
      </c>
    </row>
    <row r="64" spans="1:5" x14ac:dyDescent="0.3">
      <c r="B64" s="24">
        <v>0.75972222222480923</v>
      </c>
      <c r="C64" s="24">
        <v>0.75972222222480923</v>
      </c>
      <c r="D64" s="26">
        <f t="shared" si="0"/>
        <v>0</v>
      </c>
      <c r="E64" s="26">
        <f t="shared" si="1"/>
        <v>1.1856368563409596E-3</v>
      </c>
    </row>
    <row r="65" spans="2:5" x14ac:dyDescent="0.3">
      <c r="B65" s="24">
        <v>0.7618055555576575</v>
      </c>
      <c r="C65" s="24">
        <v>0.76249999999708962</v>
      </c>
      <c r="D65" s="26">
        <f t="shared" si="0"/>
        <v>6.9444443943211809E-4</v>
      </c>
      <c r="E65" s="26">
        <f t="shared" si="1"/>
        <v>1.1856368563409596E-3</v>
      </c>
    </row>
    <row r="66" spans="2:5" x14ac:dyDescent="0.3">
      <c r="B66" s="24">
        <v>0.76388888889050577</v>
      </c>
      <c r="C66" s="24">
        <v>0.76458333333721384</v>
      </c>
      <c r="D66" s="26">
        <f t="shared" si="0"/>
        <v>6.944444467080757E-4</v>
      </c>
      <c r="E66" s="26">
        <f t="shared" si="1"/>
        <v>1.1856368563409596E-3</v>
      </c>
    </row>
    <row r="67" spans="2:5" x14ac:dyDescent="0.3">
      <c r="B67" s="24">
        <v>0.76249999999708962</v>
      </c>
      <c r="C67" s="24">
        <v>0.76388888889050577</v>
      </c>
      <c r="D67" s="26">
        <f t="shared" si="0"/>
        <v>1.3888888934161514E-3</v>
      </c>
      <c r="E67" s="26">
        <f t="shared" si="1"/>
        <v>1.1856368563409596E-3</v>
      </c>
    </row>
    <row r="68" spans="2:5" x14ac:dyDescent="0.3">
      <c r="B68" s="24">
        <v>0.76736111110949423</v>
      </c>
      <c r="C68" s="24">
        <v>0.76805555555620231</v>
      </c>
      <c r="D68" s="26">
        <f t="shared" si="0"/>
        <v>6.944444467080757E-4</v>
      </c>
      <c r="E68" s="26">
        <f t="shared" si="1"/>
        <v>1.1856368563409596E-3</v>
      </c>
    </row>
    <row r="69" spans="2:5" x14ac:dyDescent="0.3">
      <c r="B69" s="24">
        <v>0.80763888888759539</v>
      </c>
      <c r="C69" s="24">
        <v>0.80972222222044365</v>
      </c>
      <c r="D69" s="26">
        <f t="shared" ref="D69:D85" si="2">C69-B69</f>
        <v>2.0833333328482695E-3</v>
      </c>
      <c r="E69" s="26">
        <f t="shared" ref="E69:E85" si="3">AVERAGE($D$4:$D$85)</f>
        <v>1.1856368563409596E-3</v>
      </c>
    </row>
    <row r="70" spans="2:5" x14ac:dyDescent="0.3">
      <c r="B70" s="24">
        <v>0.8125</v>
      </c>
      <c r="C70" s="24">
        <v>0.81319444444670808</v>
      </c>
      <c r="D70" s="26">
        <f t="shared" si="2"/>
        <v>6.944444467080757E-4</v>
      </c>
      <c r="E70" s="26">
        <f t="shared" si="3"/>
        <v>1.1856368563409596E-3</v>
      </c>
    </row>
    <row r="71" spans="2:5" x14ac:dyDescent="0.3">
      <c r="B71" s="24">
        <v>0.81458333333284827</v>
      </c>
      <c r="C71" s="24">
        <v>0.81527777777955635</v>
      </c>
      <c r="D71" s="26">
        <f t="shared" si="2"/>
        <v>6.944444467080757E-4</v>
      </c>
      <c r="E71" s="26">
        <f t="shared" si="3"/>
        <v>1.1856368563409596E-3</v>
      </c>
    </row>
    <row r="72" spans="2:5" x14ac:dyDescent="0.3">
      <c r="B72" s="24">
        <v>0.81527777777955635</v>
      </c>
      <c r="C72" s="24">
        <v>0.81666666666569654</v>
      </c>
      <c r="D72" s="26">
        <f t="shared" si="2"/>
        <v>1.3888888861401938E-3</v>
      </c>
      <c r="E72" s="26">
        <f t="shared" si="3"/>
        <v>1.1856368563409596E-3</v>
      </c>
    </row>
    <row r="73" spans="2:5" x14ac:dyDescent="0.3">
      <c r="B73" s="24">
        <v>0.81874999999854481</v>
      </c>
      <c r="C73" s="24">
        <v>0.81944444444525288</v>
      </c>
      <c r="D73" s="26">
        <f t="shared" si="2"/>
        <v>6.944444467080757E-4</v>
      </c>
      <c r="E73" s="26">
        <f t="shared" si="3"/>
        <v>1.1856368563409596E-3</v>
      </c>
    </row>
    <row r="74" spans="2:5" x14ac:dyDescent="0.3">
      <c r="B74" s="24">
        <v>0.77569444444088731</v>
      </c>
      <c r="C74" s="24">
        <v>0.77708333333430346</v>
      </c>
      <c r="D74" s="26">
        <f t="shared" si="2"/>
        <v>1.3888888934161514E-3</v>
      </c>
      <c r="E74" s="26">
        <f t="shared" si="3"/>
        <v>1.1856368563409596E-3</v>
      </c>
    </row>
    <row r="75" spans="2:5" x14ac:dyDescent="0.3">
      <c r="B75" s="24">
        <v>0.77847222222044365</v>
      </c>
      <c r="C75" s="24">
        <v>0.77916666666715173</v>
      </c>
      <c r="D75" s="26">
        <f t="shared" si="2"/>
        <v>6.944444467080757E-4</v>
      </c>
      <c r="E75" s="26">
        <f t="shared" si="3"/>
        <v>1.1856368563409596E-3</v>
      </c>
    </row>
    <row r="76" spans="2:5" x14ac:dyDescent="0.3">
      <c r="B76" s="24">
        <v>0.49027777777519077</v>
      </c>
      <c r="C76" s="24">
        <v>0.49027777777519077</v>
      </c>
      <c r="D76" s="26">
        <f t="shared" si="2"/>
        <v>0</v>
      </c>
      <c r="E76" s="26">
        <f t="shared" si="3"/>
        <v>1.1856368563409596E-3</v>
      </c>
    </row>
    <row r="77" spans="2:5" x14ac:dyDescent="0.3">
      <c r="B77" s="24">
        <v>0.82291666666424135</v>
      </c>
      <c r="C77" s="24">
        <v>0.82361111111094942</v>
      </c>
      <c r="D77" s="26">
        <f t="shared" si="2"/>
        <v>6.944444467080757E-4</v>
      </c>
      <c r="E77" s="26">
        <f t="shared" si="3"/>
        <v>1.1856368563409596E-3</v>
      </c>
    </row>
    <row r="78" spans="2:5" x14ac:dyDescent="0.3">
      <c r="B78" s="24">
        <v>0.49097222222189885</v>
      </c>
      <c r="C78" s="24">
        <v>0.49097222222189885</v>
      </c>
      <c r="D78" s="26">
        <f t="shared" si="2"/>
        <v>0</v>
      </c>
      <c r="E78" s="26">
        <f t="shared" si="3"/>
        <v>1.1856368563409596E-3</v>
      </c>
    </row>
    <row r="79" spans="2:5" x14ac:dyDescent="0.3">
      <c r="B79" s="24">
        <v>0.32222222222480923</v>
      </c>
      <c r="C79" s="24">
        <v>0.32499999999708962</v>
      </c>
      <c r="D79" s="26">
        <f t="shared" si="2"/>
        <v>2.7777777722803876E-3</v>
      </c>
      <c r="E79" s="26">
        <f t="shared" si="3"/>
        <v>1.1856368563409596E-3</v>
      </c>
    </row>
    <row r="80" spans="2:5" x14ac:dyDescent="0.3">
      <c r="B80" s="24">
        <v>0.82638888889050577</v>
      </c>
      <c r="C80" s="24">
        <v>0.82708333333721384</v>
      </c>
      <c r="D80" s="26">
        <f t="shared" si="2"/>
        <v>6.944444467080757E-4</v>
      </c>
      <c r="E80" s="26">
        <f t="shared" si="3"/>
        <v>1.1856368563409596E-3</v>
      </c>
    </row>
    <row r="81" spans="2:5" x14ac:dyDescent="0.3">
      <c r="B81" s="24">
        <v>0.82916666666278616</v>
      </c>
      <c r="C81" s="24">
        <v>0.82986111110949423</v>
      </c>
      <c r="D81" s="26">
        <f t="shared" si="2"/>
        <v>6.944444467080757E-4</v>
      </c>
      <c r="E81" s="26">
        <f t="shared" si="3"/>
        <v>1.1856368563409596E-3</v>
      </c>
    </row>
    <row r="82" spans="2:5" x14ac:dyDescent="0.3">
      <c r="B82" s="24">
        <v>0.87152777778101154</v>
      </c>
      <c r="C82" s="24">
        <v>0.87152777778101154</v>
      </c>
      <c r="D82" s="26">
        <f t="shared" si="2"/>
        <v>0</v>
      </c>
      <c r="E82" s="26">
        <f t="shared" si="3"/>
        <v>1.1856368563409596E-3</v>
      </c>
    </row>
    <row r="83" spans="2:5" x14ac:dyDescent="0.3">
      <c r="B83" s="24">
        <v>0.49722222222044365</v>
      </c>
      <c r="C83" s="24">
        <v>0.49722222222044365</v>
      </c>
      <c r="D83" s="26">
        <f t="shared" si="2"/>
        <v>0</v>
      </c>
      <c r="E83" s="26">
        <f t="shared" si="3"/>
        <v>1.1856368563409596E-3</v>
      </c>
    </row>
    <row r="84" spans="2:5" x14ac:dyDescent="0.3">
      <c r="B84" s="24">
        <v>0.83402777777519077</v>
      </c>
      <c r="C84" s="24">
        <v>0.83472222222189885</v>
      </c>
      <c r="D84" s="26">
        <f t="shared" si="2"/>
        <v>6.944444467080757E-4</v>
      </c>
      <c r="E84" s="26">
        <f t="shared" si="3"/>
        <v>1.1856368563409596E-3</v>
      </c>
    </row>
    <row r="85" spans="2:5" x14ac:dyDescent="0.3">
      <c r="B85" s="24">
        <v>0.51597222222222217</v>
      </c>
      <c r="C85" s="24">
        <v>0.52083333333333337</v>
      </c>
      <c r="D85" s="26">
        <f t="shared" si="2"/>
        <v>4.8611111111112049E-3</v>
      </c>
      <c r="E85" s="26">
        <f t="shared" si="3"/>
        <v>1.1856368563409596E-3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12</vt:i4>
      </vt:variant>
    </vt:vector>
  </HeadingPairs>
  <TitlesOfParts>
    <vt:vector size="12" baseType="lpstr">
      <vt:lpstr>Risposte corrette</vt:lpstr>
      <vt:lpstr>Livello di Confidenza</vt:lpstr>
      <vt:lpstr>Voci Comp S</vt:lpstr>
      <vt:lpstr>Voci Comp NS</vt:lpstr>
      <vt:lpstr>Voci Manut S </vt:lpstr>
      <vt:lpstr>Voci Manut NS</vt:lpstr>
      <vt:lpstr>Tempo Comp S</vt:lpstr>
      <vt:lpstr>Tempo Comp NS</vt:lpstr>
      <vt:lpstr>Tempo Manut S</vt:lpstr>
      <vt:lpstr>Tempo Manut NS</vt:lpstr>
      <vt:lpstr>Foglio2</vt:lpstr>
      <vt:lpstr>Foglio3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Benedetta</dc:creator>
  <cp:lastModifiedBy>Benedetta</cp:lastModifiedBy>
  <cp:lastPrinted>2023-06-29T14:12:56Z</cp:lastPrinted>
  <dcterms:created xsi:type="dcterms:W3CDTF">2023-06-26T14:29:05Z</dcterms:created>
  <dcterms:modified xsi:type="dcterms:W3CDTF">2023-07-13T22:56:08Z</dcterms:modified>
</cp:coreProperties>
</file>