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etta\Desktop\Studio-e-Valutazione-di-una-Tecnica-di-Code-Summarization-tramite-Esperimento-Controllato\analisi risultati\"/>
    </mc:Choice>
  </mc:AlternateContent>
  <xr:revisionPtr revIDLastSave="0" documentId="13_ncr:1_{1771F2D8-7715-482B-BC0E-CDFC6F801D43}" xr6:coauthVersionLast="47" xr6:coauthVersionMax="47" xr10:uidLastSave="{00000000-0000-0000-0000-000000000000}"/>
  <bookViews>
    <workbookView xWindow="-108" yWindow="-108" windowWidth="23256" windowHeight="12576" firstSheet="5" activeTab="7" xr2:uid="{18207E22-8BBF-443E-9862-ED1935E7E005}"/>
  </bookViews>
  <sheets>
    <sheet name="Risposte corrette" sheetId="2" r:id="rId1"/>
    <sheet name="Livello di Confidenza" sheetId="4" r:id="rId2"/>
    <sheet name="Voci Comp S" sheetId="5" r:id="rId3"/>
    <sheet name="Voci Comp NS" sheetId="6" r:id="rId4"/>
    <sheet name="Voci Manut S " sheetId="7" r:id="rId5"/>
    <sheet name="Voci Manut NS" sheetId="8" r:id="rId6"/>
    <sheet name="Tempo task Comprensione" sheetId="14" r:id="rId7"/>
    <sheet name="Tempo task Manutenzione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19" i="2"/>
  <c r="F20" i="2"/>
  <c r="F19" i="2"/>
  <c r="F8" i="2"/>
  <c r="F7" i="2"/>
  <c r="D8" i="2"/>
  <c r="D7" i="2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3" i="15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3" i="14"/>
  <c r="C12" i="8"/>
  <c r="G56" i="8" l="1"/>
  <c r="F56" i="8"/>
  <c r="E56" i="8"/>
  <c r="D56" i="8"/>
  <c r="C56" i="8"/>
  <c r="G45" i="8"/>
  <c r="F45" i="8"/>
  <c r="E45" i="8"/>
  <c r="D45" i="8"/>
  <c r="C45" i="8"/>
  <c r="G34" i="8"/>
  <c r="F34" i="8"/>
  <c r="E34" i="8"/>
  <c r="D34" i="8"/>
  <c r="C34" i="8"/>
  <c r="G23" i="8"/>
  <c r="F23" i="8"/>
  <c r="E23" i="8"/>
  <c r="D23" i="8"/>
  <c r="C23" i="8"/>
  <c r="G12" i="8"/>
  <c r="F12" i="8"/>
  <c r="E12" i="8"/>
  <c r="D12" i="8"/>
  <c r="G68" i="7" l="1"/>
  <c r="F68" i="7"/>
  <c r="E68" i="7"/>
  <c r="D68" i="7"/>
  <c r="C68" i="7"/>
  <c r="G57" i="7"/>
  <c r="F57" i="7"/>
  <c r="E57" i="7"/>
  <c r="D57" i="7"/>
  <c r="C57" i="7"/>
  <c r="G46" i="7"/>
  <c r="F46" i="7"/>
  <c r="E46" i="7"/>
  <c r="D46" i="7"/>
  <c r="C46" i="7"/>
  <c r="G35" i="7"/>
  <c r="F35" i="7"/>
  <c r="E35" i="7"/>
  <c r="D35" i="7"/>
  <c r="C35" i="7"/>
  <c r="G24" i="7"/>
  <c r="F24" i="7"/>
  <c r="E24" i="7"/>
  <c r="D24" i="7"/>
  <c r="C24" i="7"/>
  <c r="G12" i="7"/>
  <c r="F12" i="7"/>
  <c r="E12" i="7"/>
  <c r="D12" i="7"/>
  <c r="C12" i="7"/>
  <c r="G56" i="6" l="1"/>
  <c r="F56" i="6"/>
  <c r="E56" i="6"/>
  <c r="D56" i="6"/>
  <c r="C56" i="6"/>
  <c r="G45" i="6"/>
  <c r="F45" i="6"/>
  <c r="E45" i="6"/>
  <c r="D45" i="6"/>
  <c r="C45" i="6"/>
  <c r="G34" i="6"/>
  <c r="F34" i="6"/>
  <c r="E34" i="6"/>
  <c r="D34" i="6"/>
  <c r="C34" i="6"/>
  <c r="G23" i="6"/>
  <c r="F23" i="6"/>
  <c r="E23" i="6"/>
  <c r="D23" i="6"/>
  <c r="C23" i="6"/>
  <c r="G12" i="6"/>
  <c r="F12" i="6"/>
  <c r="E12" i="6"/>
  <c r="D12" i="6"/>
  <c r="C12" i="6"/>
  <c r="G46" i="5"/>
  <c r="D46" i="5"/>
  <c r="C46" i="5"/>
  <c r="F24" i="5"/>
  <c r="E24" i="5"/>
  <c r="C24" i="5"/>
  <c r="D12" i="5"/>
  <c r="C12" i="5"/>
  <c r="G12" i="5"/>
  <c r="F12" i="5"/>
  <c r="E12" i="5"/>
  <c r="G68" i="5"/>
  <c r="F68" i="5"/>
  <c r="E68" i="5"/>
  <c r="D68" i="5"/>
  <c r="C68" i="5"/>
  <c r="G57" i="5"/>
  <c r="F57" i="5"/>
  <c r="E57" i="5"/>
  <c r="D57" i="5"/>
  <c r="C57" i="5"/>
  <c r="F46" i="5"/>
  <c r="E46" i="5"/>
  <c r="G35" i="5"/>
  <c r="F35" i="5"/>
  <c r="E35" i="5"/>
  <c r="D35" i="5"/>
  <c r="C35" i="5"/>
  <c r="G24" i="5"/>
  <c r="D24" i="5"/>
  <c r="Y34" i="4"/>
  <c r="X34" i="4"/>
  <c r="W34" i="4"/>
  <c r="V34" i="4"/>
  <c r="U34" i="4"/>
  <c r="Z32" i="4"/>
  <c r="Z31" i="4"/>
  <c r="Z30" i="4"/>
  <c r="Z28" i="4"/>
  <c r="Z27" i="4"/>
  <c r="Z26" i="4"/>
  <c r="F34" i="4"/>
  <c r="E34" i="4"/>
  <c r="D34" i="4"/>
  <c r="C34" i="4"/>
  <c r="B34" i="4"/>
  <c r="G32" i="4"/>
  <c r="G31" i="4"/>
  <c r="G30" i="4"/>
  <c r="G28" i="4"/>
  <c r="G27" i="4"/>
  <c r="G26" i="4"/>
  <c r="Z11" i="4"/>
  <c r="Z10" i="4"/>
  <c r="Z9" i="4"/>
  <c r="Z7" i="4"/>
  <c r="Z6" i="4"/>
  <c r="Z5" i="4"/>
  <c r="V13" i="4"/>
  <c r="U13" i="4"/>
  <c r="Y13" i="4"/>
  <c r="X13" i="4"/>
  <c r="W13" i="4"/>
  <c r="F13" i="4"/>
  <c r="E13" i="4"/>
  <c r="D13" i="4"/>
</calcChain>
</file>

<file path=xl/sharedStrings.xml><?xml version="1.0" encoding="utf-8"?>
<sst xmlns="http://schemas.openxmlformats.org/spreadsheetml/2006/main" count="452" uniqueCount="55">
  <si>
    <t>A</t>
  </si>
  <si>
    <t>B</t>
  </si>
  <si>
    <t>C</t>
  </si>
  <si>
    <t>F</t>
  </si>
  <si>
    <t>G</t>
  </si>
  <si>
    <t>H</t>
  </si>
  <si>
    <t>1°mA</t>
  </si>
  <si>
    <t>2°mA</t>
  </si>
  <si>
    <t>1°mB</t>
  </si>
  <si>
    <t>2°mB</t>
  </si>
  <si>
    <t>risposte corrette</t>
  </si>
  <si>
    <t>risposte errate</t>
  </si>
  <si>
    <t>MANUTENZIONE</t>
  </si>
  <si>
    <t>1°mC</t>
  </si>
  <si>
    <t>2°mC</t>
  </si>
  <si>
    <t>1°mF</t>
  </si>
  <si>
    <t>2°mF</t>
  </si>
  <si>
    <t>1°mG</t>
  </si>
  <si>
    <t>2°mG</t>
  </si>
  <si>
    <t>1°mH</t>
  </si>
  <si>
    <t>2°mH</t>
  </si>
  <si>
    <t>S</t>
  </si>
  <si>
    <t>NS</t>
  </si>
  <si>
    <t>COMPRENSIONE</t>
  </si>
  <si>
    <t>CON SUMMARY</t>
  </si>
  <si>
    <t>SENZA SUMMARY</t>
  </si>
  <si>
    <t>Not useful at all</t>
  </si>
  <si>
    <t>Slightly useful</t>
  </si>
  <si>
    <t>Neither useful nor useless</t>
  </si>
  <si>
    <t>Useful</t>
  </si>
  <si>
    <t>Very useful</t>
  </si>
  <si>
    <t>Method name</t>
  </si>
  <si>
    <t>Code summary</t>
  </si>
  <si>
    <t>Usage of variables</t>
  </si>
  <si>
    <t>Comments within the method</t>
  </si>
  <si>
    <t>Methods called within the code</t>
  </si>
  <si>
    <t>Variables names</t>
  </si>
  <si>
    <t>Q A</t>
  </si>
  <si>
    <t>Q B</t>
  </si>
  <si>
    <t>Q C</t>
  </si>
  <si>
    <t>Q F</t>
  </si>
  <si>
    <t>Q G</t>
  </si>
  <si>
    <t xml:space="preserve">Q H </t>
  </si>
  <si>
    <t>Corrette Con Summary</t>
  </si>
  <si>
    <t>Corrette Senza Summary</t>
  </si>
  <si>
    <t>Risposte errate Con Summary</t>
  </si>
  <si>
    <t>Risposte errate Senza Summary</t>
  </si>
  <si>
    <t xml:space="preserve">Tempo impiegato Con Summary </t>
  </si>
  <si>
    <t xml:space="preserve">Tempo impiegato Senza Summary </t>
  </si>
  <si>
    <t>Media Con Summary= 00:02:24</t>
  </si>
  <si>
    <t>Media Senza Summary = 00:03:27</t>
  </si>
  <si>
    <t>Media Con Summary = 00:02:24</t>
  </si>
  <si>
    <t>Media Con Summary= 00:01:51</t>
  </si>
  <si>
    <t>Media Senza Summary = 00:02:16</t>
  </si>
  <si>
    <t>Media Con Summary = 00:01:51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</si>
</sst>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1D3FF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7" borderId="0" xfId="0" applyFill="1"/>
    <xf numFmtId="0" fontId="0" fillId="6" borderId="0" xfId="0" applyFill="1"/>
    <xf numFmtId="164" fontId="0" fillId="0" borderId="0" xfId="0" applyNumberFormat="1"/>
  </cellXfs>
  <cellStyles count="2">
    <cellStyle name="Normale" xfId="0" builtinId="0"/>
    <cellStyle name="Normale 2" xfId="1" xr:uid="{7EC8083D-CCF9-43EC-B61A-BB8FCE9B6DB0}"/>
  </cellStyles>
  <dxfs count="0"/>
  <tableStyles count="0" defaultTableStyle="TableStyleMedium2" defaultPivotStyle="PivotStyleLight16"/>
  <colors>
    <mruColors>
      <color rgb="FF4472C4"/>
      <color rgb="FFA5A5A5"/>
      <color rgb="FFFFCC29"/>
      <color rgb="FFFF2F2F"/>
      <color rgb="FFFF6D6D"/>
      <color rgb="FFE345BA"/>
      <color rgb="FF48E0E0"/>
      <color rgb="FF66B9C2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</a:t>
            </a:r>
            <a:r>
              <a:rPr lang="it-IT" baseline="0"/>
              <a:t> r</a:t>
            </a:r>
            <a:r>
              <a:rPr lang="it-IT"/>
              <a:t>isposte corrette</a:t>
            </a:r>
            <a:r>
              <a:rPr lang="it-IT" baseline="0"/>
              <a:t> </a:t>
            </a:r>
            <a:r>
              <a:rPr lang="it-IT"/>
              <a:t>task Comprensione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'Risposte corrette'!$D$27</c:f>
              <c:strCache>
                <c:ptCount val="1"/>
                <c:pt idx="0">
                  <c:v>Risposte errate Con Summary</c:v>
                </c:pt>
              </c:strCache>
            </c:strRef>
          </c:tx>
          <c:spPr>
            <a:solidFill>
              <a:srgbClr val="A5BBE3"/>
            </a:solidFill>
            <a:ln>
              <a:noFill/>
            </a:ln>
            <a:effectLst/>
          </c:spPr>
          <c:invertIfNegative val="0"/>
          <c:cat>
            <c:strRef>
              <c:f>'Risposte corrette'!$A$28:$A$33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corrette'!$D$28:$D$33</c:f>
              <c:numCache>
                <c:formatCode>General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2-46DF-92C7-5C7668A9E6A4}"/>
            </c:ext>
          </c:extLst>
        </c:ser>
        <c:ser>
          <c:idx val="3"/>
          <c:order val="3"/>
          <c:tx>
            <c:strRef>
              <c:f>'Risposte corrette'!$E$27</c:f>
              <c:strCache>
                <c:ptCount val="1"/>
                <c:pt idx="0">
                  <c:v>Risposte errate Senza Summary</c:v>
                </c:pt>
              </c:strCache>
            </c:strRef>
          </c:tx>
          <c:spPr>
            <a:solidFill>
              <a:srgbClr val="C2DFAF"/>
            </a:solidFill>
            <a:ln>
              <a:noFill/>
            </a:ln>
            <a:effectLst/>
          </c:spPr>
          <c:invertIfNegative val="0"/>
          <c:cat>
            <c:strRef>
              <c:f>'Risposte corrette'!$A$28:$A$33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corrette'!$E$28:$E$33</c:f>
              <c:numCache>
                <c:formatCode>General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D2-46DF-92C7-5C7668A9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24016"/>
        <c:axId val="657212016"/>
      </c:barChart>
      <c:barChart>
        <c:barDir val="col"/>
        <c:grouping val="clustered"/>
        <c:varyColors val="0"/>
        <c:ser>
          <c:idx val="0"/>
          <c:order val="0"/>
          <c:tx>
            <c:strRef>
              <c:f>'Risposte corrette'!$B$27</c:f>
              <c:strCache>
                <c:ptCount val="1"/>
                <c:pt idx="0">
                  <c:v>Corrette Con Summary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4E-41A6-83B2-704F72EA74CF}"/>
              </c:ext>
            </c:extLst>
          </c:dPt>
          <c:cat>
            <c:strRef>
              <c:f>'Risposte corrette'!$A$28:$A$33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corrette'!$B$28:$B$33</c:f>
              <c:numCache>
                <c:formatCode>General</c:formatCode>
                <c:ptCount val="6"/>
                <c:pt idx="0">
                  <c:v>26</c:v>
                </c:pt>
                <c:pt idx="1">
                  <c:v>16</c:v>
                </c:pt>
                <c:pt idx="2">
                  <c:v>18</c:v>
                </c:pt>
                <c:pt idx="3">
                  <c:v>8</c:v>
                </c:pt>
                <c:pt idx="4">
                  <c:v>9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2-46DF-92C7-5C7668A9E6A4}"/>
            </c:ext>
          </c:extLst>
        </c:ser>
        <c:ser>
          <c:idx val="1"/>
          <c:order val="1"/>
          <c:tx>
            <c:strRef>
              <c:f>'Risposte corrette'!$C$27</c:f>
              <c:strCache>
                <c:ptCount val="1"/>
                <c:pt idx="0">
                  <c:v>Corrette Senza Summary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'Risposte corrette'!$A$28:$A$33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corrette'!$C$28:$C$33</c:f>
              <c:numCache>
                <c:formatCode>General</c:formatCode>
                <c:ptCount val="6"/>
                <c:pt idx="0">
                  <c:v>11</c:v>
                </c:pt>
                <c:pt idx="1">
                  <c:v>5</c:v>
                </c:pt>
                <c:pt idx="2">
                  <c:v>18</c:v>
                </c:pt>
                <c:pt idx="3">
                  <c:v>8</c:v>
                </c:pt>
                <c:pt idx="4">
                  <c:v>16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2-46DF-92C7-5C7668A9E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197616"/>
        <c:axId val="657197136"/>
      </c:barChart>
      <c:catAx>
        <c:axId val="6572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12016"/>
        <c:crosses val="autoZero"/>
        <c:auto val="1"/>
        <c:lblAlgn val="ctr"/>
        <c:lblOffset val="100"/>
        <c:noMultiLvlLbl val="0"/>
      </c:catAx>
      <c:valAx>
        <c:axId val="6572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24016"/>
        <c:crosses val="autoZero"/>
        <c:crossBetween val="between"/>
      </c:valAx>
      <c:valAx>
        <c:axId val="657197136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197616"/>
        <c:crosses val="max"/>
        <c:crossBetween val="between"/>
      </c:valAx>
      <c:catAx>
        <c:axId val="65719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1971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Valutazione features in task di </a:t>
            </a:r>
            <a:r>
              <a:rPr lang="en-US" sz="1600"/>
              <a:t>Manutenzione Senza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'Voci Manut NS'!$J$4</c:f>
              <c:strCache>
                <c:ptCount val="1"/>
                <c:pt idx="0">
                  <c:v>Not useful at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'Voci Manut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Manut NS'!$J$5:$J$9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7-461E-B377-6FF33DFCEFEB}"/>
            </c:ext>
          </c:extLst>
        </c:ser>
        <c:ser>
          <c:idx val="1"/>
          <c:order val="1"/>
          <c:tx>
            <c:strRef>
              <c:f>'Voci Manut NS'!$K$4</c:f>
              <c:strCache>
                <c:ptCount val="1"/>
                <c:pt idx="0">
                  <c:v>Slightly useful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'Voci Manut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Manut NS'!$K$5:$K$9</c:f>
              <c:numCache>
                <c:formatCode>General</c:formatCode>
                <c:ptCount val="5"/>
                <c:pt idx="0">
                  <c:v>6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7-461E-B377-6FF33DFCEFEB}"/>
            </c:ext>
          </c:extLst>
        </c:ser>
        <c:ser>
          <c:idx val="2"/>
          <c:order val="2"/>
          <c:tx>
            <c:strRef>
              <c:f>'Voci Manut NS'!$L$4</c:f>
              <c:strCache>
                <c:ptCount val="1"/>
                <c:pt idx="0">
                  <c:v>Neither useful nor useless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'Voci Manut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Manut NS'!$L$5:$L$9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7-461E-B377-6FF33DFCEFEB}"/>
            </c:ext>
          </c:extLst>
        </c:ser>
        <c:ser>
          <c:idx val="3"/>
          <c:order val="3"/>
          <c:tx>
            <c:strRef>
              <c:f>'Voci Manut NS'!$M$4</c:f>
              <c:strCache>
                <c:ptCount val="1"/>
                <c:pt idx="0">
                  <c:v>Useful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'Voci Manut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Manut NS'!$M$5:$M$9</c:f>
              <c:numCache>
                <c:formatCode>General</c:formatCode>
                <c:ptCount val="5"/>
                <c:pt idx="0">
                  <c:v>27</c:v>
                </c:pt>
                <c:pt idx="1">
                  <c:v>22</c:v>
                </c:pt>
                <c:pt idx="2">
                  <c:v>27</c:v>
                </c:pt>
                <c:pt idx="3">
                  <c:v>4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D7-461E-B377-6FF33DFCEFEB}"/>
            </c:ext>
          </c:extLst>
        </c:ser>
        <c:ser>
          <c:idx val="4"/>
          <c:order val="4"/>
          <c:tx>
            <c:strRef>
              <c:f>'Voci Manut NS'!$N$4</c:f>
              <c:strCache>
                <c:ptCount val="1"/>
                <c:pt idx="0">
                  <c:v>Very useful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'Voci Manut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Manut NS'!$N$5:$N$9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D7-461E-B377-6FF33DFCE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257424"/>
        <c:axId val="1773238704"/>
      </c:barChart>
      <c:catAx>
        <c:axId val="17732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3238704"/>
        <c:crosses val="autoZero"/>
        <c:auto val="1"/>
        <c:lblAlgn val="ctr"/>
        <c:lblOffset val="100"/>
        <c:noMultiLvlLbl val="0"/>
      </c:catAx>
      <c:valAx>
        <c:axId val="1773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325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Confronto del tempo impiegato per lo svolgimento dei quesiti</a:t>
            </a:r>
            <a:r>
              <a:rPr lang="en-US" sz="1600" baseline="0"/>
              <a:t> di Comprensione in presenza e in assenza di summary</a:t>
            </a:r>
            <a:r>
              <a:rPr lang="en-US" sz="16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 task Comprensione'!$F$2</c:f>
              <c:strCache>
                <c:ptCount val="1"/>
                <c:pt idx="0">
                  <c:v>Tempo impiegato Con Summary </c:v>
                </c:pt>
              </c:strCache>
            </c:strRef>
          </c:tx>
          <c:spPr>
            <a:solidFill>
              <a:srgbClr val="4472C4"/>
            </a:solidFill>
            <a:ln>
              <a:solidFill>
                <a:srgbClr val="4472C4"/>
              </a:solidFill>
            </a:ln>
            <a:effectLst/>
          </c:spPr>
          <c:invertIfNegative val="0"/>
          <c:val>
            <c:numRef>
              <c:f>'Tempo task Comprensione'!$F$3:$F$100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9-43CA-A4A9-B2BE542934DE}"/>
            </c:ext>
          </c:extLst>
        </c:ser>
        <c:ser>
          <c:idx val="2"/>
          <c:order val="2"/>
          <c:tx>
            <c:strRef>
              <c:f>'Tempo task Comprensione'!$H$2</c:f>
              <c:strCache>
                <c:ptCount val="1"/>
                <c:pt idx="0">
                  <c:v>Tempo impiegato Senza Summary </c:v>
                </c:pt>
              </c:strCache>
            </c:strRef>
          </c:tx>
          <c:spPr>
            <a:solidFill>
              <a:srgbClr val="A5A5A5"/>
            </a:solidFill>
            <a:ln>
              <a:solidFill>
                <a:srgbClr val="A5A5A5"/>
              </a:solidFill>
            </a:ln>
            <a:effectLst/>
          </c:spPr>
          <c:invertIfNegative val="0"/>
          <c:val>
            <c:numRef>
              <c:f>'Tempo task Comprensione'!$H$3:$H$100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6</c:v>
                </c:pt>
                <c:pt idx="74">
                  <c:v>6</c:v>
                </c:pt>
                <c:pt idx="75">
                  <c:v>9</c:v>
                </c:pt>
                <c:pt idx="76">
                  <c:v>10</c:v>
                </c:pt>
                <c:pt idx="77">
                  <c:v>13</c:v>
                </c:pt>
                <c:pt idx="78">
                  <c:v>16</c:v>
                </c:pt>
                <c:pt idx="7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99-43CA-A4A9-B2BE5429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42221936"/>
        <c:axId val="2142220976"/>
      </c:barChart>
      <c:lineChart>
        <c:grouping val="standard"/>
        <c:varyColors val="0"/>
        <c:ser>
          <c:idx val="1"/>
          <c:order val="1"/>
          <c:tx>
            <c:strRef>
              <c:f>'Tempo task Comprensione'!$G$2</c:f>
              <c:strCache>
                <c:ptCount val="1"/>
                <c:pt idx="0">
                  <c:v>Media Con Summary = 00:02:24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'Tempo task Comprensione'!$G$3:$G$100</c:f>
              <c:numCache>
                <c:formatCode>General</c:formatCode>
                <c:ptCount val="98"/>
                <c:pt idx="0">
                  <c:v>2.2400000000000002</c:v>
                </c:pt>
                <c:pt idx="1">
                  <c:v>2.2400000000000002</c:v>
                </c:pt>
                <c:pt idx="2">
                  <c:v>2.2400000000000002</c:v>
                </c:pt>
                <c:pt idx="3">
                  <c:v>2.2400000000000002</c:v>
                </c:pt>
                <c:pt idx="4">
                  <c:v>2.2400000000000002</c:v>
                </c:pt>
                <c:pt idx="5">
                  <c:v>2.2400000000000002</c:v>
                </c:pt>
                <c:pt idx="6">
                  <c:v>2.2400000000000002</c:v>
                </c:pt>
                <c:pt idx="7">
                  <c:v>2.2400000000000002</c:v>
                </c:pt>
                <c:pt idx="8">
                  <c:v>2.2400000000000002</c:v>
                </c:pt>
                <c:pt idx="9">
                  <c:v>2.2400000000000002</c:v>
                </c:pt>
                <c:pt idx="10">
                  <c:v>2.2400000000000002</c:v>
                </c:pt>
                <c:pt idx="11">
                  <c:v>2.2400000000000002</c:v>
                </c:pt>
                <c:pt idx="12">
                  <c:v>2.2400000000000002</c:v>
                </c:pt>
                <c:pt idx="13">
                  <c:v>2.2400000000000002</c:v>
                </c:pt>
                <c:pt idx="14">
                  <c:v>2.2400000000000002</c:v>
                </c:pt>
                <c:pt idx="15">
                  <c:v>2.2400000000000002</c:v>
                </c:pt>
                <c:pt idx="16">
                  <c:v>2.2400000000000002</c:v>
                </c:pt>
                <c:pt idx="17">
                  <c:v>2.2400000000000002</c:v>
                </c:pt>
                <c:pt idx="18">
                  <c:v>2.2400000000000002</c:v>
                </c:pt>
                <c:pt idx="19">
                  <c:v>2.2400000000000002</c:v>
                </c:pt>
                <c:pt idx="20">
                  <c:v>2.2400000000000002</c:v>
                </c:pt>
                <c:pt idx="21">
                  <c:v>2.2400000000000002</c:v>
                </c:pt>
                <c:pt idx="22">
                  <c:v>2.2400000000000002</c:v>
                </c:pt>
                <c:pt idx="23">
                  <c:v>2.2400000000000002</c:v>
                </c:pt>
                <c:pt idx="24">
                  <c:v>2.2400000000000002</c:v>
                </c:pt>
                <c:pt idx="25">
                  <c:v>2.2400000000000002</c:v>
                </c:pt>
                <c:pt idx="26">
                  <c:v>2.2400000000000002</c:v>
                </c:pt>
                <c:pt idx="27">
                  <c:v>2.2400000000000002</c:v>
                </c:pt>
                <c:pt idx="28">
                  <c:v>2.2400000000000002</c:v>
                </c:pt>
                <c:pt idx="29">
                  <c:v>2.2400000000000002</c:v>
                </c:pt>
                <c:pt idx="30">
                  <c:v>2.2400000000000002</c:v>
                </c:pt>
                <c:pt idx="31">
                  <c:v>2.2400000000000002</c:v>
                </c:pt>
                <c:pt idx="32">
                  <c:v>2.2400000000000002</c:v>
                </c:pt>
                <c:pt idx="33">
                  <c:v>2.2400000000000002</c:v>
                </c:pt>
                <c:pt idx="34">
                  <c:v>2.2400000000000002</c:v>
                </c:pt>
                <c:pt idx="35">
                  <c:v>2.2400000000000002</c:v>
                </c:pt>
                <c:pt idx="36">
                  <c:v>2.2400000000000002</c:v>
                </c:pt>
                <c:pt idx="37">
                  <c:v>2.2400000000000002</c:v>
                </c:pt>
                <c:pt idx="38">
                  <c:v>2.2400000000000002</c:v>
                </c:pt>
                <c:pt idx="39">
                  <c:v>2.2400000000000002</c:v>
                </c:pt>
                <c:pt idx="40">
                  <c:v>2.2400000000000002</c:v>
                </c:pt>
                <c:pt idx="41">
                  <c:v>2.2400000000000002</c:v>
                </c:pt>
                <c:pt idx="42">
                  <c:v>2.2400000000000002</c:v>
                </c:pt>
                <c:pt idx="43">
                  <c:v>2.2400000000000002</c:v>
                </c:pt>
                <c:pt idx="44">
                  <c:v>2.2400000000000002</c:v>
                </c:pt>
                <c:pt idx="45">
                  <c:v>2.2400000000000002</c:v>
                </c:pt>
                <c:pt idx="46">
                  <c:v>2.2400000000000002</c:v>
                </c:pt>
                <c:pt idx="47">
                  <c:v>2.2400000000000002</c:v>
                </c:pt>
                <c:pt idx="48">
                  <c:v>2.2400000000000002</c:v>
                </c:pt>
                <c:pt idx="49">
                  <c:v>2.2400000000000002</c:v>
                </c:pt>
                <c:pt idx="50">
                  <c:v>2.2400000000000002</c:v>
                </c:pt>
                <c:pt idx="51">
                  <c:v>2.2400000000000002</c:v>
                </c:pt>
                <c:pt idx="52">
                  <c:v>2.2400000000000002</c:v>
                </c:pt>
                <c:pt idx="53">
                  <c:v>2.2400000000000002</c:v>
                </c:pt>
                <c:pt idx="54">
                  <c:v>2.2400000000000002</c:v>
                </c:pt>
                <c:pt idx="55">
                  <c:v>2.2400000000000002</c:v>
                </c:pt>
                <c:pt idx="56">
                  <c:v>2.2400000000000002</c:v>
                </c:pt>
                <c:pt idx="57">
                  <c:v>2.2400000000000002</c:v>
                </c:pt>
                <c:pt idx="58">
                  <c:v>2.2400000000000002</c:v>
                </c:pt>
                <c:pt idx="59">
                  <c:v>2.2400000000000002</c:v>
                </c:pt>
                <c:pt idx="60">
                  <c:v>2.2400000000000002</c:v>
                </c:pt>
                <c:pt idx="61">
                  <c:v>2.2400000000000002</c:v>
                </c:pt>
                <c:pt idx="62">
                  <c:v>2.2400000000000002</c:v>
                </c:pt>
                <c:pt idx="63">
                  <c:v>2.2400000000000002</c:v>
                </c:pt>
                <c:pt idx="64">
                  <c:v>2.2400000000000002</c:v>
                </c:pt>
                <c:pt idx="65">
                  <c:v>2.2400000000000002</c:v>
                </c:pt>
                <c:pt idx="66">
                  <c:v>2.2400000000000002</c:v>
                </c:pt>
                <c:pt idx="67">
                  <c:v>2.2400000000000002</c:v>
                </c:pt>
                <c:pt idx="68">
                  <c:v>2.2400000000000002</c:v>
                </c:pt>
                <c:pt idx="69">
                  <c:v>2.2400000000000002</c:v>
                </c:pt>
                <c:pt idx="70">
                  <c:v>2.2400000000000002</c:v>
                </c:pt>
                <c:pt idx="71">
                  <c:v>2.2400000000000002</c:v>
                </c:pt>
                <c:pt idx="72">
                  <c:v>2.2400000000000002</c:v>
                </c:pt>
                <c:pt idx="73">
                  <c:v>2.2400000000000002</c:v>
                </c:pt>
                <c:pt idx="74">
                  <c:v>2.2400000000000002</c:v>
                </c:pt>
                <c:pt idx="75">
                  <c:v>2.2400000000000002</c:v>
                </c:pt>
                <c:pt idx="76">
                  <c:v>2.2400000000000002</c:v>
                </c:pt>
                <c:pt idx="77">
                  <c:v>2.2400000000000002</c:v>
                </c:pt>
                <c:pt idx="78">
                  <c:v>2.2400000000000002</c:v>
                </c:pt>
                <c:pt idx="79">
                  <c:v>2.2400000000000002</c:v>
                </c:pt>
                <c:pt idx="80">
                  <c:v>2.2400000000000002</c:v>
                </c:pt>
                <c:pt idx="81">
                  <c:v>2.2400000000000002</c:v>
                </c:pt>
                <c:pt idx="82">
                  <c:v>2.2400000000000002</c:v>
                </c:pt>
                <c:pt idx="83">
                  <c:v>2.2400000000000002</c:v>
                </c:pt>
                <c:pt idx="84">
                  <c:v>2.2400000000000002</c:v>
                </c:pt>
                <c:pt idx="85">
                  <c:v>2.2400000000000002</c:v>
                </c:pt>
                <c:pt idx="86">
                  <c:v>2.2400000000000002</c:v>
                </c:pt>
                <c:pt idx="87">
                  <c:v>2.2400000000000002</c:v>
                </c:pt>
                <c:pt idx="88">
                  <c:v>2.2400000000000002</c:v>
                </c:pt>
                <c:pt idx="89">
                  <c:v>2.2400000000000002</c:v>
                </c:pt>
                <c:pt idx="90">
                  <c:v>2.2400000000000002</c:v>
                </c:pt>
                <c:pt idx="91">
                  <c:v>2.2400000000000002</c:v>
                </c:pt>
                <c:pt idx="92">
                  <c:v>2.2400000000000002</c:v>
                </c:pt>
                <c:pt idx="93">
                  <c:v>2.2400000000000002</c:v>
                </c:pt>
                <c:pt idx="94">
                  <c:v>2.2400000000000002</c:v>
                </c:pt>
                <c:pt idx="95">
                  <c:v>2.2400000000000002</c:v>
                </c:pt>
                <c:pt idx="96">
                  <c:v>2.2400000000000002</c:v>
                </c:pt>
                <c:pt idx="97">
                  <c:v>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9-43CA-A4A9-B2BE542934DE}"/>
            </c:ext>
          </c:extLst>
        </c:ser>
        <c:ser>
          <c:idx val="3"/>
          <c:order val="3"/>
          <c:tx>
            <c:strRef>
              <c:f>'Tempo task Comprensione'!$I$2</c:f>
              <c:strCache>
                <c:ptCount val="1"/>
                <c:pt idx="0">
                  <c:v>Media Senza Summary = 00:03:27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'Tempo task Comprensione'!$I$3:$I$100</c:f>
              <c:numCache>
                <c:formatCode>General</c:formatCode>
                <c:ptCount val="98"/>
                <c:pt idx="0">
                  <c:v>3.37</c:v>
                </c:pt>
                <c:pt idx="1">
                  <c:v>3.37</c:v>
                </c:pt>
                <c:pt idx="2">
                  <c:v>3.37</c:v>
                </c:pt>
                <c:pt idx="3">
                  <c:v>3.37</c:v>
                </c:pt>
                <c:pt idx="4">
                  <c:v>3.37</c:v>
                </c:pt>
                <c:pt idx="5">
                  <c:v>3.37</c:v>
                </c:pt>
                <c:pt idx="6">
                  <c:v>3.37</c:v>
                </c:pt>
                <c:pt idx="7">
                  <c:v>3.37</c:v>
                </c:pt>
                <c:pt idx="8">
                  <c:v>3.37</c:v>
                </c:pt>
                <c:pt idx="9">
                  <c:v>3.37</c:v>
                </c:pt>
                <c:pt idx="10">
                  <c:v>3.37</c:v>
                </c:pt>
                <c:pt idx="11">
                  <c:v>3.37</c:v>
                </c:pt>
                <c:pt idx="12">
                  <c:v>3.37</c:v>
                </c:pt>
                <c:pt idx="13">
                  <c:v>3.37</c:v>
                </c:pt>
                <c:pt idx="14">
                  <c:v>3.37</c:v>
                </c:pt>
                <c:pt idx="15">
                  <c:v>3.37</c:v>
                </c:pt>
                <c:pt idx="16">
                  <c:v>3.37</c:v>
                </c:pt>
                <c:pt idx="17">
                  <c:v>3.37</c:v>
                </c:pt>
                <c:pt idx="18">
                  <c:v>3.37</c:v>
                </c:pt>
                <c:pt idx="19">
                  <c:v>3.37</c:v>
                </c:pt>
                <c:pt idx="20">
                  <c:v>3.37</c:v>
                </c:pt>
                <c:pt idx="21">
                  <c:v>3.37</c:v>
                </c:pt>
                <c:pt idx="22">
                  <c:v>3.37</c:v>
                </c:pt>
                <c:pt idx="23">
                  <c:v>3.37</c:v>
                </c:pt>
                <c:pt idx="24">
                  <c:v>3.37</c:v>
                </c:pt>
                <c:pt idx="25">
                  <c:v>3.37</c:v>
                </c:pt>
                <c:pt idx="26">
                  <c:v>3.37</c:v>
                </c:pt>
                <c:pt idx="27">
                  <c:v>3.37</c:v>
                </c:pt>
                <c:pt idx="28">
                  <c:v>3.37</c:v>
                </c:pt>
                <c:pt idx="29">
                  <c:v>3.37</c:v>
                </c:pt>
                <c:pt idx="30">
                  <c:v>3.37</c:v>
                </c:pt>
                <c:pt idx="31">
                  <c:v>3.37</c:v>
                </c:pt>
                <c:pt idx="32">
                  <c:v>3.37</c:v>
                </c:pt>
                <c:pt idx="33">
                  <c:v>3.37</c:v>
                </c:pt>
                <c:pt idx="34">
                  <c:v>3.37</c:v>
                </c:pt>
                <c:pt idx="35">
                  <c:v>3.37</c:v>
                </c:pt>
                <c:pt idx="36">
                  <c:v>3.37</c:v>
                </c:pt>
                <c:pt idx="37">
                  <c:v>3.37</c:v>
                </c:pt>
                <c:pt idx="38">
                  <c:v>3.37</c:v>
                </c:pt>
                <c:pt idx="39">
                  <c:v>3.37</c:v>
                </c:pt>
                <c:pt idx="40">
                  <c:v>3.37</c:v>
                </c:pt>
                <c:pt idx="41">
                  <c:v>3.37</c:v>
                </c:pt>
                <c:pt idx="42">
                  <c:v>3.37</c:v>
                </c:pt>
                <c:pt idx="43">
                  <c:v>3.37</c:v>
                </c:pt>
                <c:pt idx="44">
                  <c:v>3.37</c:v>
                </c:pt>
                <c:pt idx="45">
                  <c:v>3.37</c:v>
                </c:pt>
                <c:pt idx="46">
                  <c:v>3.37</c:v>
                </c:pt>
                <c:pt idx="47">
                  <c:v>3.37</c:v>
                </c:pt>
                <c:pt idx="48">
                  <c:v>3.37</c:v>
                </c:pt>
                <c:pt idx="49">
                  <c:v>3.37</c:v>
                </c:pt>
                <c:pt idx="50">
                  <c:v>3.37</c:v>
                </c:pt>
                <c:pt idx="51">
                  <c:v>3.37</c:v>
                </c:pt>
                <c:pt idx="52">
                  <c:v>3.37</c:v>
                </c:pt>
                <c:pt idx="53">
                  <c:v>3.37</c:v>
                </c:pt>
                <c:pt idx="54">
                  <c:v>3.37</c:v>
                </c:pt>
                <c:pt idx="55">
                  <c:v>3.37</c:v>
                </c:pt>
                <c:pt idx="56">
                  <c:v>3.37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3.37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3.37</c:v>
                </c:pt>
                <c:pt idx="66">
                  <c:v>3.37</c:v>
                </c:pt>
                <c:pt idx="67">
                  <c:v>3.37</c:v>
                </c:pt>
                <c:pt idx="68">
                  <c:v>3.37</c:v>
                </c:pt>
                <c:pt idx="69">
                  <c:v>3.37</c:v>
                </c:pt>
                <c:pt idx="70">
                  <c:v>3.37</c:v>
                </c:pt>
                <c:pt idx="71">
                  <c:v>3.37</c:v>
                </c:pt>
                <c:pt idx="72">
                  <c:v>3.37</c:v>
                </c:pt>
                <c:pt idx="73">
                  <c:v>3.37</c:v>
                </c:pt>
                <c:pt idx="74">
                  <c:v>3.37</c:v>
                </c:pt>
                <c:pt idx="75">
                  <c:v>3.37</c:v>
                </c:pt>
                <c:pt idx="76">
                  <c:v>3.37</c:v>
                </c:pt>
                <c:pt idx="77">
                  <c:v>3.37</c:v>
                </c:pt>
                <c:pt idx="78">
                  <c:v>3.37</c:v>
                </c:pt>
                <c:pt idx="79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9-43CA-A4A9-B2BE54293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21936"/>
        <c:axId val="2142220976"/>
      </c:lineChart>
      <c:catAx>
        <c:axId val="21422219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Partecipanti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crossAx val="2142220976"/>
        <c:crosses val="autoZero"/>
        <c:auto val="1"/>
        <c:lblAlgn val="ctr"/>
        <c:lblOffset val="100"/>
        <c:noMultiLvlLbl val="0"/>
      </c:catAx>
      <c:valAx>
        <c:axId val="21422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422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Confronto del tempo impiegato per lo svolgimento dei quesiti di Manutenzione in presenza e in assenza di summary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 task Manutenzione'!$F$2</c:f>
              <c:strCache>
                <c:ptCount val="1"/>
                <c:pt idx="0">
                  <c:v>Tempo impiegato Con Summary 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val>
            <c:numRef>
              <c:f>'Tempo task Manutenzione'!$F$3:$F$84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6</c:v>
                </c:pt>
                <c:pt idx="80">
                  <c:v>7</c:v>
                </c:pt>
                <c:pt idx="8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7-45D2-8F2D-D33EEFD32771}"/>
            </c:ext>
          </c:extLst>
        </c:ser>
        <c:ser>
          <c:idx val="2"/>
          <c:order val="2"/>
          <c:tx>
            <c:strRef>
              <c:f>'Tempo task Manutenzione'!$H$2</c:f>
              <c:strCache>
                <c:ptCount val="1"/>
                <c:pt idx="0">
                  <c:v>Tempo impiegato Senza Summary </c:v>
                </c:pt>
              </c:strCache>
            </c:strRef>
          </c:tx>
          <c:spPr>
            <a:solidFill>
              <a:srgbClr val="FFCC29"/>
            </a:solidFill>
            <a:ln>
              <a:solidFill>
                <a:srgbClr val="FFC000"/>
              </a:solidFill>
            </a:ln>
            <a:effectLst/>
          </c:spPr>
          <c:invertIfNegative val="0"/>
          <c:val>
            <c:numRef>
              <c:f>'Tempo task Manutenzione'!$H$3:$H$84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6</c:v>
                </c:pt>
                <c:pt idx="58">
                  <c:v>7</c:v>
                </c:pt>
                <c:pt idx="5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7-45D2-8F2D-D33EEFD3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2961472"/>
        <c:axId val="692961952"/>
      </c:barChart>
      <c:lineChart>
        <c:grouping val="standard"/>
        <c:varyColors val="0"/>
        <c:ser>
          <c:idx val="1"/>
          <c:order val="1"/>
          <c:tx>
            <c:strRef>
              <c:f>'Tempo task Manutenzione'!$G$2</c:f>
              <c:strCache>
                <c:ptCount val="1"/>
                <c:pt idx="0">
                  <c:v>Media Con Summary = 00:01:51</c:v>
                </c:pt>
              </c:strCache>
            </c:strRef>
          </c:tx>
          <c:spPr>
            <a:ln w="28575" cap="rnd">
              <a:solidFill>
                <a:srgbClr val="FF2F2F"/>
              </a:solidFill>
              <a:round/>
            </a:ln>
            <a:effectLst/>
          </c:spPr>
          <c:marker>
            <c:symbol val="none"/>
          </c:marker>
          <c:val>
            <c:numRef>
              <c:f>'Tempo task Manutenzione'!$G$3:$G$84</c:f>
              <c:numCache>
                <c:formatCode>General</c:formatCode>
                <c:ptCount val="82"/>
                <c:pt idx="0">
                  <c:v>1.51</c:v>
                </c:pt>
                <c:pt idx="1">
                  <c:v>1.51</c:v>
                </c:pt>
                <c:pt idx="2">
                  <c:v>1.51</c:v>
                </c:pt>
                <c:pt idx="3">
                  <c:v>1.51</c:v>
                </c:pt>
                <c:pt idx="4">
                  <c:v>1.51</c:v>
                </c:pt>
                <c:pt idx="5">
                  <c:v>1.51</c:v>
                </c:pt>
                <c:pt idx="6">
                  <c:v>1.51</c:v>
                </c:pt>
                <c:pt idx="7">
                  <c:v>1.51</c:v>
                </c:pt>
                <c:pt idx="8">
                  <c:v>1.51</c:v>
                </c:pt>
                <c:pt idx="9">
                  <c:v>1.51</c:v>
                </c:pt>
                <c:pt idx="10">
                  <c:v>1.51</c:v>
                </c:pt>
                <c:pt idx="11">
                  <c:v>1.51</c:v>
                </c:pt>
                <c:pt idx="12">
                  <c:v>1.51</c:v>
                </c:pt>
                <c:pt idx="13">
                  <c:v>1.51</c:v>
                </c:pt>
                <c:pt idx="14">
                  <c:v>1.51</c:v>
                </c:pt>
                <c:pt idx="15">
                  <c:v>1.51</c:v>
                </c:pt>
                <c:pt idx="16">
                  <c:v>1.51</c:v>
                </c:pt>
                <c:pt idx="17">
                  <c:v>1.51</c:v>
                </c:pt>
                <c:pt idx="18">
                  <c:v>1.51</c:v>
                </c:pt>
                <c:pt idx="19">
                  <c:v>1.51</c:v>
                </c:pt>
                <c:pt idx="20">
                  <c:v>1.51</c:v>
                </c:pt>
                <c:pt idx="21">
                  <c:v>1.51</c:v>
                </c:pt>
                <c:pt idx="22">
                  <c:v>1.51</c:v>
                </c:pt>
                <c:pt idx="23">
                  <c:v>1.51</c:v>
                </c:pt>
                <c:pt idx="24">
                  <c:v>1.51</c:v>
                </c:pt>
                <c:pt idx="25">
                  <c:v>1.51</c:v>
                </c:pt>
                <c:pt idx="26">
                  <c:v>1.51</c:v>
                </c:pt>
                <c:pt idx="27">
                  <c:v>1.51</c:v>
                </c:pt>
                <c:pt idx="28">
                  <c:v>1.51</c:v>
                </c:pt>
                <c:pt idx="29">
                  <c:v>1.51</c:v>
                </c:pt>
                <c:pt idx="30">
                  <c:v>1.51</c:v>
                </c:pt>
                <c:pt idx="31">
                  <c:v>1.51</c:v>
                </c:pt>
                <c:pt idx="32">
                  <c:v>1.51</c:v>
                </c:pt>
                <c:pt idx="33">
                  <c:v>1.51</c:v>
                </c:pt>
                <c:pt idx="34">
                  <c:v>1.51</c:v>
                </c:pt>
                <c:pt idx="35">
                  <c:v>1.51</c:v>
                </c:pt>
                <c:pt idx="36">
                  <c:v>1.51</c:v>
                </c:pt>
                <c:pt idx="37">
                  <c:v>1.51</c:v>
                </c:pt>
                <c:pt idx="38">
                  <c:v>1.51</c:v>
                </c:pt>
                <c:pt idx="39">
                  <c:v>1.51</c:v>
                </c:pt>
                <c:pt idx="40">
                  <c:v>1.51</c:v>
                </c:pt>
                <c:pt idx="41">
                  <c:v>1.51</c:v>
                </c:pt>
                <c:pt idx="42">
                  <c:v>1.51</c:v>
                </c:pt>
                <c:pt idx="43">
                  <c:v>1.51</c:v>
                </c:pt>
                <c:pt idx="44">
                  <c:v>1.51</c:v>
                </c:pt>
                <c:pt idx="45">
                  <c:v>1.51</c:v>
                </c:pt>
                <c:pt idx="46">
                  <c:v>1.51</c:v>
                </c:pt>
                <c:pt idx="47">
                  <c:v>1.51</c:v>
                </c:pt>
                <c:pt idx="48">
                  <c:v>1.51</c:v>
                </c:pt>
                <c:pt idx="49">
                  <c:v>1.51</c:v>
                </c:pt>
                <c:pt idx="50">
                  <c:v>1.51</c:v>
                </c:pt>
                <c:pt idx="51">
                  <c:v>1.51</c:v>
                </c:pt>
                <c:pt idx="52">
                  <c:v>1.51</c:v>
                </c:pt>
                <c:pt idx="53">
                  <c:v>1.51</c:v>
                </c:pt>
                <c:pt idx="54">
                  <c:v>1.51</c:v>
                </c:pt>
                <c:pt idx="55">
                  <c:v>1.51</c:v>
                </c:pt>
                <c:pt idx="56">
                  <c:v>1.51</c:v>
                </c:pt>
                <c:pt idx="57">
                  <c:v>1.51</c:v>
                </c:pt>
                <c:pt idx="58">
                  <c:v>1.51</c:v>
                </c:pt>
                <c:pt idx="59">
                  <c:v>1.51</c:v>
                </c:pt>
                <c:pt idx="60">
                  <c:v>1.51</c:v>
                </c:pt>
                <c:pt idx="61">
                  <c:v>1.51</c:v>
                </c:pt>
                <c:pt idx="62">
                  <c:v>1.51</c:v>
                </c:pt>
                <c:pt idx="63">
                  <c:v>1.51</c:v>
                </c:pt>
                <c:pt idx="64">
                  <c:v>1.51</c:v>
                </c:pt>
                <c:pt idx="65">
                  <c:v>1.51</c:v>
                </c:pt>
                <c:pt idx="66">
                  <c:v>1.51</c:v>
                </c:pt>
                <c:pt idx="67">
                  <c:v>1.51</c:v>
                </c:pt>
                <c:pt idx="68">
                  <c:v>1.51</c:v>
                </c:pt>
                <c:pt idx="69">
                  <c:v>1.51</c:v>
                </c:pt>
                <c:pt idx="70">
                  <c:v>1.51</c:v>
                </c:pt>
                <c:pt idx="71">
                  <c:v>1.51</c:v>
                </c:pt>
                <c:pt idx="72">
                  <c:v>1.51</c:v>
                </c:pt>
                <c:pt idx="73">
                  <c:v>1.51</c:v>
                </c:pt>
                <c:pt idx="74">
                  <c:v>1.51</c:v>
                </c:pt>
                <c:pt idx="75">
                  <c:v>1.51</c:v>
                </c:pt>
                <c:pt idx="76">
                  <c:v>1.51</c:v>
                </c:pt>
                <c:pt idx="77">
                  <c:v>1.51</c:v>
                </c:pt>
                <c:pt idx="78">
                  <c:v>1.51</c:v>
                </c:pt>
                <c:pt idx="79">
                  <c:v>1.51</c:v>
                </c:pt>
                <c:pt idx="80">
                  <c:v>1.51</c:v>
                </c:pt>
                <c:pt idx="81">
                  <c:v>1.51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17-45D2-8F2D-D33EEFD32771}"/>
            </c:ext>
          </c:extLst>
        </c:ser>
        <c:ser>
          <c:idx val="3"/>
          <c:order val="3"/>
          <c:tx>
            <c:strRef>
              <c:f>'Tempo task Manutenzione'!$I$2</c:f>
              <c:strCache>
                <c:ptCount val="1"/>
                <c:pt idx="0">
                  <c:v>Media Senza Summary = 00:02:16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'Tempo task Manutenzione'!$I$3:$I$84</c:f>
              <c:numCache>
                <c:formatCode>General</c:formatCode>
                <c:ptCount val="82"/>
                <c:pt idx="0">
                  <c:v>2.16</c:v>
                </c:pt>
                <c:pt idx="1">
                  <c:v>2.16</c:v>
                </c:pt>
                <c:pt idx="2">
                  <c:v>2.16</c:v>
                </c:pt>
                <c:pt idx="3">
                  <c:v>2.16</c:v>
                </c:pt>
                <c:pt idx="4">
                  <c:v>2.16</c:v>
                </c:pt>
                <c:pt idx="5">
                  <c:v>2.16</c:v>
                </c:pt>
                <c:pt idx="6">
                  <c:v>2.16</c:v>
                </c:pt>
                <c:pt idx="7">
                  <c:v>2.16</c:v>
                </c:pt>
                <c:pt idx="8">
                  <c:v>2.16</c:v>
                </c:pt>
                <c:pt idx="9">
                  <c:v>2.16</c:v>
                </c:pt>
                <c:pt idx="10">
                  <c:v>2.16</c:v>
                </c:pt>
                <c:pt idx="11">
                  <c:v>2.16</c:v>
                </c:pt>
                <c:pt idx="12">
                  <c:v>2.16</c:v>
                </c:pt>
                <c:pt idx="13">
                  <c:v>2.16</c:v>
                </c:pt>
                <c:pt idx="14">
                  <c:v>2.16</c:v>
                </c:pt>
                <c:pt idx="15">
                  <c:v>2.16</c:v>
                </c:pt>
                <c:pt idx="16">
                  <c:v>2.16</c:v>
                </c:pt>
                <c:pt idx="17">
                  <c:v>2.16</c:v>
                </c:pt>
                <c:pt idx="18">
                  <c:v>2.16</c:v>
                </c:pt>
                <c:pt idx="19">
                  <c:v>2.16</c:v>
                </c:pt>
                <c:pt idx="20">
                  <c:v>2.16</c:v>
                </c:pt>
                <c:pt idx="21">
                  <c:v>2.16</c:v>
                </c:pt>
                <c:pt idx="22">
                  <c:v>2.16</c:v>
                </c:pt>
                <c:pt idx="23">
                  <c:v>2.16</c:v>
                </c:pt>
                <c:pt idx="24">
                  <c:v>2.16</c:v>
                </c:pt>
                <c:pt idx="25">
                  <c:v>2.16</c:v>
                </c:pt>
                <c:pt idx="26">
                  <c:v>2.16</c:v>
                </c:pt>
                <c:pt idx="27">
                  <c:v>2.16</c:v>
                </c:pt>
                <c:pt idx="28">
                  <c:v>2.16</c:v>
                </c:pt>
                <c:pt idx="29">
                  <c:v>2.16</c:v>
                </c:pt>
                <c:pt idx="30">
                  <c:v>2.16</c:v>
                </c:pt>
                <c:pt idx="31">
                  <c:v>2.16</c:v>
                </c:pt>
                <c:pt idx="32">
                  <c:v>2.16</c:v>
                </c:pt>
                <c:pt idx="33">
                  <c:v>2.16</c:v>
                </c:pt>
                <c:pt idx="34">
                  <c:v>2.16</c:v>
                </c:pt>
                <c:pt idx="35">
                  <c:v>2.16</c:v>
                </c:pt>
                <c:pt idx="36">
                  <c:v>2.16</c:v>
                </c:pt>
                <c:pt idx="37">
                  <c:v>2.16</c:v>
                </c:pt>
                <c:pt idx="38">
                  <c:v>2.16</c:v>
                </c:pt>
                <c:pt idx="39">
                  <c:v>2.16</c:v>
                </c:pt>
                <c:pt idx="40">
                  <c:v>2.16</c:v>
                </c:pt>
                <c:pt idx="41">
                  <c:v>2.16</c:v>
                </c:pt>
                <c:pt idx="42">
                  <c:v>2.16</c:v>
                </c:pt>
                <c:pt idx="43">
                  <c:v>2.16</c:v>
                </c:pt>
                <c:pt idx="44">
                  <c:v>2.16</c:v>
                </c:pt>
                <c:pt idx="45">
                  <c:v>2.16</c:v>
                </c:pt>
                <c:pt idx="46">
                  <c:v>2.16</c:v>
                </c:pt>
                <c:pt idx="47">
                  <c:v>2.16</c:v>
                </c:pt>
                <c:pt idx="48">
                  <c:v>2.16</c:v>
                </c:pt>
                <c:pt idx="49">
                  <c:v>2.16</c:v>
                </c:pt>
                <c:pt idx="50">
                  <c:v>2.16</c:v>
                </c:pt>
                <c:pt idx="51">
                  <c:v>2.16</c:v>
                </c:pt>
                <c:pt idx="52">
                  <c:v>2.16</c:v>
                </c:pt>
                <c:pt idx="53">
                  <c:v>2.16</c:v>
                </c:pt>
                <c:pt idx="54">
                  <c:v>2.16</c:v>
                </c:pt>
                <c:pt idx="55">
                  <c:v>2.16</c:v>
                </c:pt>
                <c:pt idx="56">
                  <c:v>2.16</c:v>
                </c:pt>
                <c:pt idx="57">
                  <c:v>2.16</c:v>
                </c:pt>
                <c:pt idx="58">
                  <c:v>2.16</c:v>
                </c:pt>
                <c:pt idx="59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17-45D2-8F2D-D33EEFD3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961472"/>
        <c:axId val="692961952"/>
      </c:lineChart>
      <c:catAx>
        <c:axId val="692961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Partecipanti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crossAx val="692961952"/>
        <c:crosses val="autoZero"/>
        <c:auto val="1"/>
        <c:lblAlgn val="ctr"/>
        <c:lblOffset val="100"/>
        <c:noMultiLvlLbl val="0"/>
      </c:catAx>
      <c:valAx>
        <c:axId val="6929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296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</a:t>
            </a:r>
            <a:r>
              <a:rPr lang="en-US" baseline="0"/>
              <a:t> r</a:t>
            </a:r>
            <a:r>
              <a:rPr lang="en-US"/>
              <a:t>isposte corrette task Manutenzione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'Risposte corrette'!$D$44</c:f>
              <c:strCache>
                <c:ptCount val="1"/>
                <c:pt idx="0">
                  <c:v>Risposte errate Con Summary</c:v>
                </c:pt>
              </c:strCache>
            </c:strRef>
          </c:tx>
          <c:spPr>
            <a:solidFill>
              <a:srgbClr val="FDC199"/>
            </a:solidFill>
            <a:ln>
              <a:noFill/>
            </a:ln>
            <a:effectLst/>
          </c:spPr>
          <c:invertIfNegative val="0"/>
          <c:cat>
            <c:strRef>
              <c:f>'Risposte corrette'!$A$45:$A$50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corrette'!$D$45:$D$50</c:f>
              <c:numCache>
                <c:formatCode>General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99-40E3-9A76-E698ED3929F0}"/>
            </c:ext>
          </c:extLst>
        </c:ser>
        <c:ser>
          <c:idx val="3"/>
          <c:order val="3"/>
          <c:tx>
            <c:strRef>
              <c:f>'Risposte corrette'!$E$44</c:f>
              <c:strCache>
                <c:ptCount val="1"/>
                <c:pt idx="0">
                  <c:v>Risposte errate Senza Summary</c:v>
                </c:pt>
              </c:strCache>
            </c:strRef>
          </c:tx>
          <c:spPr>
            <a:solidFill>
              <a:srgbClr val="93E3FF"/>
            </a:solidFill>
            <a:ln>
              <a:noFill/>
            </a:ln>
            <a:effectLst/>
          </c:spPr>
          <c:invertIfNegative val="0"/>
          <c:cat>
            <c:strRef>
              <c:f>'Risposte corrette'!$A$45:$A$50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corrette'!$E$45:$E$50</c:f>
              <c:numCache>
                <c:formatCode>General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99-40E3-9A76-E698ED39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49456"/>
        <c:axId val="657250416"/>
      </c:barChart>
      <c:barChart>
        <c:barDir val="col"/>
        <c:grouping val="clustered"/>
        <c:varyColors val="0"/>
        <c:ser>
          <c:idx val="0"/>
          <c:order val="0"/>
          <c:tx>
            <c:strRef>
              <c:f>'Risposte corrette'!$B$44</c:f>
              <c:strCache>
                <c:ptCount val="1"/>
                <c:pt idx="0">
                  <c:v>Corrette Con Summary</c:v>
                </c:pt>
              </c:strCache>
            </c:strRef>
          </c:tx>
          <c:spPr>
            <a:solidFill>
              <a:srgbClr val="FB7A23"/>
            </a:solidFill>
            <a:ln>
              <a:noFill/>
            </a:ln>
            <a:effectLst/>
          </c:spPr>
          <c:invertIfNegative val="0"/>
          <c:cat>
            <c:strRef>
              <c:f>'Risposte corrette'!$A$45:$A$50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corrette'!$B$45:$B$50</c:f>
              <c:numCache>
                <c:formatCode>General</c:formatCode>
                <c:ptCount val="6"/>
                <c:pt idx="0">
                  <c:v>13</c:v>
                </c:pt>
                <c:pt idx="1">
                  <c:v>16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99-40E3-9A76-E698ED3929F0}"/>
            </c:ext>
          </c:extLst>
        </c:ser>
        <c:ser>
          <c:idx val="1"/>
          <c:order val="1"/>
          <c:tx>
            <c:strRef>
              <c:f>'Risposte corrette'!$C$44</c:f>
              <c:strCache>
                <c:ptCount val="1"/>
                <c:pt idx="0">
                  <c:v>Corrette Senza Summary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'Risposte corrette'!$A$45:$A$50</c:f>
              <c:strCache>
                <c:ptCount val="6"/>
                <c:pt idx="0">
                  <c:v>Q A</c:v>
                </c:pt>
                <c:pt idx="1">
                  <c:v>Q B</c:v>
                </c:pt>
                <c:pt idx="2">
                  <c:v>Q C</c:v>
                </c:pt>
                <c:pt idx="3">
                  <c:v>Q F</c:v>
                </c:pt>
                <c:pt idx="4">
                  <c:v>Q G</c:v>
                </c:pt>
                <c:pt idx="5">
                  <c:v>Q H </c:v>
                </c:pt>
              </c:strCache>
            </c:strRef>
          </c:cat>
          <c:val>
            <c:numRef>
              <c:f>'Risposte corrette'!$C$45:$C$50</c:f>
              <c:numCache>
                <c:formatCode>General</c:formatCode>
                <c:ptCount val="6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9-40E3-9A76-E698ED39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239856"/>
        <c:axId val="657245616"/>
      </c:barChart>
      <c:catAx>
        <c:axId val="6572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50416"/>
        <c:crosses val="autoZero"/>
        <c:auto val="1"/>
        <c:lblAlgn val="ctr"/>
        <c:lblOffset val="100"/>
        <c:noMultiLvlLbl val="0"/>
      </c:catAx>
      <c:valAx>
        <c:axId val="65725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49456"/>
        <c:crosses val="autoZero"/>
        <c:crossBetween val="between"/>
      </c:valAx>
      <c:valAx>
        <c:axId val="657245616"/>
        <c:scaling>
          <c:orientation val="minMax"/>
          <c:max val="3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39856"/>
        <c:crosses val="max"/>
        <c:crossBetween val="between"/>
      </c:valAx>
      <c:catAx>
        <c:axId val="65723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7245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Grado di certezza nella Comprensione Con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'Livello di Confidenza'!$B$13:$F$13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24</c:v>
                </c:pt>
                <c:pt idx="3">
                  <c:v>36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8-4F4D-A743-A7D02AAD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724938304"/>
        <c:axId val="724954624"/>
      </c:barChart>
      <c:catAx>
        <c:axId val="72493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954624"/>
        <c:crosses val="autoZero"/>
        <c:auto val="1"/>
        <c:lblAlgn val="ctr"/>
        <c:lblOffset val="100"/>
        <c:noMultiLvlLbl val="0"/>
      </c:catAx>
      <c:valAx>
        <c:axId val="7249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493830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2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Grado di certezza nella </a:t>
            </a:r>
            <a:r>
              <a:rPr lang="it-IT"/>
              <a:t>Comprensione Senza</a:t>
            </a:r>
            <a:r>
              <a:rPr lang="it-IT" baseline="0"/>
              <a:t> Summary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'Livello di Confidenza'!$U$13:$Y$13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32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5-401D-A1A4-4119E9A0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253395088"/>
        <c:axId val="253404208"/>
      </c:barChart>
      <c:catAx>
        <c:axId val="25339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404208"/>
        <c:crosses val="autoZero"/>
        <c:auto val="1"/>
        <c:lblAlgn val="ctr"/>
        <c:lblOffset val="100"/>
        <c:noMultiLvlLbl val="0"/>
      </c:catAx>
      <c:valAx>
        <c:axId val="253404208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339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Grado di certezza nella </a:t>
            </a:r>
            <a:r>
              <a:rPr lang="it-IT"/>
              <a:t>Manutenzione Con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'Livello di Confidenza'!$B$34:$F$34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29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4-474C-8B51-020F94A5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389573759"/>
        <c:axId val="1389579999"/>
      </c:barChart>
      <c:catAx>
        <c:axId val="138957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579999"/>
        <c:crosses val="autoZero"/>
        <c:auto val="1"/>
        <c:lblAlgn val="ctr"/>
        <c:lblOffset val="100"/>
        <c:noMultiLvlLbl val="0"/>
      </c:catAx>
      <c:valAx>
        <c:axId val="1389579999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957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Grado di certezza nella </a:t>
            </a:r>
            <a:r>
              <a:rPr lang="it-IT"/>
              <a:t>Manutenzione Senza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'Livello di Confidenza'!$U$34:$Y$34</c:f>
              <c:numCache>
                <c:formatCode>General</c:formatCode>
                <c:ptCount val="5"/>
                <c:pt idx="0">
                  <c:v>9</c:v>
                </c:pt>
                <c:pt idx="1">
                  <c:v>13</c:v>
                </c:pt>
                <c:pt idx="2">
                  <c:v>22</c:v>
                </c:pt>
                <c:pt idx="3">
                  <c:v>10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5-4603-A285-17FCBC1E2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126983647"/>
        <c:axId val="1126984127"/>
      </c:barChart>
      <c:catAx>
        <c:axId val="1126983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984127"/>
        <c:crosses val="autoZero"/>
        <c:auto val="1"/>
        <c:lblAlgn val="ctr"/>
        <c:lblOffset val="100"/>
        <c:noMultiLvlLbl val="0"/>
      </c:catAx>
      <c:valAx>
        <c:axId val="1126984127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2698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Valutazione features</a:t>
            </a:r>
            <a:r>
              <a:rPr lang="en-US" sz="1600" baseline="0"/>
              <a:t> in task di </a:t>
            </a:r>
            <a:r>
              <a:rPr lang="en-US" sz="1600"/>
              <a:t>Comprensione Con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'Voci Comp S'!$J$4</c:f>
              <c:strCache>
                <c:ptCount val="1"/>
                <c:pt idx="0">
                  <c:v>Not useful at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'Voci Comp S'!$I$5:$I$10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Comp S'!$J$5:$J$10</c:f>
              <c:numCache>
                <c:formatCode>General</c:formatCode>
                <c:ptCount val="6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6-42D3-AEED-F8AF253A6933}"/>
            </c:ext>
          </c:extLst>
        </c:ser>
        <c:ser>
          <c:idx val="1"/>
          <c:order val="1"/>
          <c:tx>
            <c:strRef>
              <c:f>'Voci Comp S'!$K$4</c:f>
              <c:strCache>
                <c:ptCount val="1"/>
                <c:pt idx="0">
                  <c:v>Slightly useful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'Voci Comp S'!$I$5:$I$10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Comp S'!$K$5:$K$10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16</c:v>
                </c:pt>
                <c:pt idx="3">
                  <c:v>8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6-42D3-AEED-F8AF253A6933}"/>
            </c:ext>
          </c:extLst>
        </c:ser>
        <c:ser>
          <c:idx val="2"/>
          <c:order val="2"/>
          <c:tx>
            <c:strRef>
              <c:f>'Voci Comp S'!$L$4</c:f>
              <c:strCache>
                <c:ptCount val="1"/>
                <c:pt idx="0">
                  <c:v>Neither useful nor useless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'Voci Comp S'!$I$5:$I$10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Comp S'!$L$5:$L$10</c:f>
              <c:numCache>
                <c:formatCode>General</c:formatCode>
                <c:ptCount val="6"/>
                <c:pt idx="0">
                  <c:v>9</c:v>
                </c:pt>
                <c:pt idx="1">
                  <c:v>21</c:v>
                </c:pt>
                <c:pt idx="2">
                  <c:v>15</c:v>
                </c:pt>
                <c:pt idx="3">
                  <c:v>13</c:v>
                </c:pt>
                <c:pt idx="4">
                  <c:v>5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86-42D3-AEED-F8AF253A6933}"/>
            </c:ext>
          </c:extLst>
        </c:ser>
        <c:ser>
          <c:idx val="3"/>
          <c:order val="3"/>
          <c:tx>
            <c:strRef>
              <c:f>'Voci Comp S'!$M$4</c:f>
              <c:strCache>
                <c:ptCount val="1"/>
                <c:pt idx="0">
                  <c:v>Useful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'Voci Comp S'!$I$5:$I$10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Comp S'!$M$5:$M$10</c:f>
              <c:numCache>
                <c:formatCode>General</c:formatCode>
                <c:ptCount val="6"/>
                <c:pt idx="0">
                  <c:v>43</c:v>
                </c:pt>
                <c:pt idx="1">
                  <c:v>31</c:v>
                </c:pt>
                <c:pt idx="2">
                  <c:v>46</c:v>
                </c:pt>
                <c:pt idx="3">
                  <c:v>53</c:v>
                </c:pt>
                <c:pt idx="4">
                  <c:v>21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86-42D3-AEED-F8AF253A6933}"/>
            </c:ext>
          </c:extLst>
        </c:ser>
        <c:ser>
          <c:idx val="4"/>
          <c:order val="4"/>
          <c:tx>
            <c:strRef>
              <c:f>'Voci Comp S'!$N$4</c:f>
              <c:strCache>
                <c:ptCount val="1"/>
                <c:pt idx="0">
                  <c:v>Very useful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'Voci Comp S'!$I$5:$I$10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Comp S'!$N$5:$N$10</c:f>
              <c:numCache>
                <c:formatCode>General</c:formatCode>
                <c:ptCount val="6"/>
                <c:pt idx="0">
                  <c:v>22</c:v>
                </c:pt>
                <c:pt idx="1">
                  <c:v>31</c:v>
                </c:pt>
                <c:pt idx="2">
                  <c:v>18</c:v>
                </c:pt>
                <c:pt idx="3">
                  <c:v>23</c:v>
                </c:pt>
                <c:pt idx="4">
                  <c:v>36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86-42D3-AEED-F8AF253A6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255504"/>
        <c:axId val="1773258384"/>
      </c:barChart>
      <c:catAx>
        <c:axId val="177325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3258384"/>
        <c:crosses val="autoZero"/>
        <c:auto val="1"/>
        <c:lblAlgn val="ctr"/>
        <c:lblOffset val="100"/>
        <c:noMultiLvlLbl val="0"/>
      </c:catAx>
      <c:valAx>
        <c:axId val="17732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325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Valutazione features in task di </a:t>
            </a:r>
            <a:r>
              <a:rPr lang="it-IT" sz="1600"/>
              <a:t>Comprensione Senza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'Voci Comp NS'!$J$4</c:f>
              <c:strCache>
                <c:ptCount val="1"/>
                <c:pt idx="0">
                  <c:v>Not useful at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'Voci Comp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Comp NS'!$J$5:$J$9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D-4A64-965F-17670D8AF7A8}"/>
            </c:ext>
          </c:extLst>
        </c:ser>
        <c:ser>
          <c:idx val="1"/>
          <c:order val="1"/>
          <c:tx>
            <c:strRef>
              <c:f>'Voci Comp NS'!$K$4</c:f>
              <c:strCache>
                <c:ptCount val="1"/>
                <c:pt idx="0">
                  <c:v>Slightly useful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'Voci Comp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Comp NS'!$K$5:$K$9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D-4A64-965F-17670D8AF7A8}"/>
            </c:ext>
          </c:extLst>
        </c:ser>
        <c:ser>
          <c:idx val="2"/>
          <c:order val="2"/>
          <c:tx>
            <c:strRef>
              <c:f>'Voci Comp NS'!$L$4</c:f>
              <c:strCache>
                <c:ptCount val="1"/>
                <c:pt idx="0">
                  <c:v>Neither useful nor useless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'Voci Comp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Comp NS'!$L$5:$L$9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6</c:v>
                </c:pt>
                <c:pt idx="3">
                  <c:v>4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D-4A64-965F-17670D8AF7A8}"/>
            </c:ext>
          </c:extLst>
        </c:ser>
        <c:ser>
          <c:idx val="3"/>
          <c:order val="3"/>
          <c:tx>
            <c:strRef>
              <c:f>'Voci Comp NS'!$M$4</c:f>
              <c:strCache>
                <c:ptCount val="1"/>
                <c:pt idx="0">
                  <c:v>Useful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'Voci Comp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Comp NS'!$M$5:$M$9</c:f>
              <c:numCache>
                <c:formatCode>General</c:formatCode>
                <c:ptCount val="5"/>
                <c:pt idx="0">
                  <c:v>38</c:v>
                </c:pt>
                <c:pt idx="1">
                  <c:v>35</c:v>
                </c:pt>
                <c:pt idx="2">
                  <c:v>48</c:v>
                </c:pt>
                <c:pt idx="3">
                  <c:v>15</c:v>
                </c:pt>
                <c:pt idx="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8D-4A64-965F-17670D8AF7A8}"/>
            </c:ext>
          </c:extLst>
        </c:ser>
        <c:ser>
          <c:idx val="4"/>
          <c:order val="4"/>
          <c:tx>
            <c:strRef>
              <c:f>'Voci Comp NS'!$N$4</c:f>
              <c:strCache>
                <c:ptCount val="1"/>
                <c:pt idx="0">
                  <c:v>Very useful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'Voci Comp NS'!$I$5:$I$9</c:f>
              <c:strCache>
                <c:ptCount val="5"/>
                <c:pt idx="0">
                  <c:v>Method name</c:v>
                </c:pt>
                <c:pt idx="1">
                  <c:v>Variables names</c:v>
                </c:pt>
                <c:pt idx="2">
                  <c:v>Usage of variables</c:v>
                </c:pt>
                <c:pt idx="3">
                  <c:v>Comments within the method</c:v>
                </c:pt>
                <c:pt idx="4">
                  <c:v>Methods called within the code</c:v>
                </c:pt>
              </c:strCache>
            </c:strRef>
          </c:cat>
          <c:val>
            <c:numRef>
              <c:f>'Voci Comp NS'!$N$5:$N$9</c:f>
              <c:numCache>
                <c:formatCode>General</c:formatCode>
                <c:ptCount val="5"/>
                <c:pt idx="0">
                  <c:v>17</c:v>
                </c:pt>
                <c:pt idx="1">
                  <c:v>15</c:v>
                </c:pt>
                <c:pt idx="2">
                  <c:v>18</c:v>
                </c:pt>
                <c:pt idx="3">
                  <c:v>12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8D-4A64-965F-17670D8A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981872"/>
        <c:axId val="478986192"/>
      </c:barChart>
      <c:catAx>
        <c:axId val="47898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986192"/>
        <c:crosses val="autoZero"/>
        <c:auto val="1"/>
        <c:lblAlgn val="ctr"/>
        <c:lblOffset val="100"/>
        <c:noMultiLvlLbl val="0"/>
      </c:catAx>
      <c:valAx>
        <c:axId val="4789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98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Valutazione features in task di </a:t>
            </a:r>
            <a:r>
              <a:rPr lang="it-IT" sz="1600"/>
              <a:t>Manutenzione Con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'Voci Manut S '!$J$4</c:f>
              <c:strCache>
                <c:ptCount val="1"/>
                <c:pt idx="0">
                  <c:v>Not useful at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'Voci Manut S 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Manut S '!$J$5:$J$10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1-4724-BAB9-B29C3D77F421}"/>
            </c:ext>
          </c:extLst>
        </c:ser>
        <c:ser>
          <c:idx val="1"/>
          <c:order val="1"/>
          <c:tx>
            <c:strRef>
              <c:f>'Voci Manut S '!$K$4</c:f>
              <c:strCache>
                <c:ptCount val="1"/>
                <c:pt idx="0">
                  <c:v>Slightly useful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'Voci Manut S 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Manut S '!$K$5:$K$10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11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1-4724-BAB9-B29C3D77F421}"/>
            </c:ext>
          </c:extLst>
        </c:ser>
        <c:ser>
          <c:idx val="2"/>
          <c:order val="2"/>
          <c:tx>
            <c:strRef>
              <c:f>'Voci Manut S '!$L$4</c:f>
              <c:strCache>
                <c:ptCount val="1"/>
                <c:pt idx="0">
                  <c:v>Neither useful nor useless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'Voci Manut S 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Manut S '!$L$5:$L$10</c:f>
              <c:numCache>
                <c:formatCode>General</c:formatCode>
                <c:ptCount val="6"/>
                <c:pt idx="0">
                  <c:v>21</c:v>
                </c:pt>
                <c:pt idx="1">
                  <c:v>14</c:v>
                </c:pt>
                <c:pt idx="2">
                  <c:v>24</c:v>
                </c:pt>
                <c:pt idx="3">
                  <c:v>17</c:v>
                </c:pt>
                <c:pt idx="4">
                  <c:v>16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1-4724-BAB9-B29C3D77F421}"/>
            </c:ext>
          </c:extLst>
        </c:ser>
        <c:ser>
          <c:idx val="3"/>
          <c:order val="3"/>
          <c:tx>
            <c:strRef>
              <c:f>'Voci Manut S '!$M$4</c:f>
              <c:strCache>
                <c:ptCount val="1"/>
                <c:pt idx="0">
                  <c:v>Useful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'Voci Manut S 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Manut S '!$M$5:$M$10</c:f>
              <c:numCache>
                <c:formatCode>General</c:formatCode>
                <c:ptCount val="6"/>
                <c:pt idx="0">
                  <c:v>25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23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1-4724-BAB9-B29C3D77F421}"/>
            </c:ext>
          </c:extLst>
        </c:ser>
        <c:ser>
          <c:idx val="4"/>
          <c:order val="4"/>
          <c:tx>
            <c:strRef>
              <c:f>'Voci Manut S '!$N$4</c:f>
              <c:strCache>
                <c:ptCount val="1"/>
                <c:pt idx="0">
                  <c:v>Very useful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'Voci Manut S '!$I$5:$I$10</c:f>
              <c:strCache>
                <c:ptCount val="6"/>
                <c:pt idx="0">
                  <c:v>Method name</c:v>
                </c:pt>
                <c:pt idx="1">
                  <c:v>Code summary</c:v>
                </c:pt>
                <c:pt idx="2">
                  <c:v>Variables names</c:v>
                </c:pt>
                <c:pt idx="3">
                  <c:v>Usage of variables</c:v>
                </c:pt>
                <c:pt idx="4">
                  <c:v>Comments within the method</c:v>
                </c:pt>
                <c:pt idx="5">
                  <c:v>Methods called within the code</c:v>
                </c:pt>
              </c:strCache>
            </c:strRef>
          </c:cat>
          <c:val>
            <c:numRef>
              <c:f>'Voci Manut S '!$N$5:$N$10</c:f>
              <c:numCache>
                <c:formatCode>General</c:formatCode>
                <c:ptCount val="6"/>
                <c:pt idx="0">
                  <c:v>13</c:v>
                </c:pt>
                <c:pt idx="1">
                  <c:v>19</c:v>
                </c:pt>
                <c:pt idx="2">
                  <c:v>10</c:v>
                </c:pt>
                <c:pt idx="3">
                  <c:v>13</c:v>
                </c:pt>
                <c:pt idx="4">
                  <c:v>13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D1-4724-BAB9-B29C3D77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542144"/>
        <c:axId val="442539744"/>
      </c:barChart>
      <c:catAx>
        <c:axId val="4425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539744"/>
        <c:crosses val="autoZero"/>
        <c:auto val="1"/>
        <c:lblAlgn val="ctr"/>
        <c:lblOffset val="100"/>
        <c:noMultiLvlLbl val="0"/>
      </c:catAx>
      <c:valAx>
        <c:axId val="4425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5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22</xdr:row>
      <xdr:rowOff>15240</xdr:rowOff>
    </xdr:from>
    <xdr:to>
      <xdr:col>20</xdr:col>
      <xdr:colOff>213360</xdr:colOff>
      <xdr:row>42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9B53DC9-6A98-C5DA-0EA9-CE62A20BB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46</xdr:row>
      <xdr:rowOff>15240</xdr:rowOff>
    </xdr:from>
    <xdr:to>
      <xdr:col>20</xdr:col>
      <xdr:colOff>213240</xdr:colOff>
      <xdr:row>66</xdr:row>
      <xdr:rowOff>22440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CB1DD4E-1756-41BA-F045-E8F5F25C8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2</xdr:row>
      <xdr:rowOff>30787</xdr:rowOff>
    </xdr:from>
    <xdr:to>
      <xdr:col>16</xdr:col>
      <xdr:colOff>317935</xdr:colOff>
      <xdr:row>21</xdr:row>
      <xdr:rowOff>120969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39731BE-8E36-CA14-0E91-5A7F7A1F5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15240</xdr:colOff>
      <xdr:row>1</xdr:row>
      <xdr:rowOff>179069</xdr:rowOff>
    </xdr:from>
    <xdr:to>
      <xdr:col>36</xdr:col>
      <xdr:colOff>302695</xdr:colOff>
      <xdr:row>21</xdr:row>
      <xdr:rowOff>84523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B5FB25-91FD-C997-0215-40CACB145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30480</xdr:colOff>
      <xdr:row>25</xdr:row>
      <xdr:rowOff>11429</xdr:rowOff>
    </xdr:from>
    <xdr:to>
      <xdr:col>17</xdr:col>
      <xdr:colOff>317934</xdr:colOff>
      <xdr:row>44</xdr:row>
      <xdr:rowOff>101611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F54C9A7-4870-4832-A169-08B9D1E25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30480</xdr:colOff>
      <xdr:row>24</xdr:row>
      <xdr:rowOff>26669</xdr:rowOff>
    </xdr:from>
    <xdr:to>
      <xdr:col>36</xdr:col>
      <xdr:colOff>317935</xdr:colOff>
      <xdr:row>43</xdr:row>
      <xdr:rowOff>116851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62C3E6F-D919-E061-3E81-C39D1DBB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395816</xdr:colOff>
      <xdr:row>13</xdr:row>
      <xdr:rowOff>13758</xdr:rowOff>
    </xdr:from>
    <xdr:to>
      <xdr:col>16</xdr:col>
      <xdr:colOff>533400</xdr:colOff>
      <xdr:row>39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6659E17-F86C-887F-D3FF-6D5586FD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11</xdr:row>
      <xdr:rowOff>26670</xdr:rowOff>
    </xdr:from>
    <xdr:to>
      <xdr:col>16</xdr:col>
      <xdr:colOff>579480</xdr:colOff>
      <xdr:row>37</xdr:row>
      <xdr:rowOff>131190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94F79B-B97F-EBC0-8145-EDE6582CB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13</xdr:row>
      <xdr:rowOff>26670</xdr:rowOff>
    </xdr:from>
    <xdr:to>
      <xdr:col>16</xdr:col>
      <xdr:colOff>175620</xdr:colOff>
      <xdr:row>39</xdr:row>
      <xdr:rowOff>146430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3014F16-ABD2-CCB3-DB1A-B91055E59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1318260</xdr:colOff>
      <xdr:row>10</xdr:row>
      <xdr:rowOff>133350</xdr:rowOff>
    </xdr:from>
    <xdr:to>
      <xdr:col>18</xdr:col>
      <xdr:colOff>236580</xdr:colOff>
      <xdr:row>37</xdr:row>
      <xdr:rowOff>54990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22D4C3D-A8D0-549B-FE59-979CDE371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38099</xdr:colOff>
      <xdr:row>2</xdr:row>
      <xdr:rowOff>11429</xdr:rowOff>
    </xdr:from>
    <xdr:to>
      <xdr:col>27</xdr:col>
      <xdr:colOff>200024</xdr:colOff>
      <xdr:row>30</xdr:row>
      <xdr:rowOff>161924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174204-E100-99C7-9972-8A4C2E118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2</xdr:row>
      <xdr:rowOff>11430</xdr:rowOff>
    </xdr:from>
    <xdr:to>
      <xdr:col>27</xdr:col>
      <xdr:colOff>292740</xdr:colOff>
      <xdr:row>30</xdr:row>
      <xdr:rowOff>107190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3C8CE77-C60E-8100-2D13-A4AB117FB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A652-D6D7-4239-B722-5FF260F0435D}">
  <dimension ref="A1:R50"/>
  <sheetViews>
    <sheetView topLeftCell="A10" workbookViewId="0">
      <selection activeCell="C50" sqref="C50"/>
    </sheetView>
  </sheetViews>
  <sheetFormatPr defaultRowHeight="14.4" x14ac:dyDescent="0.3"/>
  <cols>
    <col min="1" max="1" width="14.6640625" bestFit="1" customWidth="1"/>
    <col min="2" max="2" width="7.88671875" customWidth="1"/>
    <col min="3" max="3" width="7.77734375" customWidth="1"/>
    <col min="4" max="4" width="25.44140625" bestFit="1" customWidth="1"/>
    <col min="5" max="5" width="7.88671875" customWidth="1"/>
  </cols>
  <sheetData>
    <row r="1" spans="1:18" x14ac:dyDescent="0.3">
      <c r="A1" s="2" t="s">
        <v>23</v>
      </c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</row>
    <row r="2" spans="1:18" x14ac:dyDescent="0.3">
      <c r="B2" s="3" t="s">
        <v>21</v>
      </c>
      <c r="C2" s="4" t="s">
        <v>22</v>
      </c>
      <c r="E2" s="3" t="s">
        <v>21</v>
      </c>
      <c r="F2" s="4" t="s">
        <v>22</v>
      </c>
      <c r="H2" s="3" t="s">
        <v>21</v>
      </c>
      <c r="I2" s="4" t="s">
        <v>22</v>
      </c>
      <c r="K2" s="4" t="s">
        <v>22</v>
      </c>
      <c r="L2" s="3" t="s">
        <v>21</v>
      </c>
      <c r="N2" s="4" t="s">
        <v>22</v>
      </c>
      <c r="O2" s="3" t="s">
        <v>21</v>
      </c>
      <c r="Q2" s="4" t="s">
        <v>22</v>
      </c>
      <c r="R2" s="3" t="s">
        <v>21</v>
      </c>
    </row>
    <row r="3" spans="1:18" x14ac:dyDescent="0.3">
      <c r="B3" t="s">
        <v>6</v>
      </c>
      <c r="C3" t="s">
        <v>7</v>
      </c>
      <c r="E3" t="s">
        <v>8</v>
      </c>
      <c r="F3" t="s">
        <v>9</v>
      </c>
      <c r="H3" t="s">
        <v>13</v>
      </c>
      <c r="I3" t="s">
        <v>14</v>
      </c>
      <c r="K3" t="s">
        <v>15</v>
      </c>
      <c r="L3" t="s">
        <v>16</v>
      </c>
      <c r="N3" t="s">
        <v>17</v>
      </c>
      <c r="O3" t="s">
        <v>18</v>
      </c>
      <c r="Q3" t="s">
        <v>19</v>
      </c>
      <c r="R3" t="s">
        <v>20</v>
      </c>
    </row>
    <row r="4" spans="1:18" x14ac:dyDescent="0.3">
      <c r="A4" t="s">
        <v>10</v>
      </c>
      <c r="B4" s="6">
        <v>26</v>
      </c>
      <c r="C4" s="6">
        <v>11</v>
      </c>
      <c r="D4" s="6"/>
      <c r="E4" s="6">
        <v>16</v>
      </c>
      <c r="F4" s="6">
        <v>5</v>
      </c>
      <c r="G4" s="6"/>
      <c r="H4" s="6">
        <v>18</v>
      </c>
      <c r="I4" s="6">
        <v>18</v>
      </c>
      <c r="J4" s="6"/>
      <c r="K4" s="6">
        <v>8</v>
      </c>
      <c r="L4" s="6">
        <v>8</v>
      </c>
      <c r="M4" s="6"/>
      <c r="N4" s="6">
        <v>16</v>
      </c>
      <c r="O4" s="6">
        <v>9</v>
      </c>
      <c r="P4" s="6"/>
      <c r="Q4" s="6">
        <v>22</v>
      </c>
      <c r="R4" s="6">
        <v>21</v>
      </c>
    </row>
    <row r="5" spans="1:18" x14ac:dyDescent="0.3">
      <c r="A5" t="s">
        <v>11</v>
      </c>
      <c r="B5" s="6">
        <v>4</v>
      </c>
      <c r="C5" s="6">
        <v>19</v>
      </c>
      <c r="D5" s="6"/>
      <c r="E5" s="6">
        <v>4</v>
      </c>
      <c r="F5" s="6">
        <v>15</v>
      </c>
      <c r="G5" s="6"/>
      <c r="H5" s="6">
        <v>2</v>
      </c>
      <c r="I5" s="6">
        <v>2</v>
      </c>
      <c r="J5" s="6"/>
      <c r="K5" s="6">
        <v>12</v>
      </c>
      <c r="L5" s="6">
        <v>12</v>
      </c>
      <c r="M5" s="6"/>
      <c r="N5" s="6">
        <v>4</v>
      </c>
      <c r="O5" s="6">
        <v>11</v>
      </c>
      <c r="P5" s="6"/>
      <c r="Q5" s="6">
        <v>8</v>
      </c>
      <c r="R5" s="6">
        <v>9</v>
      </c>
    </row>
    <row r="6" spans="1:18" x14ac:dyDescent="0.3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3">
      <c r="D7">
        <f>SUM(B4,E4,H4,L4,O4,R4)</f>
        <v>98</v>
      </c>
      <c r="F7">
        <f>SUM(C4,F4,I4,K4,N4,Q4)</f>
        <v>80</v>
      </c>
    </row>
    <row r="8" spans="1:18" x14ac:dyDescent="0.3">
      <c r="D8">
        <f>SUM(B5,E5,H5,L5,O5,R5)</f>
        <v>42</v>
      </c>
      <c r="F8">
        <f>SUM(C5,F5,I5,K5,N5,Q5)</f>
        <v>60</v>
      </c>
    </row>
    <row r="14" spans="1:18" x14ac:dyDescent="0.3">
      <c r="A14" s="2" t="s">
        <v>12</v>
      </c>
      <c r="B14" t="s">
        <v>0</v>
      </c>
      <c r="E14" t="s">
        <v>1</v>
      </c>
      <c r="H14" t="s">
        <v>2</v>
      </c>
      <c r="K14" t="s">
        <v>3</v>
      </c>
      <c r="N14" t="s">
        <v>4</v>
      </c>
      <c r="Q14" t="s">
        <v>5</v>
      </c>
    </row>
    <row r="15" spans="1:18" x14ac:dyDescent="0.3">
      <c r="B15" s="3" t="s">
        <v>21</v>
      </c>
      <c r="C15" s="4" t="s">
        <v>22</v>
      </c>
      <c r="E15" s="3" t="s">
        <v>21</v>
      </c>
      <c r="F15" s="4" t="s">
        <v>22</v>
      </c>
      <c r="H15" s="3" t="s">
        <v>21</v>
      </c>
      <c r="I15" s="4" t="s">
        <v>22</v>
      </c>
      <c r="K15" s="4" t="s">
        <v>22</v>
      </c>
      <c r="L15" s="3" t="s">
        <v>21</v>
      </c>
      <c r="N15" s="4" t="s">
        <v>22</v>
      </c>
      <c r="O15" s="3" t="s">
        <v>21</v>
      </c>
      <c r="Q15" s="4" t="s">
        <v>22</v>
      </c>
      <c r="R15" s="3" t="s">
        <v>21</v>
      </c>
    </row>
    <row r="16" spans="1:18" x14ac:dyDescent="0.3">
      <c r="B16" t="s">
        <v>6</v>
      </c>
      <c r="C16" t="s">
        <v>7</v>
      </c>
      <c r="E16" t="s">
        <v>8</v>
      </c>
      <c r="F16" t="s">
        <v>9</v>
      </c>
      <c r="H16" t="s">
        <v>13</v>
      </c>
      <c r="I16" t="s">
        <v>14</v>
      </c>
      <c r="K16" t="s">
        <v>15</v>
      </c>
      <c r="L16" t="s">
        <v>16</v>
      </c>
      <c r="N16" t="s">
        <v>17</v>
      </c>
      <c r="O16" t="s">
        <v>18</v>
      </c>
      <c r="Q16" t="s">
        <v>19</v>
      </c>
      <c r="R16" t="s">
        <v>20</v>
      </c>
    </row>
    <row r="17" spans="1:18" x14ac:dyDescent="0.3">
      <c r="A17" t="s">
        <v>10</v>
      </c>
      <c r="B17" s="6">
        <v>13</v>
      </c>
      <c r="C17" s="6">
        <v>8</v>
      </c>
      <c r="D17" s="6"/>
      <c r="E17" s="6">
        <v>16</v>
      </c>
      <c r="F17" s="6">
        <v>12</v>
      </c>
      <c r="G17" s="6"/>
      <c r="H17" s="6">
        <v>8</v>
      </c>
      <c r="I17" s="6">
        <v>8</v>
      </c>
      <c r="J17" s="6"/>
      <c r="K17" s="6">
        <v>5</v>
      </c>
      <c r="L17" s="6">
        <v>10</v>
      </c>
      <c r="M17" s="6"/>
      <c r="N17" s="6">
        <v>9</v>
      </c>
      <c r="O17" s="6">
        <v>9</v>
      </c>
      <c r="P17" s="6"/>
      <c r="Q17" s="6">
        <v>18</v>
      </c>
      <c r="R17" s="6">
        <v>26</v>
      </c>
    </row>
    <row r="18" spans="1:18" x14ac:dyDescent="0.3">
      <c r="A18" t="s">
        <v>11</v>
      </c>
      <c r="B18" s="6">
        <v>17</v>
      </c>
      <c r="C18" s="6">
        <v>22</v>
      </c>
      <c r="D18" s="6"/>
      <c r="E18" s="6">
        <v>4</v>
      </c>
      <c r="F18" s="6">
        <v>8</v>
      </c>
      <c r="G18" s="6"/>
      <c r="H18" s="6">
        <v>12</v>
      </c>
      <c r="I18" s="6">
        <v>12</v>
      </c>
      <c r="J18" s="6"/>
      <c r="K18" s="6">
        <v>15</v>
      </c>
      <c r="L18" s="6">
        <v>10</v>
      </c>
      <c r="M18" s="6"/>
      <c r="N18" s="6">
        <v>11</v>
      </c>
      <c r="O18" s="6">
        <v>11</v>
      </c>
      <c r="P18" s="6"/>
      <c r="Q18" s="6">
        <v>12</v>
      </c>
      <c r="R18" s="6">
        <v>4</v>
      </c>
    </row>
    <row r="19" spans="1:18" x14ac:dyDescent="0.3">
      <c r="D19">
        <f>SUM(B17,E17,H17,L17,O17,R17)</f>
        <v>82</v>
      </c>
      <c r="F19">
        <f>SUM(C17,F17,I17,K17,N17,Q17)</f>
        <v>60</v>
      </c>
    </row>
    <row r="20" spans="1:18" x14ac:dyDescent="0.3">
      <c r="D20">
        <f>SUM(B18,E18,H18,L18,O18,R18)</f>
        <v>58</v>
      </c>
      <c r="F20">
        <f>SUM(C18,F18,I18,K18,N18,Q18)</f>
        <v>80</v>
      </c>
    </row>
    <row r="26" spans="1:18" x14ac:dyDescent="0.3">
      <c r="A26" s="2" t="s">
        <v>23</v>
      </c>
    </row>
    <row r="27" spans="1:18" x14ac:dyDescent="0.3">
      <c r="B27" s="3" t="s">
        <v>43</v>
      </c>
      <c r="C27" s="10" t="s">
        <v>44</v>
      </c>
      <c r="D27" s="4" t="s">
        <v>45</v>
      </c>
      <c r="E27" s="11" t="s">
        <v>46</v>
      </c>
    </row>
    <row r="28" spans="1:18" x14ac:dyDescent="0.3">
      <c r="A28" t="s">
        <v>37</v>
      </c>
      <c r="B28">
        <v>26</v>
      </c>
      <c r="C28">
        <v>11</v>
      </c>
      <c r="D28">
        <v>30</v>
      </c>
      <c r="E28">
        <v>30</v>
      </c>
    </row>
    <row r="29" spans="1:18" x14ac:dyDescent="0.3">
      <c r="A29" t="s">
        <v>38</v>
      </c>
      <c r="B29">
        <v>16</v>
      </c>
      <c r="C29">
        <v>5</v>
      </c>
      <c r="D29">
        <v>20</v>
      </c>
      <c r="E29">
        <v>20</v>
      </c>
    </row>
    <row r="30" spans="1:18" x14ac:dyDescent="0.3">
      <c r="A30" t="s">
        <v>39</v>
      </c>
      <c r="B30">
        <v>18</v>
      </c>
      <c r="C30">
        <v>18</v>
      </c>
      <c r="D30">
        <v>20</v>
      </c>
      <c r="E30">
        <v>20</v>
      </c>
    </row>
    <row r="31" spans="1:18" x14ac:dyDescent="0.3">
      <c r="A31" t="s">
        <v>40</v>
      </c>
      <c r="B31">
        <v>8</v>
      </c>
      <c r="C31">
        <v>8</v>
      </c>
      <c r="D31">
        <v>20</v>
      </c>
      <c r="E31">
        <v>20</v>
      </c>
    </row>
    <row r="32" spans="1:18" x14ac:dyDescent="0.3">
      <c r="A32" t="s">
        <v>41</v>
      </c>
      <c r="B32">
        <v>9</v>
      </c>
      <c r="C32">
        <v>16</v>
      </c>
      <c r="D32">
        <v>20</v>
      </c>
      <c r="E32">
        <v>20</v>
      </c>
    </row>
    <row r="33" spans="1:5" x14ac:dyDescent="0.3">
      <c r="A33" t="s">
        <v>42</v>
      </c>
      <c r="B33">
        <v>21</v>
      </c>
      <c r="C33">
        <v>22</v>
      </c>
      <c r="D33">
        <v>30</v>
      </c>
      <c r="E33">
        <v>30</v>
      </c>
    </row>
    <row r="43" spans="1:5" x14ac:dyDescent="0.3">
      <c r="A43" s="2" t="s">
        <v>12</v>
      </c>
    </row>
    <row r="44" spans="1:5" x14ac:dyDescent="0.3">
      <c r="B44" s="3" t="s">
        <v>43</v>
      </c>
      <c r="C44" s="10" t="s">
        <v>44</v>
      </c>
      <c r="D44" s="4" t="s">
        <v>45</v>
      </c>
      <c r="E44" s="11" t="s">
        <v>46</v>
      </c>
    </row>
    <row r="45" spans="1:5" x14ac:dyDescent="0.3">
      <c r="A45" t="s">
        <v>37</v>
      </c>
      <c r="B45">
        <v>13</v>
      </c>
      <c r="C45">
        <v>8</v>
      </c>
      <c r="D45">
        <v>30</v>
      </c>
      <c r="E45">
        <v>30</v>
      </c>
    </row>
    <row r="46" spans="1:5" x14ac:dyDescent="0.3">
      <c r="A46" t="s">
        <v>38</v>
      </c>
      <c r="B46">
        <v>16</v>
      </c>
      <c r="C46">
        <v>12</v>
      </c>
      <c r="D46">
        <v>20</v>
      </c>
      <c r="E46">
        <v>20</v>
      </c>
    </row>
    <row r="47" spans="1:5" x14ac:dyDescent="0.3">
      <c r="A47" t="s">
        <v>39</v>
      </c>
      <c r="B47">
        <v>8</v>
      </c>
      <c r="C47">
        <v>8</v>
      </c>
      <c r="D47">
        <v>20</v>
      </c>
      <c r="E47">
        <v>20</v>
      </c>
    </row>
    <row r="48" spans="1:5" x14ac:dyDescent="0.3">
      <c r="A48" t="s">
        <v>40</v>
      </c>
      <c r="B48">
        <v>10</v>
      </c>
      <c r="C48">
        <v>5</v>
      </c>
      <c r="D48">
        <v>20</v>
      </c>
      <c r="E48">
        <v>20</v>
      </c>
    </row>
    <row r="49" spans="1:5" x14ac:dyDescent="0.3">
      <c r="A49" t="s">
        <v>41</v>
      </c>
      <c r="B49">
        <v>9</v>
      </c>
      <c r="C49">
        <v>9</v>
      </c>
      <c r="D49">
        <v>20</v>
      </c>
      <c r="E49">
        <v>20</v>
      </c>
    </row>
    <row r="50" spans="1:5" x14ac:dyDescent="0.3">
      <c r="A50" t="s">
        <v>42</v>
      </c>
      <c r="B50">
        <v>26</v>
      </c>
      <c r="C50">
        <v>18</v>
      </c>
      <c r="D50">
        <v>30</v>
      </c>
      <c r="E50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7CE8-5D65-4186-AE78-8F41A70E6EBD}">
  <dimension ref="A2:Z34"/>
  <sheetViews>
    <sheetView topLeftCell="A13" zoomScale="99" zoomScaleNormal="99" workbookViewId="0">
      <selection activeCell="AL22" sqref="AL22"/>
    </sheetView>
  </sheetViews>
  <sheetFormatPr defaultRowHeight="14.4" x14ac:dyDescent="0.3"/>
  <cols>
    <col min="1" max="1" width="14.77734375" bestFit="1" customWidth="1"/>
    <col min="20" max="20" width="15.5546875" bestFit="1" customWidth="1"/>
  </cols>
  <sheetData>
    <row r="2" spans="1:26" x14ac:dyDescent="0.3">
      <c r="A2" s="2" t="s">
        <v>23</v>
      </c>
      <c r="T2" s="2" t="s">
        <v>23</v>
      </c>
    </row>
    <row r="3" spans="1:26" x14ac:dyDescent="0.3">
      <c r="A3" s="2" t="s">
        <v>24</v>
      </c>
      <c r="T3" s="2" t="s">
        <v>25</v>
      </c>
    </row>
    <row r="4" spans="1:26" x14ac:dyDescent="0.3">
      <c r="B4" s="5">
        <v>1</v>
      </c>
      <c r="C4" s="5">
        <v>2</v>
      </c>
      <c r="D4" s="5">
        <v>3</v>
      </c>
      <c r="E4" s="5">
        <v>4</v>
      </c>
      <c r="F4" s="5">
        <v>5</v>
      </c>
      <c r="U4" s="5">
        <v>1</v>
      </c>
      <c r="V4" s="5">
        <v>2</v>
      </c>
      <c r="W4" s="5">
        <v>3</v>
      </c>
      <c r="X4" s="5">
        <v>4</v>
      </c>
      <c r="Y4" s="5">
        <v>5</v>
      </c>
    </row>
    <row r="5" spans="1:26" x14ac:dyDescent="0.3">
      <c r="A5" s="6" t="s">
        <v>0</v>
      </c>
      <c r="B5" s="6">
        <v>1</v>
      </c>
      <c r="C5" s="6"/>
      <c r="D5" s="6">
        <v>7</v>
      </c>
      <c r="E5" s="6">
        <v>13</v>
      </c>
      <c r="F5" s="6">
        <v>5</v>
      </c>
      <c r="T5" s="6" t="s">
        <v>0</v>
      </c>
      <c r="U5" s="6"/>
      <c r="V5" s="6"/>
      <c r="W5" s="6">
        <v>4</v>
      </c>
      <c r="X5" s="6">
        <v>6</v>
      </c>
      <c r="Y5" s="6">
        <v>1</v>
      </c>
      <c r="Z5">
        <f>SUM(U5:Y5)</f>
        <v>11</v>
      </c>
    </row>
    <row r="6" spans="1:26" x14ac:dyDescent="0.3">
      <c r="A6" s="6" t="s">
        <v>1</v>
      </c>
      <c r="B6" s="6"/>
      <c r="C6" s="6"/>
      <c r="D6" s="6">
        <v>3</v>
      </c>
      <c r="E6" s="6">
        <v>5</v>
      </c>
      <c r="F6" s="6">
        <v>8</v>
      </c>
      <c r="T6" s="6" t="s">
        <v>1</v>
      </c>
      <c r="U6" s="6"/>
      <c r="V6" s="6">
        <v>1</v>
      </c>
      <c r="W6" s="6">
        <v>2</v>
      </c>
      <c r="X6" s="6">
        <v>1</v>
      </c>
      <c r="Y6" s="6">
        <v>1</v>
      </c>
      <c r="Z6">
        <f>SUM(U6:Y6)</f>
        <v>5</v>
      </c>
    </row>
    <row r="7" spans="1:26" x14ac:dyDescent="0.3">
      <c r="A7" s="6" t="s">
        <v>2</v>
      </c>
      <c r="B7" s="6">
        <v>1</v>
      </c>
      <c r="C7" s="6">
        <v>3</v>
      </c>
      <c r="D7" s="6">
        <v>4</v>
      </c>
      <c r="E7" s="6">
        <v>5</v>
      </c>
      <c r="F7" s="6">
        <v>5</v>
      </c>
      <c r="T7" s="6" t="s">
        <v>2</v>
      </c>
      <c r="U7" s="6">
        <v>1</v>
      </c>
      <c r="V7" s="6"/>
      <c r="W7" s="6">
        <v>6</v>
      </c>
      <c r="X7" s="6">
        <v>8</v>
      </c>
      <c r="Y7" s="6">
        <v>3</v>
      </c>
      <c r="Z7">
        <f>SUM(U7:Y7)</f>
        <v>18</v>
      </c>
    </row>
    <row r="8" spans="1:26" x14ac:dyDescent="0.3">
      <c r="A8" s="6"/>
      <c r="B8" s="6"/>
      <c r="C8" s="6"/>
      <c r="D8" s="6"/>
      <c r="E8" s="6"/>
      <c r="F8" s="6"/>
      <c r="T8" s="6"/>
      <c r="U8" s="6"/>
      <c r="V8" s="6"/>
      <c r="W8" s="6"/>
      <c r="X8" s="6"/>
      <c r="Y8" s="6"/>
    </row>
    <row r="9" spans="1:26" x14ac:dyDescent="0.3">
      <c r="A9" s="6" t="s">
        <v>3</v>
      </c>
      <c r="B9" s="6"/>
      <c r="C9" s="6">
        <v>1</v>
      </c>
      <c r="D9" s="6">
        <v>2</v>
      </c>
      <c r="E9" s="6">
        <v>3</v>
      </c>
      <c r="F9" s="6">
        <v>2</v>
      </c>
      <c r="T9" s="6" t="s">
        <v>3</v>
      </c>
      <c r="U9" s="6"/>
      <c r="V9" s="6">
        <v>1</v>
      </c>
      <c r="W9" s="6">
        <v>2</v>
      </c>
      <c r="X9" s="6">
        <v>4</v>
      </c>
      <c r="Y9" s="6">
        <v>1</v>
      </c>
      <c r="Z9">
        <f>SUM(U9:Y9)</f>
        <v>8</v>
      </c>
    </row>
    <row r="10" spans="1:26" x14ac:dyDescent="0.3">
      <c r="A10" s="6" t="s">
        <v>4</v>
      </c>
      <c r="B10" s="6">
        <v>1</v>
      </c>
      <c r="C10" s="6"/>
      <c r="D10" s="6">
        <v>2</v>
      </c>
      <c r="E10" s="6">
        <v>3</v>
      </c>
      <c r="F10" s="6">
        <v>3</v>
      </c>
      <c r="T10" s="6" t="s">
        <v>4</v>
      </c>
      <c r="U10" s="6"/>
      <c r="V10" s="6">
        <v>2</v>
      </c>
      <c r="W10" s="6">
        <v>3</v>
      </c>
      <c r="X10" s="6">
        <v>7</v>
      </c>
      <c r="Y10" s="6">
        <v>4</v>
      </c>
      <c r="Z10">
        <f>SUM(U10:Y10)</f>
        <v>16</v>
      </c>
    </row>
    <row r="11" spans="1:26" x14ac:dyDescent="0.3">
      <c r="A11" s="6" t="s">
        <v>5</v>
      </c>
      <c r="B11" s="6"/>
      <c r="C11" s="6">
        <v>2</v>
      </c>
      <c r="D11" s="6">
        <v>6</v>
      </c>
      <c r="E11" s="6">
        <v>7</v>
      </c>
      <c r="F11" s="6">
        <v>6</v>
      </c>
      <c r="T11" s="6" t="s">
        <v>5</v>
      </c>
      <c r="U11" s="6">
        <v>1</v>
      </c>
      <c r="V11" s="6">
        <v>1</v>
      </c>
      <c r="W11" s="6">
        <v>6</v>
      </c>
      <c r="X11" s="6">
        <v>6</v>
      </c>
      <c r="Y11" s="6">
        <v>8</v>
      </c>
      <c r="Z11">
        <f>SUM(U11:Y11)</f>
        <v>22</v>
      </c>
    </row>
    <row r="13" spans="1:26" x14ac:dyDescent="0.3">
      <c r="B13" s="7">
        <v>3</v>
      </c>
      <c r="C13" s="7">
        <v>6</v>
      </c>
      <c r="D13" s="7">
        <f>SUM(D5:D11)</f>
        <v>24</v>
      </c>
      <c r="E13" s="7">
        <f>SUM(E5:E11)</f>
        <v>36</v>
      </c>
      <c r="F13" s="7">
        <f>SUM(F5:F11)</f>
        <v>29</v>
      </c>
      <c r="U13" s="7">
        <f>SUM(U5:U11)</f>
        <v>2</v>
      </c>
      <c r="V13" s="7">
        <f>SUM(V5:V11)</f>
        <v>5</v>
      </c>
      <c r="W13" s="7">
        <f>SUM(W5:W11)</f>
        <v>23</v>
      </c>
      <c r="X13" s="7">
        <f>SUM(X5:X11)</f>
        <v>32</v>
      </c>
      <c r="Y13" s="7">
        <f>SUM(Y5:Y11)</f>
        <v>18</v>
      </c>
    </row>
    <row r="23" spans="1:26" x14ac:dyDescent="0.3">
      <c r="A23" s="2" t="s">
        <v>12</v>
      </c>
      <c r="T23" s="2" t="s">
        <v>12</v>
      </c>
    </row>
    <row r="24" spans="1:26" x14ac:dyDescent="0.3">
      <c r="A24" s="2" t="s">
        <v>24</v>
      </c>
      <c r="T24" s="2" t="s">
        <v>25</v>
      </c>
    </row>
    <row r="25" spans="1:26" x14ac:dyDescent="0.3">
      <c r="B25" s="5">
        <v>1</v>
      </c>
      <c r="C25" s="5">
        <v>2</v>
      </c>
      <c r="D25" s="5">
        <v>3</v>
      </c>
      <c r="E25" s="5">
        <v>4</v>
      </c>
      <c r="F25" s="5">
        <v>5</v>
      </c>
      <c r="U25" s="5">
        <v>1</v>
      </c>
      <c r="V25" s="5">
        <v>2</v>
      </c>
      <c r="W25" s="5">
        <v>3</v>
      </c>
      <c r="X25" s="5">
        <v>4</v>
      </c>
      <c r="Y25" s="5">
        <v>5</v>
      </c>
    </row>
    <row r="26" spans="1:26" x14ac:dyDescent="0.3">
      <c r="A26" s="6" t="s">
        <v>0</v>
      </c>
      <c r="B26" s="6"/>
      <c r="C26" s="6">
        <v>2</v>
      </c>
      <c r="D26" s="6">
        <v>2</v>
      </c>
      <c r="E26" s="6">
        <v>7</v>
      </c>
      <c r="F26" s="6">
        <v>2</v>
      </c>
      <c r="G26">
        <f>SUM(B26:F26)</f>
        <v>13</v>
      </c>
      <c r="T26" s="6" t="s">
        <v>0</v>
      </c>
      <c r="U26" s="6">
        <v>1</v>
      </c>
      <c r="V26" s="6">
        <v>3</v>
      </c>
      <c r="W26" s="6">
        <v>2</v>
      </c>
      <c r="X26" s="6">
        <v>2</v>
      </c>
      <c r="Y26" s="6"/>
      <c r="Z26">
        <f>SUM(U26:Y26)</f>
        <v>8</v>
      </c>
    </row>
    <row r="27" spans="1:26" x14ac:dyDescent="0.3">
      <c r="A27" s="6" t="s">
        <v>1</v>
      </c>
      <c r="B27" s="6"/>
      <c r="C27" s="6">
        <v>1</v>
      </c>
      <c r="D27" s="6">
        <v>3</v>
      </c>
      <c r="E27" s="6">
        <v>8</v>
      </c>
      <c r="F27" s="6">
        <v>4</v>
      </c>
      <c r="G27">
        <f>SUM(B27:F27)</f>
        <v>16</v>
      </c>
      <c r="T27" s="6" t="s">
        <v>1</v>
      </c>
      <c r="U27" s="6">
        <v>1</v>
      </c>
      <c r="V27" s="6">
        <v>2</v>
      </c>
      <c r="W27" s="6">
        <v>3</v>
      </c>
      <c r="X27" s="6">
        <v>2</v>
      </c>
      <c r="Y27" s="6">
        <v>4</v>
      </c>
      <c r="Z27">
        <f>SUM(U27:Y27)</f>
        <v>12</v>
      </c>
    </row>
    <row r="28" spans="1:26" x14ac:dyDescent="0.3">
      <c r="A28" s="6" t="s">
        <v>2</v>
      </c>
      <c r="B28" s="6">
        <v>1</v>
      </c>
      <c r="C28" s="6">
        <v>1</v>
      </c>
      <c r="D28" s="6">
        <v>5</v>
      </c>
      <c r="E28" s="6"/>
      <c r="F28" s="6">
        <v>1</v>
      </c>
      <c r="G28">
        <f>SUM(B28:F28)</f>
        <v>8</v>
      </c>
      <c r="T28" s="6" t="s">
        <v>2</v>
      </c>
      <c r="U28" s="6">
        <v>2</v>
      </c>
      <c r="V28" s="6">
        <v>2</v>
      </c>
      <c r="W28" s="6">
        <v>4</v>
      </c>
      <c r="X28" s="6"/>
      <c r="Y28" s="6"/>
      <c r="Z28">
        <f>SUM(U28:Y28)</f>
        <v>8</v>
      </c>
    </row>
    <row r="29" spans="1:26" x14ac:dyDescent="0.3">
      <c r="A29" s="6"/>
      <c r="B29" s="6"/>
      <c r="C29" s="6"/>
      <c r="D29" s="6"/>
      <c r="E29" s="6"/>
      <c r="F29" s="6"/>
      <c r="T29" s="6"/>
      <c r="U29" s="6"/>
      <c r="V29" s="6"/>
      <c r="W29" s="6"/>
      <c r="X29" s="6"/>
      <c r="Y29" s="6"/>
    </row>
    <row r="30" spans="1:26" x14ac:dyDescent="0.3">
      <c r="A30" s="6" t="s">
        <v>3</v>
      </c>
      <c r="B30" s="6"/>
      <c r="C30" s="6">
        <v>2</v>
      </c>
      <c r="D30" s="6">
        <v>4</v>
      </c>
      <c r="E30" s="6">
        <v>3</v>
      </c>
      <c r="F30" s="6">
        <v>1</v>
      </c>
      <c r="G30">
        <f>SUM(B30:F30)</f>
        <v>10</v>
      </c>
      <c r="T30" s="6" t="s">
        <v>3</v>
      </c>
      <c r="U30" s="6"/>
      <c r="V30" s="6">
        <v>1</v>
      </c>
      <c r="W30" s="6">
        <v>2</v>
      </c>
      <c r="X30" s="6">
        <v>2</v>
      </c>
      <c r="Y30" s="6"/>
      <c r="Z30">
        <f>SUM(U30:Y30)</f>
        <v>5</v>
      </c>
    </row>
    <row r="31" spans="1:26" x14ac:dyDescent="0.3">
      <c r="A31" s="6" t="s">
        <v>4</v>
      </c>
      <c r="B31" s="6"/>
      <c r="C31" s="6">
        <v>2</v>
      </c>
      <c r="D31" s="6">
        <v>4</v>
      </c>
      <c r="E31" s="6">
        <v>3</v>
      </c>
      <c r="F31" s="6"/>
      <c r="G31">
        <f>SUM(B31:F31)</f>
        <v>9</v>
      </c>
      <c r="T31" s="6" t="s">
        <v>4</v>
      </c>
      <c r="U31" s="6"/>
      <c r="V31" s="6">
        <v>4</v>
      </c>
      <c r="W31" s="6">
        <v>3</v>
      </c>
      <c r="X31" s="6">
        <v>1</v>
      </c>
      <c r="Y31" s="6">
        <v>1</v>
      </c>
      <c r="Z31">
        <f>SUM(U31:Y31)</f>
        <v>9</v>
      </c>
    </row>
    <row r="32" spans="1:26" x14ac:dyDescent="0.3">
      <c r="A32" s="6" t="s">
        <v>5</v>
      </c>
      <c r="B32" s="6">
        <v>3</v>
      </c>
      <c r="C32" s="6">
        <v>2</v>
      </c>
      <c r="D32" s="6">
        <v>7</v>
      </c>
      <c r="E32" s="6">
        <v>8</v>
      </c>
      <c r="F32" s="6">
        <v>6</v>
      </c>
      <c r="G32">
        <f>SUM(B32:F32)</f>
        <v>26</v>
      </c>
      <c r="T32" s="6" t="s">
        <v>5</v>
      </c>
      <c r="U32" s="6">
        <v>5</v>
      </c>
      <c r="V32" s="6">
        <v>1</v>
      </c>
      <c r="W32" s="6">
        <v>8</v>
      </c>
      <c r="X32" s="6">
        <v>3</v>
      </c>
      <c r="Y32" s="6">
        <v>1</v>
      </c>
      <c r="Z32">
        <f>SUM(U32:Y32)</f>
        <v>18</v>
      </c>
    </row>
    <row r="34" spans="2:25" x14ac:dyDescent="0.3">
      <c r="B34" s="7">
        <f>SUM(B26:B32)</f>
        <v>4</v>
      </c>
      <c r="C34" s="7">
        <f>SUM(C26:C32)</f>
        <v>10</v>
      </c>
      <c r="D34" s="7">
        <f>SUM(D26:D32)</f>
        <v>25</v>
      </c>
      <c r="E34" s="7">
        <f>SUM(E26:E32)</f>
        <v>29</v>
      </c>
      <c r="F34" s="7">
        <f>SUM(F26:F32)</f>
        <v>14</v>
      </c>
      <c r="U34" s="7">
        <f>SUM(U26:U32)</f>
        <v>9</v>
      </c>
      <c r="V34" s="7">
        <f>SUM(V26:V32)</f>
        <v>13</v>
      </c>
      <c r="W34" s="7">
        <f>SUM(W26:W32)</f>
        <v>22</v>
      </c>
      <c r="X34" s="7">
        <f>SUM(X26:X32)</f>
        <v>10</v>
      </c>
      <c r="Y34" s="7">
        <f>SUM(Y26:Y32)</f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55F2-7417-4259-A36F-789118851800}">
  <dimension ref="A2:N68"/>
  <sheetViews>
    <sheetView topLeftCell="D11" zoomScaleNormal="100" workbookViewId="0">
      <selection activeCell="I21" sqref="I21"/>
    </sheetView>
  </sheetViews>
  <sheetFormatPr defaultRowHeight="14.4" x14ac:dyDescent="0.3"/>
  <cols>
    <col min="1" max="1" width="14.77734375" bestFit="1" customWidth="1"/>
    <col min="2" max="2" width="31" bestFit="1" customWidth="1"/>
    <col min="3" max="3" width="17.109375" customWidth="1"/>
    <col min="4" max="4" width="15.21875" customWidth="1"/>
    <col min="5" max="5" width="27.109375" customWidth="1"/>
    <col min="6" max="6" width="9.109375" customWidth="1"/>
    <col min="7" max="7" width="13.21875" customWidth="1"/>
    <col min="9" max="9" width="31" bestFit="1" customWidth="1"/>
    <col min="10" max="10" width="16" bestFit="1" customWidth="1"/>
    <col min="11" max="11" width="14" bestFit="1" customWidth="1"/>
    <col min="12" max="12" width="25.6640625" bestFit="1" customWidth="1"/>
    <col min="13" max="13" width="6.88671875" bestFit="1" customWidth="1"/>
    <col min="14" max="14" width="11.33203125" bestFit="1" customWidth="1"/>
  </cols>
  <sheetData>
    <row r="2" spans="1:14" x14ac:dyDescent="0.3">
      <c r="A2" s="2" t="s">
        <v>23</v>
      </c>
    </row>
    <row r="3" spans="1:14" x14ac:dyDescent="0.3">
      <c r="A3" s="2" t="s">
        <v>24</v>
      </c>
    </row>
    <row r="4" spans="1:14" ht="15.6" x14ac:dyDescent="0.3">
      <c r="B4" s="9" t="s">
        <v>31</v>
      </c>
      <c r="C4" s="8" t="s">
        <v>26</v>
      </c>
      <c r="D4" s="8" t="s">
        <v>27</v>
      </c>
      <c r="E4" s="8" t="s">
        <v>28</v>
      </c>
      <c r="F4" s="8" t="s">
        <v>29</v>
      </c>
      <c r="G4" s="8" t="s">
        <v>30</v>
      </c>
      <c r="J4" s="8" t="s">
        <v>26</v>
      </c>
      <c r="K4" s="8" t="s">
        <v>27</v>
      </c>
      <c r="L4" s="8" t="s">
        <v>28</v>
      </c>
      <c r="M4" s="8" t="s">
        <v>29</v>
      </c>
      <c r="N4" s="8" t="s">
        <v>30</v>
      </c>
    </row>
    <row r="5" spans="1:14" ht="15.6" x14ac:dyDescent="0.3">
      <c r="A5" s="6"/>
      <c r="B5" s="6" t="s">
        <v>0</v>
      </c>
      <c r="C5" s="6">
        <v>3</v>
      </c>
      <c r="D5" s="6">
        <v>0</v>
      </c>
      <c r="E5" s="6">
        <v>1</v>
      </c>
      <c r="F5" s="6">
        <v>17</v>
      </c>
      <c r="G5" s="6">
        <v>5</v>
      </c>
      <c r="H5" s="6"/>
      <c r="I5" s="9" t="s">
        <v>31</v>
      </c>
      <c r="J5">
        <v>12</v>
      </c>
      <c r="K5">
        <v>12</v>
      </c>
      <c r="L5">
        <v>9</v>
      </c>
      <c r="M5">
        <v>43</v>
      </c>
      <c r="N5">
        <v>22</v>
      </c>
    </row>
    <row r="6" spans="1:14" ht="15.6" x14ac:dyDescent="0.3">
      <c r="A6" s="6"/>
      <c r="B6" s="6" t="s">
        <v>1</v>
      </c>
      <c r="C6" s="6">
        <v>1</v>
      </c>
      <c r="D6" s="6">
        <v>3</v>
      </c>
      <c r="E6" s="6">
        <v>2</v>
      </c>
      <c r="F6" s="6">
        <v>7</v>
      </c>
      <c r="G6" s="6">
        <v>3</v>
      </c>
      <c r="H6" s="6"/>
      <c r="I6" s="9" t="s">
        <v>32</v>
      </c>
      <c r="J6">
        <v>6</v>
      </c>
      <c r="K6">
        <v>9</v>
      </c>
      <c r="L6">
        <v>21</v>
      </c>
      <c r="M6">
        <v>31</v>
      </c>
      <c r="N6">
        <v>31</v>
      </c>
    </row>
    <row r="7" spans="1:14" ht="15.6" x14ac:dyDescent="0.3">
      <c r="A7" s="6"/>
      <c r="B7" s="6" t="s">
        <v>2</v>
      </c>
      <c r="C7" s="6">
        <v>1</v>
      </c>
      <c r="D7" s="6">
        <v>3</v>
      </c>
      <c r="E7" s="6">
        <v>0</v>
      </c>
      <c r="F7" s="6">
        <v>7</v>
      </c>
      <c r="G7" s="6">
        <v>7</v>
      </c>
      <c r="H7" s="6"/>
      <c r="I7" s="9" t="s">
        <v>36</v>
      </c>
      <c r="J7">
        <v>3</v>
      </c>
      <c r="K7">
        <v>16</v>
      </c>
      <c r="L7">
        <v>15</v>
      </c>
      <c r="M7">
        <v>46</v>
      </c>
      <c r="N7">
        <v>18</v>
      </c>
    </row>
    <row r="8" spans="1:14" ht="15.6" x14ac:dyDescent="0.3">
      <c r="A8" s="6"/>
      <c r="B8" s="6"/>
      <c r="C8" s="6"/>
      <c r="D8" s="6"/>
      <c r="E8" s="6"/>
      <c r="F8" s="6"/>
      <c r="G8" s="6"/>
      <c r="H8" s="6"/>
      <c r="I8" s="9" t="s">
        <v>33</v>
      </c>
      <c r="J8">
        <v>1</v>
      </c>
      <c r="K8">
        <v>8</v>
      </c>
      <c r="L8">
        <v>13</v>
      </c>
      <c r="M8">
        <v>53</v>
      </c>
      <c r="N8">
        <v>23</v>
      </c>
    </row>
    <row r="9" spans="1:14" ht="15.6" x14ac:dyDescent="0.3">
      <c r="A9" s="6"/>
      <c r="B9" s="6" t="s">
        <v>3</v>
      </c>
      <c r="C9" s="6">
        <v>1</v>
      </c>
      <c r="D9" s="6">
        <v>0</v>
      </c>
      <c r="E9" s="6">
        <v>3</v>
      </c>
      <c r="F9" s="6">
        <v>3</v>
      </c>
      <c r="G9" s="6">
        <v>1</v>
      </c>
      <c r="H9" s="6"/>
      <c r="I9" s="9" t="s">
        <v>34</v>
      </c>
      <c r="J9">
        <v>5</v>
      </c>
      <c r="K9">
        <v>15</v>
      </c>
      <c r="L9">
        <v>5</v>
      </c>
      <c r="M9">
        <v>21</v>
      </c>
      <c r="N9">
        <v>36</v>
      </c>
    </row>
    <row r="10" spans="1:14" ht="15.6" x14ac:dyDescent="0.3">
      <c r="A10" s="6"/>
      <c r="B10" s="6" t="s">
        <v>4</v>
      </c>
      <c r="C10" s="6">
        <v>0</v>
      </c>
      <c r="D10" s="6">
        <v>1</v>
      </c>
      <c r="E10" s="6">
        <v>1</v>
      </c>
      <c r="F10" s="6">
        <v>3</v>
      </c>
      <c r="G10" s="6">
        <v>4</v>
      </c>
      <c r="H10" s="6"/>
      <c r="I10" s="9" t="s">
        <v>35</v>
      </c>
      <c r="J10">
        <v>4</v>
      </c>
      <c r="K10">
        <v>11</v>
      </c>
      <c r="L10">
        <v>23</v>
      </c>
      <c r="M10">
        <v>43</v>
      </c>
      <c r="N10">
        <v>17</v>
      </c>
    </row>
    <row r="11" spans="1:14" x14ac:dyDescent="0.3">
      <c r="A11" s="6"/>
      <c r="B11" s="6" t="s">
        <v>5</v>
      </c>
      <c r="C11" s="6">
        <v>6</v>
      </c>
      <c r="D11" s="6">
        <v>5</v>
      </c>
      <c r="E11" s="6">
        <v>2</v>
      </c>
      <c r="F11" s="6">
        <v>6</v>
      </c>
      <c r="G11" s="6">
        <v>2</v>
      </c>
    </row>
    <row r="12" spans="1:14" x14ac:dyDescent="0.3">
      <c r="A12" s="6"/>
      <c r="B12" s="6"/>
      <c r="C12" s="7">
        <f>SUM(C5:C11)</f>
        <v>12</v>
      </c>
      <c r="D12" s="7">
        <f>SUM(D5:D11)</f>
        <v>12</v>
      </c>
      <c r="E12" s="7">
        <f>SUM(E5:E11)</f>
        <v>9</v>
      </c>
      <c r="F12" s="7">
        <f>SUM(F5:F11)</f>
        <v>43</v>
      </c>
      <c r="G12" s="7">
        <f>SUM(G5:G11)</f>
        <v>22</v>
      </c>
    </row>
    <row r="13" spans="1:14" ht="15.6" x14ac:dyDescent="0.3">
      <c r="B13" s="6"/>
      <c r="C13" s="1"/>
      <c r="D13" s="1"/>
      <c r="E13" s="1"/>
      <c r="F13" s="1"/>
      <c r="G13" s="1"/>
    </row>
    <row r="14" spans="1:14" ht="15.6" x14ac:dyDescent="0.3">
      <c r="B14" s="6"/>
      <c r="C14" s="1"/>
      <c r="D14" s="1"/>
      <c r="E14" s="1"/>
      <c r="F14" s="1"/>
      <c r="G14" s="1"/>
    </row>
    <row r="16" spans="1:14" ht="15.6" x14ac:dyDescent="0.3">
      <c r="B16" s="9" t="s">
        <v>32</v>
      </c>
      <c r="C16" s="8" t="s">
        <v>26</v>
      </c>
      <c r="D16" s="8" t="s">
        <v>27</v>
      </c>
      <c r="E16" s="8" t="s">
        <v>28</v>
      </c>
      <c r="F16" s="8" t="s">
        <v>29</v>
      </c>
      <c r="G16" s="8" t="s">
        <v>30</v>
      </c>
    </row>
    <row r="17" spans="2:7" x14ac:dyDescent="0.3">
      <c r="B17" s="6" t="s">
        <v>0</v>
      </c>
      <c r="C17" s="6">
        <v>1</v>
      </c>
      <c r="D17" s="6">
        <v>2</v>
      </c>
      <c r="E17" s="6">
        <v>5</v>
      </c>
      <c r="F17" s="6">
        <v>5</v>
      </c>
      <c r="G17" s="6">
        <v>13</v>
      </c>
    </row>
    <row r="18" spans="2:7" x14ac:dyDescent="0.3">
      <c r="B18" s="6" t="s">
        <v>1</v>
      </c>
      <c r="C18" s="6">
        <v>2</v>
      </c>
      <c r="D18" s="6">
        <v>1</v>
      </c>
      <c r="E18" s="6">
        <v>5</v>
      </c>
      <c r="F18" s="6">
        <v>5</v>
      </c>
      <c r="G18" s="6">
        <v>3</v>
      </c>
    </row>
    <row r="19" spans="2:7" x14ac:dyDescent="0.3">
      <c r="B19" s="6" t="s">
        <v>2</v>
      </c>
      <c r="C19" s="6">
        <v>2</v>
      </c>
      <c r="D19" s="6">
        <v>1</v>
      </c>
      <c r="E19" s="6">
        <v>3</v>
      </c>
      <c r="F19" s="6">
        <v>7</v>
      </c>
      <c r="G19" s="6">
        <v>5</v>
      </c>
    </row>
    <row r="20" spans="2:7" x14ac:dyDescent="0.3">
      <c r="B20" s="6"/>
      <c r="C20" s="6"/>
      <c r="D20" s="6"/>
      <c r="E20" s="6"/>
      <c r="F20" s="6"/>
      <c r="G20" s="6"/>
    </row>
    <row r="21" spans="2:7" x14ac:dyDescent="0.3">
      <c r="B21" s="6" t="s">
        <v>3</v>
      </c>
      <c r="C21" s="6">
        <v>0</v>
      </c>
      <c r="D21" s="6">
        <v>0</v>
      </c>
      <c r="E21" s="6">
        <v>1</v>
      </c>
      <c r="F21" s="6">
        <v>5</v>
      </c>
      <c r="G21" s="6">
        <v>2</v>
      </c>
    </row>
    <row r="22" spans="2:7" x14ac:dyDescent="0.3">
      <c r="B22" s="6" t="s">
        <v>4</v>
      </c>
      <c r="C22" s="6">
        <v>0</v>
      </c>
      <c r="D22" s="6">
        <v>1</v>
      </c>
      <c r="E22" s="6">
        <v>1</v>
      </c>
      <c r="F22" s="6">
        <v>4</v>
      </c>
      <c r="G22" s="6">
        <v>3</v>
      </c>
    </row>
    <row r="23" spans="2:7" x14ac:dyDescent="0.3">
      <c r="B23" s="6" t="s">
        <v>5</v>
      </c>
      <c r="C23" s="6">
        <v>1</v>
      </c>
      <c r="D23" s="6">
        <v>4</v>
      </c>
      <c r="E23" s="6">
        <v>6</v>
      </c>
      <c r="F23" s="6">
        <v>5</v>
      </c>
      <c r="G23" s="6">
        <v>5</v>
      </c>
    </row>
    <row r="24" spans="2:7" x14ac:dyDescent="0.3">
      <c r="B24" s="6"/>
      <c r="C24" s="7">
        <f>SUM(C17:C23)</f>
        <v>6</v>
      </c>
      <c r="D24" s="7">
        <f>SUM(D17:D23)</f>
        <v>9</v>
      </c>
      <c r="E24" s="7">
        <f>SUM(E17:E23)</f>
        <v>21</v>
      </c>
      <c r="F24" s="7">
        <f>SUM(F17:F23)</f>
        <v>31</v>
      </c>
      <c r="G24" s="7">
        <f>SUM(G17:G23)</f>
        <v>31</v>
      </c>
    </row>
    <row r="27" spans="2:7" ht="15.6" x14ac:dyDescent="0.3">
      <c r="B27" s="9" t="s">
        <v>36</v>
      </c>
      <c r="C27" s="8" t="s">
        <v>26</v>
      </c>
      <c r="D27" s="8" t="s">
        <v>27</v>
      </c>
      <c r="E27" s="8" t="s">
        <v>28</v>
      </c>
      <c r="F27" s="8" t="s">
        <v>29</v>
      </c>
      <c r="G27" s="8" t="s">
        <v>30</v>
      </c>
    </row>
    <row r="28" spans="2:7" x14ac:dyDescent="0.3">
      <c r="B28" s="6" t="s">
        <v>0</v>
      </c>
      <c r="C28" s="6">
        <v>2</v>
      </c>
      <c r="D28" s="6">
        <v>4</v>
      </c>
      <c r="E28" s="6">
        <v>4</v>
      </c>
      <c r="F28" s="6">
        <v>14</v>
      </c>
      <c r="G28" s="6">
        <v>2</v>
      </c>
    </row>
    <row r="29" spans="2:7" x14ac:dyDescent="0.3">
      <c r="B29" s="6" t="s">
        <v>1</v>
      </c>
      <c r="C29" s="6">
        <v>1</v>
      </c>
      <c r="D29" s="6">
        <v>4</v>
      </c>
      <c r="E29" s="6">
        <v>2</v>
      </c>
      <c r="F29" s="6">
        <v>7</v>
      </c>
      <c r="G29" s="6">
        <v>2</v>
      </c>
    </row>
    <row r="30" spans="2:7" x14ac:dyDescent="0.3">
      <c r="B30" s="6" t="s">
        <v>2</v>
      </c>
      <c r="C30" s="6">
        <v>0</v>
      </c>
      <c r="D30" s="6">
        <v>4</v>
      </c>
      <c r="E30" s="6">
        <v>3</v>
      </c>
      <c r="F30" s="6">
        <v>7</v>
      </c>
      <c r="G30" s="6">
        <v>4</v>
      </c>
    </row>
    <row r="31" spans="2:7" x14ac:dyDescent="0.3">
      <c r="B31" s="6"/>
      <c r="C31" s="6"/>
      <c r="D31" s="6"/>
      <c r="E31" s="6"/>
      <c r="F31" s="6"/>
      <c r="G31" s="6"/>
    </row>
    <row r="32" spans="2:7" x14ac:dyDescent="0.3">
      <c r="B32" s="6" t="s">
        <v>3</v>
      </c>
      <c r="C32" s="6">
        <v>0</v>
      </c>
      <c r="D32" s="6">
        <v>0</v>
      </c>
      <c r="E32" s="6">
        <v>3</v>
      </c>
      <c r="F32" s="6">
        <v>4</v>
      </c>
      <c r="G32" s="6">
        <v>1</v>
      </c>
    </row>
    <row r="33" spans="2:7" x14ac:dyDescent="0.3">
      <c r="B33" s="6" t="s">
        <v>4</v>
      </c>
      <c r="C33" s="6">
        <v>0</v>
      </c>
      <c r="D33" s="6">
        <v>1</v>
      </c>
      <c r="E33" s="6">
        <v>0</v>
      </c>
      <c r="F33" s="6">
        <v>3</v>
      </c>
      <c r="G33" s="6">
        <v>5</v>
      </c>
    </row>
    <row r="34" spans="2:7" x14ac:dyDescent="0.3">
      <c r="B34" s="6" t="s">
        <v>5</v>
      </c>
      <c r="C34" s="6">
        <v>0</v>
      </c>
      <c r="D34" s="6">
        <v>3</v>
      </c>
      <c r="E34" s="6">
        <v>3</v>
      </c>
      <c r="F34" s="6">
        <v>11</v>
      </c>
      <c r="G34" s="6">
        <v>4</v>
      </c>
    </row>
    <row r="35" spans="2:7" x14ac:dyDescent="0.3">
      <c r="B35" s="6"/>
      <c r="C35" s="7">
        <f>SUM(C28:C34)</f>
        <v>3</v>
      </c>
      <c r="D35" s="7">
        <f>SUM(D28:D34)</f>
        <v>16</v>
      </c>
      <c r="E35" s="7">
        <f>SUM(E28:E34)</f>
        <v>15</v>
      </c>
      <c r="F35" s="7">
        <f>SUM(F28:F34)</f>
        <v>46</v>
      </c>
      <c r="G35" s="7">
        <f>SUM(G28:G34)</f>
        <v>18</v>
      </c>
    </row>
    <row r="38" spans="2:7" ht="15.6" x14ac:dyDescent="0.3">
      <c r="B38" s="9" t="s">
        <v>33</v>
      </c>
      <c r="C38" s="8" t="s">
        <v>26</v>
      </c>
      <c r="D38" s="8" t="s">
        <v>27</v>
      </c>
      <c r="E38" s="8" t="s">
        <v>28</v>
      </c>
      <c r="F38" s="8" t="s">
        <v>29</v>
      </c>
      <c r="G38" s="8" t="s">
        <v>30</v>
      </c>
    </row>
    <row r="39" spans="2:7" x14ac:dyDescent="0.3">
      <c r="B39" s="6" t="s">
        <v>0</v>
      </c>
      <c r="C39" s="6">
        <v>0</v>
      </c>
      <c r="D39" s="6">
        <v>2</v>
      </c>
      <c r="E39" s="6">
        <v>5</v>
      </c>
      <c r="F39" s="6">
        <v>13</v>
      </c>
      <c r="G39" s="6">
        <v>6</v>
      </c>
    </row>
    <row r="40" spans="2:7" x14ac:dyDescent="0.3">
      <c r="B40" s="6" t="s">
        <v>1</v>
      </c>
      <c r="C40" s="6">
        <v>1</v>
      </c>
      <c r="D40" s="6">
        <v>0</v>
      </c>
      <c r="E40" s="6">
        <v>2</v>
      </c>
      <c r="F40" s="6">
        <v>9</v>
      </c>
      <c r="G40" s="6">
        <v>4</v>
      </c>
    </row>
    <row r="41" spans="2:7" x14ac:dyDescent="0.3">
      <c r="B41" s="6" t="s">
        <v>2</v>
      </c>
      <c r="C41" s="6">
        <v>0</v>
      </c>
      <c r="D41" s="6">
        <v>2</v>
      </c>
      <c r="E41" s="6">
        <v>2</v>
      </c>
      <c r="F41" s="6">
        <v>11</v>
      </c>
      <c r="G41" s="6">
        <v>3</v>
      </c>
    </row>
    <row r="42" spans="2:7" x14ac:dyDescent="0.3">
      <c r="B42" s="6"/>
      <c r="C42" s="6"/>
      <c r="D42" s="6"/>
      <c r="E42" s="6"/>
      <c r="F42" s="6"/>
      <c r="G42" s="6"/>
    </row>
    <row r="43" spans="2:7" x14ac:dyDescent="0.3">
      <c r="B43" s="6" t="s">
        <v>3</v>
      </c>
      <c r="C43" s="6">
        <v>0</v>
      </c>
      <c r="D43" s="6">
        <v>1</v>
      </c>
      <c r="E43" s="6">
        <v>0</v>
      </c>
      <c r="F43" s="6">
        <v>6</v>
      </c>
      <c r="G43" s="6">
        <v>1</v>
      </c>
    </row>
    <row r="44" spans="2:7" x14ac:dyDescent="0.3">
      <c r="B44" s="6" t="s">
        <v>4</v>
      </c>
      <c r="C44" s="6">
        <v>0</v>
      </c>
      <c r="D44" s="6">
        <v>1</v>
      </c>
      <c r="E44" s="6">
        <v>0</v>
      </c>
      <c r="F44" s="6">
        <v>4</v>
      </c>
      <c r="G44" s="6">
        <v>4</v>
      </c>
    </row>
    <row r="45" spans="2:7" x14ac:dyDescent="0.3">
      <c r="B45" s="6" t="s">
        <v>5</v>
      </c>
      <c r="C45" s="6">
        <v>0</v>
      </c>
      <c r="D45" s="6">
        <v>2</v>
      </c>
      <c r="E45" s="6">
        <v>4</v>
      </c>
      <c r="F45" s="6">
        <v>10</v>
      </c>
      <c r="G45" s="6">
        <v>5</v>
      </c>
    </row>
    <row r="46" spans="2:7" x14ac:dyDescent="0.3">
      <c r="B46" s="6"/>
      <c r="C46" s="7">
        <f>SUM(C39:C45)</f>
        <v>1</v>
      </c>
      <c r="D46" s="7">
        <f>SUM(D39:D45)</f>
        <v>8</v>
      </c>
      <c r="E46" s="7">
        <f>SUM(E39:E45)</f>
        <v>13</v>
      </c>
      <c r="F46" s="7">
        <f>SUM(F39:F45)</f>
        <v>53</v>
      </c>
      <c r="G46" s="7">
        <f>SUM(G39:G45)</f>
        <v>23</v>
      </c>
    </row>
    <row r="49" spans="2:7" ht="15.6" x14ac:dyDescent="0.3">
      <c r="B49" s="9" t="s">
        <v>34</v>
      </c>
      <c r="C49" s="8" t="s">
        <v>26</v>
      </c>
      <c r="D49" s="8" t="s">
        <v>27</v>
      </c>
      <c r="E49" s="8" t="s">
        <v>28</v>
      </c>
      <c r="F49" s="8" t="s">
        <v>29</v>
      </c>
      <c r="G49" s="8" t="s">
        <v>30</v>
      </c>
    </row>
    <row r="50" spans="2:7" x14ac:dyDescent="0.3">
      <c r="B50" s="6" t="s">
        <v>0</v>
      </c>
      <c r="C50" s="6">
        <v>2</v>
      </c>
      <c r="D50" s="6">
        <v>5</v>
      </c>
      <c r="E50" s="6">
        <v>3</v>
      </c>
      <c r="F50" s="6">
        <v>5</v>
      </c>
      <c r="G50" s="6">
        <v>11</v>
      </c>
    </row>
    <row r="51" spans="2:7" x14ac:dyDescent="0.3">
      <c r="B51" s="6" t="s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</row>
    <row r="52" spans="2:7" x14ac:dyDescent="0.3">
      <c r="B52" s="6" t="s">
        <v>2</v>
      </c>
      <c r="C52" s="6">
        <v>1</v>
      </c>
      <c r="D52" s="6">
        <v>6</v>
      </c>
      <c r="E52" s="6">
        <v>0</v>
      </c>
      <c r="F52" s="6">
        <v>6</v>
      </c>
      <c r="G52" s="6">
        <v>5</v>
      </c>
    </row>
    <row r="53" spans="2:7" x14ac:dyDescent="0.3">
      <c r="B53" s="6"/>
      <c r="C53" s="6"/>
      <c r="D53" s="6"/>
      <c r="E53" s="6"/>
      <c r="F53" s="6"/>
      <c r="G53" s="6"/>
    </row>
    <row r="54" spans="2:7" x14ac:dyDescent="0.3">
      <c r="B54" s="6" t="s">
        <v>3</v>
      </c>
      <c r="C54" s="6">
        <v>1</v>
      </c>
      <c r="D54" s="6">
        <v>0</v>
      </c>
      <c r="E54" s="6">
        <v>1</v>
      </c>
      <c r="F54" s="6">
        <v>2</v>
      </c>
      <c r="G54" s="6">
        <v>4</v>
      </c>
    </row>
    <row r="55" spans="2:7" x14ac:dyDescent="0.3">
      <c r="B55" s="6" t="s">
        <v>4</v>
      </c>
      <c r="C55" s="6">
        <v>0</v>
      </c>
      <c r="D55" s="6">
        <v>1</v>
      </c>
      <c r="E55" s="6">
        <v>1</v>
      </c>
      <c r="F55" s="6">
        <v>4</v>
      </c>
      <c r="G55" s="6">
        <v>3</v>
      </c>
    </row>
    <row r="56" spans="2:7" x14ac:dyDescent="0.3">
      <c r="B56" s="6" t="s">
        <v>5</v>
      </c>
      <c r="C56" s="6">
        <v>1</v>
      </c>
      <c r="D56" s="6">
        <v>3</v>
      </c>
      <c r="E56" s="6">
        <v>0</v>
      </c>
      <c r="F56" s="6">
        <v>4</v>
      </c>
      <c r="G56" s="6">
        <v>13</v>
      </c>
    </row>
    <row r="57" spans="2:7" x14ac:dyDescent="0.3">
      <c r="B57" s="6"/>
      <c r="C57" s="7">
        <f>SUM(C50:C56)</f>
        <v>5</v>
      </c>
      <c r="D57" s="7">
        <f>SUM(D50:D56)</f>
        <v>15</v>
      </c>
      <c r="E57" s="7">
        <f>SUM(E50:E56)</f>
        <v>5</v>
      </c>
      <c r="F57" s="7">
        <f>SUM(F50:F56)</f>
        <v>21</v>
      </c>
      <c r="G57" s="7">
        <f>SUM(G50:G56)</f>
        <v>36</v>
      </c>
    </row>
    <row r="60" spans="2:7" ht="15.6" x14ac:dyDescent="0.3">
      <c r="B60" s="9" t="s">
        <v>35</v>
      </c>
      <c r="C60" s="8" t="s">
        <v>26</v>
      </c>
      <c r="D60" s="8" t="s">
        <v>27</v>
      </c>
      <c r="E60" s="8" t="s">
        <v>28</v>
      </c>
      <c r="F60" s="8" t="s">
        <v>29</v>
      </c>
      <c r="G60" s="8" t="s">
        <v>30</v>
      </c>
    </row>
    <row r="61" spans="2:7" x14ac:dyDescent="0.3">
      <c r="B61" s="6" t="s">
        <v>0</v>
      </c>
      <c r="C61" s="6">
        <v>2</v>
      </c>
      <c r="D61" s="6">
        <v>2</v>
      </c>
      <c r="E61" s="6">
        <v>5</v>
      </c>
      <c r="F61" s="6">
        <v>12</v>
      </c>
      <c r="G61" s="6">
        <v>5</v>
      </c>
    </row>
    <row r="62" spans="2:7" x14ac:dyDescent="0.3">
      <c r="B62" s="6" t="s">
        <v>1</v>
      </c>
      <c r="C62" s="6">
        <v>2</v>
      </c>
      <c r="D62" s="6">
        <v>1</v>
      </c>
      <c r="E62" s="6">
        <v>4</v>
      </c>
      <c r="F62" s="6">
        <v>8</v>
      </c>
      <c r="G62" s="6">
        <v>1</v>
      </c>
    </row>
    <row r="63" spans="2:7" x14ac:dyDescent="0.3">
      <c r="B63" s="6" t="s">
        <v>2</v>
      </c>
      <c r="C63" s="6">
        <v>0</v>
      </c>
      <c r="D63" s="6">
        <v>2</v>
      </c>
      <c r="E63" s="6">
        <v>3</v>
      </c>
      <c r="F63" s="6">
        <v>9</v>
      </c>
      <c r="G63" s="6">
        <v>4</v>
      </c>
    </row>
    <row r="64" spans="2:7" x14ac:dyDescent="0.3">
      <c r="B64" s="6"/>
      <c r="C64" s="6"/>
      <c r="D64" s="6"/>
      <c r="E64" s="6"/>
      <c r="F64" s="6"/>
      <c r="G64" s="6"/>
    </row>
    <row r="65" spans="2:7" x14ac:dyDescent="0.3">
      <c r="B65" s="6" t="s">
        <v>3</v>
      </c>
      <c r="C65" s="6">
        <v>0</v>
      </c>
      <c r="D65" s="6">
        <v>1</v>
      </c>
      <c r="E65" s="6">
        <v>3</v>
      </c>
      <c r="F65" s="6">
        <v>2</v>
      </c>
      <c r="G65" s="6">
        <v>2</v>
      </c>
    </row>
    <row r="66" spans="2:7" x14ac:dyDescent="0.3">
      <c r="B66" s="6" t="s">
        <v>4</v>
      </c>
      <c r="C66" s="6">
        <v>0</v>
      </c>
      <c r="D66" s="6">
        <v>1</v>
      </c>
      <c r="E66" s="6">
        <v>2</v>
      </c>
      <c r="F66" s="6">
        <v>3</v>
      </c>
      <c r="G66" s="6">
        <v>3</v>
      </c>
    </row>
    <row r="67" spans="2:7" x14ac:dyDescent="0.3">
      <c r="B67" s="6" t="s">
        <v>5</v>
      </c>
      <c r="C67" s="6">
        <v>0</v>
      </c>
      <c r="D67" s="6">
        <v>4</v>
      </c>
      <c r="E67" s="6">
        <v>6</v>
      </c>
      <c r="F67" s="6">
        <v>9</v>
      </c>
      <c r="G67" s="6">
        <v>2</v>
      </c>
    </row>
    <row r="68" spans="2:7" x14ac:dyDescent="0.3">
      <c r="B68" s="6"/>
      <c r="C68" s="7">
        <f>SUM(C61:C67)</f>
        <v>4</v>
      </c>
      <c r="D68" s="7">
        <f>SUM(D61:D67)</f>
        <v>11</v>
      </c>
      <c r="E68" s="7">
        <f>SUM(E61:E67)</f>
        <v>23</v>
      </c>
      <c r="F68" s="7">
        <f>SUM(F61:F67)</f>
        <v>43</v>
      </c>
      <c r="G68" s="7">
        <f>SUM(G61:G67)</f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EFCB-362D-437D-B9C8-CB7030907F4C}">
  <dimension ref="A2:N56"/>
  <sheetViews>
    <sheetView topLeftCell="D11" zoomScaleNormal="100" workbookViewId="0">
      <selection activeCell="I13" sqref="I13"/>
    </sheetView>
  </sheetViews>
  <sheetFormatPr defaultRowHeight="14.4" x14ac:dyDescent="0.3"/>
  <cols>
    <col min="1" max="1" width="16.6640625" bestFit="1" customWidth="1"/>
    <col min="2" max="2" width="31" bestFit="1" customWidth="1"/>
    <col min="3" max="3" width="17.109375" customWidth="1"/>
    <col min="4" max="4" width="15.21875" customWidth="1"/>
    <col min="5" max="5" width="27.109375" customWidth="1"/>
    <col min="6" max="6" width="9.109375" customWidth="1"/>
    <col min="7" max="7" width="13.21875" customWidth="1"/>
    <col min="9" max="9" width="31" bestFit="1" customWidth="1"/>
    <col min="10" max="10" width="16" bestFit="1" customWidth="1"/>
    <col min="11" max="11" width="14" bestFit="1" customWidth="1"/>
    <col min="12" max="12" width="25.6640625" bestFit="1" customWidth="1"/>
    <col min="13" max="13" width="6.88671875" bestFit="1" customWidth="1"/>
    <col min="14" max="14" width="11.33203125" bestFit="1" customWidth="1"/>
  </cols>
  <sheetData>
    <row r="2" spans="1:14" x14ac:dyDescent="0.3">
      <c r="A2" s="2" t="s">
        <v>23</v>
      </c>
    </row>
    <row r="3" spans="1:14" x14ac:dyDescent="0.3">
      <c r="A3" s="2" t="s">
        <v>25</v>
      </c>
    </row>
    <row r="4" spans="1:14" ht="15.6" x14ac:dyDescent="0.3">
      <c r="B4" s="9" t="s">
        <v>31</v>
      </c>
      <c r="C4" s="8" t="s">
        <v>26</v>
      </c>
      <c r="D4" s="8" t="s">
        <v>27</v>
      </c>
      <c r="E4" s="8" t="s">
        <v>28</v>
      </c>
      <c r="F4" s="8" t="s">
        <v>29</v>
      </c>
      <c r="G4" s="8" t="s">
        <v>30</v>
      </c>
      <c r="J4" s="8" t="s">
        <v>26</v>
      </c>
      <c r="K4" s="8" t="s">
        <v>27</v>
      </c>
      <c r="L4" s="8" t="s">
        <v>28</v>
      </c>
      <c r="M4" s="8" t="s">
        <v>29</v>
      </c>
      <c r="N4" s="8" t="s">
        <v>30</v>
      </c>
    </row>
    <row r="5" spans="1:14" ht="15.6" x14ac:dyDescent="0.3">
      <c r="A5" s="6"/>
      <c r="B5" s="6" t="s">
        <v>0</v>
      </c>
      <c r="C5" s="6">
        <v>2</v>
      </c>
      <c r="D5" s="6">
        <v>1</v>
      </c>
      <c r="E5" s="6">
        <v>2</v>
      </c>
      <c r="F5" s="6">
        <v>2</v>
      </c>
      <c r="G5" s="6">
        <v>4</v>
      </c>
      <c r="H5" s="6"/>
      <c r="I5" s="9" t="s">
        <v>31</v>
      </c>
      <c r="J5">
        <v>8</v>
      </c>
      <c r="K5">
        <v>11</v>
      </c>
      <c r="L5">
        <v>6</v>
      </c>
      <c r="M5">
        <v>38</v>
      </c>
      <c r="N5">
        <v>17</v>
      </c>
    </row>
    <row r="6" spans="1:14" ht="15.6" x14ac:dyDescent="0.3">
      <c r="A6" s="6"/>
      <c r="B6" s="6" t="s">
        <v>1</v>
      </c>
      <c r="C6" s="6">
        <v>0</v>
      </c>
      <c r="D6" s="6">
        <v>1</v>
      </c>
      <c r="E6" s="6">
        <v>2</v>
      </c>
      <c r="F6" s="6">
        <v>0</v>
      </c>
      <c r="G6" s="6">
        <v>2</v>
      </c>
      <c r="H6" s="6"/>
      <c r="I6" s="9" t="s">
        <v>36</v>
      </c>
      <c r="J6">
        <v>4</v>
      </c>
      <c r="K6">
        <v>12</v>
      </c>
      <c r="L6">
        <v>14</v>
      </c>
      <c r="M6">
        <v>35</v>
      </c>
      <c r="N6">
        <v>15</v>
      </c>
    </row>
    <row r="7" spans="1:14" ht="15.6" x14ac:dyDescent="0.3">
      <c r="A7" s="6"/>
      <c r="B7" s="6" t="s">
        <v>2</v>
      </c>
      <c r="C7" s="6">
        <v>1</v>
      </c>
      <c r="D7" s="6">
        <v>2</v>
      </c>
      <c r="E7" s="6">
        <v>2</v>
      </c>
      <c r="F7" s="6">
        <v>9</v>
      </c>
      <c r="G7" s="6">
        <v>4</v>
      </c>
      <c r="H7" s="6"/>
      <c r="I7" s="9" t="s">
        <v>33</v>
      </c>
      <c r="J7">
        <v>3</v>
      </c>
      <c r="K7">
        <v>5</v>
      </c>
      <c r="L7">
        <v>6</v>
      </c>
      <c r="M7">
        <v>48</v>
      </c>
      <c r="N7">
        <v>18</v>
      </c>
    </row>
    <row r="8" spans="1:14" ht="15.6" x14ac:dyDescent="0.3">
      <c r="A8" s="6"/>
      <c r="B8" s="6"/>
      <c r="C8" s="6"/>
      <c r="D8" s="6"/>
      <c r="E8" s="6"/>
      <c r="F8" s="6"/>
      <c r="G8" s="6"/>
      <c r="H8" s="6"/>
      <c r="I8" s="9" t="s">
        <v>34</v>
      </c>
      <c r="J8">
        <v>3</v>
      </c>
      <c r="K8">
        <v>8</v>
      </c>
      <c r="L8">
        <v>4</v>
      </c>
      <c r="M8">
        <v>15</v>
      </c>
      <c r="N8">
        <v>12</v>
      </c>
    </row>
    <row r="9" spans="1:14" ht="15.6" x14ac:dyDescent="0.3">
      <c r="A9" s="6"/>
      <c r="B9" s="6" t="s">
        <v>3</v>
      </c>
      <c r="C9" s="6">
        <v>2</v>
      </c>
      <c r="D9" s="6">
        <v>2</v>
      </c>
      <c r="E9" s="6">
        <v>0</v>
      </c>
      <c r="F9" s="6">
        <v>3</v>
      </c>
      <c r="G9" s="6">
        <v>1</v>
      </c>
      <c r="H9" s="6"/>
      <c r="I9" s="9" t="s">
        <v>35</v>
      </c>
      <c r="J9">
        <v>5</v>
      </c>
      <c r="K9">
        <v>6</v>
      </c>
      <c r="L9">
        <v>13</v>
      </c>
      <c r="M9">
        <v>42</v>
      </c>
      <c r="N9">
        <v>14</v>
      </c>
    </row>
    <row r="10" spans="1:14" x14ac:dyDescent="0.3">
      <c r="A10" s="6"/>
      <c r="B10" s="6" t="s">
        <v>4</v>
      </c>
      <c r="C10" s="6">
        <v>0</v>
      </c>
      <c r="D10" s="6">
        <v>2</v>
      </c>
      <c r="E10" s="6">
        <v>0</v>
      </c>
      <c r="F10" s="6">
        <v>11</v>
      </c>
      <c r="G10" s="6">
        <v>3</v>
      </c>
      <c r="H10" s="6"/>
    </row>
    <row r="11" spans="1:14" x14ac:dyDescent="0.3">
      <c r="A11" s="6"/>
      <c r="B11" s="6" t="s">
        <v>5</v>
      </c>
      <c r="C11" s="6">
        <v>3</v>
      </c>
      <c r="D11" s="6">
        <v>3</v>
      </c>
      <c r="E11" s="6">
        <v>0</v>
      </c>
      <c r="F11" s="6">
        <v>13</v>
      </c>
      <c r="G11" s="6">
        <v>3</v>
      </c>
    </row>
    <row r="12" spans="1:14" x14ac:dyDescent="0.3">
      <c r="A12" s="6"/>
      <c r="B12" s="6"/>
      <c r="C12" s="7">
        <f>SUM(C5:C11)</f>
        <v>8</v>
      </c>
      <c r="D12" s="7">
        <f>SUM(D5:D11)</f>
        <v>11</v>
      </c>
      <c r="E12" s="7">
        <f>SUM(E5:E11)</f>
        <v>6</v>
      </c>
      <c r="F12" s="7">
        <f>SUM(F5:F11)</f>
        <v>38</v>
      </c>
      <c r="G12" s="7">
        <f>SUM(G5:G11)</f>
        <v>17</v>
      </c>
    </row>
    <row r="13" spans="1:14" ht="15.6" x14ac:dyDescent="0.3">
      <c r="B13" s="6"/>
      <c r="C13" s="1"/>
      <c r="D13" s="1"/>
      <c r="E13" s="1"/>
      <c r="F13" s="1"/>
      <c r="G13" s="1"/>
    </row>
    <row r="14" spans="1:14" ht="15.6" x14ac:dyDescent="0.3">
      <c r="B14" s="6"/>
      <c r="C14" s="1"/>
      <c r="D14" s="1"/>
      <c r="E14" s="1"/>
      <c r="F14" s="1"/>
      <c r="G14" s="1"/>
    </row>
    <row r="15" spans="1:14" ht="15.6" x14ac:dyDescent="0.3">
      <c r="B15" s="9" t="s">
        <v>36</v>
      </c>
      <c r="C15" s="8" t="s">
        <v>26</v>
      </c>
      <c r="D15" s="8" t="s">
        <v>27</v>
      </c>
      <c r="E15" s="8" t="s">
        <v>28</v>
      </c>
      <c r="F15" s="8" t="s">
        <v>29</v>
      </c>
      <c r="G15" s="8" t="s">
        <v>30</v>
      </c>
    </row>
    <row r="16" spans="1:14" x14ac:dyDescent="0.3">
      <c r="B16" s="6" t="s">
        <v>0</v>
      </c>
      <c r="C16" s="6">
        <v>0</v>
      </c>
      <c r="D16" s="6">
        <v>2</v>
      </c>
      <c r="E16" s="6">
        <v>1</v>
      </c>
      <c r="F16" s="6">
        <v>5</v>
      </c>
      <c r="G16" s="6">
        <v>3</v>
      </c>
    </row>
    <row r="17" spans="2:7" x14ac:dyDescent="0.3">
      <c r="B17" s="6" t="s">
        <v>1</v>
      </c>
      <c r="C17" s="6">
        <v>1</v>
      </c>
      <c r="D17" s="6">
        <v>0</v>
      </c>
      <c r="E17" s="6">
        <v>1</v>
      </c>
      <c r="F17" s="6">
        <v>3</v>
      </c>
      <c r="G17" s="6">
        <v>0</v>
      </c>
    </row>
    <row r="18" spans="2:7" x14ac:dyDescent="0.3">
      <c r="B18" s="6" t="s">
        <v>2</v>
      </c>
      <c r="C18" s="6">
        <v>2</v>
      </c>
      <c r="D18" s="6">
        <v>2</v>
      </c>
      <c r="E18" s="6">
        <v>4</v>
      </c>
      <c r="F18" s="6">
        <v>8</v>
      </c>
      <c r="G18" s="6">
        <v>2</v>
      </c>
    </row>
    <row r="19" spans="2:7" x14ac:dyDescent="0.3">
      <c r="B19" s="6"/>
      <c r="C19" s="6"/>
      <c r="D19" s="6"/>
      <c r="E19" s="6"/>
      <c r="F19" s="6"/>
      <c r="G19" s="6"/>
    </row>
    <row r="20" spans="2:7" x14ac:dyDescent="0.3">
      <c r="B20" s="6" t="s">
        <v>3</v>
      </c>
      <c r="C20" s="6">
        <v>0</v>
      </c>
      <c r="D20" s="6">
        <v>2</v>
      </c>
      <c r="E20" s="6">
        <v>1</v>
      </c>
      <c r="F20" s="6">
        <v>4</v>
      </c>
      <c r="G20" s="6">
        <v>1</v>
      </c>
    </row>
    <row r="21" spans="2:7" x14ac:dyDescent="0.3">
      <c r="B21" s="6" t="s">
        <v>4</v>
      </c>
      <c r="C21" s="6">
        <v>1</v>
      </c>
      <c r="D21" s="6">
        <v>1</v>
      </c>
      <c r="E21" s="6">
        <v>2</v>
      </c>
      <c r="F21" s="6">
        <v>8</v>
      </c>
      <c r="G21" s="6">
        <v>4</v>
      </c>
    </row>
    <row r="22" spans="2:7" x14ac:dyDescent="0.3">
      <c r="B22" s="6" t="s">
        <v>5</v>
      </c>
      <c r="C22" s="6">
        <v>0</v>
      </c>
      <c r="D22" s="6">
        <v>5</v>
      </c>
      <c r="E22" s="6">
        <v>5</v>
      </c>
      <c r="F22" s="6">
        <v>7</v>
      </c>
      <c r="G22" s="6">
        <v>5</v>
      </c>
    </row>
    <row r="23" spans="2:7" x14ac:dyDescent="0.3">
      <c r="B23" s="6"/>
      <c r="C23" s="7">
        <f>SUM(C16:C22)</f>
        <v>4</v>
      </c>
      <c r="D23" s="7">
        <f>SUM(D16:D22)</f>
        <v>12</v>
      </c>
      <c r="E23" s="7">
        <f>SUM(E16:E22)</f>
        <v>14</v>
      </c>
      <c r="F23" s="7">
        <f>SUM(F16:F22)</f>
        <v>35</v>
      </c>
      <c r="G23" s="7">
        <f>SUM(G16:G22)</f>
        <v>15</v>
      </c>
    </row>
    <row r="26" spans="2:7" ht="15.6" x14ac:dyDescent="0.3">
      <c r="B26" s="9" t="s">
        <v>33</v>
      </c>
      <c r="C26" s="8" t="s">
        <v>26</v>
      </c>
      <c r="D26" s="8" t="s">
        <v>27</v>
      </c>
      <c r="E26" s="8" t="s">
        <v>28</v>
      </c>
      <c r="F26" s="8" t="s">
        <v>29</v>
      </c>
      <c r="G26" s="8" t="s">
        <v>30</v>
      </c>
    </row>
    <row r="27" spans="2:7" x14ac:dyDescent="0.3">
      <c r="B27" s="6" t="s">
        <v>0</v>
      </c>
      <c r="C27" s="6">
        <v>0</v>
      </c>
      <c r="D27" s="6">
        <v>0</v>
      </c>
      <c r="E27" s="6">
        <v>1</v>
      </c>
      <c r="F27" s="6">
        <v>6</v>
      </c>
      <c r="G27" s="6">
        <v>4</v>
      </c>
    </row>
    <row r="28" spans="2:7" x14ac:dyDescent="0.3">
      <c r="B28" s="6" t="s">
        <v>1</v>
      </c>
      <c r="C28" s="6">
        <v>0</v>
      </c>
      <c r="D28" s="6">
        <v>0</v>
      </c>
      <c r="E28" s="6">
        <v>0</v>
      </c>
      <c r="F28" s="6">
        <v>5</v>
      </c>
      <c r="G28" s="6">
        <v>0</v>
      </c>
    </row>
    <row r="29" spans="2:7" x14ac:dyDescent="0.3">
      <c r="B29" s="6" t="s">
        <v>2</v>
      </c>
      <c r="C29" s="6">
        <v>3</v>
      </c>
      <c r="D29" s="6">
        <v>3</v>
      </c>
      <c r="E29" s="6">
        <v>1</v>
      </c>
      <c r="F29" s="6">
        <v>10</v>
      </c>
      <c r="G29" s="6">
        <v>1</v>
      </c>
    </row>
    <row r="30" spans="2:7" x14ac:dyDescent="0.3">
      <c r="B30" s="6"/>
      <c r="C30" s="6"/>
      <c r="D30" s="6"/>
      <c r="E30" s="6"/>
      <c r="F30" s="6"/>
      <c r="G30" s="6"/>
    </row>
    <row r="31" spans="2:7" x14ac:dyDescent="0.3">
      <c r="B31" s="6" t="s">
        <v>3</v>
      </c>
      <c r="C31" s="6">
        <v>0</v>
      </c>
      <c r="D31" s="6">
        <v>1</v>
      </c>
      <c r="E31" s="6">
        <v>1</v>
      </c>
      <c r="F31" s="6">
        <v>4</v>
      </c>
      <c r="G31" s="6">
        <v>2</v>
      </c>
    </row>
    <row r="32" spans="2:7" x14ac:dyDescent="0.3">
      <c r="B32" s="6" t="s">
        <v>4</v>
      </c>
      <c r="C32" s="6">
        <v>0</v>
      </c>
      <c r="D32" s="6">
        <v>0</v>
      </c>
      <c r="E32" s="6">
        <v>2</v>
      </c>
      <c r="F32" s="6">
        <v>11</v>
      </c>
      <c r="G32" s="6">
        <v>3</v>
      </c>
    </row>
    <row r="33" spans="2:7" x14ac:dyDescent="0.3">
      <c r="B33" s="6" t="s">
        <v>5</v>
      </c>
      <c r="C33" s="6">
        <v>0</v>
      </c>
      <c r="D33" s="6">
        <v>1</v>
      </c>
      <c r="E33" s="6">
        <v>1</v>
      </c>
      <c r="F33" s="6">
        <v>12</v>
      </c>
      <c r="G33" s="6">
        <v>8</v>
      </c>
    </row>
    <row r="34" spans="2:7" x14ac:dyDescent="0.3">
      <c r="B34" s="6"/>
      <c r="C34" s="7">
        <f>SUM(C27:C33)</f>
        <v>3</v>
      </c>
      <c r="D34" s="7">
        <f>SUM(D27:D33)</f>
        <v>5</v>
      </c>
      <c r="E34" s="7">
        <f>SUM(E27:E33)</f>
        <v>6</v>
      </c>
      <c r="F34" s="7">
        <f>SUM(F27:F33)</f>
        <v>48</v>
      </c>
      <c r="G34" s="7">
        <f>SUM(G27:G33)</f>
        <v>18</v>
      </c>
    </row>
    <row r="37" spans="2:7" ht="15.6" x14ac:dyDescent="0.3">
      <c r="B37" s="9" t="s">
        <v>34</v>
      </c>
      <c r="C37" s="8" t="s">
        <v>26</v>
      </c>
      <c r="D37" s="8" t="s">
        <v>27</v>
      </c>
      <c r="E37" s="8" t="s">
        <v>28</v>
      </c>
      <c r="F37" s="8" t="s">
        <v>29</v>
      </c>
      <c r="G37" s="8" t="s">
        <v>30</v>
      </c>
    </row>
    <row r="38" spans="2:7" x14ac:dyDescent="0.3">
      <c r="B38" s="6" t="s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</row>
    <row r="39" spans="2:7" x14ac:dyDescent="0.3">
      <c r="B39" s="6" t="s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</row>
    <row r="40" spans="2:7" x14ac:dyDescent="0.3">
      <c r="B40" s="6" t="s">
        <v>2</v>
      </c>
      <c r="C40" s="6">
        <v>3</v>
      </c>
      <c r="D40" s="6">
        <v>4</v>
      </c>
      <c r="E40" s="6">
        <v>2</v>
      </c>
      <c r="F40" s="6">
        <v>5</v>
      </c>
      <c r="G40" s="6">
        <v>4</v>
      </c>
    </row>
    <row r="41" spans="2:7" x14ac:dyDescent="0.3">
      <c r="B41" s="6"/>
      <c r="C41" s="6"/>
      <c r="D41" s="6"/>
      <c r="E41" s="6"/>
      <c r="F41" s="6"/>
      <c r="G41" s="6"/>
    </row>
    <row r="42" spans="2:7" x14ac:dyDescent="0.3">
      <c r="B42" s="6" t="s">
        <v>3</v>
      </c>
      <c r="C42" s="6">
        <v>0</v>
      </c>
      <c r="D42" s="6">
        <v>0</v>
      </c>
      <c r="E42" s="6">
        <v>1</v>
      </c>
      <c r="F42" s="6">
        <v>4</v>
      </c>
      <c r="G42" s="6">
        <v>3</v>
      </c>
    </row>
    <row r="43" spans="2:7" x14ac:dyDescent="0.3">
      <c r="B43" s="6" t="s">
        <v>4</v>
      </c>
      <c r="C43" s="6">
        <v>0</v>
      </c>
      <c r="D43" s="6">
        <v>4</v>
      </c>
      <c r="E43" s="6">
        <v>1</v>
      </c>
      <c r="F43" s="6">
        <v>6</v>
      </c>
      <c r="G43" s="6">
        <v>5</v>
      </c>
    </row>
    <row r="44" spans="2:7" x14ac:dyDescent="0.3">
      <c r="B44" s="6" t="s">
        <v>5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</row>
    <row r="45" spans="2:7" x14ac:dyDescent="0.3">
      <c r="B45" s="6"/>
      <c r="C45" s="7">
        <f>SUM(C38:C44)</f>
        <v>3</v>
      </c>
      <c r="D45" s="7">
        <f>SUM(D38:D44)</f>
        <v>8</v>
      </c>
      <c r="E45" s="7">
        <f>SUM(E38:E44)</f>
        <v>4</v>
      </c>
      <c r="F45" s="7">
        <f>SUM(F38:F44)</f>
        <v>15</v>
      </c>
      <c r="G45" s="7">
        <f>SUM(G38:G44)</f>
        <v>12</v>
      </c>
    </row>
    <row r="48" spans="2:7" ht="15.6" x14ac:dyDescent="0.3">
      <c r="B48" s="9" t="s">
        <v>35</v>
      </c>
      <c r="C48" s="8" t="s">
        <v>26</v>
      </c>
      <c r="D48" s="8" t="s">
        <v>27</v>
      </c>
      <c r="E48" s="8" t="s">
        <v>28</v>
      </c>
      <c r="F48" s="8" t="s">
        <v>29</v>
      </c>
      <c r="G48" s="8" t="s">
        <v>30</v>
      </c>
    </row>
    <row r="49" spans="2:7" x14ac:dyDescent="0.3">
      <c r="B49" s="6" t="s">
        <v>0</v>
      </c>
      <c r="C49" s="6">
        <v>1</v>
      </c>
      <c r="D49" s="6">
        <v>0</v>
      </c>
      <c r="E49" s="6">
        <v>2</v>
      </c>
      <c r="F49" s="6">
        <v>6</v>
      </c>
      <c r="G49" s="6">
        <v>2</v>
      </c>
    </row>
    <row r="50" spans="2:7" x14ac:dyDescent="0.3">
      <c r="B50" s="6" t="s">
        <v>1</v>
      </c>
      <c r="C50" s="6">
        <v>0</v>
      </c>
      <c r="D50" s="6">
        <v>0</v>
      </c>
      <c r="E50" s="6">
        <v>1</v>
      </c>
      <c r="F50" s="6">
        <v>2</v>
      </c>
      <c r="G50" s="6">
        <v>2</v>
      </c>
    </row>
    <row r="51" spans="2:7" x14ac:dyDescent="0.3">
      <c r="B51" s="6" t="s">
        <v>2</v>
      </c>
      <c r="C51" s="6">
        <v>1</v>
      </c>
      <c r="D51" s="6">
        <v>4</v>
      </c>
      <c r="E51" s="6">
        <v>3</v>
      </c>
      <c r="F51" s="6">
        <v>6</v>
      </c>
      <c r="G51" s="6">
        <v>4</v>
      </c>
    </row>
    <row r="52" spans="2:7" x14ac:dyDescent="0.3">
      <c r="B52" s="6"/>
      <c r="C52" s="6"/>
      <c r="D52" s="6"/>
      <c r="E52" s="6"/>
      <c r="F52" s="6"/>
      <c r="G52" s="6"/>
    </row>
    <row r="53" spans="2:7" x14ac:dyDescent="0.3">
      <c r="B53" s="6" t="s">
        <v>3</v>
      </c>
      <c r="C53" s="6">
        <v>1</v>
      </c>
      <c r="D53" s="6">
        <v>1</v>
      </c>
      <c r="E53" s="6">
        <v>2</v>
      </c>
      <c r="F53" s="6">
        <v>4</v>
      </c>
      <c r="G53" s="6">
        <v>0</v>
      </c>
    </row>
    <row r="54" spans="2:7" x14ac:dyDescent="0.3">
      <c r="B54" s="6" t="s">
        <v>4</v>
      </c>
      <c r="C54" s="6">
        <v>1</v>
      </c>
      <c r="D54" s="6">
        <v>0</v>
      </c>
      <c r="E54" s="6">
        <v>2</v>
      </c>
      <c r="F54" s="6">
        <v>10</v>
      </c>
      <c r="G54" s="6">
        <v>3</v>
      </c>
    </row>
    <row r="55" spans="2:7" x14ac:dyDescent="0.3">
      <c r="B55" s="6" t="s">
        <v>5</v>
      </c>
      <c r="C55" s="6">
        <v>1</v>
      </c>
      <c r="D55" s="6">
        <v>1</v>
      </c>
      <c r="E55" s="6">
        <v>3</v>
      </c>
      <c r="F55" s="6">
        <v>14</v>
      </c>
      <c r="G55" s="6">
        <v>3</v>
      </c>
    </row>
    <row r="56" spans="2:7" x14ac:dyDescent="0.3">
      <c r="B56" s="6"/>
      <c r="C56" s="7">
        <f>SUM(C49:C55)</f>
        <v>5</v>
      </c>
      <c r="D56" s="7">
        <f>SUM(D49:D55)</f>
        <v>6</v>
      </c>
      <c r="E56" s="7">
        <f>SUM(E49:E55)</f>
        <v>13</v>
      </c>
      <c r="F56" s="7">
        <f>SUM(F49:F55)</f>
        <v>42</v>
      </c>
      <c r="G56" s="7">
        <f>SUM(G49:G55)</f>
        <v>14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5BAA8-1446-434E-A530-E0642D7D6D86}">
  <dimension ref="A2:N68"/>
  <sheetViews>
    <sheetView topLeftCell="E9" zoomScaleNormal="100" workbookViewId="0">
      <selection activeCell="P9" sqref="P9"/>
    </sheetView>
  </sheetViews>
  <sheetFormatPr defaultRowHeight="14.4" x14ac:dyDescent="0.3"/>
  <cols>
    <col min="1" max="1" width="15" bestFit="1" customWidth="1"/>
    <col min="2" max="2" width="31" bestFit="1" customWidth="1"/>
    <col min="3" max="3" width="17.109375" customWidth="1"/>
    <col min="4" max="4" width="15.21875" customWidth="1"/>
    <col min="5" max="5" width="27.109375" customWidth="1"/>
    <col min="6" max="6" width="9.109375" customWidth="1"/>
    <col min="7" max="7" width="13.21875" customWidth="1"/>
    <col min="9" max="9" width="31" bestFit="1" customWidth="1"/>
    <col min="10" max="10" width="16" bestFit="1" customWidth="1"/>
    <col min="11" max="11" width="14" bestFit="1" customWidth="1"/>
    <col min="12" max="12" width="25.6640625" bestFit="1" customWidth="1"/>
    <col min="13" max="13" width="6.88671875" bestFit="1" customWidth="1"/>
    <col min="14" max="14" width="11.33203125" bestFit="1" customWidth="1"/>
  </cols>
  <sheetData>
    <row r="2" spans="1:14" x14ac:dyDescent="0.3">
      <c r="A2" s="2" t="s">
        <v>12</v>
      </c>
    </row>
    <row r="3" spans="1:14" x14ac:dyDescent="0.3">
      <c r="A3" s="2" t="s">
        <v>24</v>
      </c>
    </row>
    <row r="4" spans="1:14" ht="15.6" x14ac:dyDescent="0.3">
      <c r="B4" s="9" t="s">
        <v>31</v>
      </c>
      <c r="C4" s="8" t="s">
        <v>26</v>
      </c>
      <c r="D4" s="8" t="s">
        <v>27</v>
      </c>
      <c r="E4" s="8" t="s">
        <v>28</v>
      </c>
      <c r="F4" s="8" t="s">
        <v>29</v>
      </c>
      <c r="G4" s="8" t="s">
        <v>30</v>
      </c>
      <c r="J4" s="8" t="s">
        <v>26</v>
      </c>
      <c r="K4" s="8" t="s">
        <v>27</v>
      </c>
      <c r="L4" s="8" t="s">
        <v>28</v>
      </c>
      <c r="M4" s="8" t="s">
        <v>29</v>
      </c>
      <c r="N4" s="8" t="s">
        <v>30</v>
      </c>
    </row>
    <row r="5" spans="1:14" ht="15.6" x14ac:dyDescent="0.3">
      <c r="A5" s="6"/>
      <c r="B5" s="6" t="s">
        <v>0</v>
      </c>
      <c r="C5" s="6">
        <v>1</v>
      </c>
      <c r="D5" s="6">
        <v>1</v>
      </c>
      <c r="E5" s="6">
        <v>4</v>
      </c>
      <c r="F5" s="6">
        <v>4</v>
      </c>
      <c r="G5" s="6">
        <v>3</v>
      </c>
      <c r="H5" s="6"/>
      <c r="I5" s="9" t="s">
        <v>31</v>
      </c>
      <c r="J5">
        <v>14</v>
      </c>
      <c r="K5">
        <v>9</v>
      </c>
      <c r="L5">
        <v>21</v>
      </c>
      <c r="M5">
        <v>25</v>
      </c>
      <c r="N5">
        <v>13</v>
      </c>
    </row>
    <row r="6" spans="1:14" ht="15.6" x14ac:dyDescent="0.3">
      <c r="A6" s="6"/>
      <c r="B6" s="6" t="s">
        <v>1</v>
      </c>
      <c r="C6" s="6">
        <v>5</v>
      </c>
      <c r="D6" s="6">
        <v>1</v>
      </c>
      <c r="E6" s="6">
        <v>3</v>
      </c>
      <c r="F6" s="6">
        <v>5</v>
      </c>
      <c r="G6" s="6">
        <v>2</v>
      </c>
      <c r="H6" s="6"/>
      <c r="I6" s="9" t="s">
        <v>32</v>
      </c>
      <c r="J6">
        <v>8</v>
      </c>
      <c r="K6">
        <v>9</v>
      </c>
      <c r="L6">
        <v>14</v>
      </c>
      <c r="M6">
        <v>32</v>
      </c>
      <c r="N6">
        <v>19</v>
      </c>
    </row>
    <row r="7" spans="1:14" ht="15.6" x14ac:dyDescent="0.3">
      <c r="A7" s="6"/>
      <c r="B7" s="6" t="s">
        <v>2</v>
      </c>
      <c r="C7" s="6">
        <v>1</v>
      </c>
      <c r="D7" s="6">
        <v>1</v>
      </c>
      <c r="E7" s="6">
        <v>3</v>
      </c>
      <c r="F7" s="6">
        <v>2</v>
      </c>
      <c r="G7" s="6">
        <v>1</v>
      </c>
      <c r="H7" s="6"/>
      <c r="I7" s="9" t="s">
        <v>36</v>
      </c>
      <c r="J7">
        <v>6</v>
      </c>
      <c r="K7">
        <v>11</v>
      </c>
      <c r="L7">
        <v>24</v>
      </c>
      <c r="M7">
        <v>31</v>
      </c>
      <c r="N7">
        <v>10</v>
      </c>
    </row>
    <row r="8" spans="1:14" ht="15.6" x14ac:dyDescent="0.3">
      <c r="A8" s="6"/>
      <c r="B8" s="6"/>
      <c r="C8" s="6"/>
      <c r="D8" s="6"/>
      <c r="E8" s="6"/>
      <c r="F8" s="6"/>
      <c r="G8" s="6"/>
      <c r="H8" s="6"/>
      <c r="I8" s="9" t="s">
        <v>33</v>
      </c>
      <c r="J8">
        <v>4</v>
      </c>
      <c r="K8">
        <v>8</v>
      </c>
      <c r="L8">
        <v>17</v>
      </c>
      <c r="M8">
        <v>40</v>
      </c>
      <c r="N8">
        <v>13</v>
      </c>
    </row>
    <row r="9" spans="1:14" ht="15.6" x14ac:dyDescent="0.3">
      <c r="A9" s="6"/>
      <c r="B9" s="6" t="s">
        <v>3</v>
      </c>
      <c r="C9" s="6">
        <v>1</v>
      </c>
      <c r="D9" s="6">
        <v>0</v>
      </c>
      <c r="E9" s="6">
        <v>4</v>
      </c>
      <c r="F9" s="6">
        <v>3</v>
      </c>
      <c r="G9" s="6">
        <v>2</v>
      </c>
      <c r="H9" s="6"/>
      <c r="I9" s="9" t="s">
        <v>34</v>
      </c>
      <c r="J9">
        <v>6</v>
      </c>
      <c r="K9">
        <v>8</v>
      </c>
      <c r="L9">
        <v>16</v>
      </c>
      <c r="M9">
        <v>23</v>
      </c>
      <c r="N9">
        <v>13</v>
      </c>
    </row>
    <row r="10" spans="1:14" ht="15.6" x14ac:dyDescent="0.3">
      <c r="A10" s="6"/>
      <c r="B10" s="6" t="s">
        <v>4</v>
      </c>
      <c r="C10" s="6">
        <v>0</v>
      </c>
      <c r="D10" s="6">
        <v>0</v>
      </c>
      <c r="E10" s="6">
        <v>4</v>
      </c>
      <c r="F10" s="6">
        <v>2</v>
      </c>
      <c r="G10" s="6">
        <v>3</v>
      </c>
      <c r="H10" s="6"/>
      <c r="I10" s="9" t="s">
        <v>35</v>
      </c>
      <c r="J10">
        <v>4</v>
      </c>
      <c r="K10">
        <v>7</v>
      </c>
      <c r="L10">
        <v>24</v>
      </c>
      <c r="M10">
        <v>31</v>
      </c>
      <c r="N10">
        <v>16</v>
      </c>
    </row>
    <row r="11" spans="1:14" x14ac:dyDescent="0.3">
      <c r="A11" s="6"/>
      <c r="B11" s="6" t="s">
        <v>5</v>
      </c>
      <c r="C11" s="6">
        <v>6</v>
      </c>
      <c r="D11" s="6">
        <v>6</v>
      </c>
      <c r="E11" s="6">
        <v>3</v>
      </c>
      <c r="F11" s="6">
        <v>9</v>
      </c>
      <c r="G11" s="6">
        <v>2</v>
      </c>
    </row>
    <row r="12" spans="1:14" x14ac:dyDescent="0.3">
      <c r="A12" s="6"/>
      <c r="B12" s="6"/>
      <c r="C12" s="7">
        <f>SUM(C5:C11)</f>
        <v>14</v>
      </c>
      <c r="D12" s="7">
        <f>SUM(D5:D11)</f>
        <v>9</v>
      </c>
      <c r="E12" s="7">
        <f>SUM(E5:E11)</f>
        <v>21</v>
      </c>
      <c r="F12" s="7">
        <f>SUM(F5:F11)</f>
        <v>25</v>
      </c>
      <c r="G12" s="7">
        <f>SUM(G5:G11)</f>
        <v>13</v>
      </c>
    </row>
    <row r="13" spans="1:14" ht="15.6" x14ac:dyDescent="0.3">
      <c r="B13" s="6"/>
      <c r="C13" s="1"/>
      <c r="D13" s="1"/>
      <c r="E13" s="1"/>
      <c r="F13" s="1"/>
      <c r="G13" s="1"/>
    </row>
    <row r="14" spans="1:14" ht="15.6" x14ac:dyDescent="0.3">
      <c r="B14" s="6"/>
      <c r="C14" s="1"/>
      <c r="D14" s="1"/>
      <c r="E14" s="1"/>
      <c r="F14" s="1"/>
      <c r="G14" s="1"/>
    </row>
    <row r="16" spans="1:14" ht="15.6" x14ac:dyDescent="0.3">
      <c r="B16" s="9" t="s">
        <v>32</v>
      </c>
      <c r="C16" s="8" t="s">
        <v>26</v>
      </c>
      <c r="D16" s="8" t="s">
        <v>27</v>
      </c>
      <c r="E16" s="8" t="s">
        <v>28</v>
      </c>
      <c r="F16" s="8" t="s">
        <v>29</v>
      </c>
      <c r="G16" s="8" t="s">
        <v>30</v>
      </c>
    </row>
    <row r="17" spans="2:7" x14ac:dyDescent="0.3">
      <c r="B17" s="6" t="s">
        <v>0</v>
      </c>
      <c r="C17" s="6">
        <v>0</v>
      </c>
      <c r="D17" s="6">
        <v>3</v>
      </c>
      <c r="E17" s="6">
        <v>5</v>
      </c>
      <c r="F17" s="6">
        <v>2</v>
      </c>
      <c r="G17" s="6">
        <v>3</v>
      </c>
    </row>
    <row r="18" spans="2:7" x14ac:dyDescent="0.3">
      <c r="B18" s="6" t="s">
        <v>1</v>
      </c>
      <c r="C18" s="6">
        <v>2</v>
      </c>
      <c r="D18" s="6">
        <v>1</v>
      </c>
      <c r="E18" s="6">
        <v>2</v>
      </c>
      <c r="F18" s="6">
        <v>9</v>
      </c>
      <c r="G18" s="6">
        <v>2</v>
      </c>
    </row>
    <row r="19" spans="2:7" x14ac:dyDescent="0.3">
      <c r="B19" s="6" t="s">
        <v>2</v>
      </c>
      <c r="C19" s="6">
        <v>1</v>
      </c>
      <c r="D19" s="6">
        <v>0</v>
      </c>
      <c r="E19" s="6">
        <v>3</v>
      </c>
      <c r="F19" s="6">
        <v>4</v>
      </c>
      <c r="G19" s="6">
        <v>0</v>
      </c>
    </row>
    <row r="20" spans="2:7" x14ac:dyDescent="0.3">
      <c r="B20" s="6"/>
      <c r="C20" s="6"/>
      <c r="D20" s="6"/>
      <c r="E20" s="6"/>
      <c r="F20" s="6"/>
      <c r="G20" s="6"/>
    </row>
    <row r="21" spans="2:7" x14ac:dyDescent="0.3">
      <c r="B21" s="6" t="s">
        <v>3</v>
      </c>
      <c r="C21" s="6">
        <v>1</v>
      </c>
      <c r="D21" s="6">
        <v>1</v>
      </c>
      <c r="E21" s="6">
        <v>1</v>
      </c>
      <c r="F21" s="6">
        <v>4</v>
      </c>
      <c r="G21" s="6">
        <v>3</v>
      </c>
    </row>
    <row r="22" spans="2:7" x14ac:dyDescent="0.3">
      <c r="B22" s="6" t="s">
        <v>4</v>
      </c>
      <c r="C22" s="6">
        <v>0</v>
      </c>
      <c r="D22" s="6">
        <v>1</v>
      </c>
      <c r="E22" s="6">
        <v>1</v>
      </c>
      <c r="F22" s="6">
        <v>3</v>
      </c>
      <c r="G22" s="6">
        <v>4</v>
      </c>
    </row>
    <row r="23" spans="2:7" x14ac:dyDescent="0.3">
      <c r="B23" s="6" t="s">
        <v>5</v>
      </c>
      <c r="C23" s="6">
        <v>4</v>
      </c>
      <c r="D23" s="6">
        <v>3</v>
      </c>
      <c r="E23" s="6">
        <v>2</v>
      </c>
      <c r="F23" s="6">
        <v>10</v>
      </c>
      <c r="G23" s="6">
        <v>7</v>
      </c>
    </row>
    <row r="24" spans="2:7" x14ac:dyDescent="0.3">
      <c r="B24" s="6"/>
      <c r="C24" s="7">
        <f>SUM(C17:C23)</f>
        <v>8</v>
      </c>
      <c r="D24" s="7">
        <f>SUM(D17:D23)</f>
        <v>9</v>
      </c>
      <c r="E24" s="7">
        <f>SUM(E17:E23)</f>
        <v>14</v>
      </c>
      <c r="F24" s="7">
        <f>SUM(F17:F23)</f>
        <v>32</v>
      </c>
      <c r="G24" s="7">
        <f>SUM(G17:G23)</f>
        <v>19</v>
      </c>
    </row>
    <row r="27" spans="2:7" ht="15.6" x14ac:dyDescent="0.3">
      <c r="B27" s="9" t="s">
        <v>36</v>
      </c>
      <c r="C27" s="8" t="s">
        <v>26</v>
      </c>
      <c r="D27" s="8" t="s">
        <v>27</v>
      </c>
      <c r="E27" s="8" t="s">
        <v>28</v>
      </c>
      <c r="F27" s="8" t="s">
        <v>29</v>
      </c>
      <c r="G27" s="8" t="s">
        <v>30</v>
      </c>
    </row>
    <row r="28" spans="2:7" x14ac:dyDescent="0.3">
      <c r="B28" s="6" t="s">
        <v>0</v>
      </c>
      <c r="C28" s="6">
        <v>0</v>
      </c>
      <c r="D28" s="6">
        <v>0</v>
      </c>
      <c r="E28" s="6">
        <v>7</v>
      </c>
      <c r="F28" s="6">
        <v>3</v>
      </c>
      <c r="G28" s="6">
        <v>3</v>
      </c>
    </row>
    <row r="29" spans="2:7" x14ac:dyDescent="0.3">
      <c r="B29" s="6" t="s">
        <v>1</v>
      </c>
      <c r="C29" s="6">
        <v>4</v>
      </c>
      <c r="D29" s="6">
        <v>4</v>
      </c>
      <c r="E29" s="6">
        <v>2</v>
      </c>
      <c r="F29" s="6">
        <v>5</v>
      </c>
      <c r="G29" s="6">
        <v>1</v>
      </c>
    </row>
    <row r="30" spans="2:7" x14ac:dyDescent="0.3">
      <c r="B30" s="6" t="s">
        <v>2</v>
      </c>
      <c r="C30" s="6">
        <v>1</v>
      </c>
      <c r="D30" s="6">
        <v>2</v>
      </c>
      <c r="E30" s="6">
        <v>2</v>
      </c>
      <c r="F30" s="6">
        <v>2</v>
      </c>
      <c r="G30" s="6">
        <v>1</v>
      </c>
    </row>
    <row r="31" spans="2:7" x14ac:dyDescent="0.3">
      <c r="B31" s="6"/>
      <c r="C31" s="6"/>
      <c r="D31" s="6"/>
      <c r="E31" s="6"/>
      <c r="F31" s="6"/>
      <c r="G31" s="6"/>
    </row>
    <row r="32" spans="2:7" x14ac:dyDescent="0.3">
      <c r="B32" s="6" t="s">
        <v>3</v>
      </c>
      <c r="C32" s="6">
        <v>1</v>
      </c>
      <c r="D32" s="6">
        <v>1</v>
      </c>
      <c r="E32" s="6">
        <v>1</v>
      </c>
      <c r="F32" s="6">
        <v>5</v>
      </c>
      <c r="G32" s="6">
        <v>2</v>
      </c>
    </row>
    <row r="33" spans="2:7" x14ac:dyDescent="0.3">
      <c r="B33" s="6" t="s">
        <v>4</v>
      </c>
      <c r="C33" s="6">
        <v>0</v>
      </c>
      <c r="D33" s="6">
        <v>1</v>
      </c>
      <c r="E33" s="6">
        <v>1</v>
      </c>
      <c r="F33" s="6">
        <v>6</v>
      </c>
      <c r="G33" s="6">
        <v>1</v>
      </c>
    </row>
    <row r="34" spans="2:7" x14ac:dyDescent="0.3">
      <c r="B34" s="6" t="s">
        <v>5</v>
      </c>
      <c r="C34" s="6">
        <v>0</v>
      </c>
      <c r="D34" s="6">
        <v>3</v>
      </c>
      <c r="E34" s="6">
        <v>11</v>
      </c>
      <c r="F34" s="6">
        <v>10</v>
      </c>
      <c r="G34" s="6">
        <v>2</v>
      </c>
    </row>
    <row r="35" spans="2:7" x14ac:dyDescent="0.3">
      <c r="B35" s="6"/>
      <c r="C35" s="7">
        <f>SUM(C28:C34)</f>
        <v>6</v>
      </c>
      <c r="D35" s="7">
        <f>SUM(D28:D34)</f>
        <v>11</v>
      </c>
      <c r="E35" s="7">
        <f>SUM(E28:E34)</f>
        <v>24</v>
      </c>
      <c r="F35" s="7">
        <f>SUM(F28:F34)</f>
        <v>31</v>
      </c>
      <c r="G35" s="7">
        <f>SUM(G28:G34)</f>
        <v>10</v>
      </c>
    </row>
    <row r="38" spans="2:7" ht="15.6" x14ac:dyDescent="0.3">
      <c r="B38" s="9" t="s">
        <v>33</v>
      </c>
      <c r="C38" s="8" t="s">
        <v>26</v>
      </c>
      <c r="D38" s="8" t="s">
        <v>27</v>
      </c>
      <c r="E38" s="8" t="s">
        <v>28</v>
      </c>
      <c r="F38" s="8" t="s">
        <v>29</v>
      </c>
      <c r="G38" s="8" t="s">
        <v>30</v>
      </c>
    </row>
    <row r="39" spans="2:7" x14ac:dyDescent="0.3">
      <c r="B39" s="6" t="s">
        <v>0</v>
      </c>
      <c r="C39" s="6">
        <v>1</v>
      </c>
      <c r="D39" s="6">
        <v>2</v>
      </c>
      <c r="E39" s="6">
        <v>4</v>
      </c>
      <c r="F39" s="6">
        <v>4</v>
      </c>
      <c r="G39" s="6">
        <v>2</v>
      </c>
    </row>
    <row r="40" spans="2:7" x14ac:dyDescent="0.3">
      <c r="B40" s="6" t="s">
        <v>1</v>
      </c>
      <c r="C40" s="6">
        <v>2</v>
      </c>
      <c r="D40" s="6">
        <v>1</v>
      </c>
      <c r="E40" s="6">
        <v>4</v>
      </c>
      <c r="F40" s="6">
        <v>6</v>
      </c>
      <c r="G40" s="6">
        <v>3</v>
      </c>
    </row>
    <row r="41" spans="2:7" x14ac:dyDescent="0.3">
      <c r="B41" s="6" t="s">
        <v>2</v>
      </c>
      <c r="C41" s="6">
        <v>1</v>
      </c>
      <c r="D41" s="6">
        <v>1</v>
      </c>
      <c r="E41" s="6">
        <v>1</v>
      </c>
      <c r="F41" s="6">
        <v>4</v>
      </c>
      <c r="G41" s="6">
        <v>1</v>
      </c>
    </row>
    <row r="42" spans="2:7" x14ac:dyDescent="0.3">
      <c r="B42" s="6"/>
      <c r="C42" s="6"/>
      <c r="D42" s="6"/>
      <c r="E42" s="6"/>
      <c r="F42" s="6"/>
      <c r="G42" s="6"/>
    </row>
    <row r="43" spans="2:7" x14ac:dyDescent="0.3">
      <c r="B43" s="6" t="s">
        <v>3</v>
      </c>
      <c r="C43" s="6">
        <v>0</v>
      </c>
      <c r="D43" s="6">
        <v>0</v>
      </c>
      <c r="E43" s="6">
        <v>3</v>
      </c>
      <c r="F43" s="6">
        <v>4</v>
      </c>
      <c r="G43" s="6">
        <v>3</v>
      </c>
    </row>
    <row r="44" spans="2:7" x14ac:dyDescent="0.3">
      <c r="B44" s="6" t="s">
        <v>4</v>
      </c>
      <c r="C44" s="6">
        <v>0</v>
      </c>
      <c r="D44" s="6">
        <v>0</v>
      </c>
      <c r="E44" s="6">
        <v>1</v>
      </c>
      <c r="F44" s="6">
        <v>7</v>
      </c>
      <c r="G44" s="6">
        <v>1</v>
      </c>
    </row>
    <row r="45" spans="2:7" x14ac:dyDescent="0.3">
      <c r="B45" s="6" t="s">
        <v>5</v>
      </c>
      <c r="C45" s="6">
        <v>0</v>
      </c>
      <c r="D45" s="6">
        <v>4</v>
      </c>
      <c r="E45" s="6">
        <v>4</v>
      </c>
      <c r="F45" s="6">
        <v>15</v>
      </c>
      <c r="G45" s="6">
        <v>3</v>
      </c>
    </row>
    <row r="46" spans="2:7" x14ac:dyDescent="0.3">
      <c r="B46" s="6"/>
      <c r="C46" s="7">
        <f>SUM(C39:C45)</f>
        <v>4</v>
      </c>
      <c r="D46" s="7">
        <f>SUM(D39:D45)</f>
        <v>8</v>
      </c>
      <c r="E46" s="7">
        <f>SUM(E39:E45)</f>
        <v>17</v>
      </c>
      <c r="F46" s="7">
        <f>SUM(F39:F45)</f>
        <v>40</v>
      </c>
      <c r="G46" s="7">
        <f>SUM(G39:G45)</f>
        <v>13</v>
      </c>
    </row>
    <row r="49" spans="2:7" ht="15.6" x14ac:dyDescent="0.3">
      <c r="B49" s="9" t="s">
        <v>34</v>
      </c>
      <c r="C49" s="8" t="s">
        <v>26</v>
      </c>
      <c r="D49" s="8" t="s">
        <v>27</v>
      </c>
      <c r="E49" s="8" t="s">
        <v>28</v>
      </c>
      <c r="F49" s="8" t="s">
        <v>29</v>
      </c>
      <c r="G49" s="8" t="s">
        <v>30</v>
      </c>
    </row>
    <row r="50" spans="2:7" x14ac:dyDescent="0.3">
      <c r="B50" s="6" t="s">
        <v>0</v>
      </c>
      <c r="C50" s="6">
        <v>2</v>
      </c>
      <c r="D50" s="6">
        <v>0</v>
      </c>
      <c r="E50" s="6">
        <v>7</v>
      </c>
      <c r="F50" s="6">
        <v>2</v>
      </c>
      <c r="G50" s="6">
        <v>2</v>
      </c>
    </row>
    <row r="51" spans="2:7" x14ac:dyDescent="0.3">
      <c r="B51" s="6" t="s">
        <v>1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</row>
    <row r="52" spans="2:7" x14ac:dyDescent="0.3">
      <c r="B52" s="6" t="s">
        <v>2</v>
      </c>
      <c r="C52" s="6">
        <v>1</v>
      </c>
      <c r="D52" s="6">
        <v>1</v>
      </c>
      <c r="E52" s="6">
        <v>1</v>
      </c>
      <c r="F52" s="6">
        <v>4</v>
      </c>
      <c r="G52" s="6">
        <v>1</v>
      </c>
    </row>
    <row r="53" spans="2:7" x14ac:dyDescent="0.3">
      <c r="B53" s="6"/>
      <c r="C53" s="6"/>
      <c r="D53" s="6"/>
      <c r="E53" s="6"/>
      <c r="F53" s="6"/>
      <c r="G53" s="6"/>
    </row>
    <row r="54" spans="2:7" x14ac:dyDescent="0.3">
      <c r="B54" s="6" t="s">
        <v>3</v>
      </c>
      <c r="C54" s="6">
        <v>1</v>
      </c>
      <c r="D54" s="6">
        <v>2</v>
      </c>
      <c r="E54" s="6">
        <v>2</v>
      </c>
      <c r="F54" s="6">
        <v>2</v>
      </c>
      <c r="G54" s="6">
        <v>3</v>
      </c>
    </row>
    <row r="55" spans="2:7" x14ac:dyDescent="0.3">
      <c r="B55" s="6" t="s">
        <v>4</v>
      </c>
      <c r="C55" s="6">
        <v>0</v>
      </c>
      <c r="D55" s="6">
        <v>1</v>
      </c>
      <c r="E55" s="6">
        <v>2</v>
      </c>
      <c r="F55" s="6">
        <v>4</v>
      </c>
      <c r="G55" s="6">
        <v>2</v>
      </c>
    </row>
    <row r="56" spans="2:7" x14ac:dyDescent="0.3">
      <c r="B56" s="6" t="s">
        <v>5</v>
      </c>
      <c r="C56" s="6">
        <v>2</v>
      </c>
      <c r="D56" s="6">
        <v>4</v>
      </c>
      <c r="E56" s="6">
        <v>4</v>
      </c>
      <c r="F56" s="6">
        <v>11</v>
      </c>
      <c r="G56" s="6">
        <v>5</v>
      </c>
    </row>
    <row r="57" spans="2:7" x14ac:dyDescent="0.3">
      <c r="B57" s="6"/>
      <c r="C57" s="7">
        <f>SUM(C50:C56)</f>
        <v>6</v>
      </c>
      <c r="D57" s="7">
        <f>SUM(D50:D56)</f>
        <v>8</v>
      </c>
      <c r="E57" s="7">
        <f>SUM(E50:E56)</f>
        <v>16</v>
      </c>
      <c r="F57" s="7">
        <f>SUM(F50:F56)</f>
        <v>23</v>
      </c>
      <c r="G57" s="7">
        <f>SUM(G50:G56)</f>
        <v>13</v>
      </c>
    </row>
    <row r="60" spans="2:7" ht="15.6" x14ac:dyDescent="0.3">
      <c r="B60" s="9" t="s">
        <v>35</v>
      </c>
      <c r="C60" s="8" t="s">
        <v>26</v>
      </c>
      <c r="D60" s="8" t="s">
        <v>27</v>
      </c>
      <c r="E60" s="8" t="s">
        <v>28</v>
      </c>
      <c r="F60" s="8" t="s">
        <v>29</v>
      </c>
      <c r="G60" s="8" t="s">
        <v>30</v>
      </c>
    </row>
    <row r="61" spans="2:7" x14ac:dyDescent="0.3">
      <c r="B61" s="6" t="s">
        <v>0</v>
      </c>
      <c r="C61" s="6">
        <v>0</v>
      </c>
      <c r="D61" s="6">
        <v>3</v>
      </c>
      <c r="E61" s="6">
        <v>6</v>
      </c>
      <c r="F61" s="6">
        <v>3</v>
      </c>
      <c r="G61" s="6">
        <v>1</v>
      </c>
    </row>
    <row r="62" spans="2:7" x14ac:dyDescent="0.3">
      <c r="B62" s="6" t="s">
        <v>1</v>
      </c>
      <c r="C62" s="6">
        <v>3</v>
      </c>
      <c r="D62" s="6">
        <v>1</v>
      </c>
      <c r="E62" s="6">
        <v>2</v>
      </c>
      <c r="F62" s="6">
        <v>5</v>
      </c>
      <c r="G62" s="6">
        <v>5</v>
      </c>
    </row>
    <row r="63" spans="2:7" x14ac:dyDescent="0.3">
      <c r="B63" s="6" t="s">
        <v>2</v>
      </c>
      <c r="C63" s="6">
        <v>1</v>
      </c>
      <c r="D63" s="6">
        <v>0</v>
      </c>
      <c r="E63" s="6">
        <v>2</v>
      </c>
      <c r="F63" s="6">
        <v>4</v>
      </c>
      <c r="G63" s="6">
        <v>1</v>
      </c>
    </row>
    <row r="64" spans="2:7" x14ac:dyDescent="0.3">
      <c r="B64" s="6"/>
      <c r="C64" s="6"/>
      <c r="D64" s="6"/>
      <c r="E64" s="6"/>
      <c r="F64" s="6"/>
      <c r="G64" s="6"/>
    </row>
    <row r="65" spans="2:7" x14ac:dyDescent="0.3">
      <c r="B65" s="6" t="s">
        <v>3</v>
      </c>
      <c r="C65" s="6">
        <v>0</v>
      </c>
      <c r="D65" s="6">
        <v>1</v>
      </c>
      <c r="E65" s="6">
        <v>4</v>
      </c>
      <c r="F65" s="6">
        <v>3</v>
      </c>
      <c r="G65" s="6">
        <v>2</v>
      </c>
    </row>
    <row r="66" spans="2:7" x14ac:dyDescent="0.3">
      <c r="B66" s="6" t="s">
        <v>4</v>
      </c>
      <c r="C66" s="6">
        <v>0</v>
      </c>
      <c r="D66" s="6">
        <v>1</v>
      </c>
      <c r="E66" s="6">
        <v>1</v>
      </c>
      <c r="F66" s="6">
        <v>3</v>
      </c>
      <c r="G66" s="6">
        <v>4</v>
      </c>
    </row>
    <row r="67" spans="2:7" x14ac:dyDescent="0.3">
      <c r="B67" s="6" t="s">
        <v>5</v>
      </c>
      <c r="C67" s="6">
        <v>0</v>
      </c>
      <c r="D67" s="6">
        <v>1</v>
      </c>
      <c r="E67" s="6">
        <v>9</v>
      </c>
      <c r="F67" s="6">
        <v>13</v>
      </c>
      <c r="G67" s="6">
        <v>3</v>
      </c>
    </row>
    <row r="68" spans="2:7" x14ac:dyDescent="0.3">
      <c r="B68" s="6"/>
      <c r="C68" s="7">
        <f>SUM(C61:C67)</f>
        <v>4</v>
      </c>
      <c r="D68" s="7">
        <f>SUM(D61:D67)</f>
        <v>7</v>
      </c>
      <c r="E68" s="7">
        <f>SUM(E61:E67)</f>
        <v>24</v>
      </c>
      <c r="F68" s="7">
        <f>SUM(F61:F67)</f>
        <v>31</v>
      </c>
      <c r="G68" s="7">
        <f>SUM(G61:G67)</f>
        <v>16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C1704-EA03-4CDE-B98B-0F3FB5B92B99}">
  <dimension ref="A2:N56"/>
  <sheetViews>
    <sheetView topLeftCell="E6" zoomScaleNormal="100" workbookViewId="0">
      <selection activeCell="Q8" sqref="Q8"/>
    </sheetView>
  </sheetViews>
  <sheetFormatPr defaultRowHeight="14.4" x14ac:dyDescent="0.3"/>
  <cols>
    <col min="1" max="1" width="15.5546875" bestFit="1" customWidth="1"/>
    <col min="2" max="2" width="31" bestFit="1" customWidth="1"/>
    <col min="3" max="3" width="17.109375" customWidth="1"/>
    <col min="4" max="4" width="15.21875" customWidth="1"/>
    <col min="5" max="5" width="27.109375" customWidth="1"/>
    <col min="6" max="6" width="9.109375" customWidth="1"/>
    <col min="7" max="7" width="13.21875" customWidth="1"/>
    <col min="9" max="9" width="31" bestFit="1" customWidth="1"/>
    <col min="10" max="10" width="16" bestFit="1" customWidth="1"/>
    <col min="11" max="11" width="14" bestFit="1" customWidth="1"/>
    <col min="12" max="12" width="25.6640625" bestFit="1" customWidth="1"/>
    <col min="13" max="13" width="6.88671875" bestFit="1" customWidth="1"/>
    <col min="14" max="14" width="11.33203125" bestFit="1" customWidth="1"/>
  </cols>
  <sheetData>
    <row r="2" spans="1:14" x14ac:dyDescent="0.3">
      <c r="A2" s="2" t="s">
        <v>12</v>
      </c>
    </row>
    <row r="3" spans="1:14" x14ac:dyDescent="0.3">
      <c r="A3" s="2" t="s">
        <v>25</v>
      </c>
    </row>
    <row r="4" spans="1:14" ht="15.6" x14ac:dyDescent="0.3">
      <c r="B4" s="9" t="s">
        <v>31</v>
      </c>
      <c r="C4" s="8" t="s">
        <v>26</v>
      </c>
      <c r="D4" s="8" t="s">
        <v>27</v>
      </c>
      <c r="E4" s="8" t="s">
        <v>28</v>
      </c>
      <c r="F4" s="8" t="s">
        <v>29</v>
      </c>
      <c r="G4" s="8" t="s">
        <v>30</v>
      </c>
      <c r="J4" s="8" t="s">
        <v>26</v>
      </c>
      <c r="K4" s="8" t="s">
        <v>27</v>
      </c>
      <c r="L4" s="8" t="s">
        <v>28</v>
      </c>
      <c r="M4" s="8" t="s">
        <v>29</v>
      </c>
      <c r="N4" s="8" t="s">
        <v>30</v>
      </c>
    </row>
    <row r="5" spans="1:14" ht="15.6" x14ac:dyDescent="0.3">
      <c r="A5" s="6"/>
      <c r="B5" s="6" t="s">
        <v>0</v>
      </c>
      <c r="C5" s="6">
        <v>1</v>
      </c>
      <c r="D5" s="6">
        <v>1</v>
      </c>
      <c r="E5" s="6">
        <v>2</v>
      </c>
      <c r="F5" s="6">
        <v>3</v>
      </c>
      <c r="G5" s="6">
        <v>1</v>
      </c>
      <c r="H5" s="6"/>
      <c r="I5" s="9" t="s">
        <v>31</v>
      </c>
      <c r="J5">
        <v>9</v>
      </c>
      <c r="K5">
        <v>6</v>
      </c>
      <c r="L5">
        <v>12</v>
      </c>
      <c r="M5">
        <v>27</v>
      </c>
      <c r="N5">
        <v>6</v>
      </c>
    </row>
    <row r="6" spans="1:14" ht="15.6" x14ac:dyDescent="0.3">
      <c r="A6" s="6"/>
      <c r="B6" s="6" t="s">
        <v>1</v>
      </c>
      <c r="C6" s="6">
        <v>2</v>
      </c>
      <c r="D6" s="6">
        <v>2</v>
      </c>
      <c r="E6" s="6">
        <v>2</v>
      </c>
      <c r="F6" s="6">
        <v>4</v>
      </c>
      <c r="G6" s="6">
        <v>2</v>
      </c>
      <c r="H6" s="6"/>
      <c r="I6" s="9" t="s">
        <v>36</v>
      </c>
      <c r="J6">
        <v>7</v>
      </c>
      <c r="K6">
        <v>10</v>
      </c>
      <c r="L6">
        <v>12</v>
      </c>
      <c r="M6">
        <v>22</v>
      </c>
      <c r="N6">
        <v>9</v>
      </c>
    </row>
    <row r="7" spans="1:14" ht="15.6" x14ac:dyDescent="0.3">
      <c r="A7" s="6"/>
      <c r="B7" s="6" t="s">
        <v>2</v>
      </c>
      <c r="C7" s="6">
        <v>2</v>
      </c>
      <c r="D7" s="6">
        <v>0</v>
      </c>
      <c r="E7" s="6">
        <v>2</v>
      </c>
      <c r="F7" s="6">
        <v>3</v>
      </c>
      <c r="G7" s="6">
        <v>1</v>
      </c>
      <c r="H7" s="6"/>
      <c r="I7" s="9" t="s">
        <v>33</v>
      </c>
      <c r="J7">
        <v>5</v>
      </c>
      <c r="K7">
        <v>6</v>
      </c>
      <c r="L7">
        <v>10</v>
      </c>
      <c r="M7">
        <v>27</v>
      </c>
      <c r="N7">
        <v>12</v>
      </c>
    </row>
    <row r="8" spans="1:14" ht="15.6" x14ac:dyDescent="0.3">
      <c r="A8" s="6"/>
      <c r="B8" s="6"/>
      <c r="C8" s="6"/>
      <c r="D8" s="6"/>
      <c r="E8" s="6"/>
      <c r="F8" s="6"/>
      <c r="G8" s="6"/>
      <c r="H8" s="6"/>
      <c r="I8" s="9" t="s">
        <v>34</v>
      </c>
      <c r="J8">
        <v>6</v>
      </c>
      <c r="K8">
        <v>2</v>
      </c>
      <c r="L8">
        <v>5</v>
      </c>
      <c r="M8">
        <v>4</v>
      </c>
      <c r="N8">
        <v>5</v>
      </c>
    </row>
    <row r="9" spans="1:14" ht="15.6" x14ac:dyDescent="0.3">
      <c r="A9" s="6"/>
      <c r="B9" s="6" t="s">
        <v>3</v>
      </c>
      <c r="C9" s="6">
        <v>0</v>
      </c>
      <c r="D9" s="6">
        <v>0</v>
      </c>
      <c r="E9" s="6">
        <v>1</v>
      </c>
      <c r="F9" s="6">
        <v>4</v>
      </c>
      <c r="G9" s="6">
        <v>0</v>
      </c>
      <c r="H9" s="6"/>
      <c r="I9" s="9" t="s">
        <v>35</v>
      </c>
      <c r="J9">
        <v>6</v>
      </c>
      <c r="K9">
        <v>5</v>
      </c>
      <c r="L9">
        <v>11</v>
      </c>
      <c r="M9">
        <v>30</v>
      </c>
      <c r="N9">
        <v>8</v>
      </c>
    </row>
    <row r="10" spans="1:14" x14ac:dyDescent="0.3">
      <c r="A10" s="6"/>
      <c r="B10" s="6" t="s">
        <v>4</v>
      </c>
      <c r="C10" s="6">
        <v>1</v>
      </c>
      <c r="D10" s="6">
        <v>1</v>
      </c>
      <c r="E10" s="6">
        <v>1</v>
      </c>
      <c r="F10" s="6">
        <v>6</v>
      </c>
      <c r="G10" s="6">
        <v>0</v>
      </c>
      <c r="H10" s="6"/>
    </row>
    <row r="11" spans="1:14" x14ac:dyDescent="0.3">
      <c r="A11" s="6"/>
      <c r="B11" s="6" t="s">
        <v>5</v>
      </c>
      <c r="C11" s="6">
        <v>3</v>
      </c>
      <c r="D11" s="6">
        <v>2</v>
      </c>
      <c r="E11" s="6">
        <v>4</v>
      </c>
      <c r="F11" s="6">
        <v>7</v>
      </c>
      <c r="G11" s="6">
        <v>2</v>
      </c>
    </row>
    <row r="12" spans="1:14" x14ac:dyDescent="0.3">
      <c r="A12" s="6"/>
      <c r="B12" s="6"/>
      <c r="C12" s="7">
        <f>SUM(C5:C11)</f>
        <v>9</v>
      </c>
      <c r="D12" s="7">
        <f>SUM(D5:D11)</f>
        <v>6</v>
      </c>
      <c r="E12" s="7">
        <f>SUM(E5:E11)</f>
        <v>12</v>
      </c>
      <c r="F12" s="7">
        <f>SUM(F5:F11)</f>
        <v>27</v>
      </c>
      <c r="G12" s="7">
        <f>SUM(G5:G11)</f>
        <v>6</v>
      </c>
    </row>
    <row r="13" spans="1:14" ht="15.6" x14ac:dyDescent="0.3">
      <c r="B13" s="6"/>
      <c r="C13" s="1"/>
      <c r="D13" s="1"/>
      <c r="E13" s="1"/>
      <c r="F13" s="1"/>
      <c r="G13" s="1"/>
    </row>
    <row r="14" spans="1:14" ht="15.6" x14ac:dyDescent="0.3">
      <c r="B14" s="6"/>
      <c r="C14" s="1"/>
      <c r="D14" s="1"/>
      <c r="E14" s="1"/>
      <c r="F14" s="1"/>
      <c r="G14" s="1"/>
    </row>
    <row r="15" spans="1:14" ht="15.6" x14ac:dyDescent="0.3">
      <c r="B15" s="9" t="s">
        <v>36</v>
      </c>
      <c r="C15" s="8" t="s">
        <v>26</v>
      </c>
      <c r="D15" s="8" t="s">
        <v>27</v>
      </c>
      <c r="E15" s="8" t="s">
        <v>28</v>
      </c>
      <c r="F15" s="8" t="s">
        <v>29</v>
      </c>
      <c r="G15" s="8" t="s">
        <v>30</v>
      </c>
    </row>
    <row r="16" spans="1:14" x14ac:dyDescent="0.3">
      <c r="B16" s="6" t="s">
        <v>0</v>
      </c>
      <c r="C16" s="6">
        <v>1</v>
      </c>
      <c r="D16" s="6">
        <v>2</v>
      </c>
      <c r="E16" s="6">
        <v>1</v>
      </c>
      <c r="F16" s="6">
        <v>3</v>
      </c>
      <c r="G16" s="6">
        <v>1</v>
      </c>
    </row>
    <row r="17" spans="2:7" x14ac:dyDescent="0.3">
      <c r="B17" s="6" t="s">
        <v>1</v>
      </c>
      <c r="C17" s="6">
        <v>2</v>
      </c>
      <c r="D17" s="6">
        <v>2</v>
      </c>
      <c r="E17" s="6">
        <v>3</v>
      </c>
      <c r="F17" s="6">
        <v>5</v>
      </c>
      <c r="G17" s="6">
        <v>0</v>
      </c>
    </row>
    <row r="18" spans="2:7" x14ac:dyDescent="0.3">
      <c r="B18" s="6" t="s">
        <v>2</v>
      </c>
      <c r="C18" s="6">
        <v>2</v>
      </c>
      <c r="D18" s="6">
        <v>1</v>
      </c>
      <c r="E18" s="6">
        <v>2</v>
      </c>
      <c r="F18" s="6">
        <v>2</v>
      </c>
      <c r="G18" s="6">
        <v>1</v>
      </c>
    </row>
    <row r="19" spans="2:7" x14ac:dyDescent="0.3">
      <c r="B19" s="6"/>
      <c r="C19" s="6"/>
      <c r="D19" s="6"/>
      <c r="E19" s="6"/>
      <c r="F19" s="6"/>
      <c r="G19" s="6"/>
    </row>
    <row r="20" spans="2:7" x14ac:dyDescent="0.3">
      <c r="B20" s="6" t="s">
        <v>3</v>
      </c>
      <c r="C20" s="6">
        <v>0</v>
      </c>
      <c r="D20" s="6">
        <v>0</v>
      </c>
      <c r="E20" s="6">
        <v>0</v>
      </c>
      <c r="F20" s="6">
        <v>2</v>
      </c>
      <c r="G20" s="6">
        <v>3</v>
      </c>
    </row>
    <row r="21" spans="2:7" x14ac:dyDescent="0.3">
      <c r="B21" s="6" t="s">
        <v>4</v>
      </c>
      <c r="C21" s="6">
        <v>1</v>
      </c>
      <c r="D21" s="6">
        <v>2</v>
      </c>
      <c r="E21" s="6">
        <v>1</v>
      </c>
      <c r="F21" s="6">
        <v>3</v>
      </c>
      <c r="G21" s="6">
        <v>2</v>
      </c>
    </row>
    <row r="22" spans="2:7" x14ac:dyDescent="0.3">
      <c r="B22" s="6" t="s">
        <v>5</v>
      </c>
      <c r="C22" s="6">
        <v>1</v>
      </c>
      <c r="D22" s="6">
        <v>3</v>
      </c>
      <c r="E22" s="6">
        <v>5</v>
      </c>
      <c r="F22" s="6">
        <v>7</v>
      </c>
      <c r="G22" s="6">
        <v>2</v>
      </c>
    </row>
    <row r="23" spans="2:7" x14ac:dyDescent="0.3">
      <c r="B23" s="6"/>
      <c r="C23" s="7">
        <f>SUM(C16:C22)</f>
        <v>7</v>
      </c>
      <c r="D23" s="7">
        <f>SUM(D16:D22)</f>
        <v>10</v>
      </c>
      <c r="E23" s="7">
        <f>SUM(E16:E22)</f>
        <v>12</v>
      </c>
      <c r="F23" s="7">
        <f>SUM(F16:F22)</f>
        <v>22</v>
      </c>
      <c r="G23" s="7">
        <f>SUM(G16:G22)</f>
        <v>9</v>
      </c>
    </row>
    <row r="26" spans="2:7" ht="15.6" x14ac:dyDescent="0.3">
      <c r="B26" s="9" t="s">
        <v>33</v>
      </c>
      <c r="C26" s="8" t="s">
        <v>26</v>
      </c>
      <c r="D26" s="8" t="s">
        <v>27</v>
      </c>
      <c r="E26" s="8" t="s">
        <v>28</v>
      </c>
      <c r="F26" s="8" t="s">
        <v>29</v>
      </c>
      <c r="G26" s="8" t="s">
        <v>30</v>
      </c>
    </row>
    <row r="27" spans="2:7" x14ac:dyDescent="0.3">
      <c r="B27" s="6" t="s">
        <v>0</v>
      </c>
      <c r="C27" s="6">
        <v>0</v>
      </c>
      <c r="D27" s="6">
        <v>1</v>
      </c>
      <c r="E27" s="6">
        <v>2</v>
      </c>
      <c r="F27" s="6">
        <v>3</v>
      </c>
      <c r="G27" s="6">
        <v>2</v>
      </c>
    </row>
    <row r="28" spans="2:7" x14ac:dyDescent="0.3">
      <c r="B28" s="6" t="s">
        <v>1</v>
      </c>
      <c r="C28" s="6">
        <v>2</v>
      </c>
      <c r="D28" s="6">
        <v>1</v>
      </c>
      <c r="E28" s="6">
        <v>3</v>
      </c>
      <c r="F28" s="6">
        <v>5</v>
      </c>
      <c r="G28" s="6">
        <v>1</v>
      </c>
    </row>
    <row r="29" spans="2:7" x14ac:dyDescent="0.3">
      <c r="B29" s="6" t="s">
        <v>2</v>
      </c>
      <c r="C29" s="6">
        <v>2</v>
      </c>
      <c r="D29" s="6">
        <v>1</v>
      </c>
      <c r="E29" s="6">
        <v>0</v>
      </c>
      <c r="F29" s="6">
        <v>5</v>
      </c>
      <c r="G29" s="6">
        <v>0</v>
      </c>
    </row>
    <row r="30" spans="2:7" x14ac:dyDescent="0.3">
      <c r="B30" s="6"/>
      <c r="C30" s="6"/>
      <c r="D30" s="6"/>
      <c r="E30" s="6"/>
      <c r="F30" s="6"/>
      <c r="G30" s="6"/>
    </row>
    <row r="31" spans="2:7" x14ac:dyDescent="0.3">
      <c r="B31" s="6" t="s">
        <v>3</v>
      </c>
      <c r="C31" s="6">
        <v>0</v>
      </c>
      <c r="D31" s="6">
        <v>0</v>
      </c>
      <c r="E31" s="6">
        <v>0</v>
      </c>
      <c r="F31" s="6">
        <v>1</v>
      </c>
      <c r="G31" s="6">
        <v>4</v>
      </c>
    </row>
    <row r="32" spans="2:7" x14ac:dyDescent="0.3">
      <c r="B32" s="6" t="s">
        <v>4</v>
      </c>
      <c r="C32" s="6">
        <v>0</v>
      </c>
      <c r="D32" s="6">
        <v>2</v>
      </c>
      <c r="E32" s="6">
        <v>1</v>
      </c>
      <c r="F32" s="6">
        <v>4</v>
      </c>
      <c r="G32" s="6">
        <v>2</v>
      </c>
    </row>
    <row r="33" spans="2:7" x14ac:dyDescent="0.3">
      <c r="B33" s="6" t="s">
        <v>5</v>
      </c>
      <c r="C33" s="6">
        <v>1</v>
      </c>
      <c r="D33" s="6">
        <v>1</v>
      </c>
      <c r="E33" s="6">
        <v>4</v>
      </c>
      <c r="F33" s="6">
        <v>9</v>
      </c>
      <c r="G33" s="6">
        <v>3</v>
      </c>
    </row>
    <row r="34" spans="2:7" x14ac:dyDescent="0.3">
      <c r="B34" s="6"/>
      <c r="C34" s="7">
        <f>SUM(C27:C33)</f>
        <v>5</v>
      </c>
      <c r="D34" s="7">
        <f>SUM(D27:D33)</f>
        <v>6</v>
      </c>
      <c r="E34" s="7">
        <f>SUM(E27:E33)</f>
        <v>10</v>
      </c>
      <c r="F34" s="7">
        <f>SUM(F27:F33)</f>
        <v>27</v>
      </c>
      <c r="G34" s="7">
        <f>SUM(G27:G33)</f>
        <v>12</v>
      </c>
    </row>
    <row r="37" spans="2:7" ht="15.6" x14ac:dyDescent="0.3">
      <c r="B37" s="9" t="s">
        <v>34</v>
      </c>
      <c r="C37" s="8" t="s">
        <v>26</v>
      </c>
      <c r="D37" s="8" t="s">
        <v>27</v>
      </c>
      <c r="E37" s="8" t="s">
        <v>28</v>
      </c>
      <c r="F37" s="8" t="s">
        <v>29</v>
      </c>
      <c r="G37" s="8" t="s">
        <v>30</v>
      </c>
    </row>
    <row r="38" spans="2:7" x14ac:dyDescent="0.3">
      <c r="B38" s="6" t="s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</row>
    <row r="39" spans="2:7" x14ac:dyDescent="0.3">
      <c r="B39" s="6" t="s">
        <v>1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</row>
    <row r="40" spans="2:7" x14ac:dyDescent="0.3">
      <c r="B40" s="6" t="s">
        <v>2</v>
      </c>
      <c r="C40" s="6">
        <v>4</v>
      </c>
      <c r="D40" s="6">
        <v>0</v>
      </c>
      <c r="E40" s="6">
        <v>1</v>
      </c>
      <c r="F40" s="6">
        <v>2</v>
      </c>
      <c r="G40" s="6">
        <v>1</v>
      </c>
    </row>
    <row r="41" spans="2:7" x14ac:dyDescent="0.3">
      <c r="B41" s="6"/>
      <c r="C41" s="6"/>
      <c r="D41" s="6"/>
      <c r="E41" s="6"/>
      <c r="F41" s="6"/>
      <c r="G41" s="6"/>
    </row>
    <row r="42" spans="2:7" x14ac:dyDescent="0.3">
      <c r="B42" s="6" t="s">
        <v>3</v>
      </c>
      <c r="C42" s="6">
        <v>0</v>
      </c>
      <c r="D42" s="6">
        <v>0</v>
      </c>
      <c r="E42" s="6">
        <v>2</v>
      </c>
      <c r="F42" s="6">
        <v>1</v>
      </c>
      <c r="G42" s="6">
        <v>2</v>
      </c>
    </row>
    <row r="43" spans="2:7" x14ac:dyDescent="0.3">
      <c r="B43" s="6" t="s">
        <v>4</v>
      </c>
      <c r="C43" s="6">
        <v>2</v>
      </c>
      <c r="D43" s="6">
        <v>2</v>
      </c>
      <c r="E43" s="6">
        <v>2</v>
      </c>
      <c r="F43" s="6">
        <v>1</v>
      </c>
      <c r="G43" s="6">
        <v>2</v>
      </c>
    </row>
    <row r="44" spans="2:7" x14ac:dyDescent="0.3">
      <c r="B44" s="6" t="s">
        <v>5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</row>
    <row r="45" spans="2:7" x14ac:dyDescent="0.3">
      <c r="B45" s="6"/>
      <c r="C45" s="7">
        <f>SUM(C38:C44)</f>
        <v>6</v>
      </c>
      <c r="D45" s="7">
        <f>SUM(D38:D44)</f>
        <v>2</v>
      </c>
      <c r="E45" s="7">
        <f>SUM(E38:E44)</f>
        <v>5</v>
      </c>
      <c r="F45" s="7">
        <f>SUM(F38:F44)</f>
        <v>4</v>
      </c>
      <c r="G45" s="7">
        <f>SUM(G38:G44)</f>
        <v>5</v>
      </c>
    </row>
    <row r="48" spans="2:7" ht="15.6" x14ac:dyDescent="0.3">
      <c r="B48" s="9" t="s">
        <v>35</v>
      </c>
      <c r="C48" s="8" t="s">
        <v>26</v>
      </c>
      <c r="D48" s="8" t="s">
        <v>27</v>
      </c>
      <c r="E48" s="8" t="s">
        <v>28</v>
      </c>
      <c r="F48" s="8" t="s">
        <v>29</v>
      </c>
      <c r="G48" s="8" t="s">
        <v>30</v>
      </c>
    </row>
    <row r="49" spans="2:7" x14ac:dyDescent="0.3">
      <c r="B49" s="6" t="s">
        <v>0</v>
      </c>
      <c r="C49" s="6">
        <v>0</v>
      </c>
      <c r="D49" s="6">
        <v>1</v>
      </c>
      <c r="E49" s="6">
        <v>3</v>
      </c>
      <c r="F49" s="6">
        <v>2</v>
      </c>
      <c r="G49" s="6">
        <v>2</v>
      </c>
    </row>
    <row r="50" spans="2:7" x14ac:dyDescent="0.3">
      <c r="B50" s="6" t="s">
        <v>1</v>
      </c>
      <c r="C50" s="6">
        <v>2</v>
      </c>
      <c r="D50" s="6">
        <v>0</v>
      </c>
      <c r="E50" s="6">
        <v>2</v>
      </c>
      <c r="F50" s="6">
        <v>5</v>
      </c>
      <c r="G50" s="6">
        <v>3</v>
      </c>
    </row>
    <row r="51" spans="2:7" x14ac:dyDescent="0.3">
      <c r="B51" s="6" t="s">
        <v>2</v>
      </c>
      <c r="C51" s="6">
        <v>2</v>
      </c>
      <c r="D51" s="6">
        <v>0</v>
      </c>
      <c r="E51" s="6">
        <v>1</v>
      </c>
      <c r="F51" s="6">
        <v>4</v>
      </c>
      <c r="G51" s="6">
        <v>1</v>
      </c>
    </row>
    <row r="52" spans="2:7" x14ac:dyDescent="0.3">
      <c r="B52" s="6"/>
      <c r="C52" s="6"/>
      <c r="D52" s="6"/>
      <c r="E52" s="6"/>
      <c r="F52" s="6"/>
      <c r="G52" s="6"/>
    </row>
    <row r="53" spans="2:7" x14ac:dyDescent="0.3">
      <c r="B53" s="6" t="s">
        <v>3</v>
      </c>
      <c r="C53" s="6">
        <v>0</v>
      </c>
      <c r="D53" s="6">
        <v>0</v>
      </c>
      <c r="E53" s="6">
        <v>0</v>
      </c>
      <c r="F53" s="6">
        <v>4</v>
      </c>
      <c r="G53" s="6">
        <v>1</v>
      </c>
    </row>
    <row r="54" spans="2:7" x14ac:dyDescent="0.3">
      <c r="B54" s="6" t="s">
        <v>4</v>
      </c>
      <c r="C54" s="6">
        <v>1</v>
      </c>
      <c r="D54" s="6">
        <v>2</v>
      </c>
      <c r="E54" s="6">
        <v>3</v>
      </c>
      <c r="F54" s="6">
        <v>2</v>
      </c>
      <c r="G54" s="6">
        <v>1</v>
      </c>
    </row>
    <row r="55" spans="2:7" x14ac:dyDescent="0.3">
      <c r="B55" s="6" t="s">
        <v>5</v>
      </c>
      <c r="C55" s="6">
        <v>1</v>
      </c>
      <c r="D55" s="6">
        <v>2</v>
      </c>
      <c r="E55" s="6">
        <v>2</v>
      </c>
      <c r="F55" s="6">
        <v>13</v>
      </c>
      <c r="G55" s="6">
        <v>0</v>
      </c>
    </row>
    <row r="56" spans="2:7" x14ac:dyDescent="0.3">
      <c r="B56" s="6"/>
      <c r="C56" s="7">
        <f>SUM(C49:C55)</f>
        <v>6</v>
      </c>
      <c r="D56" s="7">
        <f>SUM(D49:D55)</f>
        <v>5</v>
      </c>
      <c r="E56" s="7">
        <f>SUM(E49:E55)</f>
        <v>11</v>
      </c>
      <c r="F56" s="7">
        <f>SUM(F49:F55)</f>
        <v>30</v>
      </c>
      <c r="G56" s="7">
        <f>SUM(G49:G55)</f>
        <v>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7B28-3FAB-4BB2-9665-63F0745ADC5F}">
  <dimension ref="A1:I100"/>
  <sheetViews>
    <sheetView zoomScale="80" zoomScaleNormal="80" workbookViewId="0">
      <selection activeCell="L8" sqref="L8"/>
    </sheetView>
  </sheetViews>
  <sheetFormatPr defaultRowHeight="14.4" x14ac:dyDescent="0.3"/>
  <cols>
    <col min="1" max="1" width="27.77734375" bestFit="1" customWidth="1"/>
    <col min="2" max="2" width="26.77734375" bestFit="1" customWidth="1"/>
    <col min="3" max="3" width="29.21875" bestFit="1" customWidth="1"/>
    <col min="4" max="4" width="28.6640625" bestFit="1" customWidth="1"/>
    <col min="6" max="6" width="27.77734375" bestFit="1" customWidth="1"/>
    <col min="7" max="7" width="26.77734375" bestFit="1" customWidth="1"/>
    <col min="8" max="8" width="29.21875" bestFit="1" customWidth="1"/>
    <col min="9" max="9" width="28.6640625" bestFit="1" customWidth="1"/>
  </cols>
  <sheetData>
    <row r="1" spans="1:9" x14ac:dyDescent="0.3">
      <c r="A1" s="2" t="s">
        <v>23</v>
      </c>
    </row>
    <row r="2" spans="1:9" x14ac:dyDescent="0.3">
      <c r="A2" t="s">
        <v>47</v>
      </c>
      <c r="B2" t="s">
        <v>49</v>
      </c>
      <c r="C2" t="s">
        <v>48</v>
      </c>
      <c r="D2" t="s">
        <v>50</v>
      </c>
      <c r="F2" t="s">
        <v>47</v>
      </c>
      <c r="G2" t="s">
        <v>51</v>
      </c>
      <c r="H2" t="s">
        <v>48</v>
      </c>
      <c r="I2" t="s">
        <v>50</v>
      </c>
    </row>
    <row r="3" spans="1:9" x14ac:dyDescent="0.3">
      <c r="A3" s="12">
        <v>6.9444443943211809E-4</v>
      </c>
      <c r="B3" s="12">
        <f>AVERAGE($A$3:$A$100)</f>
        <v>1.6652494328937425E-3</v>
      </c>
      <c r="C3" s="12">
        <v>6.9444443943211809E-4</v>
      </c>
      <c r="D3" s="12">
        <f>AVERAGE($C$3:$C$82)</f>
        <v>2.39583333373351E-3</v>
      </c>
      <c r="F3">
        <f>MINUTE(A3)</f>
        <v>1</v>
      </c>
      <c r="G3">
        <v>2.2400000000000002</v>
      </c>
      <c r="H3">
        <f>MINUTE(C3)</f>
        <v>1</v>
      </c>
      <c r="I3">
        <v>3.37</v>
      </c>
    </row>
    <row r="4" spans="1:9" x14ac:dyDescent="0.3">
      <c r="A4" s="12">
        <v>6.9444443943211809E-4</v>
      </c>
      <c r="B4" s="12">
        <f t="shared" ref="B4:B67" si="0">AVERAGE($A$3:$A$100)</f>
        <v>1.6652494328937425E-3</v>
      </c>
      <c r="C4" s="12">
        <v>6.9444443943211809E-4</v>
      </c>
      <c r="D4" s="12">
        <f t="shared" ref="D4:D67" si="1">AVERAGE($C$3:$C$82)</f>
        <v>2.39583333373351E-3</v>
      </c>
      <c r="F4">
        <f t="shared" ref="F4:F67" si="2">MINUTE(A4)</f>
        <v>1</v>
      </c>
      <c r="G4">
        <v>2.2400000000000002</v>
      </c>
      <c r="H4">
        <f t="shared" ref="H4:H67" si="3">MINUTE(C4)</f>
        <v>1</v>
      </c>
      <c r="I4">
        <v>3.37</v>
      </c>
    </row>
    <row r="5" spans="1:9" x14ac:dyDescent="0.3">
      <c r="A5" s="12">
        <v>6.9444443943211809E-4</v>
      </c>
      <c r="B5" s="12">
        <f t="shared" si="0"/>
        <v>1.6652494328937425E-3</v>
      </c>
      <c r="C5" s="12">
        <v>6.9444443943211809E-4</v>
      </c>
      <c r="D5" s="12">
        <f t="shared" si="1"/>
        <v>2.39583333373351E-3</v>
      </c>
      <c r="F5">
        <f t="shared" si="2"/>
        <v>1</v>
      </c>
      <c r="G5">
        <v>2.2400000000000002</v>
      </c>
      <c r="H5">
        <f t="shared" si="3"/>
        <v>1</v>
      </c>
      <c r="I5">
        <v>3.37</v>
      </c>
    </row>
    <row r="6" spans="1:9" x14ac:dyDescent="0.3">
      <c r="A6" s="12">
        <v>6.9444443943211809E-4</v>
      </c>
      <c r="B6" s="12">
        <f t="shared" si="0"/>
        <v>1.6652494328937425E-3</v>
      </c>
      <c r="C6" s="12">
        <v>6.9444443943211809E-4</v>
      </c>
      <c r="D6" s="12">
        <f t="shared" si="1"/>
        <v>2.39583333373351E-3</v>
      </c>
      <c r="F6">
        <f t="shared" si="2"/>
        <v>1</v>
      </c>
      <c r="G6">
        <v>2.2400000000000002</v>
      </c>
      <c r="H6">
        <f t="shared" si="3"/>
        <v>1</v>
      </c>
      <c r="I6">
        <v>3.37</v>
      </c>
    </row>
    <row r="7" spans="1:9" x14ac:dyDescent="0.3">
      <c r="A7" s="12">
        <v>6.9444443943211809E-4</v>
      </c>
      <c r="B7" s="12">
        <f t="shared" si="0"/>
        <v>1.6652494328937425E-3</v>
      </c>
      <c r="C7" s="12">
        <v>6.9444443943211809E-4</v>
      </c>
      <c r="D7" s="12">
        <f t="shared" si="1"/>
        <v>2.39583333373351E-3</v>
      </c>
      <c r="F7">
        <f t="shared" si="2"/>
        <v>1</v>
      </c>
      <c r="G7">
        <v>2.2400000000000002</v>
      </c>
      <c r="H7">
        <f t="shared" si="3"/>
        <v>1</v>
      </c>
      <c r="I7">
        <v>3.37</v>
      </c>
    </row>
    <row r="8" spans="1:9" x14ac:dyDescent="0.3">
      <c r="A8" s="12">
        <v>6.9444443943211809E-4</v>
      </c>
      <c r="B8" s="12">
        <f t="shared" si="0"/>
        <v>1.6652494328937425E-3</v>
      </c>
      <c r="C8" s="12">
        <v>6.944444467080757E-4</v>
      </c>
      <c r="D8" s="12">
        <f t="shared" si="1"/>
        <v>2.39583333373351E-3</v>
      </c>
      <c r="F8">
        <f t="shared" si="2"/>
        <v>1</v>
      </c>
      <c r="G8">
        <v>2.2400000000000002</v>
      </c>
      <c r="H8">
        <f t="shared" si="3"/>
        <v>1</v>
      </c>
      <c r="I8">
        <v>3.37</v>
      </c>
    </row>
    <row r="9" spans="1:9" x14ac:dyDescent="0.3">
      <c r="A9" s="12">
        <v>6.9444443943211809E-4</v>
      </c>
      <c r="B9" s="12">
        <f t="shared" si="0"/>
        <v>1.6652494328937425E-3</v>
      </c>
      <c r="C9" s="12">
        <v>6.944444467080757E-4</v>
      </c>
      <c r="D9" s="12">
        <f t="shared" si="1"/>
        <v>2.39583333373351E-3</v>
      </c>
      <c r="F9">
        <f t="shared" si="2"/>
        <v>1</v>
      </c>
      <c r="G9">
        <v>2.2400000000000002</v>
      </c>
      <c r="H9">
        <f t="shared" si="3"/>
        <v>1</v>
      </c>
      <c r="I9">
        <v>3.37</v>
      </c>
    </row>
    <row r="10" spans="1:9" x14ac:dyDescent="0.3">
      <c r="A10" s="12">
        <v>6.9444443943211809E-4</v>
      </c>
      <c r="B10" s="12">
        <f t="shared" si="0"/>
        <v>1.6652494328937425E-3</v>
      </c>
      <c r="C10" s="12">
        <v>6.944444467080757E-4</v>
      </c>
      <c r="D10" s="12">
        <f t="shared" si="1"/>
        <v>2.39583333373351E-3</v>
      </c>
      <c r="F10">
        <f t="shared" si="2"/>
        <v>1</v>
      </c>
      <c r="G10">
        <v>2.2400000000000002</v>
      </c>
      <c r="H10">
        <f t="shared" si="3"/>
        <v>1</v>
      </c>
      <c r="I10">
        <v>3.37</v>
      </c>
    </row>
    <row r="11" spans="1:9" x14ac:dyDescent="0.3">
      <c r="A11" s="12">
        <v>6.9444443943211809E-4</v>
      </c>
      <c r="B11" s="12">
        <f t="shared" si="0"/>
        <v>1.6652494328937425E-3</v>
      </c>
      <c r="C11" s="12">
        <v>6.944444467080757E-4</v>
      </c>
      <c r="D11" s="12">
        <f t="shared" si="1"/>
        <v>2.39583333373351E-3</v>
      </c>
      <c r="F11">
        <f t="shared" si="2"/>
        <v>1</v>
      </c>
      <c r="G11">
        <v>2.2400000000000002</v>
      </c>
      <c r="H11">
        <f t="shared" si="3"/>
        <v>1</v>
      </c>
      <c r="I11">
        <v>3.37</v>
      </c>
    </row>
    <row r="12" spans="1:9" x14ac:dyDescent="0.3">
      <c r="A12" s="12">
        <v>6.9444443943211809E-4</v>
      </c>
      <c r="B12" s="12">
        <f t="shared" si="0"/>
        <v>1.6652494328937425E-3</v>
      </c>
      <c r="C12" s="12">
        <v>6.944444467080757E-4</v>
      </c>
      <c r="D12" s="12">
        <f t="shared" si="1"/>
        <v>2.39583333373351E-3</v>
      </c>
      <c r="F12">
        <f t="shared" si="2"/>
        <v>1</v>
      </c>
      <c r="G12">
        <v>2.2400000000000002</v>
      </c>
      <c r="H12">
        <f t="shared" si="3"/>
        <v>1</v>
      </c>
      <c r="I12">
        <v>3.37</v>
      </c>
    </row>
    <row r="13" spans="1:9" x14ac:dyDescent="0.3">
      <c r="A13" s="12">
        <v>6.9444443943211809E-4</v>
      </c>
      <c r="B13" s="12">
        <f t="shared" si="0"/>
        <v>1.6652494328937425E-3</v>
      </c>
      <c r="C13" s="12">
        <v>6.944444467080757E-4</v>
      </c>
      <c r="D13" s="12">
        <f t="shared" si="1"/>
        <v>2.39583333373351E-3</v>
      </c>
      <c r="F13">
        <f t="shared" si="2"/>
        <v>1</v>
      </c>
      <c r="G13">
        <v>2.2400000000000002</v>
      </c>
      <c r="H13">
        <f t="shared" si="3"/>
        <v>1</v>
      </c>
      <c r="I13">
        <v>3.37</v>
      </c>
    </row>
    <row r="14" spans="1:9" x14ac:dyDescent="0.3">
      <c r="A14" s="12">
        <v>6.9444443943211809E-4</v>
      </c>
      <c r="B14" s="12">
        <f t="shared" si="0"/>
        <v>1.6652494328937425E-3</v>
      </c>
      <c r="C14" s="12">
        <v>6.944444467080757E-4</v>
      </c>
      <c r="D14" s="12">
        <f t="shared" si="1"/>
        <v>2.39583333373351E-3</v>
      </c>
      <c r="F14">
        <f t="shared" si="2"/>
        <v>1</v>
      </c>
      <c r="G14">
        <v>2.2400000000000002</v>
      </c>
      <c r="H14">
        <f t="shared" si="3"/>
        <v>1</v>
      </c>
      <c r="I14">
        <v>3.37</v>
      </c>
    </row>
    <row r="15" spans="1:9" x14ac:dyDescent="0.3">
      <c r="A15" s="12">
        <v>6.9444443943211809E-4</v>
      </c>
      <c r="B15" s="12">
        <f t="shared" si="0"/>
        <v>1.6652494328937425E-3</v>
      </c>
      <c r="C15" s="12">
        <v>6.944444467080757E-4</v>
      </c>
      <c r="D15" s="12">
        <f t="shared" si="1"/>
        <v>2.39583333373351E-3</v>
      </c>
      <c r="F15">
        <f t="shared" si="2"/>
        <v>1</v>
      </c>
      <c r="G15">
        <v>2.2400000000000002</v>
      </c>
      <c r="H15">
        <f t="shared" si="3"/>
        <v>1</v>
      </c>
      <c r="I15">
        <v>3.37</v>
      </c>
    </row>
    <row r="16" spans="1:9" x14ac:dyDescent="0.3">
      <c r="A16" s="12">
        <v>6.9444443943211809E-4</v>
      </c>
      <c r="B16" s="12">
        <f t="shared" si="0"/>
        <v>1.6652494328937425E-3</v>
      </c>
      <c r="C16" s="12">
        <v>6.944444467080757E-4</v>
      </c>
      <c r="D16" s="12">
        <f t="shared" si="1"/>
        <v>2.39583333373351E-3</v>
      </c>
      <c r="F16">
        <f t="shared" si="2"/>
        <v>1</v>
      </c>
      <c r="G16">
        <v>2.2400000000000002</v>
      </c>
      <c r="H16">
        <f t="shared" si="3"/>
        <v>1</v>
      </c>
      <c r="I16">
        <v>3.37</v>
      </c>
    </row>
    <row r="17" spans="1:9" x14ac:dyDescent="0.3">
      <c r="A17" s="12">
        <v>6.9444443943211809E-4</v>
      </c>
      <c r="B17" s="12">
        <f t="shared" si="0"/>
        <v>1.6652494328937425E-3</v>
      </c>
      <c r="C17" s="12">
        <v>6.944444467080757E-4</v>
      </c>
      <c r="D17" s="12">
        <f t="shared" si="1"/>
        <v>2.39583333373351E-3</v>
      </c>
      <c r="F17">
        <f t="shared" si="2"/>
        <v>1</v>
      </c>
      <c r="G17">
        <v>2.2400000000000002</v>
      </c>
      <c r="H17">
        <f t="shared" si="3"/>
        <v>1</v>
      </c>
      <c r="I17">
        <v>3.37</v>
      </c>
    </row>
    <row r="18" spans="1:9" x14ac:dyDescent="0.3">
      <c r="A18" s="12">
        <v>6.9444443943211809E-4</v>
      </c>
      <c r="B18" s="12">
        <f t="shared" si="0"/>
        <v>1.6652494328937425E-3</v>
      </c>
      <c r="C18" s="12">
        <v>6.944444467080757E-4</v>
      </c>
      <c r="D18" s="12">
        <f t="shared" si="1"/>
        <v>2.39583333373351E-3</v>
      </c>
      <c r="F18">
        <f t="shared" si="2"/>
        <v>1</v>
      </c>
      <c r="G18">
        <v>2.2400000000000002</v>
      </c>
      <c r="H18">
        <f t="shared" si="3"/>
        <v>1</v>
      </c>
      <c r="I18">
        <v>3.37</v>
      </c>
    </row>
    <row r="19" spans="1:9" x14ac:dyDescent="0.3">
      <c r="A19" s="12">
        <v>6.9444443943211809E-4</v>
      </c>
      <c r="B19" s="12">
        <f t="shared" si="0"/>
        <v>1.6652494328937425E-3</v>
      </c>
      <c r="C19" s="12">
        <v>6.944444467080757E-4</v>
      </c>
      <c r="D19" s="12">
        <f t="shared" si="1"/>
        <v>2.39583333373351E-3</v>
      </c>
      <c r="F19">
        <f t="shared" si="2"/>
        <v>1</v>
      </c>
      <c r="G19">
        <v>2.2400000000000002</v>
      </c>
      <c r="H19">
        <f t="shared" si="3"/>
        <v>1</v>
      </c>
      <c r="I19">
        <v>3.37</v>
      </c>
    </row>
    <row r="20" spans="1:9" x14ac:dyDescent="0.3">
      <c r="A20" s="12">
        <v>6.944444467080757E-4</v>
      </c>
      <c r="B20" s="12">
        <f t="shared" si="0"/>
        <v>1.6652494328937425E-3</v>
      </c>
      <c r="C20" s="12">
        <v>6.944444467080757E-4</v>
      </c>
      <c r="D20" s="12">
        <f t="shared" si="1"/>
        <v>2.39583333373351E-3</v>
      </c>
      <c r="F20">
        <f t="shared" si="2"/>
        <v>1</v>
      </c>
      <c r="G20">
        <v>2.2400000000000002</v>
      </c>
      <c r="H20">
        <f t="shared" si="3"/>
        <v>1</v>
      </c>
      <c r="I20">
        <v>3.37</v>
      </c>
    </row>
    <row r="21" spans="1:9" x14ac:dyDescent="0.3">
      <c r="A21" s="12">
        <v>6.944444467080757E-4</v>
      </c>
      <c r="B21" s="12">
        <f t="shared" si="0"/>
        <v>1.6652494328937425E-3</v>
      </c>
      <c r="C21" s="12">
        <v>1.3888888861401938E-3</v>
      </c>
      <c r="D21" s="12">
        <f t="shared" si="1"/>
        <v>2.39583333373351E-3</v>
      </c>
      <c r="F21">
        <f t="shared" si="2"/>
        <v>1</v>
      </c>
      <c r="G21">
        <v>2.2400000000000002</v>
      </c>
      <c r="H21">
        <f t="shared" si="3"/>
        <v>2</v>
      </c>
      <c r="I21">
        <v>3.37</v>
      </c>
    </row>
    <row r="22" spans="1:9" x14ac:dyDescent="0.3">
      <c r="A22" s="12">
        <v>6.944444467080757E-4</v>
      </c>
      <c r="B22" s="12">
        <f t="shared" si="0"/>
        <v>1.6652494328937425E-3</v>
      </c>
      <c r="C22" s="12">
        <v>1.3888888861401938E-3</v>
      </c>
      <c r="D22" s="12">
        <f t="shared" si="1"/>
        <v>2.39583333373351E-3</v>
      </c>
      <c r="F22">
        <f t="shared" si="2"/>
        <v>1</v>
      </c>
      <c r="G22">
        <v>2.2400000000000002</v>
      </c>
      <c r="H22">
        <f t="shared" si="3"/>
        <v>2</v>
      </c>
      <c r="I22">
        <v>3.37</v>
      </c>
    </row>
    <row r="23" spans="1:9" x14ac:dyDescent="0.3">
      <c r="A23" s="12">
        <v>6.944444467080757E-4</v>
      </c>
      <c r="B23" s="12">
        <f t="shared" si="0"/>
        <v>1.6652494328937425E-3</v>
      </c>
      <c r="C23" s="12">
        <v>1.3888888861401938E-3</v>
      </c>
      <c r="D23" s="12">
        <f t="shared" si="1"/>
        <v>2.39583333373351E-3</v>
      </c>
      <c r="F23">
        <f t="shared" si="2"/>
        <v>1</v>
      </c>
      <c r="G23">
        <v>2.2400000000000002</v>
      </c>
      <c r="H23">
        <f t="shared" si="3"/>
        <v>2</v>
      </c>
      <c r="I23">
        <v>3.37</v>
      </c>
    </row>
    <row r="24" spans="1:9" x14ac:dyDescent="0.3">
      <c r="A24" s="12">
        <v>6.944444467080757E-4</v>
      </c>
      <c r="B24" s="12">
        <f t="shared" si="0"/>
        <v>1.6652494328937425E-3</v>
      </c>
      <c r="C24" s="12">
        <v>1.3888888861401938E-3</v>
      </c>
      <c r="D24" s="12">
        <f t="shared" si="1"/>
        <v>2.39583333373351E-3</v>
      </c>
      <c r="F24">
        <f t="shared" si="2"/>
        <v>1</v>
      </c>
      <c r="G24">
        <v>2.2400000000000002</v>
      </c>
      <c r="H24">
        <f t="shared" si="3"/>
        <v>2</v>
      </c>
      <c r="I24">
        <v>3.37</v>
      </c>
    </row>
    <row r="25" spans="1:9" x14ac:dyDescent="0.3">
      <c r="A25" s="12">
        <v>6.944444467080757E-4</v>
      </c>
      <c r="B25" s="12">
        <f t="shared" si="0"/>
        <v>1.6652494328937425E-3</v>
      </c>
      <c r="C25" s="12">
        <v>1.3888888861401938E-3</v>
      </c>
      <c r="D25" s="12">
        <f t="shared" si="1"/>
        <v>2.39583333373351E-3</v>
      </c>
      <c r="F25">
        <f t="shared" si="2"/>
        <v>1</v>
      </c>
      <c r="G25">
        <v>2.2400000000000002</v>
      </c>
      <c r="H25">
        <f t="shared" si="3"/>
        <v>2</v>
      </c>
      <c r="I25">
        <v>3.37</v>
      </c>
    </row>
    <row r="26" spans="1:9" x14ac:dyDescent="0.3">
      <c r="A26" s="12">
        <v>6.944444467080757E-4</v>
      </c>
      <c r="B26" s="12">
        <f t="shared" si="0"/>
        <v>1.6652494328937425E-3</v>
      </c>
      <c r="C26" s="12">
        <v>1.3888888861401938E-3</v>
      </c>
      <c r="D26" s="12">
        <f t="shared" si="1"/>
        <v>2.39583333373351E-3</v>
      </c>
      <c r="F26">
        <f t="shared" si="2"/>
        <v>1</v>
      </c>
      <c r="G26">
        <v>2.2400000000000002</v>
      </c>
      <c r="H26">
        <f t="shared" si="3"/>
        <v>2</v>
      </c>
      <c r="I26">
        <v>3.37</v>
      </c>
    </row>
    <row r="27" spans="1:9" x14ac:dyDescent="0.3">
      <c r="A27" s="12">
        <v>6.944444467080757E-4</v>
      </c>
      <c r="B27" s="12">
        <f t="shared" si="0"/>
        <v>1.6652494328937425E-3</v>
      </c>
      <c r="C27" s="12">
        <v>1.3888888861401938E-3</v>
      </c>
      <c r="D27" s="12">
        <f t="shared" si="1"/>
        <v>2.39583333373351E-3</v>
      </c>
      <c r="F27">
        <f t="shared" si="2"/>
        <v>1</v>
      </c>
      <c r="G27">
        <v>2.2400000000000002</v>
      </c>
      <c r="H27">
        <f t="shared" si="3"/>
        <v>2</v>
      </c>
      <c r="I27">
        <v>3.37</v>
      </c>
    </row>
    <row r="28" spans="1:9" x14ac:dyDescent="0.3">
      <c r="A28" s="12">
        <v>6.944444467080757E-4</v>
      </c>
      <c r="B28" s="12">
        <f t="shared" si="0"/>
        <v>1.6652494328937425E-3</v>
      </c>
      <c r="C28" s="12">
        <v>1.3888888861401938E-3</v>
      </c>
      <c r="D28" s="12">
        <f t="shared" si="1"/>
        <v>2.39583333373351E-3</v>
      </c>
      <c r="F28">
        <f t="shared" si="2"/>
        <v>1</v>
      </c>
      <c r="G28">
        <v>2.2400000000000002</v>
      </c>
      <c r="H28">
        <f t="shared" si="3"/>
        <v>2</v>
      </c>
      <c r="I28">
        <v>3.37</v>
      </c>
    </row>
    <row r="29" spans="1:9" x14ac:dyDescent="0.3">
      <c r="A29" s="12">
        <v>6.944444467080757E-4</v>
      </c>
      <c r="B29" s="12">
        <f t="shared" si="0"/>
        <v>1.6652494328937425E-3</v>
      </c>
      <c r="C29" s="12">
        <v>1.3888888861401938E-3</v>
      </c>
      <c r="D29" s="12">
        <f t="shared" si="1"/>
        <v>2.39583333373351E-3</v>
      </c>
      <c r="F29">
        <f t="shared" si="2"/>
        <v>1</v>
      </c>
      <c r="G29">
        <v>2.2400000000000002</v>
      </c>
      <c r="H29">
        <f t="shared" si="3"/>
        <v>2</v>
      </c>
      <c r="I29">
        <v>3.37</v>
      </c>
    </row>
    <row r="30" spans="1:9" x14ac:dyDescent="0.3">
      <c r="A30" s="12">
        <v>6.944444467080757E-4</v>
      </c>
      <c r="B30" s="12">
        <f t="shared" si="0"/>
        <v>1.6652494328937425E-3</v>
      </c>
      <c r="C30" s="12">
        <v>1.3888888861401938E-3</v>
      </c>
      <c r="D30" s="12">
        <f t="shared" si="1"/>
        <v>2.39583333373351E-3</v>
      </c>
      <c r="F30">
        <f t="shared" si="2"/>
        <v>1</v>
      </c>
      <c r="G30">
        <v>2.2400000000000002</v>
      </c>
      <c r="H30">
        <f t="shared" si="3"/>
        <v>2</v>
      </c>
      <c r="I30">
        <v>3.37</v>
      </c>
    </row>
    <row r="31" spans="1:9" x14ac:dyDescent="0.3">
      <c r="A31" s="12">
        <v>6.944444467080757E-4</v>
      </c>
      <c r="B31" s="12">
        <f t="shared" si="0"/>
        <v>1.6652494328937425E-3</v>
      </c>
      <c r="C31" s="12">
        <v>1.3888888861401938E-3</v>
      </c>
      <c r="D31" s="12">
        <f t="shared" si="1"/>
        <v>2.39583333373351E-3</v>
      </c>
      <c r="F31">
        <f t="shared" si="2"/>
        <v>1</v>
      </c>
      <c r="G31">
        <v>2.2400000000000002</v>
      </c>
      <c r="H31">
        <f t="shared" si="3"/>
        <v>2</v>
      </c>
      <c r="I31">
        <v>3.37</v>
      </c>
    </row>
    <row r="32" spans="1:9" x14ac:dyDescent="0.3">
      <c r="A32" s="12">
        <v>6.944444467080757E-4</v>
      </c>
      <c r="B32" s="12">
        <f t="shared" si="0"/>
        <v>1.6652494328937425E-3</v>
      </c>
      <c r="C32" s="12">
        <v>1.3888888867869542E-3</v>
      </c>
      <c r="D32" s="12">
        <f t="shared" si="1"/>
        <v>2.39583333373351E-3</v>
      </c>
      <c r="F32">
        <f t="shared" si="2"/>
        <v>1</v>
      </c>
      <c r="G32">
        <v>2.2400000000000002</v>
      </c>
      <c r="H32">
        <f t="shared" si="3"/>
        <v>2</v>
      </c>
      <c r="I32">
        <v>3.37</v>
      </c>
    </row>
    <row r="33" spans="1:9" x14ac:dyDescent="0.3">
      <c r="A33" s="12">
        <v>6.944444467080757E-4</v>
      </c>
      <c r="B33" s="12">
        <f t="shared" si="0"/>
        <v>1.6652494328937425E-3</v>
      </c>
      <c r="C33" s="12">
        <v>1.3888888934161514E-3</v>
      </c>
      <c r="D33" s="12">
        <f t="shared" si="1"/>
        <v>2.39583333373351E-3</v>
      </c>
      <c r="F33">
        <f t="shared" si="2"/>
        <v>1</v>
      </c>
      <c r="G33">
        <v>2.2400000000000002</v>
      </c>
      <c r="H33">
        <f t="shared" si="3"/>
        <v>2</v>
      </c>
      <c r="I33">
        <v>3.37</v>
      </c>
    </row>
    <row r="34" spans="1:9" x14ac:dyDescent="0.3">
      <c r="A34" s="12">
        <v>6.944444467080757E-4</v>
      </c>
      <c r="B34" s="12">
        <f t="shared" si="0"/>
        <v>1.6652494328937425E-3</v>
      </c>
      <c r="C34" s="12">
        <v>1.3888888934161514E-3</v>
      </c>
      <c r="D34" s="12">
        <f t="shared" si="1"/>
        <v>2.39583333373351E-3</v>
      </c>
      <c r="F34">
        <f t="shared" si="2"/>
        <v>1</v>
      </c>
      <c r="G34">
        <v>2.2400000000000002</v>
      </c>
      <c r="H34">
        <f t="shared" si="3"/>
        <v>2</v>
      </c>
      <c r="I34">
        <v>3.37</v>
      </c>
    </row>
    <row r="35" spans="1:9" x14ac:dyDescent="0.3">
      <c r="A35" s="12">
        <v>6.944444467080757E-4</v>
      </c>
      <c r="B35" s="12">
        <f t="shared" si="0"/>
        <v>1.6652494328937425E-3</v>
      </c>
      <c r="C35" s="12">
        <v>1.3888888934161514E-3</v>
      </c>
      <c r="D35" s="12">
        <f t="shared" si="1"/>
        <v>2.39583333373351E-3</v>
      </c>
      <c r="F35">
        <f t="shared" si="2"/>
        <v>1</v>
      </c>
      <c r="G35">
        <v>2.2400000000000002</v>
      </c>
      <c r="H35">
        <f t="shared" si="3"/>
        <v>2</v>
      </c>
      <c r="I35">
        <v>3.37</v>
      </c>
    </row>
    <row r="36" spans="1:9" x14ac:dyDescent="0.3">
      <c r="A36" s="12">
        <v>6.944444467080757E-4</v>
      </c>
      <c r="B36" s="12">
        <f t="shared" si="0"/>
        <v>1.6652494328937425E-3</v>
      </c>
      <c r="C36" s="12">
        <v>1.3888888934161514E-3</v>
      </c>
      <c r="D36" s="12">
        <f t="shared" si="1"/>
        <v>2.39583333373351E-3</v>
      </c>
      <c r="F36">
        <f t="shared" si="2"/>
        <v>1</v>
      </c>
      <c r="G36">
        <v>2.2400000000000002</v>
      </c>
      <c r="H36">
        <f t="shared" si="3"/>
        <v>2</v>
      </c>
      <c r="I36">
        <v>3.37</v>
      </c>
    </row>
    <row r="37" spans="1:9" x14ac:dyDescent="0.3">
      <c r="A37" s="12">
        <v>6.944444467080757E-4</v>
      </c>
      <c r="B37" s="12">
        <f t="shared" si="0"/>
        <v>1.6652494328937425E-3</v>
      </c>
      <c r="C37" s="12">
        <v>1.3888888934161514E-3</v>
      </c>
      <c r="D37" s="12">
        <f t="shared" si="1"/>
        <v>2.39583333373351E-3</v>
      </c>
      <c r="F37">
        <f t="shared" si="2"/>
        <v>1</v>
      </c>
      <c r="G37">
        <v>2.2400000000000002</v>
      </c>
      <c r="H37">
        <f t="shared" si="3"/>
        <v>2</v>
      </c>
      <c r="I37">
        <v>3.37</v>
      </c>
    </row>
    <row r="38" spans="1:9" x14ac:dyDescent="0.3">
      <c r="A38" s="12">
        <v>6.944444467080757E-4</v>
      </c>
      <c r="B38" s="12">
        <f t="shared" si="0"/>
        <v>1.6652494328937425E-3</v>
      </c>
      <c r="C38" s="12">
        <v>1.3888888934161514E-3</v>
      </c>
      <c r="D38" s="12">
        <f t="shared" si="1"/>
        <v>2.39583333373351E-3</v>
      </c>
      <c r="F38">
        <f t="shared" si="2"/>
        <v>1</v>
      </c>
      <c r="G38">
        <v>2.2400000000000002</v>
      </c>
      <c r="H38">
        <f t="shared" si="3"/>
        <v>2</v>
      </c>
      <c r="I38">
        <v>3.37</v>
      </c>
    </row>
    <row r="39" spans="1:9" x14ac:dyDescent="0.3">
      <c r="A39" s="12">
        <v>6.944444467080757E-4</v>
      </c>
      <c r="B39" s="12">
        <f t="shared" si="0"/>
        <v>1.6652494328937425E-3</v>
      </c>
      <c r="C39" s="12">
        <v>1.3888888934161514E-3</v>
      </c>
      <c r="D39" s="12">
        <f t="shared" si="1"/>
        <v>2.39583333373351E-3</v>
      </c>
      <c r="F39">
        <f t="shared" si="2"/>
        <v>1</v>
      </c>
      <c r="G39">
        <v>2.2400000000000002</v>
      </c>
      <c r="H39">
        <f t="shared" si="3"/>
        <v>2</v>
      </c>
      <c r="I39">
        <v>3.37</v>
      </c>
    </row>
    <row r="40" spans="1:9" x14ac:dyDescent="0.3">
      <c r="A40" s="12">
        <v>6.944444467080757E-4</v>
      </c>
      <c r="B40" s="12">
        <f t="shared" si="0"/>
        <v>1.6652494328937425E-3</v>
      </c>
      <c r="C40" s="12">
        <v>1.3888888934161514E-3</v>
      </c>
      <c r="D40" s="12">
        <f t="shared" si="1"/>
        <v>2.39583333373351E-3</v>
      </c>
      <c r="F40">
        <f t="shared" si="2"/>
        <v>1</v>
      </c>
      <c r="G40">
        <v>2.2400000000000002</v>
      </c>
      <c r="H40">
        <f t="shared" si="3"/>
        <v>2</v>
      </c>
      <c r="I40">
        <v>3.37</v>
      </c>
    </row>
    <row r="41" spans="1:9" x14ac:dyDescent="0.3">
      <c r="A41" s="12">
        <v>6.944444467080757E-4</v>
      </c>
      <c r="B41" s="12">
        <f t="shared" si="0"/>
        <v>1.6652494328937425E-3</v>
      </c>
      <c r="C41" s="12">
        <v>1.3888888934161514E-3</v>
      </c>
      <c r="D41" s="12">
        <f t="shared" si="1"/>
        <v>2.39583333373351E-3</v>
      </c>
      <c r="F41">
        <f t="shared" si="2"/>
        <v>1</v>
      </c>
      <c r="G41">
        <v>2.2400000000000002</v>
      </c>
      <c r="H41">
        <f t="shared" si="3"/>
        <v>2</v>
      </c>
      <c r="I41">
        <v>3.37</v>
      </c>
    </row>
    <row r="42" spans="1:9" x14ac:dyDescent="0.3">
      <c r="A42" s="12">
        <v>6.944444467080757E-4</v>
      </c>
      <c r="B42" s="12">
        <f t="shared" si="0"/>
        <v>1.6652494328937425E-3</v>
      </c>
      <c r="C42" s="12">
        <v>1.3888888934161514E-3</v>
      </c>
      <c r="D42" s="12">
        <f t="shared" si="1"/>
        <v>2.39583333373351E-3</v>
      </c>
      <c r="F42">
        <f t="shared" si="2"/>
        <v>1</v>
      </c>
      <c r="G42">
        <v>2.2400000000000002</v>
      </c>
      <c r="H42">
        <f t="shared" si="3"/>
        <v>2</v>
      </c>
      <c r="I42">
        <v>3.37</v>
      </c>
    </row>
    <row r="43" spans="1:9" x14ac:dyDescent="0.3">
      <c r="A43" s="12">
        <v>6.944444467080757E-4</v>
      </c>
      <c r="B43" s="12">
        <f t="shared" si="0"/>
        <v>1.6652494328937425E-3</v>
      </c>
      <c r="C43" s="12">
        <v>1.3888888934161514E-3</v>
      </c>
      <c r="D43" s="12">
        <f t="shared" si="1"/>
        <v>2.39583333373351E-3</v>
      </c>
      <c r="F43">
        <f t="shared" si="2"/>
        <v>1</v>
      </c>
      <c r="G43">
        <v>2.2400000000000002</v>
      </c>
      <c r="H43">
        <f t="shared" si="3"/>
        <v>2</v>
      </c>
      <c r="I43">
        <v>3.37</v>
      </c>
    </row>
    <row r="44" spans="1:9" x14ac:dyDescent="0.3">
      <c r="A44" s="12">
        <v>6.944444467080757E-4</v>
      </c>
      <c r="B44" s="12">
        <f t="shared" si="0"/>
        <v>1.6652494328937425E-3</v>
      </c>
      <c r="C44" s="12">
        <v>1.3888888934161514E-3</v>
      </c>
      <c r="D44" s="12">
        <f t="shared" si="1"/>
        <v>2.39583333373351E-3</v>
      </c>
      <c r="F44">
        <f t="shared" si="2"/>
        <v>1</v>
      </c>
      <c r="G44">
        <v>2.2400000000000002</v>
      </c>
      <c r="H44">
        <f t="shared" si="3"/>
        <v>2</v>
      </c>
      <c r="I44">
        <v>3.37</v>
      </c>
    </row>
    <row r="45" spans="1:9" x14ac:dyDescent="0.3">
      <c r="A45" s="12">
        <v>1.3888888861401938E-3</v>
      </c>
      <c r="B45" s="12">
        <f t="shared" si="0"/>
        <v>1.6652494328937425E-3</v>
      </c>
      <c r="C45" s="12">
        <v>1.3888888934161514E-3</v>
      </c>
      <c r="D45" s="12">
        <f t="shared" si="1"/>
        <v>2.39583333373351E-3</v>
      </c>
      <c r="F45">
        <f t="shared" si="2"/>
        <v>2</v>
      </c>
      <c r="G45">
        <v>2.2400000000000002</v>
      </c>
      <c r="H45">
        <f t="shared" si="3"/>
        <v>2</v>
      </c>
      <c r="I45">
        <v>3.37</v>
      </c>
    </row>
    <row r="46" spans="1:9" x14ac:dyDescent="0.3">
      <c r="A46" s="12">
        <v>1.3888888861401938E-3</v>
      </c>
      <c r="B46" s="12">
        <f t="shared" si="0"/>
        <v>1.6652494328937425E-3</v>
      </c>
      <c r="C46" s="12">
        <v>2.0833333255723119E-3</v>
      </c>
      <c r="D46" s="12">
        <f t="shared" si="1"/>
        <v>2.39583333373351E-3</v>
      </c>
      <c r="F46">
        <f t="shared" si="2"/>
        <v>2</v>
      </c>
      <c r="G46">
        <v>2.2400000000000002</v>
      </c>
      <c r="H46">
        <f t="shared" si="3"/>
        <v>3</v>
      </c>
      <c r="I46">
        <v>3.37</v>
      </c>
    </row>
    <row r="47" spans="1:9" x14ac:dyDescent="0.3">
      <c r="A47" s="12">
        <v>1.3888888861401938E-3</v>
      </c>
      <c r="B47" s="12">
        <f t="shared" si="0"/>
        <v>1.6652494328937425E-3</v>
      </c>
      <c r="C47" s="12">
        <v>2.0833333255723119E-3</v>
      </c>
      <c r="D47" s="12">
        <f t="shared" si="1"/>
        <v>2.39583333373351E-3</v>
      </c>
      <c r="F47">
        <f t="shared" si="2"/>
        <v>2</v>
      </c>
      <c r="G47">
        <v>2.2400000000000002</v>
      </c>
      <c r="H47">
        <f t="shared" si="3"/>
        <v>3</v>
      </c>
      <c r="I47">
        <v>3.37</v>
      </c>
    </row>
    <row r="48" spans="1:9" x14ac:dyDescent="0.3">
      <c r="A48" s="12">
        <v>1.3888888861401938E-3</v>
      </c>
      <c r="B48" s="12">
        <f t="shared" si="0"/>
        <v>1.6652494328937425E-3</v>
      </c>
      <c r="C48" s="12">
        <v>2.0833333255723119E-3</v>
      </c>
      <c r="D48" s="12">
        <f t="shared" si="1"/>
        <v>2.39583333373351E-3</v>
      </c>
      <c r="F48">
        <f t="shared" si="2"/>
        <v>2</v>
      </c>
      <c r="G48">
        <v>2.2400000000000002</v>
      </c>
      <c r="H48">
        <f t="shared" si="3"/>
        <v>3</v>
      </c>
      <c r="I48">
        <v>3.37</v>
      </c>
    </row>
    <row r="49" spans="1:9" x14ac:dyDescent="0.3">
      <c r="A49" s="12">
        <v>1.3888888861401938E-3</v>
      </c>
      <c r="B49" s="12">
        <f t="shared" si="0"/>
        <v>1.6652494328937425E-3</v>
      </c>
      <c r="C49" s="12">
        <v>2.0833333328482695E-3</v>
      </c>
      <c r="D49" s="12">
        <f t="shared" si="1"/>
        <v>2.39583333373351E-3</v>
      </c>
      <c r="F49">
        <f t="shared" si="2"/>
        <v>2</v>
      </c>
      <c r="G49">
        <v>2.2400000000000002</v>
      </c>
      <c r="H49">
        <f t="shared" si="3"/>
        <v>3</v>
      </c>
      <c r="I49">
        <v>3.37</v>
      </c>
    </row>
    <row r="50" spans="1:9" x14ac:dyDescent="0.3">
      <c r="A50" s="12">
        <v>1.3888888861401938E-3</v>
      </c>
      <c r="B50" s="12">
        <f t="shared" si="0"/>
        <v>1.6652494328937425E-3</v>
      </c>
      <c r="C50" s="12">
        <v>2.0833333328482695E-3</v>
      </c>
      <c r="D50" s="12">
        <f t="shared" si="1"/>
        <v>2.39583333373351E-3</v>
      </c>
      <c r="F50">
        <f t="shared" si="2"/>
        <v>2</v>
      </c>
      <c r="G50">
        <v>2.2400000000000002</v>
      </c>
      <c r="H50">
        <f t="shared" si="3"/>
        <v>3</v>
      </c>
      <c r="I50">
        <v>3.37</v>
      </c>
    </row>
    <row r="51" spans="1:9" x14ac:dyDescent="0.3">
      <c r="A51" s="12">
        <v>1.3888888861401938E-3</v>
      </c>
      <c r="B51" s="12">
        <f t="shared" si="0"/>
        <v>1.6652494328937425E-3</v>
      </c>
      <c r="C51" s="12">
        <v>2.0833333328482695E-3</v>
      </c>
      <c r="D51" s="12">
        <f t="shared" si="1"/>
        <v>2.39583333373351E-3</v>
      </c>
      <c r="F51">
        <f t="shared" si="2"/>
        <v>2</v>
      </c>
      <c r="G51">
        <v>2.2400000000000002</v>
      </c>
      <c r="H51">
        <f t="shared" si="3"/>
        <v>3</v>
      </c>
      <c r="I51">
        <v>3.37</v>
      </c>
    </row>
    <row r="52" spans="1:9" x14ac:dyDescent="0.3">
      <c r="A52" s="12">
        <v>1.3888888861401938E-3</v>
      </c>
      <c r="B52" s="12">
        <f t="shared" si="0"/>
        <v>1.6652494328937425E-3</v>
      </c>
      <c r="C52" s="12">
        <v>2.0833333328482695E-3</v>
      </c>
      <c r="D52" s="12">
        <f t="shared" si="1"/>
        <v>2.39583333373351E-3</v>
      </c>
      <c r="F52">
        <f t="shared" si="2"/>
        <v>2</v>
      </c>
      <c r="G52">
        <v>2.2400000000000002</v>
      </c>
      <c r="H52">
        <f t="shared" si="3"/>
        <v>3</v>
      </c>
      <c r="I52">
        <v>3.37</v>
      </c>
    </row>
    <row r="53" spans="1:9" x14ac:dyDescent="0.3">
      <c r="A53" s="12">
        <v>1.3888888861401938E-3</v>
      </c>
      <c r="B53" s="12">
        <f t="shared" si="0"/>
        <v>1.6652494328937425E-3</v>
      </c>
      <c r="C53" s="12">
        <v>2.0833333328482695E-3</v>
      </c>
      <c r="D53" s="12">
        <f t="shared" si="1"/>
        <v>2.39583333373351E-3</v>
      </c>
      <c r="F53">
        <f t="shared" si="2"/>
        <v>2</v>
      </c>
      <c r="G53">
        <v>2.2400000000000002</v>
      </c>
      <c r="H53">
        <f t="shared" si="3"/>
        <v>3</v>
      </c>
      <c r="I53">
        <v>3.37</v>
      </c>
    </row>
    <row r="54" spans="1:9" x14ac:dyDescent="0.3">
      <c r="A54" s="12">
        <v>1.3888888861401938E-3</v>
      </c>
      <c r="B54" s="12">
        <f t="shared" si="0"/>
        <v>1.6652494328937425E-3</v>
      </c>
      <c r="C54" s="12">
        <v>2.0833333328482695E-3</v>
      </c>
      <c r="D54" s="12">
        <f t="shared" si="1"/>
        <v>2.39583333373351E-3</v>
      </c>
      <c r="F54">
        <f t="shared" si="2"/>
        <v>2</v>
      </c>
      <c r="G54">
        <v>2.2400000000000002</v>
      </c>
      <c r="H54">
        <f t="shared" si="3"/>
        <v>3</v>
      </c>
      <c r="I54">
        <v>3.37</v>
      </c>
    </row>
    <row r="55" spans="1:9" x14ac:dyDescent="0.3">
      <c r="A55" s="12">
        <v>1.3888888861401938E-3</v>
      </c>
      <c r="B55" s="12">
        <f t="shared" si="0"/>
        <v>1.6652494328937425E-3</v>
      </c>
      <c r="C55" s="12">
        <v>2.0833333328482695E-3</v>
      </c>
      <c r="D55" s="12">
        <f t="shared" si="1"/>
        <v>2.39583333373351E-3</v>
      </c>
      <c r="F55">
        <f t="shared" si="2"/>
        <v>2</v>
      </c>
      <c r="G55">
        <v>2.2400000000000002</v>
      </c>
      <c r="H55">
        <f t="shared" si="3"/>
        <v>3</v>
      </c>
      <c r="I55">
        <v>3.37</v>
      </c>
    </row>
    <row r="56" spans="1:9" x14ac:dyDescent="0.3">
      <c r="A56" s="12">
        <v>1.3888888861401938E-3</v>
      </c>
      <c r="B56" s="12">
        <f t="shared" si="0"/>
        <v>1.6652494328937425E-3</v>
      </c>
      <c r="C56" s="12">
        <v>2.0833333328482695E-3</v>
      </c>
      <c r="D56" s="12">
        <f t="shared" si="1"/>
        <v>2.39583333373351E-3</v>
      </c>
      <c r="F56">
        <f t="shared" si="2"/>
        <v>2</v>
      </c>
      <c r="G56">
        <v>2.2400000000000002</v>
      </c>
      <c r="H56">
        <f t="shared" si="3"/>
        <v>3</v>
      </c>
      <c r="I56">
        <v>3.37</v>
      </c>
    </row>
    <row r="57" spans="1:9" x14ac:dyDescent="0.3">
      <c r="A57" s="12">
        <v>1.3888888861401938E-3</v>
      </c>
      <c r="B57" s="12">
        <f t="shared" si="0"/>
        <v>1.6652494328937425E-3</v>
      </c>
      <c r="C57" s="12">
        <v>2.0833333328482695E-3</v>
      </c>
      <c r="D57" s="12">
        <f t="shared" si="1"/>
        <v>2.39583333373351E-3</v>
      </c>
      <c r="F57">
        <f t="shared" si="2"/>
        <v>2</v>
      </c>
      <c r="G57">
        <v>2.2400000000000002</v>
      </c>
      <c r="H57">
        <f t="shared" si="3"/>
        <v>3</v>
      </c>
      <c r="I57">
        <v>3.37</v>
      </c>
    </row>
    <row r="58" spans="1:9" x14ac:dyDescent="0.3">
      <c r="A58" s="12">
        <v>1.3888888861401938E-3</v>
      </c>
      <c r="B58" s="12">
        <f t="shared" si="0"/>
        <v>1.6652494328937425E-3</v>
      </c>
      <c r="C58" s="12">
        <v>2.0833333328482695E-3</v>
      </c>
      <c r="D58" s="12">
        <f t="shared" si="1"/>
        <v>2.39583333373351E-3</v>
      </c>
      <c r="F58">
        <f t="shared" si="2"/>
        <v>2</v>
      </c>
      <c r="G58">
        <v>2.2400000000000002</v>
      </c>
      <c r="H58">
        <f t="shared" si="3"/>
        <v>3</v>
      </c>
      <c r="I58">
        <v>3.37</v>
      </c>
    </row>
    <row r="59" spans="1:9" x14ac:dyDescent="0.3">
      <c r="A59" s="12">
        <v>1.3888888861401938E-3</v>
      </c>
      <c r="B59" s="12">
        <f t="shared" si="0"/>
        <v>1.6652494328937425E-3</v>
      </c>
      <c r="C59" s="12">
        <v>2.0833333328482695E-3</v>
      </c>
      <c r="D59" s="12">
        <f t="shared" si="1"/>
        <v>2.39583333373351E-3</v>
      </c>
      <c r="F59">
        <f t="shared" si="2"/>
        <v>2</v>
      </c>
      <c r="G59">
        <v>2.2400000000000002</v>
      </c>
      <c r="H59">
        <f t="shared" si="3"/>
        <v>3</v>
      </c>
      <c r="I59">
        <v>3.37</v>
      </c>
    </row>
    <row r="60" spans="1:9" x14ac:dyDescent="0.3">
      <c r="A60" s="12">
        <v>1.3888888861401938E-3</v>
      </c>
      <c r="B60" s="12">
        <f t="shared" si="0"/>
        <v>1.6652494328937425E-3</v>
      </c>
      <c r="C60" s="12">
        <v>2.0833333328482695E-3</v>
      </c>
      <c r="D60" s="12">
        <f t="shared" si="1"/>
        <v>2.39583333373351E-3</v>
      </c>
      <c r="F60">
        <f t="shared" si="2"/>
        <v>2</v>
      </c>
      <c r="G60">
        <v>2.2400000000000002</v>
      </c>
      <c r="H60">
        <f t="shared" si="3"/>
        <v>3</v>
      </c>
      <c r="I60">
        <v>3.37</v>
      </c>
    </row>
    <row r="61" spans="1:9" x14ac:dyDescent="0.3">
      <c r="A61" s="12">
        <v>1.3888888863019533E-3</v>
      </c>
      <c r="B61" s="12">
        <f t="shared" si="0"/>
        <v>1.6652494328937425E-3</v>
      </c>
      <c r="C61" s="12">
        <v>2.0833333333333333E-3</v>
      </c>
      <c r="D61" s="12">
        <f t="shared" si="1"/>
        <v>2.39583333373351E-3</v>
      </c>
      <c r="F61">
        <f t="shared" si="2"/>
        <v>2</v>
      </c>
      <c r="G61">
        <v>2.2400000000000002</v>
      </c>
      <c r="H61">
        <f t="shared" si="3"/>
        <v>3</v>
      </c>
      <c r="I61">
        <v>3.37</v>
      </c>
    </row>
    <row r="62" spans="1:9" x14ac:dyDescent="0.3">
      <c r="A62" s="12">
        <v>1.3888888934161514E-3</v>
      </c>
      <c r="B62" s="12">
        <f t="shared" si="0"/>
        <v>1.6652494328937425E-3</v>
      </c>
      <c r="C62" s="12">
        <v>2.0833333333333333E-3</v>
      </c>
      <c r="D62" s="12">
        <f t="shared" si="1"/>
        <v>2.39583333373351E-3</v>
      </c>
      <c r="F62">
        <f t="shared" si="2"/>
        <v>2</v>
      </c>
      <c r="G62">
        <v>2.2400000000000002</v>
      </c>
      <c r="H62">
        <f t="shared" si="3"/>
        <v>3</v>
      </c>
      <c r="I62">
        <v>3.37</v>
      </c>
    </row>
    <row r="63" spans="1:9" x14ac:dyDescent="0.3">
      <c r="A63" s="12">
        <v>1.3888888934161514E-3</v>
      </c>
      <c r="B63" s="12">
        <f t="shared" si="0"/>
        <v>1.6652494328937425E-3</v>
      </c>
      <c r="C63" s="12">
        <v>2.0833333401242271E-3</v>
      </c>
      <c r="D63" s="12">
        <f t="shared" si="1"/>
        <v>2.39583333373351E-3</v>
      </c>
      <c r="F63">
        <f t="shared" si="2"/>
        <v>2</v>
      </c>
      <c r="G63">
        <v>2.2400000000000002</v>
      </c>
      <c r="H63">
        <f t="shared" si="3"/>
        <v>3</v>
      </c>
      <c r="I63">
        <v>3.37</v>
      </c>
    </row>
    <row r="64" spans="1:9" x14ac:dyDescent="0.3">
      <c r="A64" s="12">
        <v>1.3888888934161514E-3</v>
      </c>
      <c r="B64" s="12">
        <f t="shared" si="0"/>
        <v>1.6652494328937425E-3</v>
      </c>
      <c r="C64" s="12">
        <v>2.7777777795563452E-3</v>
      </c>
      <c r="D64" s="12">
        <f t="shared" si="1"/>
        <v>2.39583333373351E-3</v>
      </c>
      <c r="F64">
        <f t="shared" si="2"/>
        <v>2</v>
      </c>
      <c r="G64">
        <v>2.2400000000000002</v>
      </c>
      <c r="H64">
        <f t="shared" si="3"/>
        <v>4</v>
      </c>
      <c r="I64">
        <v>3.37</v>
      </c>
    </row>
    <row r="65" spans="1:9" x14ac:dyDescent="0.3">
      <c r="A65" s="12">
        <v>1.3888888934161514E-3</v>
      </c>
      <c r="B65" s="12">
        <f t="shared" si="0"/>
        <v>1.6652494328937425E-3</v>
      </c>
      <c r="C65" s="12">
        <v>2.7777777795563452E-3</v>
      </c>
      <c r="D65" s="12">
        <f t="shared" si="1"/>
        <v>2.39583333373351E-3</v>
      </c>
      <c r="F65">
        <f t="shared" si="2"/>
        <v>2</v>
      </c>
      <c r="G65">
        <v>2.2400000000000002</v>
      </c>
      <c r="H65">
        <f t="shared" si="3"/>
        <v>4</v>
      </c>
      <c r="I65">
        <v>3.37</v>
      </c>
    </row>
    <row r="66" spans="1:9" x14ac:dyDescent="0.3">
      <c r="A66" s="12">
        <v>1.3888888934161514E-3</v>
      </c>
      <c r="B66" s="12">
        <f t="shared" si="0"/>
        <v>1.6652494328937425E-3</v>
      </c>
      <c r="C66" s="12">
        <v>2.7777777795563452E-3</v>
      </c>
      <c r="D66" s="12">
        <f t="shared" si="1"/>
        <v>2.39583333373351E-3</v>
      </c>
      <c r="F66">
        <f t="shared" si="2"/>
        <v>2</v>
      </c>
      <c r="G66">
        <v>2.2400000000000002</v>
      </c>
      <c r="H66">
        <f t="shared" si="3"/>
        <v>4</v>
      </c>
      <c r="I66">
        <v>3.37</v>
      </c>
    </row>
    <row r="67" spans="1:9" x14ac:dyDescent="0.3">
      <c r="A67" s="12">
        <v>1.3888888934161514E-3</v>
      </c>
      <c r="B67" s="12">
        <f t="shared" si="0"/>
        <v>1.6652494328937425E-3</v>
      </c>
      <c r="C67" s="12">
        <v>2.7777777795563452E-3</v>
      </c>
      <c r="D67" s="12">
        <f t="shared" si="1"/>
        <v>2.39583333373351E-3</v>
      </c>
      <c r="F67">
        <f t="shared" si="2"/>
        <v>2</v>
      </c>
      <c r="G67">
        <v>2.2400000000000002</v>
      </c>
      <c r="H67">
        <f t="shared" si="3"/>
        <v>4</v>
      </c>
      <c r="I67">
        <v>3.37</v>
      </c>
    </row>
    <row r="68" spans="1:9" x14ac:dyDescent="0.3">
      <c r="A68" s="12">
        <v>1.3888888934161514E-3</v>
      </c>
      <c r="B68" s="12">
        <f t="shared" ref="B68:B100" si="4">AVERAGE($A$3:$A$100)</f>
        <v>1.6652494328937425E-3</v>
      </c>
      <c r="C68" s="12">
        <v>2.7777777795563452E-3</v>
      </c>
      <c r="D68" s="12">
        <f t="shared" ref="D68:D82" si="5">AVERAGE($C$3:$C$82)</f>
        <v>2.39583333373351E-3</v>
      </c>
      <c r="F68">
        <f t="shared" ref="F68:F100" si="6">MINUTE(A68)</f>
        <v>2</v>
      </c>
      <c r="G68">
        <v>2.2400000000000002</v>
      </c>
      <c r="H68">
        <f t="shared" ref="H68:H82" si="7">MINUTE(C68)</f>
        <v>4</v>
      </c>
      <c r="I68">
        <v>3.37</v>
      </c>
    </row>
    <row r="69" spans="1:9" x14ac:dyDescent="0.3">
      <c r="A69" s="12">
        <v>1.3888888934161514E-3</v>
      </c>
      <c r="B69" s="12">
        <f t="shared" si="4"/>
        <v>1.6652494328937425E-3</v>
      </c>
      <c r="C69" s="12">
        <v>2.7777777795563452E-3</v>
      </c>
      <c r="D69" s="12">
        <f t="shared" si="5"/>
        <v>2.39583333373351E-3</v>
      </c>
      <c r="F69">
        <f t="shared" si="6"/>
        <v>2</v>
      </c>
      <c r="G69">
        <v>2.2400000000000002</v>
      </c>
      <c r="H69">
        <f t="shared" si="7"/>
        <v>4</v>
      </c>
      <c r="I69">
        <v>3.37</v>
      </c>
    </row>
    <row r="70" spans="1:9" x14ac:dyDescent="0.3">
      <c r="A70" s="12">
        <v>1.3888888934161514E-3</v>
      </c>
      <c r="B70" s="12">
        <f t="shared" si="4"/>
        <v>1.6652494328937425E-3</v>
      </c>
      <c r="C70" s="12">
        <v>2.7777777795563452E-3</v>
      </c>
      <c r="D70" s="12">
        <f t="shared" si="5"/>
        <v>2.39583333373351E-3</v>
      </c>
      <c r="F70">
        <f t="shared" si="6"/>
        <v>2</v>
      </c>
      <c r="G70">
        <v>2.2400000000000002</v>
      </c>
      <c r="H70">
        <f t="shared" si="7"/>
        <v>4</v>
      </c>
      <c r="I70">
        <v>3.37</v>
      </c>
    </row>
    <row r="71" spans="1:9" x14ac:dyDescent="0.3">
      <c r="A71" s="12">
        <v>1.3888888934161514E-3</v>
      </c>
      <c r="B71" s="12">
        <f t="shared" si="4"/>
        <v>1.6652494328937425E-3</v>
      </c>
      <c r="C71" s="12">
        <v>2.7777777868323028E-3</v>
      </c>
      <c r="D71" s="12">
        <f t="shared" si="5"/>
        <v>2.39583333373351E-3</v>
      </c>
      <c r="F71">
        <f t="shared" si="6"/>
        <v>2</v>
      </c>
      <c r="G71">
        <v>2.2400000000000002</v>
      </c>
      <c r="H71">
        <f t="shared" si="7"/>
        <v>4</v>
      </c>
      <c r="I71">
        <v>3.37</v>
      </c>
    </row>
    <row r="72" spans="1:9" x14ac:dyDescent="0.3">
      <c r="A72" s="12">
        <v>1.3888888934161514E-3</v>
      </c>
      <c r="B72" s="12">
        <f t="shared" si="4"/>
        <v>1.6652494328937425E-3</v>
      </c>
      <c r="C72" s="12">
        <v>3.4722222189884633E-3</v>
      </c>
      <c r="D72" s="12">
        <f t="shared" si="5"/>
        <v>2.39583333373351E-3</v>
      </c>
      <c r="F72">
        <f t="shared" si="6"/>
        <v>2</v>
      </c>
      <c r="G72">
        <v>2.2400000000000002</v>
      </c>
      <c r="H72">
        <f t="shared" si="7"/>
        <v>5</v>
      </c>
      <c r="I72">
        <v>3.37</v>
      </c>
    </row>
    <row r="73" spans="1:9" x14ac:dyDescent="0.3">
      <c r="A73" s="12">
        <v>2.0833333255723119E-3</v>
      </c>
      <c r="B73" s="12">
        <f t="shared" si="4"/>
        <v>1.6652494328937425E-3</v>
      </c>
      <c r="C73" s="12">
        <v>3.4722222189884633E-3</v>
      </c>
      <c r="D73" s="12">
        <f t="shared" si="5"/>
        <v>2.39583333373351E-3</v>
      </c>
      <c r="F73">
        <f t="shared" si="6"/>
        <v>3</v>
      </c>
      <c r="G73">
        <v>2.2400000000000002</v>
      </c>
      <c r="H73">
        <f t="shared" si="7"/>
        <v>5</v>
      </c>
      <c r="I73">
        <v>3.37</v>
      </c>
    </row>
    <row r="74" spans="1:9" x14ac:dyDescent="0.3">
      <c r="A74" s="12">
        <v>2.0833333328482695E-3</v>
      </c>
      <c r="B74" s="12">
        <f t="shared" si="4"/>
        <v>1.6652494328937425E-3</v>
      </c>
      <c r="C74" s="12">
        <v>3.4722222189884633E-3</v>
      </c>
      <c r="D74" s="12">
        <f t="shared" si="5"/>
        <v>2.39583333373351E-3</v>
      </c>
      <c r="F74">
        <f t="shared" si="6"/>
        <v>3</v>
      </c>
      <c r="G74">
        <v>2.2400000000000002</v>
      </c>
      <c r="H74">
        <f t="shared" si="7"/>
        <v>5</v>
      </c>
      <c r="I74">
        <v>3.37</v>
      </c>
    </row>
    <row r="75" spans="1:9" x14ac:dyDescent="0.3">
      <c r="A75" s="12">
        <v>2.0833333328482695E-3</v>
      </c>
      <c r="B75" s="12">
        <f t="shared" si="4"/>
        <v>1.6652494328937425E-3</v>
      </c>
      <c r="C75" s="12">
        <v>3.4722222262644209E-3</v>
      </c>
      <c r="D75" s="12">
        <f t="shared" si="5"/>
        <v>2.39583333373351E-3</v>
      </c>
      <c r="F75">
        <f t="shared" si="6"/>
        <v>3</v>
      </c>
      <c r="G75">
        <v>2.2400000000000002</v>
      </c>
      <c r="H75">
        <f t="shared" si="7"/>
        <v>5</v>
      </c>
      <c r="I75">
        <v>3.37</v>
      </c>
    </row>
    <row r="76" spans="1:9" x14ac:dyDescent="0.3">
      <c r="A76" s="12">
        <v>2.0833333328482695E-3</v>
      </c>
      <c r="B76" s="12">
        <f t="shared" si="4"/>
        <v>1.6652494328937425E-3</v>
      </c>
      <c r="C76" s="12">
        <v>4.166666665696539E-3</v>
      </c>
      <c r="D76" s="12">
        <f t="shared" si="5"/>
        <v>2.39583333373351E-3</v>
      </c>
      <c r="F76">
        <f t="shared" si="6"/>
        <v>3</v>
      </c>
      <c r="G76">
        <v>2.2400000000000002</v>
      </c>
      <c r="H76">
        <f t="shared" si="7"/>
        <v>6</v>
      </c>
      <c r="I76">
        <v>3.37</v>
      </c>
    </row>
    <row r="77" spans="1:9" x14ac:dyDescent="0.3">
      <c r="A77" s="12">
        <v>2.0833333328482695E-3</v>
      </c>
      <c r="B77" s="12">
        <f t="shared" si="4"/>
        <v>1.6652494328937425E-3</v>
      </c>
      <c r="C77" s="12">
        <v>4.1666666729724966E-3</v>
      </c>
      <c r="D77" s="12">
        <f t="shared" si="5"/>
        <v>2.39583333373351E-3</v>
      </c>
      <c r="F77">
        <f t="shared" si="6"/>
        <v>3</v>
      </c>
      <c r="G77">
        <v>2.2400000000000002</v>
      </c>
      <c r="H77">
        <f t="shared" si="7"/>
        <v>6</v>
      </c>
      <c r="I77">
        <v>3.37</v>
      </c>
    </row>
    <row r="78" spans="1:9" x14ac:dyDescent="0.3">
      <c r="A78" s="12">
        <v>2.0833333328482695E-3</v>
      </c>
      <c r="B78" s="12">
        <f t="shared" si="4"/>
        <v>1.6652494328937425E-3</v>
      </c>
      <c r="C78" s="12">
        <v>6.2499999999998668E-3</v>
      </c>
      <c r="D78" s="12">
        <f t="shared" si="5"/>
        <v>2.39583333373351E-3</v>
      </c>
      <c r="F78">
        <f t="shared" si="6"/>
        <v>3</v>
      </c>
      <c r="G78">
        <v>2.2400000000000002</v>
      </c>
      <c r="H78">
        <f t="shared" si="7"/>
        <v>9</v>
      </c>
      <c r="I78">
        <v>3.37</v>
      </c>
    </row>
    <row r="79" spans="1:9" x14ac:dyDescent="0.3">
      <c r="A79" s="12">
        <v>2.0833333328482695E-3</v>
      </c>
      <c r="B79" s="12">
        <f t="shared" si="4"/>
        <v>1.6652494328937425E-3</v>
      </c>
      <c r="C79" s="12">
        <v>6.9444444444444198E-3</v>
      </c>
      <c r="D79" s="12">
        <f t="shared" si="5"/>
        <v>2.39583333373351E-3</v>
      </c>
      <c r="F79">
        <f t="shared" si="6"/>
        <v>3</v>
      </c>
      <c r="G79">
        <v>2.2400000000000002</v>
      </c>
      <c r="H79">
        <f t="shared" si="7"/>
        <v>10</v>
      </c>
      <c r="I79">
        <v>3.37</v>
      </c>
    </row>
    <row r="80" spans="1:9" x14ac:dyDescent="0.3">
      <c r="A80" s="12">
        <v>2.0833333328482695E-3</v>
      </c>
      <c r="B80" s="12">
        <f t="shared" si="4"/>
        <v>1.6652494328937425E-3</v>
      </c>
      <c r="C80" s="12">
        <v>9.0277777797180825E-3</v>
      </c>
      <c r="D80" s="12">
        <f t="shared" si="5"/>
        <v>2.39583333373351E-3</v>
      </c>
      <c r="F80">
        <f t="shared" si="6"/>
        <v>3</v>
      </c>
      <c r="G80">
        <v>2.2400000000000002</v>
      </c>
      <c r="H80">
        <f t="shared" si="7"/>
        <v>13</v>
      </c>
      <c r="I80">
        <v>3.37</v>
      </c>
    </row>
    <row r="81" spans="1:9" x14ac:dyDescent="0.3">
      <c r="A81" s="12">
        <v>2.0833333328482695E-3</v>
      </c>
      <c r="B81" s="12">
        <f t="shared" si="4"/>
        <v>1.6652494328937425E-3</v>
      </c>
      <c r="C81" s="12">
        <v>1.1111111110949423E-2</v>
      </c>
      <c r="D81" s="12">
        <f t="shared" si="5"/>
        <v>2.39583333373351E-3</v>
      </c>
      <c r="F81">
        <f t="shared" si="6"/>
        <v>3</v>
      </c>
      <c r="G81">
        <v>2.2400000000000002</v>
      </c>
      <c r="H81">
        <f t="shared" si="7"/>
        <v>16</v>
      </c>
      <c r="I81">
        <v>3.37</v>
      </c>
    </row>
    <row r="82" spans="1:9" x14ac:dyDescent="0.3">
      <c r="A82" s="12">
        <v>2.0833333328482695E-3</v>
      </c>
      <c r="B82" s="12">
        <f t="shared" si="4"/>
        <v>1.6652494328937425E-3</v>
      </c>
      <c r="C82" s="12">
        <v>2.9166666667151731E-2</v>
      </c>
      <c r="D82" s="12">
        <f t="shared" si="5"/>
        <v>2.39583333373351E-3</v>
      </c>
      <c r="F82">
        <f t="shared" si="6"/>
        <v>3</v>
      </c>
      <c r="G82">
        <v>2.2400000000000002</v>
      </c>
      <c r="H82">
        <f t="shared" si="7"/>
        <v>42</v>
      </c>
      <c r="I82">
        <v>3.37</v>
      </c>
    </row>
    <row r="83" spans="1:9" x14ac:dyDescent="0.3">
      <c r="A83" s="12">
        <v>2.0833333328482695E-3</v>
      </c>
      <c r="B83" s="12">
        <f t="shared" si="4"/>
        <v>1.6652494328937425E-3</v>
      </c>
      <c r="F83">
        <f t="shared" si="6"/>
        <v>3</v>
      </c>
      <c r="G83">
        <v>2.2400000000000002</v>
      </c>
    </row>
    <row r="84" spans="1:9" x14ac:dyDescent="0.3">
      <c r="A84" s="12">
        <v>2.0833333401242271E-3</v>
      </c>
      <c r="B84" s="12">
        <f t="shared" si="4"/>
        <v>1.6652494328937425E-3</v>
      </c>
      <c r="F84">
        <f t="shared" si="6"/>
        <v>3</v>
      </c>
      <c r="G84">
        <v>2.2400000000000002</v>
      </c>
    </row>
    <row r="85" spans="1:9" x14ac:dyDescent="0.3">
      <c r="A85" s="12">
        <v>2.0833333401242271E-3</v>
      </c>
      <c r="B85" s="12">
        <f t="shared" si="4"/>
        <v>1.6652494328937425E-3</v>
      </c>
      <c r="F85">
        <f t="shared" si="6"/>
        <v>3</v>
      </c>
      <c r="G85">
        <v>2.2400000000000002</v>
      </c>
    </row>
    <row r="86" spans="1:9" x14ac:dyDescent="0.3">
      <c r="A86" s="12">
        <v>2.0833333401242271E-3</v>
      </c>
      <c r="B86" s="12">
        <f t="shared" si="4"/>
        <v>1.6652494328937425E-3</v>
      </c>
      <c r="F86">
        <f t="shared" si="6"/>
        <v>3</v>
      </c>
      <c r="G86">
        <v>2.2400000000000002</v>
      </c>
    </row>
    <row r="87" spans="1:9" x14ac:dyDescent="0.3">
      <c r="A87" s="12">
        <v>2.7777777722803876E-3</v>
      </c>
      <c r="B87" s="12">
        <f t="shared" si="4"/>
        <v>1.6652494328937425E-3</v>
      </c>
      <c r="F87">
        <f t="shared" si="6"/>
        <v>4</v>
      </c>
      <c r="G87">
        <v>2.2400000000000002</v>
      </c>
    </row>
    <row r="88" spans="1:9" x14ac:dyDescent="0.3">
      <c r="A88" s="12">
        <v>2.7777777795563452E-3</v>
      </c>
      <c r="B88" s="12">
        <f t="shared" si="4"/>
        <v>1.6652494328937425E-3</v>
      </c>
      <c r="F88">
        <f t="shared" si="6"/>
        <v>4</v>
      </c>
      <c r="G88">
        <v>2.2400000000000002</v>
      </c>
    </row>
    <row r="89" spans="1:9" x14ac:dyDescent="0.3">
      <c r="A89" s="12">
        <v>2.7777777795563452E-3</v>
      </c>
      <c r="B89" s="12">
        <f t="shared" si="4"/>
        <v>1.6652494328937425E-3</v>
      </c>
      <c r="F89">
        <f t="shared" si="6"/>
        <v>4</v>
      </c>
      <c r="G89">
        <v>2.2400000000000002</v>
      </c>
    </row>
    <row r="90" spans="1:9" x14ac:dyDescent="0.3">
      <c r="A90" s="12">
        <v>2.7777777795563452E-3</v>
      </c>
      <c r="B90" s="12">
        <f t="shared" si="4"/>
        <v>1.6652494328937425E-3</v>
      </c>
      <c r="F90">
        <f t="shared" si="6"/>
        <v>4</v>
      </c>
      <c r="G90">
        <v>2.2400000000000002</v>
      </c>
    </row>
    <row r="91" spans="1:9" x14ac:dyDescent="0.3">
      <c r="A91" s="12">
        <v>3.4722222189884633E-3</v>
      </c>
      <c r="B91" s="12">
        <f t="shared" si="4"/>
        <v>1.6652494328937425E-3</v>
      </c>
      <c r="F91">
        <f t="shared" si="6"/>
        <v>5</v>
      </c>
      <c r="G91">
        <v>2.2400000000000002</v>
      </c>
    </row>
    <row r="92" spans="1:9" x14ac:dyDescent="0.3">
      <c r="A92" s="12">
        <v>3.4722222262644209E-3</v>
      </c>
      <c r="B92" s="12">
        <f t="shared" si="4"/>
        <v>1.6652494328937425E-3</v>
      </c>
      <c r="F92">
        <f t="shared" si="6"/>
        <v>5</v>
      </c>
      <c r="G92">
        <v>2.2400000000000002</v>
      </c>
    </row>
    <row r="93" spans="1:9" x14ac:dyDescent="0.3">
      <c r="A93" s="12">
        <v>3.4722222262644209E-3</v>
      </c>
      <c r="B93" s="12">
        <f t="shared" si="4"/>
        <v>1.6652494328937425E-3</v>
      </c>
      <c r="F93">
        <f t="shared" si="6"/>
        <v>5</v>
      </c>
      <c r="G93">
        <v>2.2400000000000002</v>
      </c>
    </row>
    <row r="94" spans="1:9" x14ac:dyDescent="0.3">
      <c r="A94" s="12">
        <v>4.166666665696539E-3</v>
      </c>
      <c r="B94" s="12">
        <f t="shared" si="4"/>
        <v>1.6652494328937425E-3</v>
      </c>
      <c r="F94">
        <f t="shared" si="6"/>
        <v>6</v>
      </c>
      <c r="G94">
        <v>2.2400000000000002</v>
      </c>
    </row>
    <row r="95" spans="1:9" x14ac:dyDescent="0.3">
      <c r="A95" s="12">
        <v>4.166666665696539E-3</v>
      </c>
      <c r="B95" s="12">
        <f t="shared" si="4"/>
        <v>1.6652494328937425E-3</v>
      </c>
      <c r="F95">
        <f t="shared" si="6"/>
        <v>6</v>
      </c>
      <c r="G95">
        <v>2.2400000000000002</v>
      </c>
    </row>
    <row r="96" spans="1:9" x14ac:dyDescent="0.3">
      <c r="A96" s="12">
        <v>4.8611111124046147E-3</v>
      </c>
      <c r="B96" s="12">
        <f t="shared" si="4"/>
        <v>1.6652494328937425E-3</v>
      </c>
      <c r="F96">
        <f t="shared" si="6"/>
        <v>7</v>
      </c>
      <c r="G96">
        <v>2.2400000000000002</v>
      </c>
    </row>
    <row r="97" spans="1:7" x14ac:dyDescent="0.3">
      <c r="A97" s="12">
        <v>5.5555555518367328E-3</v>
      </c>
      <c r="B97" s="12">
        <f t="shared" si="4"/>
        <v>1.6652494328937425E-3</v>
      </c>
      <c r="F97">
        <f t="shared" si="6"/>
        <v>8</v>
      </c>
      <c r="G97">
        <v>2.2400000000000002</v>
      </c>
    </row>
    <row r="98" spans="1:7" x14ac:dyDescent="0.3">
      <c r="A98" s="12">
        <v>5.5555555518367328E-3</v>
      </c>
      <c r="B98" s="12">
        <f t="shared" si="4"/>
        <v>1.6652494328937425E-3</v>
      </c>
      <c r="F98">
        <f t="shared" si="6"/>
        <v>8</v>
      </c>
      <c r="G98">
        <v>2.2400000000000002</v>
      </c>
    </row>
    <row r="99" spans="1:7" x14ac:dyDescent="0.3">
      <c r="A99" s="12">
        <v>5.5555555591126904E-3</v>
      </c>
      <c r="B99" s="12">
        <f t="shared" si="4"/>
        <v>1.6652494328937425E-3</v>
      </c>
      <c r="F99">
        <f t="shared" si="6"/>
        <v>8</v>
      </c>
      <c r="G99">
        <v>2.2400000000000002</v>
      </c>
    </row>
    <row r="100" spans="1:7" x14ac:dyDescent="0.3">
      <c r="A100" s="12">
        <v>1.4583333329937886E-2</v>
      </c>
      <c r="B100" s="12">
        <f t="shared" si="4"/>
        <v>1.6652494328937425E-3</v>
      </c>
      <c r="F100">
        <f t="shared" si="6"/>
        <v>21</v>
      </c>
      <c r="G100">
        <v>2.2400000000000002</v>
      </c>
    </row>
  </sheetData>
  <sortState xmlns:xlrd2="http://schemas.microsoft.com/office/spreadsheetml/2017/richdata2" ref="C3:C82">
    <sortCondition ref="C3:C82"/>
  </sortState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6F278-4C0E-44F4-8724-A9F62BF25167}">
  <dimension ref="A1:I84"/>
  <sheetViews>
    <sheetView tabSelected="1" topLeftCell="I2" zoomScale="90" zoomScaleNormal="90" workbookViewId="0">
      <selection activeCell="K7" sqref="K7"/>
    </sheetView>
  </sheetViews>
  <sheetFormatPr defaultRowHeight="14.4" x14ac:dyDescent="0.3"/>
  <cols>
    <col min="1" max="1" width="27.77734375" bestFit="1" customWidth="1"/>
    <col min="2" max="2" width="26.77734375" bestFit="1" customWidth="1"/>
    <col min="3" max="3" width="29.21875" bestFit="1" customWidth="1"/>
    <col min="4" max="4" width="28.6640625" bestFit="1" customWidth="1"/>
    <col min="6" max="6" width="27.77734375" bestFit="1" customWidth="1"/>
    <col min="7" max="7" width="27.21875" bestFit="1" customWidth="1"/>
    <col min="8" max="8" width="29.21875" bestFit="1" customWidth="1"/>
    <col min="9" max="9" width="28.6640625" bestFit="1" customWidth="1"/>
  </cols>
  <sheetData>
    <row r="1" spans="1:9" x14ac:dyDescent="0.3">
      <c r="A1" s="2" t="s">
        <v>12</v>
      </c>
    </row>
    <row r="2" spans="1:9" x14ac:dyDescent="0.3">
      <c r="A2" t="s">
        <v>47</v>
      </c>
      <c r="B2" t="s">
        <v>52</v>
      </c>
      <c r="C2" t="s">
        <v>48</v>
      </c>
      <c r="D2" t="s">
        <v>53</v>
      </c>
      <c r="F2" t="s">
        <v>47</v>
      </c>
      <c r="G2" t="s">
        <v>54</v>
      </c>
      <c r="H2" t="s">
        <v>48</v>
      </c>
      <c r="I2" t="s">
        <v>53</v>
      </c>
    </row>
    <row r="3" spans="1:9" x14ac:dyDescent="0.3">
      <c r="A3" s="12">
        <v>6.9444443943211809E-4</v>
      </c>
      <c r="B3" s="12">
        <f>AVERAGE($A$3:$A$84)</f>
        <v>1.287262871867611E-3</v>
      </c>
      <c r="C3" s="12">
        <v>6.9444443943211809E-4</v>
      </c>
      <c r="D3" s="12">
        <f>AVERAGE($C$3:$C$62)</f>
        <v>1.5740740739339446E-3</v>
      </c>
      <c r="F3">
        <f>MINUTE(A3)</f>
        <v>1</v>
      </c>
      <c r="G3">
        <v>1.51</v>
      </c>
      <c r="H3">
        <f>MINUTE(C3)</f>
        <v>1</v>
      </c>
      <c r="I3">
        <v>2.16</v>
      </c>
    </row>
    <row r="4" spans="1:9" x14ac:dyDescent="0.3">
      <c r="A4" s="12">
        <v>6.9444443943211809E-4</v>
      </c>
      <c r="B4" s="12">
        <f t="shared" ref="B4:B67" si="0">AVERAGE($A$3:$A$84)</f>
        <v>1.287262871867611E-3</v>
      </c>
      <c r="C4" s="12">
        <v>6.9444443943211809E-4</v>
      </c>
      <c r="D4" s="12">
        <f t="shared" ref="D4:D62" si="1">AVERAGE($C$3:$C$62)</f>
        <v>1.5740740739339446E-3</v>
      </c>
      <c r="F4">
        <f t="shared" ref="F4:F67" si="2">MINUTE(A4)</f>
        <v>1</v>
      </c>
      <c r="G4">
        <v>1.51</v>
      </c>
      <c r="H4">
        <f t="shared" ref="H4:H62" si="3">MINUTE(C4)</f>
        <v>1</v>
      </c>
      <c r="I4">
        <v>2.16</v>
      </c>
    </row>
    <row r="5" spans="1:9" x14ac:dyDescent="0.3">
      <c r="A5" s="12">
        <v>6.9444443943211809E-4</v>
      </c>
      <c r="B5" s="12">
        <f t="shared" si="0"/>
        <v>1.287262871867611E-3</v>
      </c>
      <c r="C5" s="12">
        <v>6.9444443943211809E-4</v>
      </c>
      <c r="D5" s="12">
        <f t="shared" si="1"/>
        <v>1.5740740739339446E-3</v>
      </c>
      <c r="F5">
        <f t="shared" si="2"/>
        <v>1</v>
      </c>
      <c r="G5">
        <v>1.51</v>
      </c>
      <c r="H5">
        <f t="shared" si="3"/>
        <v>1</v>
      </c>
      <c r="I5">
        <v>2.16</v>
      </c>
    </row>
    <row r="6" spans="1:9" x14ac:dyDescent="0.3">
      <c r="A6" s="12">
        <v>6.9444443943211809E-4</v>
      </c>
      <c r="B6" s="12">
        <f t="shared" si="0"/>
        <v>1.287262871867611E-3</v>
      </c>
      <c r="C6" s="12">
        <v>6.9444443943211809E-4</v>
      </c>
      <c r="D6" s="12">
        <f t="shared" si="1"/>
        <v>1.5740740739339446E-3</v>
      </c>
      <c r="F6">
        <f t="shared" si="2"/>
        <v>1</v>
      </c>
      <c r="G6">
        <v>1.51</v>
      </c>
      <c r="H6">
        <f t="shared" si="3"/>
        <v>1</v>
      </c>
      <c r="I6">
        <v>2.16</v>
      </c>
    </row>
    <row r="7" spans="1:9" x14ac:dyDescent="0.3">
      <c r="A7" s="12">
        <v>6.9444443943211809E-4</v>
      </c>
      <c r="B7" s="12">
        <f t="shared" si="0"/>
        <v>1.287262871867611E-3</v>
      </c>
      <c r="C7" s="12">
        <v>6.9444443943211809E-4</v>
      </c>
      <c r="D7" s="12">
        <f t="shared" si="1"/>
        <v>1.5740740739339446E-3</v>
      </c>
      <c r="F7">
        <f t="shared" si="2"/>
        <v>1</v>
      </c>
      <c r="G7">
        <v>1.51</v>
      </c>
      <c r="H7">
        <f t="shared" si="3"/>
        <v>1</v>
      </c>
      <c r="I7">
        <v>2.16</v>
      </c>
    </row>
    <row r="8" spans="1:9" x14ac:dyDescent="0.3">
      <c r="A8" s="12">
        <v>6.9444443943211809E-4</v>
      </c>
      <c r="B8" s="12">
        <f t="shared" si="0"/>
        <v>1.287262871867611E-3</v>
      </c>
      <c r="C8" s="12">
        <v>6.9444443943211809E-4</v>
      </c>
      <c r="D8" s="12">
        <f t="shared" si="1"/>
        <v>1.5740740739339446E-3</v>
      </c>
      <c r="F8">
        <f t="shared" si="2"/>
        <v>1</v>
      </c>
      <c r="G8">
        <v>1.51</v>
      </c>
      <c r="H8">
        <f t="shared" si="3"/>
        <v>1</v>
      </c>
      <c r="I8">
        <v>2.16</v>
      </c>
    </row>
    <row r="9" spans="1:9" x14ac:dyDescent="0.3">
      <c r="A9" s="12">
        <v>6.9444443943211809E-4</v>
      </c>
      <c r="B9" s="12">
        <f t="shared" si="0"/>
        <v>1.287262871867611E-3</v>
      </c>
      <c r="C9" s="12">
        <v>6.9444443943211809E-4</v>
      </c>
      <c r="D9" s="12">
        <f t="shared" si="1"/>
        <v>1.5740740739339446E-3</v>
      </c>
      <c r="F9">
        <f t="shared" si="2"/>
        <v>1</v>
      </c>
      <c r="G9">
        <v>1.51</v>
      </c>
      <c r="H9">
        <f t="shared" si="3"/>
        <v>1</v>
      </c>
      <c r="I9">
        <v>2.16</v>
      </c>
    </row>
    <row r="10" spans="1:9" x14ac:dyDescent="0.3">
      <c r="A10" s="12">
        <v>6.9444443943211809E-4</v>
      </c>
      <c r="B10" s="12">
        <f t="shared" si="0"/>
        <v>1.287262871867611E-3</v>
      </c>
      <c r="C10" s="12">
        <v>6.944444467080757E-4</v>
      </c>
      <c r="D10" s="12">
        <f t="shared" si="1"/>
        <v>1.5740740739339446E-3</v>
      </c>
      <c r="F10">
        <f t="shared" si="2"/>
        <v>1</v>
      </c>
      <c r="G10">
        <v>1.51</v>
      </c>
      <c r="H10">
        <f t="shared" si="3"/>
        <v>1</v>
      </c>
      <c r="I10">
        <v>2.16</v>
      </c>
    </row>
    <row r="11" spans="1:9" x14ac:dyDescent="0.3">
      <c r="A11" s="12">
        <v>6.9444443943211809E-4</v>
      </c>
      <c r="B11" s="12">
        <f t="shared" si="0"/>
        <v>1.287262871867611E-3</v>
      </c>
      <c r="C11" s="12">
        <v>6.944444467080757E-4</v>
      </c>
      <c r="D11" s="12">
        <f t="shared" si="1"/>
        <v>1.5740740739339446E-3</v>
      </c>
      <c r="F11">
        <f t="shared" si="2"/>
        <v>1</v>
      </c>
      <c r="G11">
        <v>1.51</v>
      </c>
      <c r="H11">
        <f t="shared" si="3"/>
        <v>1</v>
      </c>
      <c r="I11">
        <v>2.16</v>
      </c>
    </row>
    <row r="12" spans="1:9" x14ac:dyDescent="0.3">
      <c r="A12" s="12">
        <v>6.9444443943211809E-4</v>
      </c>
      <c r="B12" s="12">
        <f t="shared" si="0"/>
        <v>1.287262871867611E-3</v>
      </c>
      <c r="C12" s="12">
        <v>6.944444467080757E-4</v>
      </c>
      <c r="D12" s="12">
        <f t="shared" si="1"/>
        <v>1.5740740739339446E-3</v>
      </c>
      <c r="F12">
        <f t="shared" si="2"/>
        <v>1</v>
      </c>
      <c r="G12">
        <v>1.51</v>
      </c>
      <c r="H12">
        <f t="shared" si="3"/>
        <v>1</v>
      </c>
      <c r="I12">
        <v>2.16</v>
      </c>
    </row>
    <row r="13" spans="1:9" x14ac:dyDescent="0.3">
      <c r="A13" s="12">
        <v>6.9444443943211809E-4</v>
      </c>
      <c r="B13" s="12">
        <f t="shared" si="0"/>
        <v>1.287262871867611E-3</v>
      </c>
      <c r="C13" s="12">
        <v>6.944444467080757E-4</v>
      </c>
      <c r="D13" s="12">
        <f t="shared" si="1"/>
        <v>1.5740740739339446E-3</v>
      </c>
      <c r="F13">
        <f t="shared" si="2"/>
        <v>1</v>
      </c>
      <c r="G13">
        <v>1.51</v>
      </c>
      <c r="H13">
        <f t="shared" si="3"/>
        <v>1</v>
      </c>
      <c r="I13">
        <v>2.16</v>
      </c>
    </row>
    <row r="14" spans="1:9" x14ac:dyDescent="0.3">
      <c r="A14" s="12">
        <v>6.9444443943211809E-4</v>
      </c>
      <c r="B14" s="12">
        <f t="shared" si="0"/>
        <v>1.287262871867611E-3</v>
      </c>
      <c r="C14" s="12">
        <v>6.944444467080757E-4</v>
      </c>
      <c r="D14" s="12">
        <f t="shared" si="1"/>
        <v>1.5740740739339446E-3</v>
      </c>
      <c r="F14">
        <f t="shared" si="2"/>
        <v>1</v>
      </c>
      <c r="G14">
        <v>1.51</v>
      </c>
      <c r="H14">
        <f t="shared" si="3"/>
        <v>1</v>
      </c>
      <c r="I14">
        <v>2.16</v>
      </c>
    </row>
    <row r="15" spans="1:9" x14ac:dyDescent="0.3">
      <c r="A15" s="12">
        <v>6.9444443943211809E-4</v>
      </c>
      <c r="B15" s="12">
        <f t="shared" si="0"/>
        <v>1.287262871867611E-3</v>
      </c>
      <c r="C15" s="12">
        <v>6.944444467080757E-4</v>
      </c>
      <c r="D15" s="12">
        <f t="shared" si="1"/>
        <v>1.5740740739339446E-3</v>
      </c>
      <c r="F15">
        <f t="shared" si="2"/>
        <v>1</v>
      </c>
      <c r="G15">
        <v>1.51</v>
      </c>
      <c r="H15">
        <f t="shared" si="3"/>
        <v>1</v>
      </c>
      <c r="I15">
        <v>2.16</v>
      </c>
    </row>
    <row r="16" spans="1:9" x14ac:dyDescent="0.3">
      <c r="A16" s="12">
        <v>6.9444443943211809E-4</v>
      </c>
      <c r="B16" s="12">
        <f t="shared" si="0"/>
        <v>1.287262871867611E-3</v>
      </c>
      <c r="C16" s="12">
        <v>6.944444467080757E-4</v>
      </c>
      <c r="D16" s="12">
        <f t="shared" si="1"/>
        <v>1.5740740739339446E-3</v>
      </c>
      <c r="F16">
        <f t="shared" si="2"/>
        <v>1</v>
      </c>
      <c r="G16">
        <v>1.51</v>
      </c>
      <c r="H16">
        <f t="shared" si="3"/>
        <v>1</v>
      </c>
      <c r="I16">
        <v>2.16</v>
      </c>
    </row>
    <row r="17" spans="1:9" x14ac:dyDescent="0.3">
      <c r="A17" s="12">
        <v>6.9444443943211809E-4</v>
      </c>
      <c r="B17" s="12">
        <f t="shared" si="0"/>
        <v>1.287262871867611E-3</v>
      </c>
      <c r="C17" s="12">
        <v>6.944444467080757E-4</v>
      </c>
      <c r="D17" s="12">
        <f t="shared" si="1"/>
        <v>1.5740740739339446E-3</v>
      </c>
      <c r="F17">
        <f t="shared" si="2"/>
        <v>1</v>
      </c>
      <c r="G17">
        <v>1.51</v>
      </c>
      <c r="H17">
        <f t="shared" si="3"/>
        <v>1</v>
      </c>
      <c r="I17">
        <v>2.16</v>
      </c>
    </row>
    <row r="18" spans="1:9" x14ac:dyDescent="0.3">
      <c r="A18" s="12">
        <v>6.9444443943211809E-4</v>
      </c>
      <c r="B18" s="12">
        <f t="shared" si="0"/>
        <v>1.287262871867611E-3</v>
      </c>
      <c r="C18" s="12">
        <v>6.944444467080757E-4</v>
      </c>
      <c r="D18" s="12">
        <f t="shared" si="1"/>
        <v>1.5740740739339446E-3</v>
      </c>
      <c r="F18">
        <f t="shared" si="2"/>
        <v>1</v>
      </c>
      <c r="G18">
        <v>1.51</v>
      </c>
      <c r="H18">
        <f t="shared" si="3"/>
        <v>1</v>
      </c>
      <c r="I18">
        <v>2.16</v>
      </c>
    </row>
    <row r="19" spans="1:9" x14ac:dyDescent="0.3">
      <c r="A19" s="12">
        <v>6.9444443943211809E-4</v>
      </c>
      <c r="B19" s="12">
        <f t="shared" si="0"/>
        <v>1.287262871867611E-3</v>
      </c>
      <c r="C19" s="12">
        <v>6.944444467080757E-4</v>
      </c>
      <c r="D19" s="12">
        <f t="shared" si="1"/>
        <v>1.5740740739339446E-3</v>
      </c>
      <c r="F19">
        <f t="shared" si="2"/>
        <v>1</v>
      </c>
      <c r="G19">
        <v>1.51</v>
      </c>
      <c r="H19">
        <f t="shared" si="3"/>
        <v>1</v>
      </c>
      <c r="I19">
        <v>2.16</v>
      </c>
    </row>
    <row r="20" spans="1:9" x14ac:dyDescent="0.3">
      <c r="A20" s="12">
        <v>6.9444443943211809E-4</v>
      </c>
      <c r="B20" s="12">
        <f t="shared" si="0"/>
        <v>1.287262871867611E-3</v>
      </c>
      <c r="C20" s="12">
        <v>6.944444467080757E-4</v>
      </c>
      <c r="D20" s="12">
        <f t="shared" si="1"/>
        <v>1.5740740739339446E-3</v>
      </c>
      <c r="F20">
        <f t="shared" si="2"/>
        <v>1</v>
      </c>
      <c r="G20">
        <v>1.51</v>
      </c>
      <c r="H20">
        <f t="shared" si="3"/>
        <v>1</v>
      </c>
      <c r="I20">
        <v>2.16</v>
      </c>
    </row>
    <row r="21" spans="1:9" x14ac:dyDescent="0.3">
      <c r="A21" s="12">
        <v>6.9444443943211809E-4</v>
      </c>
      <c r="B21" s="12">
        <f t="shared" si="0"/>
        <v>1.287262871867611E-3</v>
      </c>
      <c r="C21" s="12">
        <v>6.944444467080757E-4</v>
      </c>
      <c r="D21" s="12">
        <f t="shared" si="1"/>
        <v>1.5740740739339446E-3</v>
      </c>
      <c r="F21">
        <f t="shared" si="2"/>
        <v>1</v>
      </c>
      <c r="G21">
        <v>1.51</v>
      </c>
      <c r="H21">
        <f t="shared" si="3"/>
        <v>1</v>
      </c>
      <c r="I21">
        <v>2.16</v>
      </c>
    </row>
    <row r="22" spans="1:9" x14ac:dyDescent="0.3">
      <c r="A22" s="12">
        <v>6.9444443943211809E-4</v>
      </c>
      <c r="B22" s="12">
        <f t="shared" si="0"/>
        <v>1.287262871867611E-3</v>
      </c>
      <c r="C22" s="12">
        <v>6.944444467080757E-4</v>
      </c>
      <c r="D22" s="12">
        <f t="shared" si="1"/>
        <v>1.5740740739339446E-3</v>
      </c>
      <c r="F22">
        <f t="shared" si="2"/>
        <v>1</v>
      </c>
      <c r="G22">
        <v>1.51</v>
      </c>
      <c r="H22">
        <f t="shared" si="3"/>
        <v>1</v>
      </c>
      <c r="I22">
        <v>2.16</v>
      </c>
    </row>
    <row r="23" spans="1:9" x14ac:dyDescent="0.3">
      <c r="A23" s="12">
        <v>6.9444443943211809E-4</v>
      </c>
      <c r="B23" s="12">
        <f t="shared" si="0"/>
        <v>1.287262871867611E-3</v>
      </c>
      <c r="C23" s="12">
        <v>6.944444467080757E-4</v>
      </c>
      <c r="D23" s="12">
        <f t="shared" si="1"/>
        <v>1.5740740739339446E-3</v>
      </c>
      <c r="F23">
        <f t="shared" si="2"/>
        <v>1</v>
      </c>
      <c r="G23">
        <v>1.51</v>
      </c>
      <c r="H23">
        <f t="shared" si="3"/>
        <v>1</v>
      </c>
      <c r="I23">
        <v>2.16</v>
      </c>
    </row>
    <row r="24" spans="1:9" x14ac:dyDescent="0.3">
      <c r="A24" s="12">
        <v>6.9444443943211809E-4</v>
      </c>
      <c r="B24" s="12">
        <f t="shared" si="0"/>
        <v>1.287262871867611E-3</v>
      </c>
      <c r="C24" s="12">
        <v>6.944444467080757E-4</v>
      </c>
      <c r="D24" s="12">
        <f t="shared" si="1"/>
        <v>1.5740740739339446E-3</v>
      </c>
      <c r="F24">
        <f t="shared" si="2"/>
        <v>1</v>
      </c>
      <c r="G24">
        <v>1.51</v>
      </c>
      <c r="H24">
        <f t="shared" si="3"/>
        <v>1</v>
      </c>
      <c r="I24">
        <v>2.16</v>
      </c>
    </row>
    <row r="25" spans="1:9" x14ac:dyDescent="0.3">
      <c r="A25" s="12">
        <v>6.9444443991717453E-4</v>
      </c>
      <c r="B25" s="12">
        <f t="shared" si="0"/>
        <v>1.287262871867611E-3</v>
      </c>
      <c r="C25" s="12">
        <v>1.3888888861401938E-3</v>
      </c>
      <c r="D25" s="12">
        <f t="shared" si="1"/>
        <v>1.5740740739339446E-3</v>
      </c>
      <c r="F25">
        <f t="shared" si="2"/>
        <v>1</v>
      </c>
      <c r="G25">
        <v>1.51</v>
      </c>
      <c r="H25">
        <f t="shared" si="3"/>
        <v>2</v>
      </c>
      <c r="I25">
        <v>2.16</v>
      </c>
    </row>
    <row r="26" spans="1:9" x14ac:dyDescent="0.3">
      <c r="A26" s="12">
        <v>6.9444444121069537E-4</v>
      </c>
      <c r="B26" s="12">
        <f t="shared" si="0"/>
        <v>1.287262871867611E-3</v>
      </c>
      <c r="C26" s="12">
        <v>1.3888888861401938E-3</v>
      </c>
      <c r="D26" s="12">
        <f t="shared" si="1"/>
        <v>1.5740740739339446E-3</v>
      </c>
      <c r="F26">
        <f t="shared" si="2"/>
        <v>1</v>
      </c>
      <c r="G26">
        <v>1.51</v>
      </c>
      <c r="H26">
        <f t="shared" si="3"/>
        <v>2</v>
      </c>
      <c r="I26">
        <v>2.16</v>
      </c>
    </row>
    <row r="27" spans="1:9" x14ac:dyDescent="0.3">
      <c r="A27" s="12">
        <v>6.944444467080757E-4</v>
      </c>
      <c r="B27" s="12">
        <f t="shared" si="0"/>
        <v>1.287262871867611E-3</v>
      </c>
      <c r="C27" s="12">
        <v>1.3888888861401938E-3</v>
      </c>
      <c r="D27" s="12">
        <f t="shared" si="1"/>
        <v>1.5740740739339446E-3</v>
      </c>
      <c r="F27">
        <f t="shared" si="2"/>
        <v>1</v>
      </c>
      <c r="G27">
        <v>1.51</v>
      </c>
      <c r="H27">
        <f t="shared" si="3"/>
        <v>2</v>
      </c>
      <c r="I27">
        <v>2.16</v>
      </c>
    </row>
    <row r="28" spans="1:9" x14ac:dyDescent="0.3">
      <c r="A28" s="12">
        <v>6.944444467080757E-4</v>
      </c>
      <c r="B28" s="12">
        <f t="shared" si="0"/>
        <v>1.287262871867611E-3</v>
      </c>
      <c r="C28" s="12">
        <v>1.3888888861401938E-3</v>
      </c>
      <c r="D28" s="12">
        <f t="shared" si="1"/>
        <v>1.5740740739339446E-3</v>
      </c>
      <c r="F28">
        <f t="shared" si="2"/>
        <v>1</v>
      </c>
      <c r="G28">
        <v>1.51</v>
      </c>
      <c r="H28">
        <f t="shared" si="3"/>
        <v>2</v>
      </c>
      <c r="I28">
        <v>2.16</v>
      </c>
    </row>
    <row r="29" spans="1:9" x14ac:dyDescent="0.3">
      <c r="A29" s="12">
        <v>6.944444467080757E-4</v>
      </c>
      <c r="B29" s="12">
        <f t="shared" si="0"/>
        <v>1.287262871867611E-3</v>
      </c>
      <c r="C29" s="12">
        <v>1.3888888861401938E-3</v>
      </c>
      <c r="D29" s="12">
        <f t="shared" si="1"/>
        <v>1.5740740739339446E-3</v>
      </c>
      <c r="F29">
        <f t="shared" si="2"/>
        <v>1</v>
      </c>
      <c r="G29">
        <v>1.51</v>
      </c>
      <c r="H29">
        <f t="shared" si="3"/>
        <v>2</v>
      </c>
      <c r="I29">
        <v>2.16</v>
      </c>
    </row>
    <row r="30" spans="1:9" x14ac:dyDescent="0.3">
      <c r="A30" s="12">
        <v>6.944444467080757E-4</v>
      </c>
      <c r="B30" s="12">
        <f t="shared" si="0"/>
        <v>1.287262871867611E-3</v>
      </c>
      <c r="C30" s="12">
        <v>1.3888888861401938E-3</v>
      </c>
      <c r="D30" s="12">
        <f t="shared" si="1"/>
        <v>1.5740740739339446E-3</v>
      </c>
      <c r="F30">
        <f t="shared" si="2"/>
        <v>1</v>
      </c>
      <c r="G30">
        <v>1.51</v>
      </c>
      <c r="H30">
        <f t="shared" si="3"/>
        <v>2</v>
      </c>
      <c r="I30">
        <v>2.16</v>
      </c>
    </row>
    <row r="31" spans="1:9" x14ac:dyDescent="0.3">
      <c r="A31" s="12">
        <v>6.944444467080757E-4</v>
      </c>
      <c r="B31" s="12">
        <f t="shared" si="0"/>
        <v>1.287262871867611E-3</v>
      </c>
      <c r="C31" s="12">
        <v>1.3888888861401938E-3</v>
      </c>
      <c r="D31" s="12">
        <f t="shared" si="1"/>
        <v>1.5740740739339446E-3</v>
      </c>
      <c r="F31">
        <f t="shared" si="2"/>
        <v>1</v>
      </c>
      <c r="G31">
        <v>1.51</v>
      </c>
      <c r="H31">
        <f t="shared" si="3"/>
        <v>2</v>
      </c>
      <c r="I31">
        <v>2.16</v>
      </c>
    </row>
    <row r="32" spans="1:9" x14ac:dyDescent="0.3">
      <c r="A32" s="12">
        <v>6.944444467080757E-4</v>
      </c>
      <c r="B32" s="12">
        <f t="shared" si="0"/>
        <v>1.287262871867611E-3</v>
      </c>
      <c r="C32" s="12">
        <v>1.3888888861401938E-3</v>
      </c>
      <c r="D32" s="12">
        <f t="shared" si="1"/>
        <v>1.5740740739339446E-3</v>
      </c>
      <c r="F32">
        <f t="shared" si="2"/>
        <v>1</v>
      </c>
      <c r="G32">
        <v>1.51</v>
      </c>
      <c r="H32">
        <f t="shared" si="3"/>
        <v>2</v>
      </c>
      <c r="I32">
        <v>2.16</v>
      </c>
    </row>
    <row r="33" spans="1:9" x14ac:dyDescent="0.3">
      <c r="A33" s="12">
        <v>6.944444467080757E-4</v>
      </c>
      <c r="B33" s="12">
        <f t="shared" si="0"/>
        <v>1.287262871867611E-3</v>
      </c>
      <c r="C33" s="12">
        <v>1.3888888872720662E-3</v>
      </c>
      <c r="D33" s="12">
        <f t="shared" si="1"/>
        <v>1.5740740739339446E-3</v>
      </c>
      <c r="F33">
        <f t="shared" si="2"/>
        <v>1</v>
      </c>
      <c r="G33">
        <v>1.51</v>
      </c>
      <c r="H33">
        <f t="shared" si="3"/>
        <v>2</v>
      </c>
      <c r="I33">
        <v>2.16</v>
      </c>
    </row>
    <row r="34" spans="1:9" x14ac:dyDescent="0.3">
      <c r="A34" s="12">
        <v>6.944444467080757E-4</v>
      </c>
      <c r="B34" s="12">
        <f t="shared" si="0"/>
        <v>1.287262871867611E-3</v>
      </c>
      <c r="C34" s="12">
        <v>1.388888888888884E-3</v>
      </c>
      <c r="D34" s="12">
        <f t="shared" si="1"/>
        <v>1.5740740739339446E-3</v>
      </c>
      <c r="F34">
        <f t="shared" si="2"/>
        <v>1</v>
      </c>
      <c r="G34">
        <v>1.51</v>
      </c>
      <c r="H34">
        <f t="shared" si="3"/>
        <v>2</v>
      </c>
      <c r="I34">
        <v>2.16</v>
      </c>
    </row>
    <row r="35" spans="1:9" x14ac:dyDescent="0.3">
      <c r="A35" s="12">
        <v>6.944444467080757E-4</v>
      </c>
      <c r="B35" s="12">
        <f t="shared" si="0"/>
        <v>1.287262871867611E-3</v>
      </c>
      <c r="C35" s="12">
        <v>1.3888888934161514E-3</v>
      </c>
      <c r="D35" s="12">
        <f t="shared" si="1"/>
        <v>1.5740740739339446E-3</v>
      </c>
      <c r="F35">
        <f t="shared" si="2"/>
        <v>1</v>
      </c>
      <c r="G35">
        <v>1.51</v>
      </c>
      <c r="H35">
        <f t="shared" si="3"/>
        <v>2</v>
      </c>
      <c r="I35">
        <v>2.16</v>
      </c>
    </row>
    <row r="36" spans="1:9" x14ac:dyDescent="0.3">
      <c r="A36" s="12">
        <v>6.944444467080757E-4</v>
      </c>
      <c r="B36" s="12">
        <f t="shared" si="0"/>
        <v>1.287262871867611E-3</v>
      </c>
      <c r="C36" s="12">
        <v>1.3888888934161514E-3</v>
      </c>
      <c r="D36" s="12">
        <f t="shared" si="1"/>
        <v>1.5740740739339446E-3</v>
      </c>
      <c r="F36">
        <f t="shared" si="2"/>
        <v>1</v>
      </c>
      <c r="G36">
        <v>1.51</v>
      </c>
      <c r="H36">
        <f t="shared" si="3"/>
        <v>2</v>
      </c>
      <c r="I36">
        <v>2.16</v>
      </c>
    </row>
    <row r="37" spans="1:9" x14ac:dyDescent="0.3">
      <c r="A37" s="12">
        <v>6.944444467080757E-4</v>
      </c>
      <c r="B37" s="12">
        <f t="shared" si="0"/>
        <v>1.287262871867611E-3</v>
      </c>
      <c r="C37" s="12">
        <v>1.3888888934161514E-3</v>
      </c>
      <c r="D37" s="12">
        <f t="shared" si="1"/>
        <v>1.5740740739339446E-3</v>
      </c>
      <c r="F37">
        <f t="shared" si="2"/>
        <v>1</v>
      </c>
      <c r="G37">
        <v>1.51</v>
      </c>
      <c r="H37">
        <f t="shared" si="3"/>
        <v>2</v>
      </c>
      <c r="I37">
        <v>2.16</v>
      </c>
    </row>
    <row r="38" spans="1:9" x14ac:dyDescent="0.3">
      <c r="A38" s="12">
        <v>6.944444467080757E-4</v>
      </c>
      <c r="B38" s="12">
        <f t="shared" si="0"/>
        <v>1.287262871867611E-3</v>
      </c>
      <c r="C38" s="12">
        <v>1.3888888934161514E-3</v>
      </c>
      <c r="D38" s="12">
        <f t="shared" si="1"/>
        <v>1.5740740739339446E-3</v>
      </c>
      <c r="F38">
        <f t="shared" si="2"/>
        <v>1</v>
      </c>
      <c r="G38">
        <v>1.51</v>
      </c>
      <c r="H38">
        <f t="shared" si="3"/>
        <v>2</v>
      </c>
      <c r="I38">
        <v>2.16</v>
      </c>
    </row>
    <row r="39" spans="1:9" x14ac:dyDescent="0.3">
      <c r="A39" s="12">
        <v>6.944444467080757E-4</v>
      </c>
      <c r="B39" s="12">
        <f t="shared" si="0"/>
        <v>1.287262871867611E-3</v>
      </c>
      <c r="C39" s="12">
        <v>1.3888888934161514E-3</v>
      </c>
      <c r="D39" s="12">
        <f t="shared" si="1"/>
        <v>1.5740740739339446E-3</v>
      </c>
      <c r="F39">
        <f t="shared" si="2"/>
        <v>1</v>
      </c>
      <c r="G39">
        <v>1.51</v>
      </c>
      <c r="H39">
        <f t="shared" si="3"/>
        <v>2</v>
      </c>
      <c r="I39">
        <v>2.16</v>
      </c>
    </row>
    <row r="40" spans="1:9" x14ac:dyDescent="0.3">
      <c r="A40" s="12">
        <v>6.944444467080757E-4</v>
      </c>
      <c r="B40" s="12">
        <f t="shared" si="0"/>
        <v>1.287262871867611E-3</v>
      </c>
      <c r="C40" s="12">
        <v>1.3888888934161514E-3</v>
      </c>
      <c r="D40" s="12">
        <f t="shared" si="1"/>
        <v>1.5740740739339446E-3</v>
      </c>
      <c r="F40">
        <f t="shared" si="2"/>
        <v>1</v>
      </c>
      <c r="G40">
        <v>1.51</v>
      </c>
      <c r="H40">
        <f t="shared" si="3"/>
        <v>2</v>
      </c>
      <c r="I40">
        <v>2.16</v>
      </c>
    </row>
    <row r="41" spans="1:9" x14ac:dyDescent="0.3">
      <c r="A41" s="12">
        <v>6.944444467080757E-4</v>
      </c>
      <c r="B41" s="12">
        <f t="shared" si="0"/>
        <v>1.287262871867611E-3</v>
      </c>
      <c r="C41" s="12">
        <v>1.3888888934161514E-3</v>
      </c>
      <c r="D41" s="12">
        <f t="shared" si="1"/>
        <v>1.5740740739339446E-3</v>
      </c>
      <c r="F41">
        <f t="shared" si="2"/>
        <v>1</v>
      </c>
      <c r="G41">
        <v>1.51</v>
      </c>
      <c r="H41">
        <f t="shared" si="3"/>
        <v>2</v>
      </c>
      <c r="I41">
        <v>2.16</v>
      </c>
    </row>
    <row r="42" spans="1:9" x14ac:dyDescent="0.3">
      <c r="A42" s="12">
        <v>6.944444467080757E-4</v>
      </c>
      <c r="B42" s="12">
        <f t="shared" si="0"/>
        <v>1.287262871867611E-3</v>
      </c>
      <c r="C42" s="12">
        <v>1.3888888934161514E-3</v>
      </c>
      <c r="D42" s="12">
        <f t="shared" si="1"/>
        <v>1.5740740739339446E-3</v>
      </c>
      <c r="F42">
        <f t="shared" si="2"/>
        <v>1</v>
      </c>
      <c r="G42">
        <v>1.51</v>
      </c>
      <c r="H42">
        <f t="shared" si="3"/>
        <v>2</v>
      </c>
      <c r="I42">
        <v>2.16</v>
      </c>
    </row>
    <row r="43" spans="1:9" x14ac:dyDescent="0.3">
      <c r="A43" s="12">
        <v>6.944444467080757E-4</v>
      </c>
      <c r="B43" s="12">
        <f t="shared" si="0"/>
        <v>1.287262871867611E-3</v>
      </c>
      <c r="C43" s="12">
        <v>1.3888888934161514E-3</v>
      </c>
      <c r="D43" s="12">
        <f t="shared" si="1"/>
        <v>1.5740740739339446E-3</v>
      </c>
      <c r="F43">
        <f t="shared" si="2"/>
        <v>1</v>
      </c>
      <c r="G43">
        <v>1.51</v>
      </c>
      <c r="H43">
        <f t="shared" si="3"/>
        <v>2</v>
      </c>
      <c r="I43">
        <v>2.16</v>
      </c>
    </row>
    <row r="44" spans="1:9" x14ac:dyDescent="0.3">
      <c r="A44" s="12">
        <v>6.944444467080757E-4</v>
      </c>
      <c r="B44" s="12">
        <f t="shared" si="0"/>
        <v>1.287262871867611E-3</v>
      </c>
      <c r="C44" s="12">
        <v>2.0833333255723119E-3</v>
      </c>
      <c r="D44" s="12">
        <f t="shared" si="1"/>
        <v>1.5740740739339446E-3</v>
      </c>
      <c r="F44">
        <f t="shared" si="2"/>
        <v>1</v>
      </c>
      <c r="G44">
        <v>1.51</v>
      </c>
      <c r="H44">
        <f t="shared" si="3"/>
        <v>3</v>
      </c>
      <c r="I44">
        <v>2.16</v>
      </c>
    </row>
    <row r="45" spans="1:9" x14ac:dyDescent="0.3">
      <c r="A45" s="12">
        <v>6.944444467080757E-4</v>
      </c>
      <c r="B45" s="12">
        <f t="shared" si="0"/>
        <v>1.287262871867611E-3</v>
      </c>
      <c r="C45" s="12">
        <v>2.0833333255723119E-3</v>
      </c>
      <c r="D45" s="12">
        <f t="shared" si="1"/>
        <v>1.5740740739339446E-3</v>
      </c>
      <c r="F45">
        <f t="shared" si="2"/>
        <v>1</v>
      </c>
      <c r="G45">
        <v>1.51</v>
      </c>
      <c r="H45">
        <f t="shared" si="3"/>
        <v>3</v>
      </c>
      <c r="I45">
        <v>2.16</v>
      </c>
    </row>
    <row r="46" spans="1:9" x14ac:dyDescent="0.3">
      <c r="A46" s="12">
        <v>6.944444467080757E-4</v>
      </c>
      <c r="B46" s="12">
        <f t="shared" si="0"/>
        <v>1.287262871867611E-3</v>
      </c>
      <c r="C46" s="12">
        <v>2.0833333255723119E-3</v>
      </c>
      <c r="D46" s="12">
        <f t="shared" si="1"/>
        <v>1.5740740739339446E-3</v>
      </c>
      <c r="F46">
        <f t="shared" si="2"/>
        <v>1</v>
      </c>
      <c r="G46">
        <v>1.51</v>
      </c>
      <c r="H46">
        <f t="shared" si="3"/>
        <v>3</v>
      </c>
      <c r="I46">
        <v>2.16</v>
      </c>
    </row>
    <row r="47" spans="1:9" x14ac:dyDescent="0.3">
      <c r="A47" s="12">
        <v>6.944444467080757E-4</v>
      </c>
      <c r="B47" s="12">
        <f t="shared" si="0"/>
        <v>1.287262871867611E-3</v>
      </c>
      <c r="C47" s="12">
        <v>2.0833333312313407E-3</v>
      </c>
      <c r="D47" s="12">
        <f t="shared" si="1"/>
        <v>1.5740740739339446E-3</v>
      </c>
      <c r="F47">
        <f t="shared" si="2"/>
        <v>1</v>
      </c>
      <c r="G47">
        <v>1.51</v>
      </c>
      <c r="H47">
        <f t="shared" si="3"/>
        <v>3</v>
      </c>
      <c r="I47">
        <v>2.16</v>
      </c>
    </row>
    <row r="48" spans="1:9" x14ac:dyDescent="0.3">
      <c r="A48" s="12">
        <v>6.944444467080757E-4</v>
      </c>
      <c r="B48" s="12">
        <f t="shared" si="0"/>
        <v>1.287262871867611E-3</v>
      </c>
      <c r="C48" s="12">
        <v>2.0833333328482695E-3</v>
      </c>
      <c r="D48" s="12">
        <f t="shared" si="1"/>
        <v>1.5740740739339446E-3</v>
      </c>
      <c r="F48">
        <f t="shared" si="2"/>
        <v>1</v>
      </c>
      <c r="G48">
        <v>1.51</v>
      </c>
      <c r="H48">
        <f t="shared" si="3"/>
        <v>3</v>
      </c>
      <c r="I48">
        <v>2.16</v>
      </c>
    </row>
    <row r="49" spans="1:9" x14ac:dyDescent="0.3">
      <c r="A49" s="12">
        <v>6.944444467080757E-4</v>
      </c>
      <c r="B49" s="12">
        <f t="shared" si="0"/>
        <v>1.287262871867611E-3</v>
      </c>
      <c r="C49" s="12">
        <v>2.0833333328482695E-3</v>
      </c>
      <c r="D49" s="12">
        <f t="shared" si="1"/>
        <v>1.5740740739339446E-3</v>
      </c>
      <c r="F49">
        <f t="shared" si="2"/>
        <v>1</v>
      </c>
      <c r="G49">
        <v>1.51</v>
      </c>
      <c r="H49">
        <f t="shared" si="3"/>
        <v>3</v>
      </c>
      <c r="I49">
        <v>2.16</v>
      </c>
    </row>
    <row r="50" spans="1:9" x14ac:dyDescent="0.3">
      <c r="A50" s="12">
        <v>6.944444467080757E-4</v>
      </c>
      <c r="B50" s="12">
        <f t="shared" si="0"/>
        <v>1.287262871867611E-3</v>
      </c>
      <c r="C50" s="12">
        <v>2.0833333328482695E-3</v>
      </c>
      <c r="D50" s="12">
        <f t="shared" si="1"/>
        <v>1.5740740739339446E-3</v>
      </c>
      <c r="F50">
        <f t="shared" si="2"/>
        <v>1</v>
      </c>
      <c r="G50">
        <v>1.51</v>
      </c>
      <c r="H50">
        <f t="shared" si="3"/>
        <v>3</v>
      </c>
      <c r="I50">
        <v>2.16</v>
      </c>
    </row>
    <row r="51" spans="1:9" x14ac:dyDescent="0.3">
      <c r="A51" s="12">
        <v>6.944444467080757E-4</v>
      </c>
      <c r="B51" s="12">
        <f t="shared" si="0"/>
        <v>1.287262871867611E-3</v>
      </c>
      <c r="C51" s="12">
        <v>2.0833333333333333E-3</v>
      </c>
      <c r="D51" s="12">
        <f t="shared" si="1"/>
        <v>1.5740740739339446E-3</v>
      </c>
      <c r="F51">
        <f t="shared" si="2"/>
        <v>1</v>
      </c>
      <c r="G51">
        <v>1.51</v>
      </c>
      <c r="H51">
        <f t="shared" si="3"/>
        <v>3</v>
      </c>
      <c r="I51">
        <v>2.16</v>
      </c>
    </row>
    <row r="52" spans="1:9" x14ac:dyDescent="0.3">
      <c r="A52" s="12">
        <v>1.3888888861401938E-3</v>
      </c>
      <c r="B52" s="12">
        <f t="shared" si="0"/>
        <v>1.287262871867611E-3</v>
      </c>
      <c r="C52" s="12">
        <v>2.0833333333333333E-3</v>
      </c>
      <c r="D52" s="12">
        <f t="shared" si="1"/>
        <v>1.5740740739339446E-3</v>
      </c>
      <c r="F52">
        <f t="shared" si="2"/>
        <v>2</v>
      </c>
      <c r="G52">
        <v>1.51</v>
      </c>
      <c r="H52">
        <f t="shared" si="3"/>
        <v>3</v>
      </c>
      <c r="I52">
        <v>2.16</v>
      </c>
    </row>
    <row r="53" spans="1:9" x14ac:dyDescent="0.3">
      <c r="A53" s="12">
        <v>1.3888888861401938E-3</v>
      </c>
      <c r="B53" s="12">
        <f t="shared" si="0"/>
        <v>1.287262871867611E-3</v>
      </c>
      <c r="C53" s="12">
        <v>2.0833333401242271E-3</v>
      </c>
      <c r="D53" s="12">
        <f t="shared" si="1"/>
        <v>1.5740740739339446E-3</v>
      </c>
      <c r="F53">
        <f t="shared" si="2"/>
        <v>2</v>
      </c>
      <c r="G53">
        <v>1.51</v>
      </c>
      <c r="H53">
        <f t="shared" si="3"/>
        <v>3</v>
      </c>
      <c r="I53">
        <v>2.16</v>
      </c>
    </row>
    <row r="54" spans="1:9" x14ac:dyDescent="0.3">
      <c r="A54" s="12">
        <v>1.3888888861401938E-3</v>
      </c>
      <c r="B54" s="12">
        <f t="shared" si="0"/>
        <v>1.287262871867611E-3</v>
      </c>
      <c r="C54" s="12">
        <v>2.7777777763225986E-3</v>
      </c>
      <c r="D54" s="12">
        <f t="shared" si="1"/>
        <v>1.5740740739339446E-3</v>
      </c>
      <c r="F54">
        <f t="shared" si="2"/>
        <v>2</v>
      </c>
      <c r="G54">
        <v>1.51</v>
      </c>
      <c r="H54">
        <f t="shared" si="3"/>
        <v>4</v>
      </c>
      <c r="I54">
        <v>2.16</v>
      </c>
    </row>
    <row r="55" spans="1:9" x14ac:dyDescent="0.3">
      <c r="A55" s="12">
        <v>1.3888888861401938E-3</v>
      </c>
      <c r="B55" s="12">
        <f t="shared" si="0"/>
        <v>1.287262871867611E-3</v>
      </c>
      <c r="C55" s="12">
        <v>2.7777777777777779E-3</v>
      </c>
      <c r="D55" s="12">
        <f t="shared" si="1"/>
        <v>1.5740740739339446E-3</v>
      </c>
      <c r="F55">
        <f t="shared" si="2"/>
        <v>2</v>
      </c>
      <c r="G55">
        <v>1.51</v>
      </c>
      <c r="H55">
        <f t="shared" si="3"/>
        <v>4</v>
      </c>
      <c r="I55">
        <v>2.16</v>
      </c>
    </row>
    <row r="56" spans="1:9" x14ac:dyDescent="0.3">
      <c r="A56" s="12">
        <v>1.3888888861401938E-3</v>
      </c>
      <c r="B56" s="12">
        <f t="shared" si="0"/>
        <v>1.287262871867611E-3</v>
      </c>
      <c r="C56" s="12">
        <v>2.7777777777777779E-3</v>
      </c>
      <c r="D56" s="12">
        <f t="shared" si="1"/>
        <v>1.5740740739339446E-3</v>
      </c>
      <c r="F56">
        <f t="shared" si="2"/>
        <v>2</v>
      </c>
      <c r="G56">
        <v>1.51</v>
      </c>
      <c r="H56">
        <f t="shared" si="3"/>
        <v>4</v>
      </c>
      <c r="I56">
        <v>2.16</v>
      </c>
    </row>
    <row r="57" spans="1:9" x14ac:dyDescent="0.3">
      <c r="A57" s="12">
        <v>1.3888888861401938E-3</v>
      </c>
      <c r="B57" s="12">
        <f t="shared" si="0"/>
        <v>1.287262871867611E-3</v>
      </c>
      <c r="C57" s="12">
        <v>2.7777777777777779E-3</v>
      </c>
      <c r="D57" s="12">
        <f t="shared" si="1"/>
        <v>1.5740740739339446E-3</v>
      </c>
      <c r="F57">
        <f t="shared" si="2"/>
        <v>2</v>
      </c>
      <c r="G57">
        <v>1.51</v>
      </c>
      <c r="H57">
        <f t="shared" si="3"/>
        <v>4</v>
      </c>
      <c r="I57">
        <v>2.16</v>
      </c>
    </row>
    <row r="58" spans="1:9" x14ac:dyDescent="0.3">
      <c r="A58" s="12">
        <v>1.3888888861401938E-3</v>
      </c>
      <c r="B58" s="12">
        <f t="shared" si="0"/>
        <v>1.287262871867611E-3</v>
      </c>
      <c r="C58" s="12">
        <v>2.7777777777777779E-3</v>
      </c>
      <c r="D58" s="12">
        <f t="shared" si="1"/>
        <v>1.5740740739339446E-3</v>
      </c>
      <c r="F58">
        <f t="shared" si="2"/>
        <v>2</v>
      </c>
      <c r="G58">
        <v>1.51</v>
      </c>
      <c r="H58">
        <f t="shared" si="3"/>
        <v>4</v>
      </c>
      <c r="I58">
        <v>2.16</v>
      </c>
    </row>
    <row r="59" spans="1:9" x14ac:dyDescent="0.3">
      <c r="A59" s="12">
        <v>1.3888888861401938E-3</v>
      </c>
      <c r="B59" s="12">
        <f t="shared" si="0"/>
        <v>1.287262871867611E-3</v>
      </c>
      <c r="C59" s="12">
        <v>3.4722222189884633E-3</v>
      </c>
      <c r="D59" s="12">
        <f t="shared" si="1"/>
        <v>1.5740740739339446E-3</v>
      </c>
      <c r="F59">
        <f t="shared" si="2"/>
        <v>2</v>
      </c>
      <c r="G59">
        <v>1.51</v>
      </c>
      <c r="H59">
        <f t="shared" si="3"/>
        <v>5</v>
      </c>
      <c r="I59">
        <v>2.16</v>
      </c>
    </row>
    <row r="60" spans="1:9" x14ac:dyDescent="0.3">
      <c r="A60" s="12">
        <v>1.3888888861401938E-3</v>
      </c>
      <c r="B60" s="12">
        <f t="shared" si="0"/>
        <v>1.287262871867611E-3</v>
      </c>
      <c r="C60" s="12">
        <v>4.166666665696539E-3</v>
      </c>
      <c r="D60" s="12">
        <f t="shared" si="1"/>
        <v>1.5740740739339446E-3</v>
      </c>
      <c r="F60">
        <f t="shared" si="2"/>
        <v>2</v>
      </c>
      <c r="G60">
        <v>1.51</v>
      </c>
      <c r="H60">
        <f t="shared" si="3"/>
        <v>6</v>
      </c>
      <c r="I60">
        <v>2.16</v>
      </c>
    </row>
    <row r="61" spans="1:9" x14ac:dyDescent="0.3">
      <c r="A61" s="12">
        <v>1.3888888861401938E-3</v>
      </c>
      <c r="B61" s="12">
        <f t="shared" si="0"/>
        <v>1.287262871867611E-3</v>
      </c>
      <c r="C61" s="12">
        <v>4.8611111124046147E-3</v>
      </c>
      <c r="D61" s="12">
        <f t="shared" si="1"/>
        <v>1.5740740739339446E-3</v>
      </c>
      <c r="F61">
        <f t="shared" si="2"/>
        <v>2</v>
      </c>
      <c r="G61">
        <v>1.51</v>
      </c>
      <c r="H61">
        <f t="shared" si="3"/>
        <v>7</v>
      </c>
      <c r="I61">
        <v>2.16</v>
      </c>
    </row>
    <row r="62" spans="1:9" x14ac:dyDescent="0.3">
      <c r="A62" s="12">
        <v>1.3888888861401938E-3</v>
      </c>
      <c r="B62" s="12">
        <f t="shared" si="0"/>
        <v>1.287262871867611E-3</v>
      </c>
      <c r="C62" s="12">
        <v>5.5555555555555358E-3</v>
      </c>
      <c r="D62" s="12">
        <f t="shared" si="1"/>
        <v>1.5740740739339446E-3</v>
      </c>
      <c r="F62">
        <f t="shared" si="2"/>
        <v>2</v>
      </c>
      <c r="G62">
        <v>1.51</v>
      </c>
      <c r="H62">
        <f t="shared" si="3"/>
        <v>8</v>
      </c>
      <c r="I62">
        <v>2.16</v>
      </c>
    </row>
    <row r="63" spans="1:9" x14ac:dyDescent="0.3">
      <c r="A63" s="12">
        <v>1.3888888861401938E-3</v>
      </c>
      <c r="B63" s="12">
        <f t="shared" si="0"/>
        <v>1.287262871867611E-3</v>
      </c>
      <c r="F63">
        <f t="shared" si="2"/>
        <v>2</v>
      </c>
      <c r="G63">
        <v>1.51</v>
      </c>
    </row>
    <row r="64" spans="1:9" x14ac:dyDescent="0.3">
      <c r="A64" s="12">
        <v>1.3888888934161514E-3</v>
      </c>
      <c r="B64" s="12">
        <f t="shared" si="0"/>
        <v>1.287262871867611E-3</v>
      </c>
      <c r="F64">
        <f t="shared" si="2"/>
        <v>2</v>
      </c>
      <c r="G64">
        <v>1.51</v>
      </c>
    </row>
    <row r="65" spans="1:7" x14ac:dyDescent="0.3">
      <c r="A65" s="12">
        <v>1.3888888934161514E-3</v>
      </c>
      <c r="B65" s="12">
        <f t="shared" si="0"/>
        <v>1.287262871867611E-3</v>
      </c>
      <c r="F65">
        <f t="shared" si="2"/>
        <v>2</v>
      </c>
      <c r="G65">
        <v>1.51</v>
      </c>
    </row>
    <row r="66" spans="1:7" x14ac:dyDescent="0.3">
      <c r="A66" s="12">
        <v>1.3888888934161514E-3</v>
      </c>
      <c r="B66" s="12">
        <f t="shared" si="0"/>
        <v>1.287262871867611E-3</v>
      </c>
      <c r="F66">
        <f t="shared" si="2"/>
        <v>2</v>
      </c>
      <c r="G66">
        <v>1.51</v>
      </c>
    </row>
    <row r="67" spans="1:7" x14ac:dyDescent="0.3">
      <c r="A67" s="12">
        <v>1.3888888934161514E-3</v>
      </c>
      <c r="B67" s="12">
        <f t="shared" si="0"/>
        <v>1.287262871867611E-3</v>
      </c>
      <c r="F67">
        <f t="shared" si="2"/>
        <v>2</v>
      </c>
      <c r="G67">
        <v>1.51</v>
      </c>
    </row>
    <row r="68" spans="1:7" x14ac:dyDescent="0.3">
      <c r="A68" s="12">
        <v>1.3888888934161514E-3</v>
      </c>
      <c r="B68" s="12">
        <f t="shared" ref="B68:B84" si="4">AVERAGE($A$3:$A$84)</f>
        <v>1.287262871867611E-3</v>
      </c>
      <c r="F68">
        <f t="shared" ref="F68:F84" si="5">MINUTE(A68)</f>
        <v>2</v>
      </c>
      <c r="G68">
        <v>1.51</v>
      </c>
    </row>
    <row r="69" spans="1:7" x14ac:dyDescent="0.3">
      <c r="A69" s="12">
        <v>1.3888888934161514E-3</v>
      </c>
      <c r="B69" s="12">
        <f t="shared" si="4"/>
        <v>1.287262871867611E-3</v>
      </c>
      <c r="F69">
        <f t="shared" si="5"/>
        <v>2</v>
      </c>
      <c r="G69">
        <v>1.51</v>
      </c>
    </row>
    <row r="70" spans="1:7" x14ac:dyDescent="0.3">
      <c r="A70" s="12">
        <v>2.0833333328482695E-3</v>
      </c>
      <c r="B70" s="12">
        <f t="shared" si="4"/>
        <v>1.287262871867611E-3</v>
      </c>
      <c r="F70">
        <f t="shared" si="5"/>
        <v>3</v>
      </c>
      <c r="G70">
        <v>1.51</v>
      </c>
    </row>
    <row r="71" spans="1:7" x14ac:dyDescent="0.3">
      <c r="A71" s="12">
        <v>2.0833333328482695E-3</v>
      </c>
      <c r="B71" s="12">
        <f t="shared" si="4"/>
        <v>1.287262871867611E-3</v>
      </c>
      <c r="F71">
        <f t="shared" si="5"/>
        <v>3</v>
      </c>
      <c r="G71">
        <v>1.51</v>
      </c>
    </row>
    <row r="72" spans="1:7" x14ac:dyDescent="0.3">
      <c r="A72" s="12">
        <v>2.0833333328482695E-3</v>
      </c>
      <c r="B72" s="12">
        <f t="shared" si="4"/>
        <v>1.287262871867611E-3</v>
      </c>
      <c r="F72">
        <f t="shared" si="5"/>
        <v>3</v>
      </c>
      <c r="G72">
        <v>1.51</v>
      </c>
    </row>
    <row r="73" spans="1:7" x14ac:dyDescent="0.3">
      <c r="A73" s="12">
        <v>2.0833333328482695E-3</v>
      </c>
      <c r="B73" s="12">
        <f t="shared" si="4"/>
        <v>1.287262871867611E-3</v>
      </c>
      <c r="F73">
        <f t="shared" si="5"/>
        <v>3</v>
      </c>
      <c r="G73">
        <v>1.51</v>
      </c>
    </row>
    <row r="74" spans="1:7" x14ac:dyDescent="0.3">
      <c r="A74" s="12">
        <v>2.0833333401242271E-3</v>
      </c>
      <c r="B74" s="12">
        <f t="shared" si="4"/>
        <v>1.287262871867611E-3</v>
      </c>
      <c r="F74">
        <f t="shared" si="5"/>
        <v>3</v>
      </c>
      <c r="G74">
        <v>1.51</v>
      </c>
    </row>
    <row r="75" spans="1:7" x14ac:dyDescent="0.3">
      <c r="A75" s="12">
        <v>2.7777777722803876E-3</v>
      </c>
      <c r="B75" s="12">
        <f t="shared" si="4"/>
        <v>1.287262871867611E-3</v>
      </c>
      <c r="F75">
        <f t="shared" si="5"/>
        <v>4</v>
      </c>
      <c r="G75">
        <v>1.51</v>
      </c>
    </row>
    <row r="76" spans="1:7" x14ac:dyDescent="0.3">
      <c r="A76" s="12">
        <v>2.7777777722803876E-3</v>
      </c>
      <c r="B76" s="12">
        <f t="shared" si="4"/>
        <v>1.287262871867611E-3</v>
      </c>
      <c r="F76">
        <f t="shared" si="5"/>
        <v>4</v>
      </c>
      <c r="G76">
        <v>1.51</v>
      </c>
    </row>
    <row r="77" spans="1:7" x14ac:dyDescent="0.3">
      <c r="A77" s="12">
        <v>2.7777777795563452E-3</v>
      </c>
      <c r="B77" s="12">
        <f t="shared" si="4"/>
        <v>1.287262871867611E-3</v>
      </c>
      <c r="F77">
        <f t="shared" si="5"/>
        <v>4</v>
      </c>
      <c r="G77">
        <v>1.51</v>
      </c>
    </row>
    <row r="78" spans="1:7" x14ac:dyDescent="0.3">
      <c r="A78" s="12">
        <v>2.7777777795563452E-3</v>
      </c>
      <c r="B78" s="12">
        <f t="shared" si="4"/>
        <v>1.287262871867611E-3</v>
      </c>
      <c r="F78">
        <f t="shared" si="5"/>
        <v>4</v>
      </c>
      <c r="G78">
        <v>1.51</v>
      </c>
    </row>
    <row r="79" spans="1:7" x14ac:dyDescent="0.3">
      <c r="A79" s="12">
        <v>2.7777777795563452E-3</v>
      </c>
      <c r="B79" s="12">
        <f t="shared" si="4"/>
        <v>1.287262871867611E-3</v>
      </c>
      <c r="F79">
        <f t="shared" si="5"/>
        <v>4</v>
      </c>
      <c r="G79">
        <v>1.51</v>
      </c>
    </row>
    <row r="80" spans="1:7" x14ac:dyDescent="0.3">
      <c r="A80" s="12">
        <v>3.4722222262644209E-3</v>
      </c>
      <c r="B80" s="12">
        <f t="shared" si="4"/>
        <v>1.287262871867611E-3</v>
      </c>
      <c r="F80">
        <f t="shared" si="5"/>
        <v>5</v>
      </c>
      <c r="G80">
        <v>1.51</v>
      </c>
    </row>
    <row r="81" spans="1:7" x14ac:dyDescent="0.3">
      <c r="A81" s="12">
        <v>4.166666665696539E-3</v>
      </c>
      <c r="B81" s="12">
        <f t="shared" si="4"/>
        <v>1.287262871867611E-3</v>
      </c>
      <c r="F81">
        <f t="shared" si="5"/>
        <v>6</v>
      </c>
      <c r="G81">
        <v>1.51</v>
      </c>
    </row>
    <row r="82" spans="1:7" x14ac:dyDescent="0.3">
      <c r="A82" s="12">
        <v>4.166666665696539E-3</v>
      </c>
      <c r="B82" s="12">
        <f t="shared" si="4"/>
        <v>1.287262871867611E-3</v>
      </c>
      <c r="F82">
        <f t="shared" si="5"/>
        <v>6</v>
      </c>
      <c r="G82">
        <v>1.51</v>
      </c>
    </row>
    <row r="83" spans="1:7" x14ac:dyDescent="0.3">
      <c r="A83" s="12">
        <v>4.8611111111112049E-3</v>
      </c>
      <c r="B83" s="12">
        <f t="shared" si="4"/>
        <v>1.287262871867611E-3</v>
      </c>
      <c r="F83">
        <f t="shared" si="5"/>
        <v>7</v>
      </c>
      <c r="G83">
        <v>1.51</v>
      </c>
    </row>
    <row r="84" spans="1:7" x14ac:dyDescent="0.3">
      <c r="A84" s="12">
        <v>5.5555555591126904E-3</v>
      </c>
      <c r="B84" s="12">
        <f t="shared" si="4"/>
        <v>1.287262871867611E-3</v>
      </c>
      <c r="F84">
        <f t="shared" si="5"/>
        <v>8</v>
      </c>
      <c r="G84">
        <v>1.51</v>
      </c>
    </row>
  </sheetData>
  <sortState xmlns:xlrd2="http://schemas.microsoft.com/office/spreadsheetml/2017/richdata2" ref="C3:C62">
    <sortCondition ref="C3:C6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Risposte corrette</vt:lpstr>
      <vt:lpstr>Livello di Confidenza</vt:lpstr>
      <vt:lpstr>Voci Comp S</vt:lpstr>
      <vt:lpstr>Voci Comp NS</vt:lpstr>
      <vt:lpstr>Voci Manut S </vt:lpstr>
      <vt:lpstr>Voci Manut NS</vt:lpstr>
      <vt:lpstr>Tempo task Comprensione</vt:lpstr>
      <vt:lpstr>Tempo task Manutenzione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Benedetta</dc:creator>
  <cp:lastModifiedBy>Benedetta</cp:lastModifiedBy>
  <cp:lastPrinted>2023-06-29T14:12:56Z</cp:lastPrinted>
  <dcterms:created xsi:type="dcterms:W3CDTF">2023-06-26T14:29:05Z</dcterms:created>
  <dcterms:modified xsi:type="dcterms:W3CDTF">2023-07-14T08:02:15Z</dcterms:modified>
</cp:coreProperties>
</file>