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October\"/>
    </mc:Choice>
  </mc:AlternateContent>
  <xr:revisionPtr revIDLastSave="0" documentId="13_ncr:1_{9BEF9250-C3EF-4E88-A1A6-F407E32F3E5A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29" sheetId="1" r:id="rId2"/>
    <sheet name="Purchases-3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D6" i="8"/>
  <c r="D11" i="8"/>
  <c r="D14" i="8"/>
  <c r="D19" i="8"/>
  <c r="D22" i="8"/>
  <c r="D27" i="8"/>
  <c r="D30" i="8"/>
  <c r="D35" i="8"/>
  <c r="D38" i="8"/>
  <c r="D43" i="8"/>
  <c r="D46" i="8"/>
  <c r="D54" i="8"/>
  <c r="D59" i="8"/>
  <c r="D62" i="8"/>
  <c r="D67" i="8"/>
  <c r="D69" i="8"/>
  <c r="D70" i="8"/>
  <c r="D75" i="8"/>
  <c r="D78" i="8"/>
  <c r="D83" i="8"/>
  <c r="D85" i="8"/>
  <c r="D86" i="8"/>
  <c r="C22" i="8"/>
  <c r="C30" i="8"/>
  <c r="C38" i="8"/>
  <c r="C46" i="8"/>
  <c r="C54" i="8"/>
  <c r="C62" i="8"/>
  <c r="C82" i="8"/>
  <c r="C83" i="8"/>
  <c r="C84" i="8"/>
  <c r="C85" i="8"/>
  <c r="C86" i="8"/>
  <c r="E65" i="2"/>
  <c r="D65" i="8" s="1"/>
  <c r="E66" i="2"/>
  <c r="D66" i="8" s="1"/>
  <c r="E67" i="2"/>
  <c r="E68" i="2"/>
  <c r="D68" i="8" s="1"/>
  <c r="E69" i="2"/>
  <c r="E65" i="1"/>
  <c r="C65" i="8" s="1"/>
  <c r="E66" i="1"/>
  <c r="C66" i="8" s="1"/>
  <c r="E67" i="1"/>
  <c r="C67" i="8" s="1"/>
  <c r="E68" i="1"/>
  <c r="C68" i="8" s="1"/>
  <c r="E69" i="1"/>
  <c r="C69" i="8" s="1"/>
  <c r="E84" i="2"/>
  <c r="D84" i="8" s="1"/>
  <c r="E85" i="2"/>
  <c r="E86" i="2"/>
  <c r="E87" i="2"/>
  <c r="D87" i="8" s="1"/>
  <c r="E88" i="2"/>
  <c r="D88" i="8" s="1"/>
  <c r="E89" i="2"/>
  <c r="E89" i="1"/>
  <c r="E88" i="1"/>
  <c r="C88" i="8" s="1"/>
  <c r="E87" i="1"/>
  <c r="C87" i="8" s="1"/>
  <c r="E3" i="1"/>
  <c r="E5" i="1"/>
  <c r="C5" i="8" s="1"/>
  <c r="E6" i="1"/>
  <c r="C6" i="8" s="1"/>
  <c r="E7" i="1"/>
  <c r="C7" i="8" s="1"/>
  <c r="E8" i="1"/>
  <c r="C8" i="8" s="1"/>
  <c r="E9" i="1"/>
  <c r="C9" i="8" s="1"/>
  <c r="E10" i="1"/>
  <c r="C10" i="8" s="1"/>
  <c r="E11" i="1"/>
  <c r="C11" i="8" s="1"/>
  <c r="E12" i="1"/>
  <c r="C12" i="8" s="1"/>
  <c r="E13" i="1"/>
  <c r="C13" i="8" s="1"/>
  <c r="E14" i="1"/>
  <c r="C14" i="8" s="1"/>
  <c r="E15" i="1"/>
  <c r="C15" i="8" s="1"/>
  <c r="E16" i="1"/>
  <c r="C16" i="8" s="1"/>
  <c r="E17" i="1"/>
  <c r="C17" i="8" s="1"/>
  <c r="E18" i="1"/>
  <c r="C18" i="8" s="1"/>
  <c r="E19" i="1"/>
  <c r="C19" i="8" s="1"/>
  <c r="E23" i="1"/>
  <c r="C23" i="8" s="1"/>
  <c r="E24" i="1"/>
  <c r="C24" i="8" s="1"/>
  <c r="E25" i="1"/>
  <c r="C25" i="8" s="1"/>
  <c r="E26" i="1"/>
  <c r="C26" i="8" s="1"/>
  <c r="E27" i="1"/>
  <c r="C27" i="8" s="1"/>
  <c r="E28" i="1"/>
  <c r="C28" i="8" s="1"/>
  <c r="E29" i="1"/>
  <c r="C29" i="8" s="1"/>
  <c r="E30" i="1"/>
  <c r="E31" i="1"/>
  <c r="C31" i="8" s="1"/>
  <c r="E32" i="1"/>
  <c r="C32" i="8" s="1"/>
  <c r="E33" i="1"/>
  <c r="C33" i="8" s="1"/>
  <c r="E34" i="1"/>
  <c r="C34" i="8" s="1"/>
  <c r="E35" i="1"/>
  <c r="C35" i="8" s="1"/>
  <c r="E36" i="1"/>
  <c r="C36" i="8" s="1"/>
  <c r="E37" i="1"/>
  <c r="C37" i="8" s="1"/>
  <c r="E38" i="1"/>
  <c r="E39" i="1"/>
  <c r="C39" i="8" s="1"/>
  <c r="E40" i="1"/>
  <c r="C40" i="8" s="1"/>
  <c r="E41" i="1"/>
  <c r="C41" i="8" s="1"/>
  <c r="E42" i="1"/>
  <c r="C42" i="8" s="1"/>
  <c r="E43" i="1"/>
  <c r="C43" i="8" s="1"/>
  <c r="E44" i="1"/>
  <c r="C44" i="8" s="1"/>
  <c r="E45" i="1"/>
  <c r="C45" i="8" s="1"/>
  <c r="E46" i="1"/>
  <c r="E47" i="1"/>
  <c r="C47" i="8" s="1"/>
  <c r="E48" i="1"/>
  <c r="C48" i="8" s="1"/>
  <c r="E49" i="1"/>
  <c r="C49" i="8" s="1"/>
  <c r="E50" i="1"/>
  <c r="C50" i="8" s="1"/>
  <c r="E51" i="1"/>
  <c r="C51" i="8" s="1"/>
  <c r="E52" i="1"/>
  <c r="C52" i="8" s="1"/>
  <c r="E53" i="1"/>
  <c r="C53" i="8" s="1"/>
  <c r="E54" i="1"/>
  <c r="E55" i="1"/>
  <c r="C55" i="8" s="1"/>
  <c r="E56" i="1"/>
  <c r="C56" i="8" s="1"/>
  <c r="E57" i="1"/>
  <c r="C57" i="8" s="1"/>
  <c r="E58" i="1"/>
  <c r="C58" i="8" s="1"/>
  <c r="E59" i="1"/>
  <c r="C59" i="8" s="1"/>
  <c r="E60" i="1"/>
  <c r="C60" i="8" s="1"/>
  <c r="E61" i="1"/>
  <c r="C61" i="8" s="1"/>
  <c r="E62" i="1"/>
  <c r="E63" i="1"/>
  <c r="C63" i="8" s="1"/>
  <c r="E64" i="1"/>
  <c r="C64" i="8" s="1"/>
  <c r="E70" i="1"/>
  <c r="C70" i="8" s="1"/>
  <c r="E71" i="1"/>
  <c r="C71" i="8" s="1"/>
  <c r="E72" i="1"/>
  <c r="C72" i="8" s="1"/>
  <c r="E73" i="1"/>
  <c r="C73" i="8" s="1"/>
  <c r="E74" i="1"/>
  <c r="C74" i="8" s="1"/>
  <c r="E75" i="1"/>
  <c r="C75" i="8" s="1"/>
  <c r="E76" i="1"/>
  <c r="C76" i="8" s="1"/>
  <c r="E77" i="1"/>
  <c r="C77" i="8" s="1"/>
  <c r="E78" i="1"/>
  <c r="C78" i="8" s="1"/>
  <c r="E79" i="1"/>
  <c r="C79" i="8" s="1"/>
  <c r="E80" i="1"/>
  <c r="C80" i="8" s="1"/>
  <c r="E81" i="1"/>
  <c r="C81" i="8" s="1"/>
  <c r="E86" i="1"/>
  <c r="E90" i="1"/>
  <c r="E91" i="1"/>
  <c r="E2" i="1"/>
  <c r="E3" i="2"/>
  <c r="E4" i="2"/>
  <c r="D4" i="8" s="1"/>
  <c r="E5" i="2"/>
  <c r="D5" i="8" s="1"/>
  <c r="E6" i="2"/>
  <c r="E7" i="2"/>
  <c r="D7" i="8" s="1"/>
  <c r="E8" i="2"/>
  <c r="D8" i="8" s="1"/>
  <c r="E9" i="2"/>
  <c r="D9" i="8" s="1"/>
  <c r="E10" i="2"/>
  <c r="D10" i="8" s="1"/>
  <c r="E11" i="2"/>
  <c r="E12" i="2"/>
  <c r="D12" i="8" s="1"/>
  <c r="E13" i="2"/>
  <c r="D13" i="8" s="1"/>
  <c r="E14" i="2"/>
  <c r="E15" i="2"/>
  <c r="D15" i="8" s="1"/>
  <c r="E16" i="2"/>
  <c r="D16" i="8" s="1"/>
  <c r="E17" i="2"/>
  <c r="D17" i="8" s="1"/>
  <c r="E18" i="2"/>
  <c r="D18" i="8" s="1"/>
  <c r="E19" i="2"/>
  <c r="E20" i="2"/>
  <c r="D20" i="8" s="1"/>
  <c r="E21" i="2"/>
  <c r="D21" i="8" s="1"/>
  <c r="E22" i="2"/>
  <c r="E23" i="2"/>
  <c r="D23" i="8" s="1"/>
  <c r="E24" i="2"/>
  <c r="D24" i="8" s="1"/>
  <c r="E25" i="2"/>
  <c r="D25" i="8" s="1"/>
  <c r="E26" i="2"/>
  <c r="D26" i="8" s="1"/>
  <c r="E27" i="2"/>
  <c r="E28" i="2"/>
  <c r="D28" i="8" s="1"/>
  <c r="E29" i="2"/>
  <c r="D29" i="8" s="1"/>
  <c r="E30" i="2"/>
  <c r="E31" i="2"/>
  <c r="D31" i="8" s="1"/>
  <c r="E32" i="2"/>
  <c r="D32" i="8" s="1"/>
  <c r="E33" i="2"/>
  <c r="D33" i="8" s="1"/>
  <c r="E34" i="2"/>
  <c r="D34" i="8" s="1"/>
  <c r="E35" i="2"/>
  <c r="E36" i="2"/>
  <c r="D36" i="8" s="1"/>
  <c r="E37" i="2"/>
  <c r="D37" i="8" s="1"/>
  <c r="E38" i="2"/>
  <c r="E39" i="2"/>
  <c r="D39" i="8" s="1"/>
  <c r="E40" i="2"/>
  <c r="D40" i="8" s="1"/>
  <c r="E41" i="2"/>
  <c r="D41" i="8" s="1"/>
  <c r="E42" i="2"/>
  <c r="D42" i="8" s="1"/>
  <c r="E43" i="2"/>
  <c r="E44" i="2"/>
  <c r="D44" i="8" s="1"/>
  <c r="E45" i="2"/>
  <c r="D45" i="8" s="1"/>
  <c r="E46" i="2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E55" i="2"/>
  <c r="D55" i="8" s="1"/>
  <c r="E56" i="2"/>
  <c r="D56" i="8" s="1"/>
  <c r="E57" i="2"/>
  <c r="D57" i="8" s="1"/>
  <c r="E58" i="2"/>
  <c r="D58" i="8" s="1"/>
  <c r="E59" i="2"/>
  <c r="E60" i="2"/>
  <c r="D60" i="8" s="1"/>
  <c r="E61" i="2"/>
  <c r="D61" i="8" s="1"/>
  <c r="E62" i="2"/>
  <c r="E63" i="2"/>
  <c r="D63" i="8" s="1"/>
  <c r="E64" i="2"/>
  <c r="D64" i="8" s="1"/>
  <c r="E70" i="2"/>
  <c r="E71" i="2"/>
  <c r="D71" i="8" s="1"/>
  <c r="E72" i="2"/>
  <c r="D72" i="8" s="1"/>
  <c r="E73" i="2"/>
  <c r="D73" i="8" s="1"/>
  <c r="E74" i="2"/>
  <c r="D74" i="8" s="1"/>
  <c r="E75" i="2"/>
  <c r="E76" i="2"/>
  <c r="D76" i="8" s="1"/>
  <c r="E77" i="2"/>
  <c r="D77" i="8" s="1"/>
  <c r="E78" i="2"/>
  <c r="E79" i="2"/>
  <c r="D79" i="8" s="1"/>
  <c r="E80" i="2"/>
  <c r="D80" i="8" s="1"/>
  <c r="E81" i="2"/>
  <c r="D81" i="8" s="1"/>
  <c r="E82" i="2"/>
  <c r="D82" i="8" s="1"/>
  <c r="E83" i="2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C22" i="1"/>
  <c r="E22" i="1" s="1"/>
  <c r="C21" i="1"/>
  <c r="E21" i="1" s="1"/>
  <c r="C21" i="8" s="1"/>
  <c r="C20" i="1"/>
  <c r="E20" i="1" s="1"/>
  <c r="C20" i="8" s="1"/>
  <c r="C4" i="1"/>
  <c r="E4" i="1" s="1"/>
  <c r="C4" i="8" s="1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2" i="2"/>
  <c r="E92" i="1" l="1"/>
  <c r="E230" i="1" s="1"/>
  <c r="E90" i="2"/>
  <c r="E228" i="2" s="1"/>
  <c r="D3" i="8" l="1"/>
  <c r="C3" i="8"/>
  <c r="C98" i="8" l="1"/>
  <c r="D98" i="8" l="1"/>
  <c r="I98" i="8" l="1"/>
  <c r="H98" i="8" l="1"/>
  <c r="G98" i="8" l="1"/>
  <c r="F98" i="8" l="1"/>
  <c r="J3" i="8" l="1"/>
  <c r="J98" i="8" s="1"/>
  <c r="E98" i="8"/>
</calcChain>
</file>

<file path=xl/sharedStrings.xml><?xml version="1.0" encoding="utf-8"?>
<sst xmlns="http://schemas.openxmlformats.org/spreadsheetml/2006/main" count="475" uniqueCount="112">
  <si>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</si>
  <si>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</si>
  <si>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</si>
  <si>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</si>
  <si>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</si>
  <si>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</si>
  <si>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</si>
  <si>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</si>
  <si>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</si>
  <si>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</si>
  <si>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</si>
  <si>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</si>
  <si>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</si>
  <si>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</si>
  <si>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</si>
  <si>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</si>
  <si>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</si>
  <si>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</si>
  <si>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</si>
  <si>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</si>
  <si>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</si>
  <si>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</si>
  <si>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</si>
  <si>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</si>
  <si>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</si>
  <si>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</si>
  <si>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</si>
  <si>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</si>
  <si>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</si>
  <si>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</si>
  <si>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</si>
  <si>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</si>
  <si>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</si>
  <si>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</si>
  <si>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</si>
  <si>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</si>
  <si>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</si>
  <si>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</si>
  <si>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</si>
  <si>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</si>
  <si>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</si>
  <si>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</si>
  <si>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</si>
  <si>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</si>
  <si>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</si>
  <si>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</si>
  <si>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</si>
  <si>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</si>
  <si>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</si>
  <si>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</si>
  <si>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</si>
  <si>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</si>
  <si>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</si>
  <si>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</si>
  <si>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</si>
  <si>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</si>
  <si>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</si>
  <si>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</si>
  <si>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</si>
  <si>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</si>
  <si>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</si>
  <si>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</si>
  <si>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</si>
  <si>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</si>
  <si>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</si>
  <si>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</si>
  <si>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</si>
  <si>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</si>
  <si>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</si>
  <si>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</si>
  <si>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</si>
  <si>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</si>
  <si>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</si>
  <si>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</si>
  <si>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</si>
  <si>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</si>
  <si>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</si>
  <si>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</si>
  <si>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</si>
  <si>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</si>
  <si>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</si>
  <si>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</si>
  <si>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</si>
  <si>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</si>
  <si>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</si>
  <si>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</si>
  <si>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</si>
  <si>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Bottles for drinks</t>
  </si>
  <si>
    <t>Bike</t>
  </si>
  <si>
    <t>POS Charges</t>
  </si>
  <si>
    <t>Petrol</t>
  </si>
  <si>
    <t>Salary Payment</t>
  </si>
  <si>
    <t>Pure Water</t>
  </si>
  <si>
    <t>r</t>
  </si>
  <si>
    <t>Coil</t>
  </si>
  <si>
    <t>s</t>
  </si>
  <si>
    <t>Royal circle</t>
  </si>
  <si>
    <t>Chelsea</t>
  </si>
  <si>
    <t>t</t>
  </si>
  <si>
    <t>Best</t>
  </si>
  <si>
    <t>u</t>
  </si>
  <si>
    <t>Golden Gin</t>
  </si>
  <si>
    <t>Gas refill</t>
  </si>
  <si>
    <t>Ground nut</t>
  </si>
  <si>
    <t>Dry Pepper</t>
  </si>
  <si>
    <t>Tomatoes &amp; Pepper</t>
  </si>
  <si>
    <t>Basket</t>
  </si>
  <si>
    <t>Cup Carrier</t>
  </si>
  <si>
    <t>Cup Covers</t>
  </si>
  <si>
    <t>Dry Tatase</t>
  </si>
  <si>
    <t>29/10/2023</t>
  </si>
  <si>
    <t>30/10/2023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</si>
</sst>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view="pageBreakPreview" topLeftCell="A76" zoomScaleNormal="100" zoomScaleSheetLayoutView="100" workbookViewId="0">
      <selection activeCell="D98" sqref="D98:G98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110</v>
      </c>
      <c r="D1" s="27" t="s">
        <v>111</v>
      </c>
      <c r="E1" s="27"/>
      <c r="F1" s="27"/>
      <c r="G1" s="27"/>
      <c r="H1" s="27"/>
      <c r="I1" s="27"/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'Purchases-29'!E3</f>
        <v>0</v>
      </c>
      <c r="D3" s="28">
        <f>'Purchases-30'!E3</f>
        <v>8600</v>
      </c>
      <c r="E3" s="28"/>
      <c r="F3" s="28"/>
      <c r="G3" s="28"/>
      <c r="H3" s="28"/>
      <c r="I3" s="28"/>
      <c r="J3" s="26">
        <f>SUM(C3:I3)</f>
        <v>8600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'Purchases-29'!E4</f>
        <v>0</v>
      </c>
      <c r="D4" s="28">
        <f>'Purchases-30'!E4</f>
        <v>8200</v>
      </c>
      <c r="E4" s="28"/>
      <c r="F4" s="28"/>
      <c r="G4" s="28"/>
      <c r="H4" s="28"/>
      <c r="I4" s="28"/>
      <c r="J4" s="26">
        <f t="shared" ref="J4:J67" si="0">SUM(C4:I4)</f>
        <v>8200</v>
      </c>
    </row>
    <row r="5" spans="1:15" ht="15" thickBot="1" x14ac:dyDescent="0.35">
      <c r="A5" s="21" t="s">
        <v>8</v>
      </c>
      <c r="B5" s="22" t="s">
        <v>9</v>
      </c>
      <c r="C5" s="28">
        <f>'Purchases-29'!E5</f>
        <v>0</v>
      </c>
      <c r="D5" s="28">
        <f>'Purchases-30'!E5</f>
        <v>0</v>
      </c>
      <c r="E5" s="28"/>
      <c r="F5" s="28"/>
      <c r="G5" s="28"/>
      <c r="H5" s="28"/>
      <c r="I5" s="28"/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'Purchases-29'!E6</f>
        <v>0</v>
      </c>
      <c r="D6" s="28">
        <f>'Purchases-30'!E6</f>
        <v>0</v>
      </c>
      <c r="E6" s="28"/>
      <c r="F6" s="28"/>
      <c r="G6" s="28"/>
      <c r="H6" s="28"/>
      <c r="I6" s="28"/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'Purchases-29'!E7</f>
        <v>0</v>
      </c>
      <c r="D7" s="28">
        <f>'Purchases-30'!E7</f>
        <v>4000</v>
      </c>
      <c r="E7" s="28"/>
      <c r="F7" s="28"/>
      <c r="G7" s="28"/>
      <c r="H7" s="28"/>
      <c r="I7" s="28"/>
      <c r="J7" s="26">
        <f t="shared" si="0"/>
        <v>4000</v>
      </c>
    </row>
    <row r="8" spans="1:15" ht="15" thickBot="1" x14ac:dyDescent="0.35">
      <c r="A8" s="23"/>
      <c r="B8" s="22"/>
      <c r="C8" s="28">
        <f>'Purchases-29'!E8</f>
        <v>0</v>
      </c>
      <c r="D8" s="28">
        <f>'Purchases-30'!E8</f>
        <v>0</v>
      </c>
      <c r="E8" s="28"/>
      <c r="F8" s="28"/>
      <c r="G8" s="28"/>
      <c r="H8" s="28"/>
      <c r="I8" s="28"/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'Purchases-29'!E9</f>
        <v>0</v>
      </c>
      <c r="D9" s="28">
        <f>'Purchases-30'!E9</f>
        <v>0</v>
      </c>
      <c r="E9" s="28"/>
      <c r="F9" s="28"/>
      <c r="G9" s="28"/>
      <c r="H9" s="28"/>
      <c r="I9" s="28"/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'Purchases-29'!E10</f>
        <v>0</v>
      </c>
      <c r="D10" s="28">
        <f>'Purchases-30'!E10</f>
        <v>0</v>
      </c>
      <c r="E10" s="28"/>
      <c r="F10" s="28"/>
      <c r="G10" s="28"/>
      <c r="H10" s="28"/>
      <c r="I10" s="28"/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'Purchases-29'!E11</f>
        <v>0</v>
      </c>
      <c r="D11" s="28">
        <f>'Purchases-30'!E11</f>
        <v>0</v>
      </c>
      <c r="E11" s="28"/>
      <c r="F11" s="28"/>
      <c r="G11" s="28"/>
      <c r="H11" s="28"/>
      <c r="I11" s="28"/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'Purchases-29'!E12</f>
        <v>0</v>
      </c>
      <c r="D12" s="28">
        <f>'Purchases-30'!E12</f>
        <v>0</v>
      </c>
      <c r="E12" s="28"/>
      <c r="F12" s="28"/>
      <c r="G12" s="28"/>
      <c r="H12" s="28"/>
      <c r="I12" s="28"/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'Purchases-29'!E13</f>
        <v>0</v>
      </c>
      <c r="D13" s="28">
        <f>'Purchases-30'!E13</f>
        <v>0</v>
      </c>
      <c r="E13" s="28"/>
      <c r="F13" s="28"/>
      <c r="G13" s="28"/>
      <c r="H13" s="28"/>
      <c r="I13" s="28"/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'Purchases-29'!E14</f>
        <v>0</v>
      </c>
      <c r="D14" s="28">
        <f>'Purchases-30'!E14</f>
        <v>0</v>
      </c>
      <c r="E14" s="28"/>
      <c r="F14" s="28"/>
      <c r="G14" s="28"/>
      <c r="H14" s="28"/>
      <c r="I14" s="28"/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'Purchases-29'!E15</f>
        <v>0</v>
      </c>
      <c r="D15" s="28">
        <f>'Purchases-30'!E15</f>
        <v>0</v>
      </c>
      <c r="E15" s="28"/>
      <c r="F15" s="28"/>
      <c r="G15" s="28"/>
      <c r="H15" s="28"/>
      <c r="I15" s="28"/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'Purchases-29'!E16</f>
        <v>0</v>
      </c>
      <c r="D16" s="28">
        <f>'Purchases-30'!E16</f>
        <v>0</v>
      </c>
      <c r="E16" s="28"/>
      <c r="F16" s="28"/>
      <c r="G16" s="28"/>
      <c r="H16" s="28"/>
      <c r="I16" s="28"/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'Purchases-29'!E17</f>
        <v>0</v>
      </c>
      <c r="D17" s="28">
        <f>'Purchases-30'!E17</f>
        <v>0</v>
      </c>
      <c r="E17" s="28"/>
      <c r="F17" s="28"/>
      <c r="G17" s="28"/>
      <c r="H17" s="28"/>
      <c r="I17" s="28"/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'Purchases-29'!E18</f>
        <v>0</v>
      </c>
      <c r="D18" s="28">
        <f>'Purchases-30'!E18</f>
        <v>0</v>
      </c>
      <c r="E18" s="28"/>
      <c r="F18" s="28"/>
      <c r="G18" s="28"/>
      <c r="H18" s="28"/>
      <c r="I18" s="28"/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'Purchases-29'!E19</f>
        <v>0</v>
      </c>
      <c r="D19" s="28">
        <f>'Purchases-30'!E19</f>
        <v>0</v>
      </c>
      <c r="E19" s="28"/>
      <c r="F19" s="28"/>
      <c r="G19" s="28"/>
      <c r="H19" s="28"/>
      <c r="I19" s="28"/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'Purchases-29'!E20</f>
        <v>0</v>
      </c>
      <c r="D20" s="28">
        <f>'Purchases-30'!E20</f>
        <v>0</v>
      </c>
      <c r="E20" s="28"/>
      <c r="F20" s="28"/>
      <c r="G20" s="28"/>
      <c r="H20" s="28"/>
      <c r="I20" s="28"/>
      <c r="J20" s="26">
        <f t="shared" si="0"/>
        <v>0</v>
      </c>
    </row>
    <row r="21" spans="1:18" ht="15" thickBot="1" x14ac:dyDescent="0.35">
      <c r="A21" s="21" t="s">
        <v>32</v>
      </c>
      <c r="B21" s="22" t="s">
        <v>92</v>
      </c>
      <c r="C21" s="28">
        <f>'Purchases-29'!E21</f>
        <v>0</v>
      </c>
      <c r="D21" s="28">
        <f>'Purchases-30'!E21</f>
        <v>0</v>
      </c>
      <c r="E21" s="28"/>
      <c r="F21" s="28"/>
      <c r="G21" s="28"/>
      <c r="H21" s="28"/>
      <c r="I21" s="28"/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'Purchases-29'!E22</f>
        <v>0</v>
      </c>
      <c r="D22" s="28">
        <f>'Purchases-30'!E22</f>
        <v>0</v>
      </c>
      <c r="E22" s="28"/>
      <c r="F22" s="28"/>
      <c r="G22" s="28"/>
      <c r="H22" s="28"/>
      <c r="I22" s="28"/>
      <c r="J22" s="26">
        <f t="shared" si="0"/>
        <v>0</v>
      </c>
    </row>
    <row r="23" spans="1:18" ht="15" thickBot="1" x14ac:dyDescent="0.35">
      <c r="A23" s="23"/>
      <c r="B23" s="22"/>
      <c r="C23" s="28">
        <f>'Purchases-29'!E23</f>
        <v>0</v>
      </c>
      <c r="D23" s="28">
        <f>'Purchases-30'!E23</f>
        <v>0</v>
      </c>
      <c r="E23" s="28"/>
      <c r="F23" s="28"/>
      <c r="G23" s="28"/>
      <c r="H23" s="28"/>
      <c r="I23" s="28"/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'Purchases-29'!E24</f>
        <v>0</v>
      </c>
      <c r="D24" s="28">
        <f>'Purchases-30'!E24</f>
        <v>0</v>
      </c>
      <c r="E24" s="28"/>
      <c r="F24" s="28"/>
      <c r="G24" s="28"/>
      <c r="H24" s="28"/>
      <c r="I24" s="28"/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'Purchases-29'!E25</f>
        <v>0</v>
      </c>
      <c r="D25" s="28">
        <f>'Purchases-30'!E25</f>
        <v>0</v>
      </c>
      <c r="E25" s="28"/>
      <c r="F25" s="28"/>
      <c r="G25" s="28"/>
      <c r="H25" s="28"/>
      <c r="I25" s="28"/>
      <c r="J25" s="26">
        <f t="shared" si="0"/>
        <v>0</v>
      </c>
    </row>
    <row r="26" spans="1:18" ht="15" thickBot="1" x14ac:dyDescent="0.35">
      <c r="A26" s="21" t="s">
        <v>6</v>
      </c>
      <c r="B26" s="22" t="s">
        <v>36</v>
      </c>
      <c r="C26" s="28">
        <f>'Purchases-29'!E26</f>
        <v>0</v>
      </c>
      <c r="D26" s="28">
        <f>'Purchases-30'!E26</f>
        <v>0</v>
      </c>
      <c r="E26" s="28"/>
      <c r="F26" s="28"/>
      <c r="G26" s="28"/>
      <c r="H26" s="28"/>
      <c r="I26" s="28"/>
      <c r="J26" s="26">
        <f t="shared" si="0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'Purchases-29'!E27</f>
        <v>0</v>
      </c>
      <c r="D27" s="28">
        <f>'Purchases-30'!E27</f>
        <v>0</v>
      </c>
      <c r="E27" s="28"/>
      <c r="F27" s="28"/>
      <c r="G27" s="28"/>
      <c r="H27" s="28"/>
      <c r="I27" s="28"/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'Purchases-29'!E28</f>
        <v>0</v>
      </c>
      <c r="D28" s="28">
        <f>'Purchases-30'!E28</f>
        <v>0</v>
      </c>
      <c r="E28" s="28"/>
      <c r="F28" s="28"/>
      <c r="G28" s="28"/>
      <c r="H28" s="28"/>
      <c r="I28" s="28"/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'Purchases-29'!E29</f>
        <v>0</v>
      </c>
      <c r="D29" s="28">
        <f>'Purchases-30'!E29</f>
        <v>0</v>
      </c>
      <c r="E29" s="28"/>
      <c r="F29" s="28"/>
      <c r="G29" s="28"/>
      <c r="H29" s="28"/>
      <c r="I29" s="28"/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'Purchases-29'!E30</f>
        <v>0</v>
      </c>
      <c r="D30" s="28">
        <f>'Purchases-30'!E30</f>
        <v>0</v>
      </c>
      <c r="E30" s="28"/>
      <c r="F30" s="28"/>
      <c r="G30" s="28"/>
      <c r="H30" s="28"/>
      <c r="I30" s="28"/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'Purchases-29'!E31</f>
        <v>0</v>
      </c>
      <c r="D31" s="28">
        <f>'Purchases-30'!E31</f>
        <v>0</v>
      </c>
      <c r="E31" s="28"/>
      <c r="F31" s="28"/>
      <c r="G31" s="28"/>
      <c r="H31" s="28"/>
      <c r="I31" s="28"/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'Purchases-29'!E32</f>
        <v>0</v>
      </c>
      <c r="D32" s="28">
        <f>'Purchases-30'!E32</f>
        <v>0</v>
      </c>
      <c r="E32" s="28"/>
      <c r="F32" s="28"/>
      <c r="G32" s="28"/>
      <c r="H32" s="28"/>
      <c r="I32" s="28"/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'Purchases-29'!E33</f>
        <v>0</v>
      </c>
      <c r="D33" s="28">
        <f>'Purchases-30'!E33</f>
        <v>0</v>
      </c>
      <c r="E33" s="28"/>
      <c r="F33" s="28"/>
      <c r="G33" s="28"/>
      <c r="H33" s="28"/>
      <c r="I33" s="28"/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'Purchases-29'!E34</f>
        <v>0</v>
      </c>
      <c r="D34" s="28">
        <f>'Purchases-30'!E34</f>
        <v>0</v>
      </c>
      <c r="E34" s="28"/>
      <c r="F34" s="28"/>
      <c r="G34" s="28"/>
      <c r="H34" s="28"/>
      <c r="I34" s="28"/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'Purchases-29'!E35</f>
        <v>0</v>
      </c>
      <c r="D35" s="28">
        <f>'Purchases-30'!E35</f>
        <v>0</v>
      </c>
      <c r="E35" s="28"/>
      <c r="F35" s="28"/>
      <c r="G35" s="28"/>
      <c r="H35" s="28"/>
      <c r="I35" s="28"/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'Purchases-29'!E36</f>
        <v>0</v>
      </c>
      <c r="D36" s="28">
        <f>'Purchases-30'!E36</f>
        <v>0</v>
      </c>
      <c r="E36" s="28"/>
      <c r="F36" s="28"/>
      <c r="G36" s="28"/>
      <c r="H36" s="28"/>
      <c r="I36" s="28"/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'Purchases-29'!E37</f>
        <v>0</v>
      </c>
      <c r="D37" s="28">
        <f>'Purchases-30'!E37</f>
        <v>0</v>
      </c>
      <c r="E37" s="28"/>
      <c r="F37" s="28"/>
      <c r="G37" s="28"/>
      <c r="H37" s="28"/>
      <c r="I37" s="28"/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'Purchases-29'!E38</f>
        <v>0</v>
      </c>
      <c r="D38" s="28">
        <f>'Purchases-30'!E38</f>
        <v>0</v>
      </c>
      <c r="E38" s="28"/>
      <c r="F38" s="28"/>
      <c r="G38" s="28"/>
      <c r="H38" s="28"/>
      <c r="I38" s="28"/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'Purchases-29'!E39</f>
        <v>0</v>
      </c>
      <c r="D39" s="28">
        <f>'Purchases-30'!E39</f>
        <v>0</v>
      </c>
      <c r="E39" s="28"/>
      <c r="F39" s="28"/>
      <c r="G39" s="28"/>
      <c r="H39" s="28"/>
      <c r="I39" s="28"/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'Purchases-29'!E40</f>
        <v>0</v>
      </c>
      <c r="D40" s="28">
        <f>'Purchases-30'!E40</f>
        <v>0</v>
      </c>
      <c r="E40" s="28"/>
      <c r="F40" s="28"/>
      <c r="G40" s="28"/>
      <c r="H40" s="28"/>
      <c r="I40" s="28"/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'Purchases-29'!E41</f>
        <v>0</v>
      </c>
      <c r="D41" s="28">
        <f>'Purchases-30'!E41</f>
        <v>0</v>
      </c>
      <c r="E41" s="28"/>
      <c r="F41" s="28"/>
      <c r="G41" s="28"/>
      <c r="H41" s="28"/>
      <c r="I41" s="28"/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'Purchases-29'!E42</f>
        <v>0</v>
      </c>
      <c r="D42" s="28">
        <f>'Purchases-30'!E42</f>
        <v>0</v>
      </c>
      <c r="E42" s="28"/>
      <c r="F42" s="28"/>
      <c r="G42" s="28"/>
      <c r="H42" s="28"/>
      <c r="I42" s="28"/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'Purchases-29'!E43</f>
        <v>0</v>
      </c>
      <c r="D43" s="28">
        <f>'Purchases-30'!E43</f>
        <v>0</v>
      </c>
      <c r="E43" s="28"/>
      <c r="F43" s="28"/>
      <c r="G43" s="28"/>
      <c r="H43" s="28"/>
      <c r="I43" s="28"/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'Purchases-29'!E44</f>
        <v>0</v>
      </c>
      <c r="D44" s="28">
        <f>'Purchases-30'!E44</f>
        <v>0</v>
      </c>
      <c r="E44" s="28"/>
      <c r="F44" s="28"/>
      <c r="G44" s="28"/>
      <c r="H44" s="28"/>
      <c r="I44" s="28"/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'Purchases-29'!E45</f>
        <v>0</v>
      </c>
      <c r="D45" s="28">
        <f>'Purchases-30'!E45</f>
        <v>0</v>
      </c>
      <c r="E45" s="28"/>
      <c r="F45" s="28"/>
      <c r="G45" s="28"/>
      <c r="H45" s="28"/>
      <c r="I45" s="28"/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'Purchases-29'!E46</f>
        <v>0</v>
      </c>
      <c r="D46" s="28">
        <f>'Purchases-30'!E46</f>
        <v>0</v>
      </c>
      <c r="E46" s="28"/>
      <c r="F46" s="28"/>
      <c r="G46" s="28"/>
      <c r="H46" s="28"/>
      <c r="I46" s="28"/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'Purchases-29'!E47</f>
        <v>0</v>
      </c>
      <c r="D47" s="28">
        <f>'Purchases-30'!E47</f>
        <v>0</v>
      </c>
      <c r="E47" s="28"/>
      <c r="F47" s="28"/>
      <c r="G47" s="28"/>
      <c r="H47" s="28"/>
      <c r="I47" s="28"/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'Purchases-29'!E48</f>
        <v>0</v>
      </c>
      <c r="D48" s="28">
        <f>'Purchases-30'!E48</f>
        <v>0</v>
      </c>
      <c r="E48" s="28"/>
      <c r="F48" s="28"/>
      <c r="G48" s="28"/>
      <c r="H48" s="28"/>
      <c r="I48" s="28"/>
      <c r="J48" s="26">
        <f t="shared" si="0"/>
        <v>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'Purchases-29'!E49</f>
        <v>0</v>
      </c>
      <c r="D49" s="28">
        <f>'Purchases-30'!E49</f>
        <v>0</v>
      </c>
      <c r="E49" s="28"/>
      <c r="F49" s="28"/>
      <c r="G49" s="28"/>
      <c r="H49" s="28"/>
      <c r="I49" s="28"/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'Purchases-29'!E50</f>
        <v>0</v>
      </c>
      <c r="D50" s="28">
        <f>'Purchases-30'!E50</f>
        <v>0</v>
      </c>
      <c r="E50" s="28"/>
      <c r="F50" s="28"/>
      <c r="G50" s="28"/>
      <c r="H50" s="28"/>
      <c r="I50" s="28"/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'Purchases-29'!E51</f>
        <v>0</v>
      </c>
      <c r="D51" s="28">
        <f>'Purchases-30'!E51</f>
        <v>7100</v>
      </c>
      <c r="E51" s="28"/>
      <c r="F51" s="28"/>
      <c r="G51" s="28"/>
      <c r="H51" s="28"/>
      <c r="I51" s="28"/>
      <c r="J51" s="26">
        <f t="shared" si="0"/>
        <v>7100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'Purchases-29'!E52</f>
        <v>0</v>
      </c>
      <c r="D52" s="28">
        <f>'Purchases-30'!E52</f>
        <v>0</v>
      </c>
      <c r="E52" s="28"/>
      <c r="F52" s="28"/>
      <c r="G52" s="28"/>
      <c r="H52" s="28"/>
      <c r="I52" s="28"/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'Purchases-29'!E53</f>
        <v>0</v>
      </c>
      <c r="D53" s="28">
        <f>'Purchases-30'!E53</f>
        <v>0</v>
      </c>
      <c r="E53" s="28"/>
      <c r="F53" s="28"/>
      <c r="G53" s="28"/>
      <c r="H53" s="28"/>
      <c r="I53" s="28"/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'Purchases-29'!E54</f>
        <v>0</v>
      </c>
      <c r="D54" s="28">
        <f>'Purchases-30'!E54</f>
        <v>0</v>
      </c>
      <c r="E54" s="28"/>
      <c r="F54" s="28"/>
      <c r="G54" s="28"/>
      <c r="H54" s="28"/>
      <c r="I54" s="28"/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'Purchases-29'!E55</f>
        <v>0</v>
      </c>
      <c r="D55" s="28">
        <f>'Purchases-30'!E55</f>
        <v>0</v>
      </c>
      <c r="E55" s="28"/>
      <c r="F55" s="28"/>
      <c r="G55" s="28"/>
      <c r="H55" s="28"/>
      <c r="I55" s="28"/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'Purchases-29'!E56</f>
        <v>0</v>
      </c>
      <c r="D56" s="28">
        <f>'Purchases-30'!E56</f>
        <v>0</v>
      </c>
      <c r="E56" s="28"/>
      <c r="F56" s="28"/>
      <c r="G56" s="28"/>
      <c r="H56" s="28"/>
      <c r="I56" s="28"/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'Purchases-29'!E57</f>
        <v>0</v>
      </c>
      <c r="D57" s="28">
        <f>'Purchases-30'!E57</f>
        <v>0</v>
      </c>
      <c r="E57" s="28"/>
      <c r="F57" s="28"/>
      <c r="G57" s="28"/>
      <c r="H57" s="28"/>
      <c r="I57" s="28"/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'Purchases-29'!E58</f>
        <v>0</v>
      </c>
      <c r="D58" s="28">
        <f>'Purchases-30'!E58</f>
        <v>0</v>
      </c>
      <c r="E58" s="28"/>
      <c r="F58" s="28"/>
      <c r="G58" s="28"/>
      <c r="H58" s="28"/>
      <c r="I58" s="28"/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'Purchases-29'!E59</f>
        <v>0</v>
      </c>
      <c r="D59" s="28">
        <f>'Purchases-30'!E59</f>
        <v>0</v>
      </c>
      <c r="E59" s="28"/>
      <c r="F59" s="28"/>
      <c r="G59" s="28"/>
      <c r="H59" s="28"/>
      <c r="I59" s="28"/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'Purchases-29'!E60</f>
        <v>0</v>
      </c>
      <c r="D60" s="28">
        <f>'Purchases-30'!E60</f>
        <v>0</v>
      </c>
      <c r="E60" s="28"/>
      <c r="F60" s="28"/>
      <c r="G60" s="28"/>
      <c r="H60" s="28"/>
      <c r="I60" s="28"/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'Purchases-29'!E61</f>
        <v>0</v>
      </c>
      <c r="D61" s="28">
        <f>'Purchases-30'!E61</f>
        <v>0</v>
      </c>
      <c r="E61" s="28"/>
      <c r="F61" s="28"/>
      <c r="G61" s="28"/>
      <c r="H61" s="28"/>
      <c r="I61" s="28"/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'Purchases-29'!E62</f>
        <v>0</v>
      </c>
      <c r="D62" s="28">
        <f>'Purchases-30'!E62</f>
        <v>0</v>
      </c>
      <c r="E62" s="28"/>
      <c r="F62" s="28"/>
      <c r="G62" s="28"/>
      <c r="H62" s="28"/>
      <c r="I62" s="28"/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'Purchases-29'!E63</f>
        <v>0</v>
      </c>
      <c r="D63" s="28">
        <f>'Purchases-30'!E63</f>
        <v>0</v>
      </c>
      <c r="E63" s="28"/>
      <c r="F63" s="28"/>
      <c r="G63" s="28"/>
      <c r="H63" s="28"/>
      <c r="I63" s="28"/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'Purchases-29'!E64</f>
        <v>0</v>
      </c>
      <c r="D64" s="28">
        <f>'Purchases-30'!E64</f>
        <v>0</v>
      </c>
      <c r="E64" s="28"/>
      <c r="F64" s="28"/>
      <c r="G64" s="28"/>
      <c r="H64" s="28"/>
      <c r="I64" s="28"/>
      <c r="J64" s="26">
        <f t="shared" si="0"/>
        <v>0</v>
      </c>
      <c r="R64"/>
    </row>
    <row r="65" spans="1:18" ht="15" thickBot="1" x14ac:dyDescent="0.35">
      <c r="A65" s="21" t="s">
        <v>93</v>
      </c>
      <c r="B65" s="10" t="s">
        <v>97</v>
      </c>
      <c r="C65" s="28">
        <f>'Purchases-29'!E65</f>
        <v>0</v>
      </c>
      <c r="D65" s="28">
        <f>'Purchases-30'!E65</f>
        <v>0</v>
      </c>
      <c r="E65" s="28"/>
      <c r="F65" s="28"/>
      <c r="G65" s="28"/>
      <c r="H65" s="28"/>
      <c r="I65" s="28"/>
      <c r="J65" s="26">
        <f t="shared" si="0"/>
        <v>0</v>
      </c>
      <c r="R65"/>
    </row>
    <row r="66" spans="1:18" ht="15" thickBot="1" x14ac:dyDescent="0.35">
      <c r="A66" s="21" t="s">
        <v>95</v>
      </c>
      <c r="B66" s="10" t="s">
        <v>96</v>
      </c>
      <c r="C66" s="28">
        <f>'Purchases-29'!E66</f>
        <v>0</v>
      </c>
      <c r="D66" s="28">
        <f>'Purchases-30'!E66</f>
        <v>0</v>
      </c>
      <c r="E66" s="28"/>
      <c r="F66" s="28"/>
      <c r="G66" s="28"/>
      <c r="H66" s="28"/>
      <c r="I66" s="28"/>
      <c r="J66" s="26">
        <f t="shared" si="0"/>
        <v>0</v>
      </c>
      <c r="R66"/>
    </row>
    <row r="67" spans="1:18" ht="15" thickBot="1" x14ac:dyDescent="0.35">
      <c r="A67" s="21" t="s">
        <v>98</v>
      </c>
      <c r="B67" s="10" t="s">
        <v>99</v>
      </c>
      <c r="C67" s="28">
        <f>'Purchases-29'!E67</f>
        <v>0</v>
      </c>
      <c r="D67" s="28">
        <f>'Purchases-30'!E67</f>
        <v>0</v>
      </c>
      <c r="E67" s="28"/>
      <c r="F67" s="28"/>
      <c r="G67" s="28"/>
      <c r="H67" s="28"/>
      <c r="I67" s="28"/>
      <c r="J67" s="26">
        <f t="shared" si="0"/>
        <v>0</v>
      </c>
      <c r="R67"/>
    </row>
    <row r="68" spans="1:18" ht="15" thickBot="1" x14ac:dyDescent="0.35">
      <c r="A68" s="21" t="s">
        <v>100</v>
      </c>
      <c r="B68" s="10" t="s">
        <v>101</v>
      </c>
      <c r="C68" s="28">
        <f>'Purchases-29'!E68</f>
        <v>0</v>
      </c>
      <c r="D68" s="28">
        <f>'Purchases-30'!E68</f>
        <v>0</v>
      </c>
      <c r="E68" s="28"/>
      <c r="F68" s="28"/>
      <c r="G68" s="28"/>
      <c r="H68" s="28"/>
      <c r="I68" s="28"/>
      <c r="J68" s="26">
        <f t="shared" ref="J68:J97" si="1">SUM(C68:I68)</f>
        <v>0</v>
      </c>
      <c r="R68"/>
    </row>
    <row r="69" spans="1:18" ht="15" thickBot="1" x14ac:dyDescent="0.35">
      <c r="A69" s="22"/>
      <c r="B69" s="22"/>
      <c r="C69" s="28">
        <f>'Purchases-29'!E69</f>
        <v>0</v>
      </c>
      <c r="D69" s="28">
        <f>'Purchases-30'!E69</f>
        <v>0</v>
      </c>
      <c r="E69" s="28"/>
      <c r="F69" s="28"/>
      <c r="G69" s="28"/>
      <c r="H69" s="28"/>
      <c r="I69" s="28"/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'Purchases-29'!E70</f>
        <v>0</v>
      </c>
      <c r="D70" s="28">
        <f>'Purchases-30'!E70</f>
        <v>0</v>
      </c>
      <c r="E70" s="28"/>
      <c r="F70" s="28"/>
      <c r="G70" s="28"/>
      <c r="H70" s="28"/>
      <c r="I70" s="28"/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'Purchases-29'!E71</f>
        <v>0</v>
      </c>
      <c r="D71" s="28">
        <f>'Purchases-30'!E71</f>
        <v>0</v>
      </c>
      <c r="E71" s="28"/>
      <c r="F71" s="28"/>
      <c r="G71" s="28"/>
      <c r="H71" s="28"/>
      <c r="I71" s="28"/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'Purchases-29'!E72</f>
        <v>0</v>
      </c>
      <c r="D72" s="28">
        <f>'Purchases-30'!E72</f>
        <v>0</v>
      </c>
      <c r="E72" s="28"/>
      <c r="F72" s="28"/>
      <c r="G72" s="28"/>
      <c r="H72" s="28"/>
      <c r="I72" s="28"/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'Purchases-29'!E73</f>
        <v>0</v>
      </c>
      <c r="D73" s="28">
        <f>'Purchases-30'!E73</f>
        <v>0</v>
      </c>
      <c r="E73" s="28"/>
      <c r="F73" s="28"/>
      <c r="G73" s="28"/>
      <c r="H73" s="28"/>
      <c r="I73" s="28"/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'Purchases-29'!E74</f>
        <v>0</v>
      </c>
      <c r="D74" s="28">
        <f>'Purchases-30'!E74</f>
        <v>0</v>
      </c>
      <c r="E74" s="28"/>
      <c r="F74" s="28"/>
      <c r="G74" s="28"/>
      <c r="H74" s="28"/>
      <c r="I74" s="28"/>
      <c r="J74" s="26">
        <f t="shared" si="1"/>
        <v>0</v>
      </c>
      <c r="R74"/>
    </row>
    <row r="75" spans="1:18" ht="15" thickBot="1" x14ac:dyDescent="0.35">
      <c r="A75" s="21" t="s">
        <v>4</v>
      </c>
      <c r="B75" s="10" t="s">
        <v>105</v>
      </c>
      <c r="C75" s="28">
        <f>'Purchases-29'!E75</f>
        <v>0</v>
      </c>
      <c r="D75" s="28">
        <f>'Purchases-30'!E75</f>
        <v>0</v>
      </c>
      <c r="E75" s="28"/>
      <c r="F75" s="28"/>
      <c r="G75" s="28"/>
      <c r="H75" s="28"/>
      <c r="I75" s="28"/>
      <c r="J75" s="26">
        <f t="shared" si="1"/>
        <v>0</v>
      </c>
      <c r="R75"/>
    </row>
    <row r="76" spans="1:18" ht="15" thickBot="1" x14ac:dyDescent="0.35">
      <c r="A76" s="21" t="s">
        <v>6</v>
      </c>
      <c r="B76" s="10" t="s">
        <v>104</v>
      </c>
      <c r="C76" s="28">
        <f>'Purchases-29'!E76</f>
        <v>0</v>
      </c>
      <c r="D76" s="28">
        <f>'Purchases-30'!E76</f>
        <v>0</v>
      </c>
      <c r="E76" s="28"/>
      <c r="F76" s="28"/>
      <c r="G76" s="28"/>
      <c r="H76" s="28"/>
      <c r="I76" s="28"/>
      <c r="J76" s="26">
        <f t="shared" si="1"/>
        <v>0</v>
      </c>
      <c r="R76"/>
    </row>
    <row r="77" spans="1:18" ht="15" thickBot="1" x14ac:dyDescent="0.35">
      <c r="A77" s="21" t="s">
        <v>8</v>
      </c>
      <c r="B77" s="10" t="s">
        <v>87</v>
      </c>
      <c r="C77" s="28">
        <f>'Purchases-29'!E77</f>
        <v>0</v>
      </c>
      <c r="D77" s="28">
        <f>'Purchases-30'!E77</f>
        <v>1200</v>
      </c>
      <c r="E77" s="28"/>
      <c r="F77" s="28"/>
      <c r="G77" s="28"/>
      <c r="H77" s="28"/>
      <c r="I77" s="28"/>
      <c r="J77" s="26">
        <f t="shared" si="1"/>
        <v>1200</v>
      </c>
      <c r="R77"/>
    </row>
    <row r="78" spans="1:18" ht="15" thickBot="1" x14ac:dyDescent="0.35">
      <c r="A78" s="21" t="s">
        <v>10</v>
      </c>
      <c r="B78" s="10" t="s">
        <v>88</v>
      </c>
      <c r="C78" s="28">
        <f>'Purchases-29'!E78</f>
        <v>0</v>
      </c>
      <c r="D78" s="28">
        <f>'Purchases-30'!E78</f>
        <v>0</v>
      </c>
      <c r="E78" s="28"/>
      <c r="F78" s="28"/>
      <c r="G78" s="28"/>
      <c r="H78" s="28"/>
      <c r="I78" s="28"/>
      <c r="J78" s="26">
        <f t="shared" si="1"/>
        <v>0</v>
      </c>
      <c r="R78"/>
    </row>
    <row r="79" spans="1:18" ht="15" thickBot="1" x14ac:dyDescent="0.35">
      <c r="A79" s="21" t="s">
        <v>12</v>
      </c>
      <c r="B79" s="10" t="s">
        <v>89</v>
      </c>
      <c r="C79" s="28">
        <f>'Purchases-29'!E79</f>
        <v>0</v>
      </c>
      <c r="D79" s="28">
        <f>'Purchases-30'!E79</f>
        <v>0</v>
      </c>
      <c r="E79" s="28"/>
      <c r="F79" s="28"/>
      <c r="G79" s="28"/>
      <c r="H79" s="28"/>
      <c r="I79" s="28"/>
      <c r="J79" s="26">
        <f t="shared" si="1"/>
        <v>0</v>
      </c>
      <c r="R79"/>
    </row>
    <row r="80" spans="1:18" ht="15" thickBot="1" x14ac:dyDescent="0.35">
      <c r="A80" s="21" t="s">
        <v>20</v>
      </c>
      <c r="B80" s="10" t="s">
        <v>91</v>
      </c>
      <c r="C80" s="28">
        <f>'Purchases-29'!E80</f>
        <v>0</v>
      </c>
      <c r="D80" s="28">
        <f>'Purchases-30'!E80</f>
        <v>0</v>
      </c>
      <c r="E80" s="28"/>
      <c r="F80" s="28"/>
      <c r="G80" s="28"/>
      <c r="H80" s="28"/>
      <c r="I80" s="28"/>
      <c r="J80" s="26">
        <f t="shared" si="1"/>
        <v>0</v>
      </c>
      <c r="R80"/>
    </row>
    <row r="81" spans="1:18" ht="15" thickBot="1" x14ac:dyDescent="0.35">
      <c r="A81" s="21" t="s">
        <v>22</v>
      </c>
      <c r="B81" s="10" t="s">
        <v>90</v>
      </c>
      <c r="C81" s="28">
        <f>'Purchases-29'!E81</f>
        <v>0</v>
      </c>
      <c r="D81" s="28">
        <f>'Purchases-30'!E81</f>
        <v>0</v>
      </c>
      <c r="E81" s="28"/>
      <c r="F81" s="28"/>
      <c r="G81" s="28"/>
      <c r="H81" s="28"/>
      <c r="I81" s="28"/>
      <c r="J81" s="26">
        <f t="shared" si="1"/>
        <v>0</v>
      </c>
      <c r="R81"/>
    </row>
    <row r="82" spans="1:18" ht="15" thickBot="1" x14ac:dyDescent="0.35">
      <c r="A82" s="21" t="s">
        <v>24</v>
      </c>
      <c r="B82" s="10" t="s">
        <v>106</v>
      </c>
      <c r="C82" s="28">
        <f>'Purchases-29'!E82</f>
        <v>0</v>
      </c>
      <c r="D82" s="28">
        <f>'Purchases-30'!E82</f>
        <v>0</v>
      </c>
      <c r="E82" s="28"/>
      <c r="F82" s="28"/>
      <c r="G82" s="28"/>
      <c r="H82" s="28"/>
      <c r="I82" s="28"/>
      <c r="J82" s="26">
        <f t="shared" si="1"/>
        <v>0</v>
      </c>
      <c r="R82"/>
    </row>
    <row r="83" spans="1:18" ht="15" thickBot="1" x14ac:dyDescent="0.35">
      <c r="A83" s="21" t="s">
        <v>26</v>
      </c>
      <c r="B83" s="10" t="s">
        <v>107</v>
      </c>
      <c r="C83" s="28">
        <f>'Purchases-29'!E83</f>
        <v>0</v>
      </c>
      <c r="D83" s="28">
        <f>'Purchases-30'!E83</f>
        <v>0</v>
      </c>
      <c r="E83" s="28"/>
      <c r="F83" s="28"/>
      <c r="G83" s="28"/>
      <c r="H83" s="28"/>
      <c r="I83" s="28"/>
      <c r="J83" s="26">
        <f t="shared" si="1"/>
        <v>0</v>
      </c>
      <c r="R83"/>
    </row>
    <row r="84" spans="1:18" ht="15" thickBot="1" x14ac:dyDescent="0.35">
      <c r="A84" s="21" t="s">
        <v>28</v>
      </c>
      <c r="B84" s="10" t="s">
        <v>108</v>
      </c>
      <c r="C84" s="28">
        <f>'Purchases-29'!E84</f>
        <v>0</v>
      </c>
      <c r="D84" s="28">
        <f>'Purchases-30'!E84</f>
        <v>0</v>
      </c>
      <c r="E84" s="28"/>
      <c r="F84" s="28"/>
      <c r="G84" s="28"/>
      <c r="H84" s="28"/>
      <c r="I84" s="28"/>
      <c r="J84" s="26">
        <f t="shared" si="1"/>
        <v>0</v>
      </c>
      <c r="R84"/>
    </row>
    <row r="85" spans="1:18" ht="15" thickBot="1" x14ac:dyDescent="0.35">
      <c r="A85" s="21" t="s">
        <v>30</v>
      </c>
      <c r="B85" s="10" t="s">
        <v>109</v>
      </c>
      <c r="C85" s="28">
        <f>'Purchases-29'!E85</f>
        <v>0</v>
      </c>
      <c r="D85" s="28">
        <f>'Purchases-30'!E85</f>
        <v>0</v>
      </c>
      <c r="E85" s="28"/>
      <c r="F85" s="28"/>
      <c r="G85" s="28"/>
      <c r="H85" s="28"/>
      <c r="I85" s="28"/>
      <c r="J85" s="26">
        <f t="shared" si="1"/>
        <v>0</v>
      </c>
      <c r="R85"/>
    </row>
    <row r="86" spans="1:18" ht="15" thickBot="1" x14ac:dyDescent="0.35">
      <c r="A86" s="21" t="s">
        <v>32</v>
      </c>
      <c r="B86" s="10" t="s">
        <v>94</v>
      </c>
      <c r="C86" s="28">
        <f>'Purchases-29'!E86</f>
        <v>0</v>
      </c>
      <c r="D86" s="28">
        <f>'Purchases-30'!E86</f>
        <v>0</v>
      </c>
      <c r="E86" s="28"/>
      <c r="F86" s="28"/>
      <c r="G86" s="28"/>
      <c r="H86" s="28"/>
      <c r="I86" s="28"/>
      <c r="J86" s="26">
        <f t="shared" si="1"/>
        <v>0</v>
      </c>
      <c r="R86"/>
    </row>
    <row r="87" spans="1:18" ht="15" thickBot="1" x14ac:dyDescent="0.35">
      <c r="A87" s="21" t="s">
        <v>64</v>
      </c>
      <c r="B87" s="10" t="s">
        <v>102</v>
      </c>
      <c r="C87" s="28">
        <f>'Purchases-29'!E87</f>
        <v>0</v>
      </c>
      <c r="D87" s="28">
        <f>'Purchases-30'!E87</f>
        <v>0</v>
      </c>
      <c r="E87" s="28"/>
      <c r="F87" s="28"/>
      <c r="G87" s="28"/>
      <c r="H87" s="28"/>
      <c r="I87" s="28"/>
      <c r="J87" s="26">
        <f t="shared" si="1"/>
        <v>0</v>
      </c>
      <c r="R87"/>
    </row>
    <row r="88" spans="1:18" ht="15" thickBot="1" x14ac:dyDescent="0.35">
      <c r="A88" s="21" t="s">
        <v>66</v>
      </c>
      <c r="B88" s="10" t="s">
        <v>103</v>
      </c>
      <c r="C88" s="28">
        <f>'Purchases-29'!E88</f>
        <v>0</v>
      </c>
      <c r="D88" s="28">
        <f>'Purchases-30'!E88</f>
        <v>0</v>
      </c>
      <c r="E88" s="28"/>
      <c r="F88" s="28"/>
      <c r="G88" s="28"/>
      <c r="H88" s="28"/>
      <c r="I88" s="28"/>
      <c r="J88" s="26">
        <f t="shared" si="1"/>
        <v>0</v>
      </c>
      <c r="R88"/>
    </row>
    <row r="89" spans="1:18" ht="15" thickBot="1" x14ac:dyDescent="0.35">
      <c r="A89" s="28"/>
      <c r="B89" s="28"/>
      <c r="C89" s="28"/>
      <c r="D89" s="28"/>
      <c r="E89" s="28"/>
      <c r="F89" s="28"/>
      <c r="G89" s="28"/>
      <c r="H89" s="28"/>
      <c r="I89" s="28"/>
      <c r="J89" s="26">
        <f t="shared" si="1"/>
        <v>0</v>
      </c>
      <c r="R89"/>
    </row>
    <row r="90" spans="1:18" ht="15" thickBo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26">
        <f t="shared" si="1"/>
        <v>0</v>
      </c>
      <c r="R90"/>
    </row>
    <row r="91" spans="1:18" ht="15" thickBo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26">
        <f t="shared" si="1"/>
        <v>0</v>
      </c>
      <c r="R91"/>
    </row>
    <row r="92" spans="1:18" ht="15" thickBo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26">
        <f t="shared" si="1"/>
        <v>0</v>
      </c>
      <c r="R92"/>
    </row>
    <row r="93" spans="1:18" ht="15" thickBo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26">
        <f t="shared" si="1"/>
        <v>0</v>
      </c>
      <c r="R93"/>
    </row>
    <row r="94" spans="1:18" ht="15" thickBo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26">
        <f t="shared" si="1"/>
        <v>0</v>
      </c>
      <c r="R94"/>
    </row>
    <row r="95" spans="1:18" ht="15" thickBo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26">
        <f t="shared" si="1"/>
        <v>0</v>
      </c>
      <c r="R95"/>
    </row>
    <row r="96" spans="1:18" ht="15" thickBot="1" x14ac:dyDescent="0.35">
      <c r="G96" s="29"/>
      <c r="H96" s="29"/>
      <c r="I96"/>
      <c r="J96" s="26">
        <f t="shared" si="1"/>
        <v>0</v>
      </c>
      <c r="R96"/>
    </row>
    <row r="97" spans="2:18" ht="15" thickBot="1" x14ac:dyDescent="0.35">
      <c r="I97" s="29"/>
      <c r="J97" s="26">
        <f t="shared" si="1"/>
        <v>0</v>
      </c>
      <c r="R97"/>
    </row>
    <row r="98" spans="2:18" s="31" customFormat="1" ht="15.6" x14ac:dyDescent="0.3">
      <c r="B98" s="31" t="s">
        <v>77</v>
      </c>
      <c r="C98" s="32">
        <f>SUM(C3:C97)</f>
        <v>0</v>
      </c>
      <c r="D98" s="32">
        <f t="shared" ref="D98:I98" si="2">SUM(D3:D97)</f>
        <v>29100</v>
      </c>
      <c r="E98" s="32">
        <f t="shared" si="2"/>
        <v>0</v>
      </c>
      <c r="F98" s="32">
        <f t="shared" si="2"/>
        <v>0</v>
      </c>
      <c r="G98" s="32">
        <f t="shared" si="2"/>
        <v>0</v>
      </c>
      <c r="H98" s="32">
        <f t="shared" si="2"/>
        <v>0</v>
      </c>
      <c r="I98" s="32">
        <f t="shared" si="2"/>
        <v>0</v>
      </c>
      <c r="J98" s="33">
        <f>SUM(J2:J97)</f>
        <v>29100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0"/>
  <sheetViews>
    <sheetView workbookViewId="0">
      <selection activeCell="D10" sqref="D1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6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92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A65" s="7" t="s">
        <v>93</v>
      </c>
      <c r="B65" s="10" t="s">
        <v>97</v>
      </c>
      <c r="C65" s="8"/>
      <c r="E65" s="37">
        <f t="shared" si="0"/>
        <v>0</v>
      </c>
    </row>
    <row r="66" spans="1:8" x14ac:dyDescent="0.3">
      <c r="A66" s="7" t="s">
        <v>95</v>
      </c>
      <c r="B66" s="10" t="s">
        <v>96</v>
      </c>
      <c r="C66" s="8"/>
      <c r="E66" s="37">
        <f t="shared" si="0"/>
        <v>0</v>
      </c>
    </row>
    <row r="67" spans="1:8" x14ac:dyDescent="0.3">
      <c r="A67" s="7" t="s">
        <v>98</v>
      </c>
      <c r="B67" s="10" t="s">
        <v>99</v>
      </c>
      <c r="C67" s="8"/>
      <c r="E67" s="37">
        <f t="shared" si="0"/>
        <v>0</v>
      </c>
    </row>
    <row r="68" spans="1:8" x14ac:dyDescent="0.3">
      <c r="A68" s="7" t="s">
        <v>100</v>
      </c>
      <c r="B68" s="10" t="s">
        <v>101</v>
      </c>
      <c r="C68" s="8"/>
      <c r="E68" s="37">
        <f t="shared" si="0"/>
        <v>0</v>
      </c>
    </row>
    <row r="69" spans="1:8" x14ac:dyDescent="0.3">
      <c r="C69" s="8"/>
      <c r="E69" s="37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8" x14ac:dyDescent="0.3">
      <c r="A73" s="7"/>
      <c r="B73" s="10"/>
      <c r="C73" s="8"/>
      <c r="E73" s="37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8" x14ac:dyDescent="0.3">
      <c r="A75" s="7" t="s">
        <v>4</v>
      </c>
      <c r="B75" s="10" t="s">
        <v>105</v>
      </c>
      <c r="C75" s="8"/>
      <c r="E75" s="37">
        <f t="shared" si="0"/>
        <v>0</v>
      </c>
      <c r="G75" s="7"/>
      <c r="H75" s="10"/>
    </row>
    <row r="76" spans="1:8" x14ac:dyDescent="0.3">
      <c r="A76" s="7" t="s">
        <v>6</v>
      </c>
      <c r="B76" s="10" t="s">
        <v>104</v>
      </c>
      <c r="C76" s="8"/>
      <c r="E76" s="37">
        <f t="shared" si="0"/>
        <v>0</v>
      </c>
      <c r="G76" s="7"/>
      <c r="H76" s="10"/>
    </row>
    <row r="77" spans="1:8" x14ac:dyDescent="0.3">
      <c r="A77" s="7" t="s">
        <v>8</v>
      </c>
      <c r="B77" s="10" t="s">
        <v>87</v>
      </c>
      <c r="C77" s="8"/>
      <c r="E77" s="37">
        <f t="shared" si="0"/>
        <v>0</v>
      </c>
      <c r="G77" s="7"/>
      <c r="H77" s="10"/>
    </row>
    <row r="78" spans="1:8" x14ac:dyDescent="0.3">
      <c r="A78" s="7" t="s">
        <v>10</v>
      </c>
      <c r="B78" s="10" t="s">
        <v>88</v>
      </c>
      <c r="C78" s="8">
        <v>1000</v>
      </c>
      <c r="E78" s="37">
        <f t="shared" si="0"/>
        <v>0</v>
      </c>
      <c r="G78" s="7"/>
      <c r="H78" s="10"/>
    </row>
    <row r="79" spans="1:8" x14ac:dyDescent="0.3">
      <c r="A79" s="7" t="s">
        <v>12</v>
      </c>
      <c r="B79" s="10" t="s">
        <v>89</v>
      </c>
      <c r="C79" s="8"/>
      <c r="E79" s="37">
        <f t="shared" si="0"/>
        <v>0</v>
      </c>
      <c r="G79" s="7"/>
      <c r="H79" s="10"/>
    </row>
    <row r="80" spans="1:8" x14ac:dyDescent="0.3">
      <c r="A80" s="7" t="s">
        <v>20</v>
      </c>
      <c r="B80" s="10" t="s">
        <v>91</v>
      </c>
      <c r="C80" s="8"/>
      <c r="E80" s="37">
        <f t="shared" si="0"/>
        <v>0</v>
      </c>
      <c r="G80" s="7"/>
      <c r="H80" s="10"/>
    </row>
    <row r="81" spans="1:7" x14ac:dyDescent="0.3">
      <c r="A81" s="7" t="s">
        <v>22</v>
      </c>
      <c r="B81" s="10" t="s">
        <v>90</v>
      </c>
      <c r="C81" s="8">
        <v>1500</v>
      </c>
      <c r="E81" s="37">
        <f t="shared" si="0"/>
        <v>0</v>
      </c>
      <c r="G81" s="10"/>
    </row>
    <row r="82" spans="1:7" x14ac:dyDescent="0.3">
      <c r="A82" s="7" t="s">
        <v>24</v>
      </c>
      <c r="B82" s="10" t="s">
        <v>106</v>
      </c>
      <c r="C82" s="8"/>
      <c r="E82" s="37"/>
      <c r="G82" s="10"/>
    </row>
    <row r="83" spans="1:7" x14ac:dyDescent="0.3">
      <c r="A83" s="7" t="s">
        <v>26</v>
      </c>
      <c r="B83" s="10" t="s">
        <v>107</v>
      </c>
      <c r="C83" s="8"/>
      <c r="E83" s="37"/>
      <c r="G83" s="10"/>
    </row>
    <row r="84" spans="1:7" x14ac:dyDescent="0.3">
      <c r="A84" s="7" t="s">
        <v>28</v>
      </c>
      <c r="B84" s="10" t="s">
        <v>108</v>
      </c>
      <c r="C84" s="8"/>
      <c r="E84" s="37"/>
      <c r="G84" s="10"/>
    </row>
    <row r="85" spans="1:7" x14ac:dyDescent="0.3">
      <c r="A85" s="7" t="s">
        <v>30</v>
      </c>
      <c r="B85" s="10" t="s">
        <v>109</v>
      </c>
      <c r="C85" s="8"/>
      <c r="E85" s="37"/>
      <c r="G85" s="10"/>
    </row>
    <row r="86" spans="1:7" x14ac:dyDescent="0.3">
      <c r="A86" s="7" t="s">
        <v>32</v>
      </c>
      <c r="B86" s="10" t="s">
        <v>94</v>
      </c>
      <c r="C86" s="8">
        <v>300</v>
      </c>
      <c r="E86" s="37">
        <f t="shared" si="0"/>
        <v>0</v>
      </c>
    </row>
    <row r="87" spans="1:7" x14ac:dyDescent="0.3">
      <c r="A87" s="7" t="s">
        <v>64</v>
      </c>
      <c r="B87" s="10" t="s">
        <v>102</v>
      </c>
      <c r="C87" s="8">
        <v>900</v>
      </c>
      <c r="E87" s="37">
        <f t="shared" si="0"/>
        <v>0</v>
      </c>
    </row>
    <row r="88" spans="1:7" x14ac:dyDescent="0.3">
      <c r="A88" s="7" t="s">
        <v>66</v>
      </c>
      <c r="B88" s="10" t="s">
        <v>103</v>
      </c>
      <c r="C88" s="8">
        <v>1000</v>
      </c>
      <c r="E88" s="37">
        <f t="shared" si="0"/>
        <v>0</v>
      </c>
    </row>
    <row r="89" spans="1:7" x14ac:dyDescent="0.3">
      <c r="A89" s="7"/>
      <c r="B89" s="10"/>
      <c r="C89" s="8"/>
      <c r="E89" s="37">
        <f t="shared" si="0"/>
        <v>0</v>
      </c>
    </row>
    <row r="90" spans="1:7" x14ac:dyDescent="0.3">
      <c r="A90" s="7"/>
      <c r="B90" s="10"/>
      <c r="C90" s="8"/>
      <c r="E90" s="37">
        <f t="shared" si="0"/>
        <v>0</v>
      </c>
    </row>
    <row r="91" spans="1:7" x14ac:dyDescent="0.3">
      <c r="E91" s="37">
        <f t="shared" si="0"/>
        <v>0</v>
      </c>
    </row>
    <row r="92" spans="1:7" x14ac:dyDescent="0.3">
      <c r="B92" t="s">
        <v>77</v>
      </c>
      <c r="E92" s="35">
        <f>SUM(E2:E91)</f>
        <v>0</v>
      </c>
    </row>
    <row r="93" spans="1:7" x14ac:dyDescent="0.3">
      <c r="E93" s="36">
        <f t="shared" si="0"/>
        <v>0</v>
      </c>
    </row>
    <row r="94" spans="1:7" x14ac:dyDescent="0.3">
      <c r="E94" s="36">
        <f t="shared" si="0"/>
        <v>0</v>
      </c>
    </row>
    <row r="95" spans="1:7" x14ac:dyDescent="0.3">
      <c r="E95" s="36">
        <f t="shared" si="0"/>
        <v>0</v>
      </c>
    </row>
    <row r="96" spans="1:7" x14ac:dyDescent="0.3">
      <c r="E96" s="36">
        <f t="shared" si="0"/>
        <v>0</v>
      </c>
    </row>
    <row r="97" spans="5:5" x14ac:dyDescent="0.3">
      <c r="E97" s="36">
        <f t="shared" ref="E97:E160" si="1">C97*D97</f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si="1"/>
        <v>0</v>
      </c>
    </row>
    <row r="160" spans="5:5" x14ac:dyDescent="0.3">
      <c r="E160" s="36">
        <f t="shared" si="1"/>
        <v>0</v>
      </c>
    </row>
    <row r="161" spans="5:5" x14ac:dyDescent="0.3">
      <c r="E161" s="36">
        <f t="shared" ref="E161:E221" si="2">C161*D161</f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0" spans="5:5" x14ac:dyDescent="0.3">
      <c r="E220" s="36">
        <f t="shared" si="2"/>
        <v>0</v>
      </c>
    </row>
    <row r="221" spans="5:5" x14ac:dyDescent="0.3">
      <c r="E221" s="36">
        <f t="shared" si="2"/>
        <v>0</v>
      </c>
    </row>
    <row r="230" spans="5:5" x14ac:dyDescent="0.3">
      <c r="E230" s="36">
        <f>SUM(E2:E229)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8"/>
  <sheetViews>
    <sheetView topLeftCell="A79" zoomScale="88" workbookViewId="0">
      <selection activeCell="C5" sqref="C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>
        <v>358.33333333333331</v>
      </c>
      <c r="D3">
        <v>24</v>
      </c>
      <c r="E3" s="37">
        <f t="shared" ref="E3:E70" si="0">C3*D3</f>
        <v>8600</v>
      </c>
    </row>
    <row r="4" spans="1:8" x14ac:dyDescent="0.3">
      <c r="A4" s="7" t="s">
        <v>6</v>
      </c>
      <c r="B4" t="s">
        <v>7</v>
      </c>
      <c r="C4" s="8">
        <v>341.66666666666669</v>
      </c>
      <c r="D4">
        <v>24</v>
      </c>
      <c r="E4" s="37">
        <f t="shared" si="0"/>
        <v>8200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333.33333333333331</v>
      </c>
      <c r="D7">
        <v>12</v>
      </c>
      <c r="E7" s="37">
        <f t="shared" si="0"/>
        <v>4000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92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>
        <v>355</v>
      </c>
      <c r="D51">
        <v>20</v>
      </c>
      <c r="E51" s="37">
        <f t="shared" si="0"/>
        <v>7100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93</v>
      </c>
      <c r="B65" s="10" t="s">
        <v>97</v>
      </c>
      <c r="C65" s="8"/>
      <c r="E65" s="37">
        <f t="shared" si="0"/>
        <v>0</v>
      </c>
      <c r="J65" s="10"/>
    </row>
    <row r="66" spans="1:10" x14ac:dyDescent="0.3">
      <c r="A66" s="7" t="s">
        <v>95</v>
      </c>
      <c r="B66" s="10" t="s">
        <v>96</v>
      </c>
      <c r="C66" s="8"/>
      <c r="E66" s="37">
        <f t="shared" si="0"/>
        <v>0</v>
      </c>
      <c r="J66" s="10"/>
    </row>
    <row r="67" spans="1:10" x14ac:dyDescent="0.3">
      <c r="A67" s="7" t="s">
        <v>98</v>
      </c>
      <c r="B67" s="10" t="s">
        <v>99</v>
      </c>
      <c r="C67" s="8"/>
      <c r="E67" s="37">
        <f t="shared" si="0"/>
        <v>0</v>
      </c>
      <c r="J67" s="10"/>
    </row>
    <row r="68" spans="1:10" x14ac:dyDescent="0.3">
      <c r="A68" s="7" t="s">
        <v>100</v>
      </c>
      <c r="B68" s="10" t="s">
        <v>101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82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105</v>
      </c>
      <c r="C75" s="8"/>
      <c r="E75" s="37">
        <f t="shared" si="1"/>
        <v>0</v>
      </c>
    </row>
    <row r="76" spans="1:10" x14ac:dyDescent="0.3">
      <c r="A76" s="7" t="s">
        <v>6</v>
      </c>
      <c r="B76" s="10" t="s">
        <v>104</v>
      </c>
      <c r="C76" s="8"/>
      <c r="E76" s="37">
        <f t="shared" si="1"/>
        <v>0</v>
      </c>
    </row>
    <row r="77" spans="1:10" x14ac:dyDescent="0.3">
      <c r="A77" s="7" t="s">
        <v>8</v>
      </c>
      <c r="B77" s="10" t="s">
        <v>87</v>
      </c>
      <c r="C77" s="8">
        <v>50</v>
      </c>
      <c r="D77">
        <v>24</v>
      </c>
      <c r="E77" s="37">
        <f t="shared" si="1"/>
        <v>1200</v>
      </c>
    </row>
    <row r="78" spans="1:10" x14ac:dyDescent="0.3">
      <c r="A78" s="7" t="s">
        <v>10</v>
      </c>
      <c r="B78" s="10" t="s">
        <v>88</v>
      </c>
      <c r="C78" s="8"/>
      <c r="E78" s="37">
        <f t="shared" si="1"/>
        <v>0</v>
      </c>
    </row>
    <row r="79" spans="1:10" x14ac:dyDescent="0.3">
      <c r="A79" s="7" t="s">
        <v>12</v>
      </c>
      <c r="B79" s="10" t="s">
        <v>89</v>
      </c>
      <c r="C79" s="8"/>
      <c r="E79" s="37">
        <f t="shared" si="1"/>
        <v>0</v>
      </c>
    </row>
    <row r="80" spans="1:10" x14ac:dyDescent="0.3">
      <c r="A80" s="7" t="s">
        <v>20</v>
      </c>
      <c r="B80" s="10" t="s">
        <v>91</v>
      </c>
      <c r="C80" s="8"/>
      <c r="E80" s="37">
        <f t="shared" si="1"/>
        <v>0</v>
      </c>
    </row>
    <row r="81" spans="1:5" x14ac:dyDescent="0.3">
      <c r="A81" s="7" t="s">
        <v>22</v>
      </c>
      <c r="B81" s="10" t="s">
        <v>90</v>
      </c>
      <c r="C81" s="8"/>
      <c r="E81" s="37">
        <f t="shared" si="1"/>
        <v>0</v>
      </c>
    </row>
    <row r="82" spans="1:5" x14ac:dyDescent="0.3">
      <c r="A82" s="7" t="s">
        <v>24</v>
      </c>
      <c r="B82" s="10" t="s">
        <v>106</v>
      </c>
      <c r="C82" s="8"/>
      <c r="E82" s="37">
        <f t="shared" si="1"/>
        <v>0</v>
      </c>
    </row>
    <row r="83" spans="1:5" x14ac:dyDescent="0.3">
      <c r="A83" s="7" t="s">
        <v>26</v>
      </c>
      <c r="B83" s="10" t="s">
        <v>107</v>
      </c>
      <c r="C83" s="8"/>
      <c r="E83" s="37">
        <f>C89*D89</f>
        <v>0</v>
      </c>
    </row>
    <row r="84" spans="1:5" x14ac:dyDescent="0.3">
      <c r="A84" s="7" t="s">
        <v>28</v>
      </c>
      <c r="B84" s="10" t="s">
        <v>108</v>
      </c>
      <c r="C84" s="8"/>
      <c r="E84" s="37">
        <f t="shared" ref="E84:E89" si="2">C90*D90</f>
        <v>0</v>
      </c>
    </row>
    <row r="85" spans="1:5" x14ac:dyDescent="0.3">
      <c r="A85" s="7" t="s">
        <v>30</v>
      </c>
      <c r="B85" s="10" t="s">
        <v>109</v>
      </c>
      <c r="C85" s="8"/>
      <c r="E85" s="37">
        <f t="shared" si="2"/>
        <v>0</v>
      </c>
    </row>
    <row r="86" spans="1:5" x14ac:dyDescent="0.3">
      <c r="A86" s="7" t="s">
        <v>32</v>
      </c>
      <c r="B86" s="10" t="s">
        <v>94</v>
      </c>
      <c r="C86" s="8"/>
      <c r="E86" s="37">
        <f t="shared" si="2"/>
        <v>0</v>
      </c>
    </row>
    <row r="87" spans="1:5" x14ac:dyDescent="0.3">
      <c r="A87" s="7" t="s">
        <v>64</v>
      </c>
      <c r="B87" s="10" t="s">
        <v>102</v>
      </c>
      <c r="C87" s="8"/>
      <c r="E87" s="37">
        <f t="shared" si="2"/>
        <v>0</v>
      </c>
    </row>
    <row r="88" spans="1:5" x14ac:dyDescent="0.3">
      <c r="A88" s="7" t="s">
        <v>66</v>
      </c>
      <c r="B88" s="10" t="s">
        <v>103</v>
      </c>
      <c r="C88" s="8"/>
      <c r="E88" s="37">
        <f t="shared" si="2"/>
        <v>0</v>
      </c>
    </row>
    <row r="89" spans="1:5" x14ac:dyDescent="0.3">
      <c r="E89" s="37">
        <f t="shared" si="2"/>
        <v>0</v>
      </c>
    </row>
    <row r="90" spans="1:5" x14ac:dyDescent="0.3">
      <c r="B90" t="s">
        <v>77</v>
      </c>
      <c r="E90" s="35">
        <f>SUM(E2:E83)</f>
        <v>29100</v>
      </c>
    </row>
    <row r="91" spans="1:5" x14ac:dyDescent="0.3">
      <c r="E91" s="36">
        <f t="shared" ref="E91:E9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ref="E95:E158" si="4">C95*D95</f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ref="E159:E219" si="5">C159*D159</f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8" spans="5:5" x14ac:dyDescent="0.3">
      <c r="E228" s="36">
        <f>SUM(E2:E227)</f>
        <v>58200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Purchases-29</vt:lpstr>
      <vt:lpstr>Purchases-30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2024-02-08T09:26:11Z</dcterms:modified>
</cp:coreProperties>
</file>