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December\"/>
    </mc:Choice>
  </mc:AlternateContent>
  <xr:revisionPtr revIDLastSave="0" documentId="13_ncr:1_{0A10E107-7AD7-4FA2-9B3B-1CC9D90D3793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8-12" sheetId="1" r:id="rId2"/>
    <sheet name="Purchases-9-12" sheetId="2" r:id="rId3"/>
    <sheet name="Purchases-10-12" sheetId="3" r:id="rId4"/>
    <sheet name="Purchases-11-12" sheetId="4" r:id="rId5"/>
    <sheet name="Purchases-12-12" sheetId="5" r:id="rId6"/>
    <sheet name="Purchases-13-12" sheetId="6" r:id="rId7"/>
    <sheet name="Purchases-14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C4" i="1" l="1"/>
  <c r="E4" i="1" s="1"/>
  <c r="C4" i="8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9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E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8" i="7"/>
  <c r="E69" i="7"/>
  <c r="E70" i="7"/>
  <c r="E71" i="7"/>
  <c r="E72" i="7"/>
  <c r="E73" i="7"/>
  <c r="E74" i="7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93" i="4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2"/>
  <c r="E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C22" i="1"/>
  <c r="C21" i="1"/>
  <c r="C20" i="1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2" i="2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C31" i="4"/>
  <c r="C25" i="4"/>
  <c r="C10" i="4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7" i="5"/>
  <c r="E86" i="5"/>
  <c r="E85" i="5"/>
  <c r="E84" i="5"/>
  <c r="E83" i="5"/>
  <c r="E82" i="5"/>
  <c r="E81" i="5"/>
  <c r="E80" i="5"/>
  <c r="E79" i="5"/>
  <c r="E78" i="5"/>
  <c r="E77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C20" i="7"/>
  <c r="E20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1" i="1" l="1"/>
  <c r="E229" i="1" s="1"/>
  <c r="E91" i="2"/>
  <c r="E229" i="2" s="1"/>
  <c r="E231" i="4"/>
  <c r="E90" i="5"/>
  <c r="E228" i="5" s="1"/>
  <c r="E89" i="6"/>
  <c r="E227" i="6" s="1"/>
  <c r="E90" i="7"/>
  <c r="E228" i="7" s="1"/>
  <c r="E221" i="3" l="1"/>
  <c r="D3" i="8" l="1"/>
  <c r="C3" i="8"/>
  <c r="C97" i="8" l="1"/>
  <c r="D97" i="8" l="1"/>
  <c r="I3" i="8" l="1"/>
  <c r="I97" i="8" l="1"/>
  <c r="H3" i="8"/>
  <c r="H97" i="8" l="1"/>
  <c r="G3" i="8" l="1"/>
  <c r="G97" i="8" l="1"/>
  <c r="F3" i="8"/>
  <c r="F97" i="8" l="1"/>
  <c r="E3" i="8" l="1"/>
  <c r="J3" i="8" l="1"/>
  <c r="J97" i="8" s="1"/>
  <c r="E97" i="8"/>
</calcChain>
</file>

<file path=xl/sharedStrings.xml><?xml version="1.0" encoding="utf-8"?>
<sst xmlns="http://schemas.openxmlformats.org/spreadsheetml/2006/main" count="1248" uniqueCount="106">
  <si>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</si>
  <si>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</si>
  <si>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</si>
  <si>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</si>
  <si>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</si>
  <si>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</si>
  <si>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</si>
  <si>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</si>
  <si>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</si>
  <si>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</si>
  <si>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</si>
  <si>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</si>
  <si>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</si>
  <si>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</si>
  <si>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</si>
  <si>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</si>
  <si>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</si>
  <si>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</si>
  <si>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</si>
  <si>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</si>
  <si>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</si>
  <si>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</si>
  <si>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</si>
  <si>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</si>
  <si>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</si>
  <si>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</si>
  <si>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</si>
  <si>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</si>
  <si>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</si>
  <si>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</si>
  <si>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</si>
  <si>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</si>
  <si>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</si>
  <si>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</si>
  <si>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</si>
  <si>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</si>
  <si>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</si>
  <si>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</si>
  <si>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</si>
  <si>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</si>
  <si>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</si>
  <si>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</si>
  <si>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</si>
  <si>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</si>
  <si>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</si>
  <si>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</si>
  <si>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</si>
  <si>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</si>
  <si>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</si>
  <si>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</si>
  <si>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</si>
  <si>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</si>
  <si>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</si>
  <si>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</si>
  <si>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</si>
  <si>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</si>
  <si>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</si>
  <si>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</si>
  <si>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</si>
  <si>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</si>
  <si>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</si>
  <si>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</si>
  <si>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</si>
  <si>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</si>
  <si>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</si>
  <si>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</si>
  <si>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</si>
  <si>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</si>
  <si>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</si>
  <si>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</si>
  <si>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</si>
  <si>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</si>
  <si>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</si>
  <si>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</si>
  <si>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</si>
  <si>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</si>
  <si>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</si>
  <si>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</si>
  <si>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</si>
  <si>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</si>
  <si>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</si>
  <si>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</si>
  <si>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</si>
  <si>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</si>
  <si>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</si>
  <si>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</si>
  <si>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13/12/2023</t>
  </si>
  <si>
    <t>14/12/2023</t>
  </si>
  <si>
    <t>I</t>
  </si>
  <si>
    <t>Garlic &amp; Ginger</t>
  </si>
  <si>
    <t>Pepper soup spice</t>
  </si>
  <si>
    <t>25 Litres Keg</t>
  </si>
  <si>
    <t>Frying pan</t>
  </si>
  <si>
    <t>Vim</t>
  </si>
  <si>
    <t>Curry &amp; Thyme</t>
  </si>
  <si>
    <t>Iron Sponge</t>
  </si>
  <si>
    <t>Pepper</t>
  </si>
  <si>
    <t>Bottles for drinks</t>
  </si>
  <si>
    <t>Bike</t>
  </si>
  <si>
    <t>POS Charges</t>
  </si>
  <si>
    <t>Petrol</t>
  </si>
  <si>
    <t>Cement</t>
  </si>
  <si>
    <t>Salary Payment</t>
  </si>
  <si>
    <t>Pure Water</t>
  </si>
  <si>
    <t>Funnel</t>
  </si>
  <si>
    <t>Soda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</si>
</sst>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view="pageBreakPreview" topLeftCell="A75" zoomScaleNormal="100" zoomScaleSheetLayoutView="100" workbookViewId="0">
      <selection activeCell="J3" sqref="J3:J96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45150</v>
      </c>
      <c r="D1" s="27">
        <v>45181</v>
      </c>
      <c r="E1" s="27">
        <v>45211</v>
      </c>
      <c r="F1" s="27">
        <v>45242</v>
      </c>
      <c r="G1" s="27">
        <v>45272</v>
      </c>
      <c r="H1" s="27" t="s">
        <v>86</v>
      </c>
      <c r="I1" s="27" t="s">
        <v>87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'Purchases-8-12'!E3</f>
        <v>0</v>
      </c>
      <c r="D3" s="28">
        <f>'Purchases-9-12'!E3</f>
        <v>0</v>
      </c>
      <c r="E3" s="28">
        <f>'Purchases-10-12'!E3</f>
        <v>0</v>
      </c>
      <c r="F3" s="28">
        <f>'Purchases-11-12'!E3</f>
        <v>0</v>
      </c>
      <c r="G3" s="28">
        <f>'Purchases-12-12'!E3</f>
        <v>0</v>
      </c>
      <c r="H3" s="28">
        <f>'Purchases-13-12'!E3</f>
        <v>0</v>
      </c>
      <c r="I3" s="28">
        <f>'Purchases-14-12'!E3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'Purchases-8-12'!E4</f>
        <v>12600</v>
      </c>
      <c r="D4" s="28">
        <f>'Purchases-9-12'!E4</f>
        <v>0</v>
      </c>
      <c r="E4" s="28">
        <f>'Purchases-10-12'!E4</f>
        <v>0</v>
      </c>
      <c r="F4" s="28">
        <f>'Purchases-11-12'!E4</f>
        <v>0</v>
      </c>
      <c r="G4" s="28">
        <f>'Purchases-12-12'!E4</f>
        <v>0</v>
      </c>
      <c r="H4" s="28">
        <f>'Purchases-13-12'!E4</f>
        <v>0</v>
      </c>
      <c r="I4" s="28">
        <f>'Purchases-14-12'!E4</f>
        <v>0</v>
      </c>
      <c r="J4" s="26">
        <f t="shared" ref="J4:J67" si="0">SUM(C4:I4)</f>
        <v>12600</v>
      </c>
    </row>
    <row r="5" spans="1:15" ht="15" thickBot="1" x14ac:dyDescent="0.35">
      <c r="A5" s="21" t="s">
        <v>8</v>
      </c>
      <c r="B5" s="22" t="s">
        <v>9</v>
      </c>
      <c r="C5" s="28">
        <f>'Purchases-8-12'!E5</f>
        <v>0</v>
      </c>
      <c r="D5" s="28">
        <f>'Purchases-9-12'!E5</f>
        <v>0</v>
      </c>
      <c r="E5" s="28">
        <f>'Purchases-10-12'!E5</f>
        <v>0</v>
      </c>
      <c r="F5" s="28">
        <f>'Purchases-11-12'!E5</f>
        <v>6800</v>
      </c>
      <c r="G5" s="28">
        <f>'Purchases-12-12'!E5</f>
        <v>0</v>
      </c>
      <c r="H5" s="28">
        <f>'Purchases-13-12'!E5</f>
        <v>0</v>
      </c>
      <c r="I5" s="28">
        <f>'Purchases-14-12'!E5</f>
        <v>0</v>
      </c>
      <c r="J5" s="26">
        <f t="shared" si="0"/>
        <v>6800</v>
      </c>
    </row>
    <row r="6" spans="1:15" ht="15" thickBot="1" x14ac:dyDescent="0.35">
      <c r="A6" s="21" t="s">
        <v>10</v>
      </c>
      <c r="B6" s="22" t="s">
        <v>11</v>
      </c>
      <c r="C6" s="28">
        <f>'Purchases-8-12'!E6</f>
        <v>0</v>
      </c>
      <c r="D6" s="28">
        <f>'Purchases-9-12'!E6</f>
        <v>0</v>
      </c>
      <c r="E6" s="28">
        <f>'Purchases-10-12'!E6</f>
        <v>0</v>
      </c>
      <c r="F6" s="28">
        <f>'Purchases-11-12'!E6</f>
        <v>0</v>
      </c>
      <c r="G6" s="28">
        <f>'Purchases-12-12'!E6</f>
        <v>6700</v>
      </c>
      <c r="H6" s="28">
        <f>'Purchases-13-12'!E6</f>
        <v>0</v>
      </c>
      <c r="I6" s="28">
        <f>'Purchases-14-12'!E6</f>
        <v>0</v>
      </c>
      <c r="J6" s="26">
        <f t="shared" si="0"/>
        <v>6700</v>
      </c>
    </row>
    <row r="7" spans="1:15" ht="15" thickBot="1" x14ac:dyDescent="0.35">
      <c r="A7" s="21" t="s">
        <v>12</v>
      </c>
      <c r="B7" s="22" t="s">
        <v>13</v>
      </c>
      <c r="C7" s="28">
        <f>'Purchases-8-12'!E7</f>
        <v>0</v>
      </c>
      <c r="D7" s="28">
        <f>'Purchases-9-12'!E7</f>
        <v>0</v>
      </c>
      <c r="E7" s="28">
        <f>'Purchases-10-12'!E7</f>
        <v>0</v>
      </c>
      <c r="F7" s="28">
        <f>'Purchases-11-12'!E7</f>
        <v>0</v>
      </c>
      <c r="G7" s="28">
        <f>'Purchases-12-12'!E7</f>
        <v>0</v>
      </c>
      <c r="H7" s="28">
        <f>'Purchases-13-12'!E7</f>
        <v>0</v>
      </c>
      <c r="I7" s="28">
        <f>'Purchases-14-12'!E7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'Purchases-8-12'!E8</f>
        <v>0</v>
      </c>
      <c r="D8" s="28">
        <f>'Purchases-9-12'!E8</f>
        <v>0</v>
      </c>
      <c r="E8" s="28">
        <f>'Purchases-10-12'!E8</f>
        <v>0</v>
      </c>
      <c r="F8" s="28">
        <f>'Purchases-11-12'!E8</f>
        <v>0</v>
      </c>
      <c r="G8" s="28">
        <f>'Purchases-12-12'!E8</f>
        <v>0</v>
      </c>
      <c r="H8" s="28">
        <f>'Purchases-13-12'!E8</f>
        <v>0</v>
      </c>
      <c r="I8" s="28">
        <f>'Purchases-14-12'!E8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'Purchases-8-12'!E9</f>
        <v>0</v>
      </c>
      <c r="D9" s="28">
        <f>'Purchases-9-12'!E9</f>
        <v>0</v>
      </c>
      <c r="E9" s="28">
        <f>'Purchases-10-12'!E9</f>
        <v>0</v>
      </c>
      <c r="F9" s="28">
        <f>'Purchases-11-12'!E9</f>
        <v>0</v>
      </c>
      <c r="G9" s="28">
        <f>'Purchases-12-12'!E9</f>
        <v>0</v>
      </c>
      <c r="H9" s="28">
        <f>'Purchases-13-12'!E9</f>
        <v>0</v>
      </c>
      <c r="I9" s="28">
        <f>'Purchases-14-12'!E9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'Purchases-8-12'!E10</f>
        <v>0</v>
      </c>
      <c r="D10" s="28">
        <f>'Purchases-9-12'!E10</f>
        <v>0</v>
      </c>
      <c r="E10" s="28">
        <f>'Purchases-10-12'!E10</f>
        <v>0</v>
      </c>
      <c r="F10" s="28">
        <f>'Purchases-11-12'!E10</f>
        <v>6400</v>
      </c>
      <c r="G10" s="28">
        <f>'Purchases-12-12'!E10</f>
        <v>0</v>
      </c>
      <c r="H10" s="28">
        <f>'Purchases-13-12'!E10</f>
        <v>0</v>
      </c>
      <c r="I10" s="28">
        <f>'Purchases-14-12'!E10</f>
        <v>0</v>
      </c>
      <c r="J10" s="26">
        <f t="shared" si="0"/>
        <v>6400</v>
      </c>
    </row>
    <row r="11" spans="1:15" ht="15" thickBot="1" x14ac:dyDescent="0.35">
      <c r="A11" s="21" t="s">
        <v>6</v>
      </c>
      <c r="B11" s="22" t="s">
        <v>16</v>
      </c>
      <c r="C11" s="28">
        <f>'Purchases-8-12'!E11</f>
        <v>0</v>
      </c>
      <c r="D11" s="28">
        <f>'Purchases-9-12'!E11</f>
        <v>0</v>
      </c>
      <c r="E11" s="28">
        <f>'Purchases-10-12'!E11</f>
        <v>0</v>
      </c>
      <c r="F11" s="28">
        <f>'Purchases-11-12'!E11</f>
        <v>0</v>
      </c>
      <c r="G11" s="28">
        <f>'Purchases-12-12'!E11</f>
        <v>0</v>
      </c>
      <c r="H11" s="28">
        <f>'Purchases-13-12'!E11</f>
        <v>0</v>
      </c>
      <c r="I11" s="28">
        <f>'Purchases-14-12'!E11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'Purchases-8-12'!E12</f>
        <v>0</v>
      </c>
      <c r="D12" s="28">
        <f>'Purchases-9-12'!E12</f>
        <v>0</v>
      </c>
      <c r="E12" s="28">
        <f>'Purchases-10-12'!E12</f>
        <v>0</v>
      </c>
      <c r="F12" s="28">
        <f>'Purchases-11-12'!E12</f>
        <v>0</v>
      </c>
      <c r="G12" s="28">
        <f>'Purchases-12-12'!E12</f>
        <v>0</v>
      </c>
      <c r="H12" s="28">
        <f>'Purchases-13-12'!E12</f>
        <v>0</v>
      </c>
      <c r="I12" s="28">
        <f>'Purchases-14-12'!E12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'Purchases-8-12'!E13</f>
        <v>0</v>
      </c>
      <c r="D13" s="28">
        <f>'Purchases-9-12'!E13</f>
        <v>0</v>
      </c>
      <c r="E13" s="28">
        <f>'Purchases-10-12'!E13</f>
        <v>0</v>
      </c>
      <c r="F13" s="28">
        <f>'Purchases-11-12'!E13</f>
        <v>0</v>
      </c>
      <c r="G13" s="28">
        <f>'Purchases-12-12'!E13</f>
        <v>0</v>
      </c>
      <c r="H13" s="28">
        <f>'Purchases-13-12'!E13</f>
        <v>0</v>
      </c>
      <c r="I13" s="28">
        <f>'Purchases-14-12'!E13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'Purchases-8-12'!E14</f>
        <v>0</v>
      </c>
      <c r="D14" s="28">
        <f>'Purchases-9-12'!E14</f>
        <v>0</v>
      </c>
      <c r="E14" s="28">
        <f>'Purchases-10-12'!E14</f>
        <v>0</v>
      </c>
      <c r="F14" s="28">
        <f>'Purchases-11-12'!E14</f>
        <v>0</v>
      </c>
      <c r="G14" s="28">
        <f>'Purchases-12-12'!E14</f>
        <v>0</v>
      </c>
      <c r="H14" s="28">
        <f>'Purchases-13-12'!E14</f>
        <v>0</v>
      </c>
      <c r="I14" s="28">
        <f>'Purchases-14-12'!E14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'Purchases-8-12'!E15</f>
        <v>0</v>
      </c>
      <c r="D15" s="28">
        <f>'Purchases-9-12'!E15</f>
        <v>0</v>
      </c>
      <c r="E15" s="28">
        <f>'Purchases-10-12'!E15</f>
        <v>0</v>
      </c>
      <c r="F15" s="28">
        <f>'Purchases-11-12'!E15</f>
        <v>0</v>
      </c>
      <c r="G15" s="28">
        <f>'Purchases-12-12'!E15</f>
        <v>0</v>
      </c>
      <c r="H15" s="28">
        <f>'Purchases-13-12'!E15</f>
        <v>0</v>
      </c>
      <c r="I15" s="28">
        <f>'Purchases-14-12'!E15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'Purchases-8-12'!E16</f>
        <v>0</v>
      </c>
      <c r="D16" s="28">
        <f>'Purchases-9-12'!E16</f>
        <v>0</v>
      </c>
      <c r="E16" s="28">
        <f>'Purchases-10-12'!E16</f>
        <v>0</v>
      </c>
      <c r="F16" s="28">
        <f>'Purchases-11-12'!E16</f>
        <v>0</v>
      </c>
      <c r="G16" s="28">
        <f>'Purchases-12-12'!E16</f>
        <v>0</v>
      </c>
      <c r="H16" s="28">
        <f>'Purchases-13-12'!E16</f>
        <v>0</v>
      </c>
      <c r="I16" s="28">
        <f>'Purchases-14-12'!E16</f>
        <v>4700</v>
      </c>
      <c r="J16" s="26">
        <f t="shared" si="0"/>
        <v>4700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'Purchases-8-12'!E17</f>
        <v>0</v>
      </c>
      <c r="D17" s="28">
        <f>'Purchases-9-12'!E17</f>
        <v>0</v>
      </c>
      <c r="E17" s="28">
        <f>'Purchases-10-12'!E17</f>
        <v>0</v>
      </c>
      <c r="F17" s="28">
        <f>'Purchases-11-12'!E17</f>
        <v>0</v>
      </c>
      <c r="G17" s="28">
        <f>'Purchases-12-12'!E17</f>
        <v>0</v>
      </c>
      <c r="H17" s="28">
        <f>'Purchases-13-12'!E17</f>
        <v>0</v>
      </c>
      <c r="I17" s="28">
        <f>'Purchases-14-12'!E17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'Purchases-8-12'!E18</f>
        <v>0</v>
      </c>
      <c r="D18" s="28">
        <f>'Purchases-9-12'!E18</f>
        <v>0</v>
      </c>
      <c r="E18" s="28">
        <f>'Purchases-10-12'!E18</f>
        <v>0</v>
      </c>
      <c r="F18" s="28">
        <f>'Purchases-11-12'!E18</f>
        <v>0</v>
      </c>
      <c r="G18" s="28">
        <f>'Purchases-12-12'!E18</f>
        <v>0</v>
      </c>
      <c r="H18" s="28">
        <f>'Purchases-13-12'!E18</f>
        <v>0</v>
      </c>
      <c r="I18" s="28">
        <f>'Purchases-14-12'!E18</f>
        <v>4700</v>
      </c>
      <c r="J18" s="26">
        <f t="shared" si="0"/>
        <v>4700</v>
      </c>
    </row>
    <row r="19" spans="1:18" ht="15" thickBot="1" x14ac:dyDescent="0.35">
      <c r="A19" s="21" t="s">
        <v>28</v>
      </c>
      <c r="B19" s="22" t="s">
        <v>29</v>
      </c>
      <c r="C19" s="28">
        <f>'Purchases-8-12'!E19</f>
        <v>0</v>
      </c>
      <c r="D19" s="28">
        <f>'Purchases-9-12'!E19</f>
        <v>0</v>
      </c>
      <c r="E19" s="28">
        <f>'Purchases-10-12'!E19</f>
        <v>0</v>
      </c>
      <c r="F19" s="28">
        <f>'Purchases-11-12'!E19</f>
        <v>0</v>
      </c>
      <c r="G19" s="28">
        <f>'Purchases-12-12'!E19</f>
        <v>0</v>
      </c>
      <c r="H19" s="28">
        <f>'Purchases-13-12'!E19</f>
        <v>0</v>
      </c>
      <c r="I19" s="28">
        <f>'Purchases-14-12'!E19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'Purchases-8-12'!E20</f>
        <v>2700</v>
      </c>
      <c r="D20" s="28">
        <f>'Purchases-9-12'!E20</f>
        <v>0</v>
      </c>
      <c r="E20" s="28">
        <f>'Purchases-10-12'!E20</f>
        <v>0</v>
      </c>
      <c r="F20" s="28">
        <f>'Purchases-11-12'!E20</f>
        <v>0</v>
      </c>
      <c r="G20" s="28">
        <f>'Purchases-12-12'!E20</f>
        <v>0</v>
      </c>
      <c r="H20" s="28">
        <f>'Purchases-13-12'!E20</f>
        <v>0</v>
      </c>
      <c r="I20" s="28">
        <f>'Purchases-14-12'!E20</f>
        <v>3800</v>
      </c>
      <c r="J20" s="26">
        <f t="shared" si="0"/>
        <v>6500</v>
      </c>
    </row>
    <row r="21" spans="1:18" ht="15" thickBot="1" x14ac:dyDescent="0.35">
      <c r="A21" s="21" t="s">
        <v>32</v>
      </c>
      <c r="B21" s="22" t="s">
        <v>103</v>
      </c>
      <c r="C21" s="28">
        <f>'Purchases-8-12'!E21</f>
        <v>750</v>
      </c>
      <c r="D21" s="28">
        <f>'Purchases-9-12'!E21</f>
        <v>0</v>
      </c>
      <c r="E21" s="28">
        <f>'Purchases-10-12'!E21</f>
        <v>0</v>
      </c>
      <c r="F21" s="28">
        <f>'Purchases-11-12'!E21</f>
        <v>0</v>
      </c>
      <c r="G21" s="28">
        <f>'Purchases-12-12'!E21</f>
        <v>0</v>
      </c>
      <c r="H21" s="28">
        <f>'Purchases-13-12'!E21</f>
        <v>0</v>
      </c>
      <c r="I21" s="28">
        <f>'Purchases-14-12'!E21</f>
        <v>0</v>
      </c>
      <c r="J21" s="26">
        <f t="shared" si="0"/>
        <v>750</v>
      </c>
    </row>
    <row r="22" spans="1:18" ht="15" thickBot="1" x14ac:dyDescent="0.35">
      <c r="A22" s="21" t="s">
        <v>64</v>
      </c>
      <c r="B22" s="22" t="s">
        <v>33</v>
      </c>
      <c r="C22" s="28">
        <f>'Purchases-8-12'!E22</f>
        <v>5400</v>
      </c>
      <c r="D22" s="28">
        <f>'Purchases-9-12'!E22</f>
        <v>0</v>
      </c>
      <c r="E22" s="28">
        <f>'Purchases-10-12'!E22</f>
        <v>0</v>
      </c>
      <c r="F22" s="28">
        <f>'Purchases-11-12'!E22</f>
        <v>0</v>
      </c>
      <c r="G22" s="28">
        <f>'Purchases-12-12'!E22</f>
        <v>0</v>
      </c>
      <c r="H22" s="28">
        <f>'Purchases-13-12'!E22</f>
        <v>0</v>
      </c>
      <c r="I22" s="28">
        <f>'Purchases-14-12'!E22</f>
        <v>5400</v>
      </c>
      <c r="J22" s="26">
        <f t="shared" si="0"/>
        <v>10800</v>
      </c>
    </row>
    <row r="23" spans="1:18" ht="15" thickBot="1" x14ac:dyDescent="0.35">
      <c r="A23" s="23"/>
      <c r="B23" s="22"/>
      <c r="C23" s="28">
        <f>'Purchases-8-12'!E23</f>
        <v>0</v>
      </c>
      <c r="D23" s="28">
        <f>'Purchases-9-12'!E23</f>
        <v>0</v>
      </c>
      <c r="E23" s="28">
        <f>'Purchases-10-12'!E23</f>
        <v>0</v>
      </c>
      <c r="F23" s="28">
        <f>'Purchases-11-12'!E23</f>
        <v>0</v>
      </c>
      <c r="G23" s="28">
        <f>'Purchases-12-12'!E23</f>
        <v>0</v>
      </c>
      <c r="H23" s="28">
        <f>'Purchases-13-12'!E23</f>
        <v>0</v>
      </c>
      <c r="I23" s="28">
        <f>'Purchases-14-12'!E23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'Purchases-8-12'!E24</f>
        <v>0</v>
      </c>
      <c r="D24" s="28">
        <f>'Purchases-9-12'!E24</f>
        <v>0</v>
      </c>
      <c r="E24" s="28">
        <f>'Purchases-10-12'!E24</f>
        <v>0</v>
      </c>
      <c r="F24" s="28">
        <f>'Purchases-11-12'!E24</f>
        <v>0</v>
      </c>
      <c r="G24" s="28">
        <f>'Purchases-12-12'!E24</f>
        <v>0</v>
      </c>
      <c r="H24" s="28">
        <f>'Purchases-13-12'!E24</f>
        <v>0</v>
      </c>
      <c r="I24" s="28">
        <f>'Purchases-14-12'!E24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'Purchases-8-12'!E25</f>
        <v>0</v>
      </c>
      <c r="D25" s="28">
        <f>'Purchases-9-12'!E25</f>
        <v>0</v>
      </c>
      <c r="E25" s="28">
        <f>'Purchases-10-12'!E25</f>
        <v>2000</v>
      </c>
      <c r="F25" s="28">
        <f>'Purchases-11-12'!E25</f>
        <v>3833</v>
      </c>
      <c r="G25" s="28">
        <f>'Purchases-12-12'!E25</f>
        <v>0</v>
      </c>
      <c r="H25" s="28">
        <f>'Purchases-13-12'!E25</f>
        <v>0</v>
      </c>
      <c r="I25" s="28">
        <f>'Purchases-14-12'!E25</f>
        <v>0</v>
      </c>
      <c r="J25" s="26">
        <f t="shared" si="0"/>
        <v>5833</v>
      </c>
    </row>
    <row r="26" spans="1:18" ht="15" thickBot="1" x14ac:dyDescent="0.35">
      <c r="A26" s="21" t="s">
        <v>6</v>
      </c>
      <c r="B26" s="22" t="s">
        <v>36</v>
      </c>
      <c r="C26" s="28">
        <f>'Purchases-8-12'!E26</f>
        <v>0</v>
      </c>
      <c r="D26" s="28">
        <f>'Purchases-9-12'!E26</f>
        <v>0</v>
      </c>
      <c r="E26" s="28">
        <f>'Purchases-10-12'!E26</f>
        <v>0</v>
      </c>
      <c r="F26" s="28">
        <f>'Purchases-11-12'!E26</f>
        <v>11500</v>
      </c>
      <c r="G26" s="28">
        <f>'Purchases-12-12'!E26</f>
        <v>0</v>
      </c>
      <c r="H26" s="28">
        <f>'Purchases-13-12'!E26</f>
        <v>0</v>
      </c>
      <c r="I26" s="28">
        <f>'Purchases-14-12'!E26</f>
        <v>0</v>
      </c>
      <c r="J26" s="26">
        <f t="shared" si="0"/>
        <v>11500</v>
      </c>
    </row>
    <row r="27" spans="1:18" ht="15" thickBot="1" x14ac:dyDescent="0.35">
      <c r="A27" s="21" t="s">
        <v>8</v>
      </c>
      <c r="B27" s="22" t="s">
        <v>37</v>
      </c>
      <c r="C27" s="28">
        <f>'Purchases-8-12'!E27</f>
        <v>0</v>
      </c>
      <c r="D27" s="28">
        <f>'Purchases-9-12'!E27</f>
        <v>0</v>
      </c>
      <c r="E27" s="28">
        <f>'Purchases-10-12'!E27</f>
        <v>0</v>
      </c>
      <c r="F27" s="28">
        <f>'Purchases-11-12'!E27</f>
        <v>0</v>
      </c>
      <c r="G27" s="28">
        <f>'Purchases-12-12'!E27</f>
        <v>0</v>
      </c>
      <c r="H27" s="28">
        <f>'Purchases-13-12'!E27</f>
        <v>0</v>
      </c>
      <c r="I27" s="28">
        <f>'Purchases-14-12'!E27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'Purchases-8-12'!E28</f>
        <v>0</v>
      </c>
      <c r="D28" s="28">
        <f>'Purchases-9-12'!E28</f>
        <v>0</v>
      </c>
      <c r="E28" s="28">
        <f>'Purchases-10-12'!E28</f>
        <v>0</v>
      </c>
      <c r="F28" s="28">
        <f>'Purchases-11-12'!E28</f>
        <v>0</v>
      </c>
      <c r="G28" s="28">
        <f>'Purchases-12-12'!E28</f>
        <v>0</v>
      </c>
      <c r="H28" s="28">
        <f>'Purchases-13-12'!E28</f>
        <v>0</v>
      </c>
      <c r="I28" s="28">
        <f>'Purchases-14-12'!E28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'Purchases-8-12'!E29</f>
        <v>0</v>
      </c>
      <c r="D29" s="28">
        <f>'Purchases-9-12'!E29</f>
        <v>0</v>
      </c>
      <c r="E29" s="28">
        <f>'Purchases-10-12'!E29</f>
        <v>0</v>
      </c>
      <c r="F29" s="28">
        <f>'Purchases-11-12'!E29</f>
        <v>0</v>
      </c>
      <c r="G29" s="28">
        <f>'Purchases-12-12'!E29</f>
        <v>0</v>
      </c>
      <c r="H29" s="28">
        <f>'Purchases-13-12'!E29</f>
        <v>0</v>
      </c>
      <c r="I29" s="28">
        <f>'Purchases-14-12'!E29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'Purchases-8-12'!E30</f>
        <v>0</v>
      </c>
      <c r="D30" s="28">
        <f>'Purchases-9-12'!E30</f>
        <v>0</v>
      </c>
      <c r="E30" s="28">
        <f>'Purchases-10-12'!E30</f>
        <v>0</v>
      </c>
      <c r="F30" s="28">
        <f>'Purchases-11-12'!E30</f>
        <v>0</v>
      </c>
      <c r="G30" s="28">
        <f>'Purchases-12-12'!E30</f>
        <v>0</v>
      </c>
      <c r="H30" s="28">
        <f>'Purchases-13-12'!E30</f>
        <v>0</v>
      </c>
      <c r="I30" s="28">
        <f>'Purchases-14-12'!E30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'Purchases-8-12'!E31</f>
        <v>0</v>
      </c>
      <c r="D31" s="28">
        <f>'Purchases-9-12'!E31</f>
        <v>0</v>
      </c>
      <c r="E31" s="28">
        <f>'Purchases-10-12'!E31</f>
        <v>0</v>
      </c>
      <c r="F31" s="28">
        <f>'Purchases-11-12'!E31</f>
        <v>8000</v>
      </c>
      <c r="G31" s="28">
        <f>'Purchases-12-12'!E31</f>
        <v>0</v>
      </c>
      <c r="H31" s="28">
        <f>'Purchases-13-12'!E31</f>
        <v>0</v>
      </c>
      <c r="I31" s="28">
        <f>'Purchases-14-12'!E31</f>
        <v>0</v>
      </c>
      <c r="J31" s="26">
        <f t="shared" si="0"/>
        <v>8000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'Purchases-8-12'!E32</f>
        <v>0</v>
      </c>
      <c r="D32" s="28">
        <f>'Purchases-9-12'!E32</f>
        <v>0</v>
      </c>
      <c r="E32" s="28">
        <f>'Purchases-10-12'!E32</f>
        <v>0</v>
      </c>
      <c r="F32" s="28">
        <f>'Purchases-11-12'!E32</f>
        <v>5000</v>
      </c>
      <c r="G32" s="28">
        <f>'Purchases-12-12'!E32</f>
        <v>0</v>
      </c>
      <c r="H32" s="28">
        <f>'Purchases-13-12'!E32</f>
        <v>0</v>
      </c>
      <c r="I32" s="28">
        <f>'Purchases-14-12'!E32</f>
        <v>0</v>
      </c>
      <c r="J32" s="26">
        <f t="shared" si="0"/>
        <v>5000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'Purchases-8-12'!E33</f>
        <v>0</v>
      </c>
      <c r="D33" s="28">
        <f>'Purchases-9-12'!E33</f>
        <v>0</v>
      </c>
      <c r="E33" s="28">
        <f>'Purchases-10-12'!E33</f>
        <v>0</v>
      </c>
      <c r="F33" s="28">
        <f>'Purchases-11-12'!E33</f>
        <v>13000</v>
      </c>
      <c r="G33" s="28">
        <f>'Purchases-12-12'!E33</f>
        <v>0</v>
      </c>
      <c r="H33" s="28">
        <f>'Purchases-13-12'!E33</f>
        <v>0</v>
      </c>
      <c r="I33" s="28">
        <f>'Purchases-14-12'!E33</f>
        <v>0</v>
      </c>
      <c r="J33" s="26">
        <f t="shared" si="0"/>
        <v>13000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'Purchases-8-12'!E34</f>
        <v>0</v>
      </c>
      <c r="D34" s="28">
        <f>'Purchases-9-12'!E34</f>
        <v>0</v>
      </c>
      <c r="E34" s="28">
        <f>'Purchases-10-12'!E34</f>
        <v>0</v>
      </c>
      <c r="F34" s="28">
        <f>'Purchases-11-12'!E34</f>
        <v>2500</v>
      </c>
      <c r="G34" s="28">
        <f>'Purchases-12-12'!E34</f>
        <v>0</v>
      </c>
      <c r="H34" s="28">
        <f>'Purchases-13-12'!E34</f>
        <v>0</v>
      </c>
      <c r="I34" s="28">
        <f>'Purchases-14-12'!E34</f>
        <v>0</v>
      </c>
      <c r="J34" s="26">
        <f t="shared" si="0"/>
        <v>2500</v>
      </c>
      <c r="O34" s="25"/>
      <c r="R34"/>
    </row>
    <row r="35" spans="1:18" ht="15" thickBot="1" x14ac:dyDescent="0.35">
      <c r="A35" s="22"/>
      <c r="B35" s="22"/>
      <c r="C35" s="28">
        <f>'Purchases-8-12'!E35</f>
        <v>0</v>
      </c>
      <c r="D35" s="28">
        <f>'Purchases-9-12'!E35</f>
        <v>0</v>
      </c>
      <c r="E35" s="28">
        <f>'Purchases-10-12'!E35</f>
        <v>0</v>
      </c>
      <c r="F35" s="28">
        <f>'Purchases-11-12'!E35</f>
        <v>0</v>
      </c>
      <c r="G35" s="28">
        <f>'Purchases-12-12'!E35</f>
        <v>0</v>
      </c>
      <c r="H35" s="28">
        <f>'Purchases-13-12'!E35</f>
        <v>0</v>
      </c>
      <c r="I35" s="28">
        <f>'Purchases-14-12'!E35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'Purchases-8-12'!E36</f>
        <v>0</v>
      </c>
      <c r="D36" s="28">
        <f>'Purchases-9-12'!E36</f>
        <v>0</v>
      </c>
      <c r="E36" s="28">
        <f>'Purchases-10-12'!E36</f>
        <v>0</v>
      </c>
      <c r="F36" s="28">
        <f>'Purchases-11-12'!E36</f>
        <v>0</v>
      </c>
      <c r="G36" s="28">
        <f>'Purchases-12-12'!E36</f>
        <v>0</v>
      </c>
      <c r="H36" s="28">
        <f>'Purchases-13-12'!E36</f>
        <v>0</v>
      </c>
      <c r="I36" s="28">
        <f>'Purchases-14-12'!E36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'Purchases-8-12'!E37</f>
        <v>0</v>
      </c>
      <c r="D37" s="28">
        <f>'Purchases-9-12'!E37</f>
        <v>0</v>
      </c>
      <c r="E37" s="28">
        <f>'Purchases-10-12'!E37</f>
        <v>5500</v>
      </c>
      <c r="F37" s="28">
        <f>'Purchases-11-12'!E37</f>
        <v>0</v>
      </c>
      <c r="G37" s="28">
        <f>'Purchases-12-12'!E37</f>
        <v>0</v>
      </c>
      <c r="H37" s="28">
        <f>'Purchases-13-12'!E37</f>
        <v>0</v>
      </c>
      <c r="I37" s="28">
        <f>'Purchases-14-12'!E37</f>
        <v>0</v>
      </c>
      <c r="J37" s="26">
        <f t="shared" si="0"/>
        <v>5500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'Purchases-8-12'!E38</f>
        <v>0</v>
      </c>
      <c r="D38" s="28">
        <f>'Purchases-9-12'!E38</f>
        <v>0</v>
      </c>
      <c r="E38" s="28">
        <f>'Purchases-10-12'!E38</f>
        <v>0</v>
      </c>
      <c r="F38" s="28">
        <f>'Purchases-11-12'!E38</f>
        <v>0</v>
      </c>
      <c r="G38" s="28">
        <f>'Purchases-12-12'!E38</f>
        <v>0</v>
      </c>
      <c r="H38" s="28">
        <f>'Purchases-13-12'!E38</f>
        <v>0</v>
      </c>
      <c r="I38" s="28">
        <f>'Purchases-14-12'!E38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'Purchases-8-12'!E39</f>
        <v>0</v>
      </c>
      <c r="D39" s="28">
        <f>'Purchases-9-12'!E39</f>
        <v>0</v>
      </c>
      <c r="E39" s="28">
        <f>'Purchases-10-12'!E39</f>
        <v>0</v>
      </c>
      <c r="F39" s="28">
        <f>'Purchases-11-12'!E39</f>
        <v>0</v>
      </c>
      <c r="G39" s="28">
        <f>'Purchases-12-12'!E39</f>
        <v>0</v>
      </c>
      <c r="H39" s="28">
        <f>'Purchases-13-12'!E39</f>
        <v>0</v>
      </c>
      <c r="I39" s="28">
        <f>'Purchases-14-12'!E39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'Purchases-8-12'!E40</f>
        <v>0</v>
      </c>
      <c r="D40" s="28">
        <f>'Purchases-9-12'!E40</f>
        <v>0</v>
      </c>
      <c r="E40" s="28">
        <f>'Purchases-10-12'!E40</f>
        <v>0</v>
      </c>
      <c r="F40" s="28">
        <f>'Purchases-11-12'!E40</f>
        <v>0</v>
      </c>
      <c r="G40" s="28">
        <f>'Purchases-12-12'!E40</f>
        <v>0</v>
      </c>
      <c r="H40" s="28">
        <f>'Purchases-13-12'!E40</f>
        <v>0</v>
      </c>
      <c r="I40" s="28">
        <f>'Purchases-14-12'!E40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'Purchases-8-12'!E41</f>
        <v>0</v>
      </c>
      <c r="D41" s="28">
        <f>'Purchases-9-12'!E41</f>
        <v>0</v>
      </c>
      <c r="E41" s="28">
        <f>'Purchases-10-12'!E41</f>
        <v>0</v>
      </c>
      <c r="F41" s="28">
        <f>'Purchases-11-12'!E41</f>
        <v>0</v>
      </c>
      <c r="G41" s="28">
        <f>'Purchases-12-12'!E41</f>
        <v>0</v>
      </c>
      <c r="H41" s="28">
        <f>'Purchases-13-12'!E41</f>
        <v>0</v>
      </c>
      <c r="I41" s="28">
        <f>'Purchases-14-12'!E41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'Purchases-8-12'!E42</f>
        <v>0</v>
      </c>
      <c r="D42" s="28">
        <f>'Purchases-9-12'!E42</f>
        <v>0</v>
      </c>
      <c r="E42" s="28">
        <f>'Purchases-10-12'!E42</f>
        <v>0</v>
      </c>
      <c r="F42" s="28">
        <f>'Purchases-11-12'!E42</f>
        <v>0</v>
      </c>
      <c r="G42" s="28">
        <f>'Purchases-12-12'!E42</f>
        <v>0</v>
      </c>
      <c r="H42" s="28">
        <f>'Purchases-13-12'!E42</f>
        <v>0</v>
      </c>
      <c r="I42" s="28">
        <f>'Purchases-14-12'!E42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'Purchases-8-12'!E43</f>
        <v>0</v>
      </c>
      <c r="D43" s="28">
        <f>'Purchases-9-12'!E43</f>
        <v>0</v>
      </c>
      <c r="E43" s="28">
        <f>'Purchases-10-12'!E43</f>
        <v>0</v>
      </c>
      <c r="F43" s="28">
        <f>'Purchases-11-12'!E43</f>
        <v>0</v>
      </c>
      <c r="G43" s="28">
        <f>'Purchases-12-12'!E43</f>
        <v>0</v>
      </c>
      <c r="H43" s="28">
        <f>'Purchases-13-12'!E43</f>
        <v>0</v>
      </c>
      <c r="I43" s="28">
        <f>'Purchases-14-12'!E43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'Purchases-8-12'!E44</f>
        <v>0</v>
      </c>
      <c r="D44" s="28">
        <f>'Purchases-9-12'!E44</f>
        <v>0</v>
      </c>
      <c r="E44" s="28">
        <f>'Purchases-10-12'!E44</f>
        <v>0</v>
      </c>
      <c r="F44" s="28">
        <f>'Purchases-11-12'!E44</f>
        <v>0</v>
      </c>
      <c r="G44" s="28">
        <f>'Purchases-12-12'!E44</f>
        <v>0</v>
      </c>
      <c r="H44" s="28">
        <f>'Purchases-13-12'!E44</f>
        <v>0</v>
      </c>
      <c r="I44" s="28">
        <f>'Purchases-14-12'!E44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'Purchases-8-12'!E45</f>
        <v>0</v>
      </c>
      <c r="D45" s="28">
        <f>'Purchases-9-12'!E45</f>
        <v>0</v>
      </c>
      <c r="E45" s="28">
        <f>'Purchases-10-12'!E45</f>
        <v>0</v>
      </c>
      <c r="F45" s="28">
        <f>'Purchases-11-12'!E45</f>
        <v>0</v>
      </c>
      <c r="G45" s="28">
        <f>'Purchases-12-12'!E45</f>
        <v>0</v>
      </c>
      <c r="H45" s="28">
        <f>'Purchases-13-12'!E45</f>
        <v>0</v>
      </c>
      <c r="I45" s="28">
        <f>'Purchases-14-12'!E45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'Purchases-8-12'!E46</f>
        <v>0</v>
      </c>
      <c r="D46" s="28">
        <f>'Purchases-9-12'!E46</f>
        <v>0</v>
      </c>
      <c r="E46" s="28">
        <f>'Purchases-10-12'!E46</f>
        <v>0</v>
      </c>
      <c r="F46" s="28">
        <f>'Purchases-11-12'!E46</f>
        <v>0</v>
      </c>
      <c r="G46" s="28">
        <f>'Purchases-12-12'!E46</f>
        <v>0</v>
      </c>
      <c r="H46" s="28">
        <f>'Purchases-13-12'!E46</f>
        <v>0</v>
      </c>
      <c r="I46" s="28">
        <f>'Purchases-14-12'!E46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'Purchases-8-12'!E47</f>
        <v>0</v>
      </c>
      <c r="D47" s="28">
        <f>'Purchases-9-12'!E47</f>
        <v>0</v>
      </c>
      <c r="E47" s="28">
        <f>'Purchases-10-12'!E47</f>
        <v>0</v>
      </c>
      <c r="F47" s="28">
        <f>'Purchases-11-12'!E47</f>
        <v>0</v>
      </c>
      <c r="G47" s="28">
        <f>'Purchases-12-12'!E47</f>
        <v>0</v>
      </c>
      <c r="H47" s="28">
        <f>'Purchases-13-12'!E47</f>
        <v>0</v>
      </c>
      <c r="I47" s="28">
        <f>'Purchases-14-12'!E47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'Purchases-8-12'!E48</f>
        <v>5500</v>
      </c>
      <c r="D48" s="28">
        <f>'Purchases-9-12'!E48</f>
        <v>0</v>
      </c>
      <c r="E48" s="28">
        <f>'Purchases-10-12'!E48</f>
        <v>0</v>
      </c>
      <c r="F48" s="28">
        <f>'Purchases-11-12'!E48</f>
        <v>2500</v>
      </c>
      <c r="G48" s="28">
        <f>'Purchases-12-12'!E48</f>
        <v>5000</v>
      </c>
      <c r="H48" s="28">
        <f>'Purchases-13-12'!E48</f>
        <v>5000</v>
      </c>
      <c r="I48" s="28">
        <f>'Purchases-14-12'!E48</f>
        <v>5500</v>
      </c>
      <c r="J48" s="26">
        <f t="shared" si="0"/>
        <v>23500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'Purchases-8-12'!E49</f>
        <v>0</v>
      </c>
      <c r="D49" s="28">
        <f>'Purchases-9-12'!E49</f>
        <v>0</v>
      </c>
      <c r="E49" s="28">
        <f>'Purchases-10-12'!E49</f>
        <v>0</v>
      </c>
      <c r="F49" s="28">
        <f>'Purchases-11-12'!E49</f>
        <v>0</v>
      </c>
      <c r="G49" s="28">
        <f>'Purchases-12-12'!E49</f>
        <v>0</v>
      </c>
      <c r="H49" s="28">
        <f>'Purchases-13-12'!E49</f>
        <v>0</v>
      </c>
      <c r="I49" s="28">
        <f>'Purchases-14-12'!E49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'Purchases-8-12'!E50</f>
        <v>0</v>
      </c>
      <c r="D50" s="28">
        <f>'Purchases-9-12'!E50</f>
        <v>0</v>
      </c>
      <c r="E50" s="28">
        <f>'Purchases-10-12'!E50</f>
        <v>0</v>
      </c>
      <c r="F50" s="28">
        <f>'Purchases-11-12'!E50</f>
        <v>0</v>
      </c>
      <c r="G50" s="28">
        <f>'Purchases-12-12'!E50</f>
        <v>0</v>
      </c>
      <c r="H50" s="28">
        <f>'Purchases-13-12'!E50</f>
        <v>0</v>
      </c>
      <c r="I50" s="28">
        <f>'Purchases-14-12'!E50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'Purchases-8-12'!E51</f>
        <v>0</v>
      </c>
      <c r="D51" s="28">
        <f>'Purchases-9-12'!E51</f>
        <v>0</v>
      </c>
      <c r="E51" s="28">
        <f>'Purchases-10-12'!E51</f>
        <v>0</v>
      </c>
      <c r="F51" s="28">
        <f>'Purchases-11-12'!E51</f>
        <v>0</v>
      </c>
      <c r="G51" s="28">
        <f>'Purchases-12-12'!E51</f>
        <v>0</v>
      </c>
      <c r="H51" s="28">
        <f>'Purchases-13-12'!E51</f>
        <v>0</v>
      </c>
      <c r="I51" s="28">
        <f>'Purchases-14-12'!E51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'Purchases-8-12'!E52</f>
        <v>0</v>
      </c>
      <c r="D52" s="28">
        <f>'Purchases-9-12'!E52</f>
        <v>0</v>
      </c>
      <c r="E52" s="28">
        <f>'Purchases-10-12'!E52</f>
        <v>0</v>
      </c>
      <c r="F52" s="28">
        <f>'Purchases-11-12'!E52</f>
        <v>0</v>
      </c>
      <c r="G52" s="28">
        <f>'Purchases-12-12'!E52</f>
        <v>0</v>
      </c>
      <c r="H52" s="28">
        <f>'Purchases-13-12'!E52</f>
        <v>0</v>
      </c>
      <c r="I52" s="28">
        <f>'Purchases-14-12'!E52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'Purchases-8-12'!E53</f>
        <v>0</v>
      </c>
      <c r="D53" s="28">
        <f>'Purchases-9-12'!E53</f>
        <v>0</v>
      </c>
      <c r="E53" s="28">
        <f>'Purchases-10-12'!E53</f>
        <v>0</v>
      </c>
      <c r="F53" s="28">
        <f>'Purchases-11-12'!E53</f>
        <v>0</v>
      </c>
      <c r="G53" s="28">
        <f>'Purchases-12-12'!E53</f>
        <v>0</v>
      </c>
      <c r="H53" s="28">
        <f>'Purchases-13-12'!E53</f>
        <v>0</v>
      </c>
      <c r="I53" s="28">
        <f>'Purchases-14-12'!E53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'Purchases-8-12'!E54</f>
        <v>10000</v>
      </c>
      <c r="D54" s="28">
        <f>'Purchases-9-12'!E54</f>
        <v>0</v>
      </c>
      <c r="E54" s="28">
        <f>'Purchases-10-12'!E54</f>
        <v>0</v>
      </c>
      <c r="F54" s="28">
        <f>'Purchases-11-12'!E54</f>
        <v>0</v>
      </c>
      <c r="G54" s="28">
        <f>'Purchases-12-12'!E54</f>
        <v>0</v>
      </c>
      <c r="H54" s="28">
        <f>'Purchases-13-12'!E54</f>
        <v>0</v>
      </c>
      <c r="I54" s="28">
        <f>'Purchases-14-12'!E54</f>
        <v>0</v>
      </c>
      <c r="J54" s="26">
        <f t="shared" si="0"/>
        <v>10000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'Purchases-8-12'!E55</f>
        <v>0</v>
      </c>
      <c r="D55" s="28">
        <f>'Purchases-9-12'!E55</f>
        <v>0</v>
      </c>
      <c r="E55" s="28">
        <f>'Purchases-10-12'!E55</f>
        <v>0</v>
      </c>
      <c r="F55" s="28">
        <f>'Purchases-11-12'!E55</f>
        <v>0</v>
      </c>
      <c r="G55" s="28">
        <f>'Purchases-12-12'!E55</f>
        <v>0</v>
      </c>
      <c r="H55" s="28">
        <f>'Purchases-13-12'!E55</f>
        <v>0</v>
      </c>
      <c r="I55" s="28">
        <f>'Purchases-14-12'!E55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'Purchases-8-12'!E56</f>
        <v>0</v>
      </c>
      <c r="D56" s="28">
        <f>'Purchases-9-12'!E56</f>
        <v>0</v>
      </c>
      <c r="E56" s="28">
        <f>'Purchases-10-12'!E56</f>
        <v>0</v>
      </c>
      <c r="F56" s="28">
        <f>'Purchases-11-12'!E56</f>
        <v>0</v>
      </c>
      <c r="G56" s="28">
        <f>'Purchases-12-12'!E56</f>
        <v>0</v>
      </c>
      <c r="H56" s="28">
        <f>'Purchases-13-12'!E56</f>
        <v>0</v>
      </c>
      <c r="I56" s="28">
        <f>'Purchases-14-12'!E56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'Purchases-8-12'!E57</f>
        <v>0</v>
      </c>
      <c r="D57" s="28">
        <f>'Purchases-9-12'!E57</f>
        <v>0</v>
      </c>
      <c r="E57" s="28">
        <f>'Purchases-10-12'!E57</f>
        <v>0</v>
      </c>
      <c r="F57" s="28">
        <f>'Purchases-11-12'!E57</f>
        <v>0</v>
      </c>
      <c r="G57" s="28">
        <f>'Purchases-12-12'!E57</f>
        <v>0</v>
      </c>
      <c r="H57" s="28">
        <f>'Purchases-13-12'!E57</f>
        <v>0</v>
      </c>
      <c r="I57" s="28">
        <f>'Purchases-14-12'!E57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'Purchases-8-12'!E58</f>
        <v>0</v>
      </c>
      <c r="D58" s="28">
        <f>'Purchases-9-12'!E58</f>
        <v>0</v>
      </c>
      <c r="E58" s="28">
        <f>'Purchases-10-12'!E58</f>
        <v>0</v>
      </c>
      <c r="F58" s="28">
        <f>'Purchases-11-12'!E58</f>
        <v>0</v>
      </c>
      <c r="G58" s="28">
        <f>'Purchases-12-12'!E58</f>
        <v>0</v>
      </c>
      <c r="H58" s="28">
        <f>'Purchases-13-12'!E58</f>
        <v>0</v>
      </c>
      <c r="I58" s="28">
        <f>'Purchases-14-12'!E58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'Purchases-8-12'!E59</f>
        <v>0</v>
      </c>
      <c r="D59" s="28">
        <f>'Purchases-9-12'!E59</f>
        <v>0</v>
      </c>
      <c r="E59" s="28">
        <f>'Purchases-10-12'!E59</f>
        <v>0</v>
      </c>
      <c r="F59" s="28">
        <f>'Purchases-11-12'!E59</f>
        <v>0</v>
      </c>
      <c r="G59" s="28">
        <f>'Purchases-12-12'!E59</f>
        <v>0</v>
      </c>
      <c r="H59" s="28">
        <f>'Purchases-13-12'!E59</f>
        <v>0</v>
      </c>
      <c r="I59" s="28">
        <f>'Purchases-14-12'!E59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'Purchases-8-12'!E60</f>
        <v>0</v>
      </c>
      <c r="D60" s="28">
        <f>'Purchases-9-12'!E60</f>
        <v>0</v>
      </c>
      <c r="E60" s="28">
        <f>'Purchases-10-12'!E60</f>
        <v>0</v>
      </c>
      <c r="F60" s="28">
        <f>'Purchases-11-12'!E60</f>
        <v>0</v>
      </c>
      <c r="G60" s="28">
        <f>'Purchases-12-12'!E60</f>
        <v>0</v>
      </c>
      <c r="H60" s="28">
        <f>'Purchases-13-12'!E60</f>
        <v>0</v>
      </c>
      <c r="I60" s="28">
        <f>'Purchases-14-12'!E60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'Purchases-8-12'!E61</f>
        <v>0</v>
      </c>
      <c r="D61" s="28">
        <f>'Purchases-9-12'!E61</f>
        <v>0</v>
      </c>
      <c r="E61" s="28">
        <f>'Purchases-10-12'!E61</f>
        <v>0</v>
      </c>
      <c r="F61" s="28">
        <f>'Purchases-11-12'!E61</f>
        <v>0</v>
      </c>
      <c r="G61" s="28">
        <f>'Purchases-12-12'!E61</f>
        <v>0</v>
      </c>
      <c r="H61" s="28">
        <f>'Purchases-13-12'!E61</f>
        <v>0</v>
      </c>
      <c r="I61" s="28">
        <f>'Purchases-14-12'!E61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'Purchases-8-12'!E62</f>
        <v>0</v>
      </c>
      <c r="D62" s="28">
        <f>'Purchases-9-12'!E62</f>
        <v>0</v>
      </c>
      <c r="E62" s="28">
        <f>'Purchases-10-12'!E62</f>
        <v>0</v>
      </c>
      <c r="F62" s="28">
        <f>'Purchases-11-12'!E62</f>
        <v>0</v>
      </c>
      <c r="G62" s="28">
        <f>'Purchases-12-12'!E62</f>
        <v>0</v>
      </c>
      <c r="H62" s="28">
        <f>'Purchases-13-12'!E62</f>
        <v>0</v>
      </c>
      <c r="I62" s="28">
        <f>'Purchases-14-12'!E62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'Purchases-8-12'!E63</f>
        <v>0</v>
      </c>
      <c r="D63" s="28">
        <f>'Purchases-9-12'!E63</f>
        <v>0</v>
      </c>
      <c r="E63" s="28">
        <f>'Purchases-10-12'!E63</f>
        <v>0</v>
      </c>
      <c r="F63" s="28">
        <f>'Purchases-11-12'!E63</f>
        <v>0</v>
      </c>
      <c r="G63" s="28">
        <f>'Purchases-12-12'!E63</f>
        <v>0</v>
      </c>
      <c r="H63" s="28">
        <f>'Purchases-13-12'!E63</f>
        <v>0</v>
      </c>
      <c r="I63" s="28">
        <f>'Purchases-14-12'!E63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'Purchases-8-12'!E64</f>
        <v>0</v>
      </c>
      <c r="D64" s="28">
        <f>'Purchases-9-12'!E64</f>
        <v>0</v>
      </c>
      <c r="E64" s="28">
        <f>'Purchases-10-12'!E64</f>
        <v>0</v>
      </c>
      <c r="F64" s="28">
        <f>'Purchases-11-12'!E64</f>
        <v>0</v>
      </c>
      <c r="G64" s="28">
        <f>'Purchases-12-12'!E64</f>
        <v>0</v>
      </c>
      <c r="H64" s="28">
        <f>'Purchases-13-12'!E64</f>
        <v>0</v>
      </c>
      <c r="I64" s="28">
        <f>'Purchases-14-12'!E64</f>
        <v>0</v>
      </c>
      <c r="J64" s="26">
        <f t="shared" si="0"/>
        <v>0</v>
      </c>
      <c r="R64"/>
    </row>
    <row r="65" spans="1:18" ht="15" thickBot="1" x14ac:dyDescent="0.35">
      <c r="A65" s="22"/>
      <c r="B65" s="22"/>
      <c r="C65" s="28">
        <f>'Purchases-8-12'!E65</f>
        <v>0</v>
      </c>
      <c r="D65" s="28">
        <f>'Purchases-9-12'!E65</f>
        <v>0</v>
      </c>
      <c r="E65" s="28">
        <f>'Purchases-10-12'!E65</f>
        <v>0</v>
      </c>
      <c r="F65" s="28">
        <f>'Purchases-11-12'!E65</f>
        <v>0</v>
      </c>
      <c r="G65" s="28">
        <f>'Purchases-12-12'!E65</f>
        <v>0</v>
      </c>
      <c r="H65" s="28">
        <f>'Purchases-13-12'!E65</f>
        <v>0</v>
      </c>
      <c r="I65" s="28">
        <f>'Purchases-14-12'!E65</f>
        <v>0</v>
      </c>
      <c r="J65" s="26">
        <f t="shared" si="0"/>
        <v>0</v>
      </c>
      <c r="R65"/>
    </row>
    <row r="66" spans="1:18" ht="15" thickBot="1" x14ac:dyDescent="0.35">
      <c r="A66" s="24">
        <v>7</v>
      </c>
      <c r="B66" s="18" t="s">
        <v>74</v>
      </c>
      <c r="C66" s="28">
        <f>'Purchases-8-12'!E66</f>
        <v>0</v>
      </c>
      <c r="D66" s="28">
        <f>'Purchases-9-12'!E66</f>
        <v>0</v>
      </c>
      <c r="E66" s="28">
        <f>'Purchases-10-12'!E66</f>
        <v>0</v>
      </c>
      <c r="F66" s="28">
        <f>'Purchases-11-12'!E66</f>
        <v>0</v>
      </c>
      <c r="G66" s="28">
        <f>'Purchases-12-12'!E66</f>
        <v>0</v>
      </c>
      <c r="H66" s="28">
        <f>'Purchases-13-12'!E66</f>
        <v>0</v>
      </c>
      <c r="I66" s="28">
        <f>'Purchases-14-12'!E66</f>
        <v>0</v>
      </c>
      <c r="J66" s="26">
        <f t="shared" si="0"/>
        <v>0</v>
      </c>
      <c r="R66"/>
    </row>
    <row r="67" spans="1:18" ht="15" thickBot="1" x14ac:dyDescent="0.35">
      <c r="A67" s="21" t="s">
        <v>4</v>
      </c>
      <c r="B67" s="22" t="s">
        <v>75</v>
      </c>
      <c r="C67" s="28">
        <f>'Purchases-8-12'!E67</f>
        <v>0</v>
      </c>
      <c r="D67" s="28">
        <f>'Purchases-9-12'!E67</f>
        <v>0</v>
      </c>
      <c r="E67" s="28">
        <f>'Purchases-10-12'!E67</f>
        <v>0</v>
      </c>
      <c r="F67" s="28">
        <f>'Purchases-11-12'!E67</f>
        <v>0</v>
      </c>
      <c r="G67" s="28">
        <f>'Purchases-12-12'!E67</f>
        <v>0</v>
      </c>
      <c r="H67" s="28">
        <f>'Purchases-13-12'!E67</f>
        <v>0</v>
      </c>
      <c r="I67" s="28">
        <f>'Purchases-14-12'!E67</f>
        <v>0</v>
      </c>
      <c r="J67" s="26">
        <f t="shared" si="0"/>
        <v>0</v>
      </c>
      <c r="R67"/>
    </row>
    <row r="68" spans="1:18" ht="15" thickBot="1" x14ac:dyDescent="0.35">
      <c r="A68" s="21" t="s">
        <v>6</v>
      </c>
      <c r="B68" s="22" t="s">
        <v>76</v>
      </c>
      <c r="C68" s="28">
        <f>'Purchases-8-12'!E68</f>
        <v>0</v>
      </c>
      <c r="D68" s="28">
        <f>'Purchases-9-12'!E68</f>
        <v>0</v>
      </c>
      <c r="E68" s="28">
        <f>'Purchases-10-12'!E68</f>
        <v>0</v>
      </c>
      <c r="F68" s="28">
        <f>'Purchases-11-12'!E68</f>
        <v>0</v>
      </c>
      <c r="G68" s="28">
        <f>'Purchases-12-12'!E68</f>
        <v>0</v>
      </c>
      <c r="H68" s="28">
        <f>'Purchases-13-12'!E68</f>
        <v>0</v>
      </c>
      <c r="I68" s="28">
        <f>'Purchases-14-12'!E68</f>
        <v>0</v>
      </c>
      <c r="J68" s="26">
        <f t="shared" ref="J68:J96" si="1">SUM(C68:I68)</f>
        <v>0</v>
      </c>
      <c r="R68"/>
    </row>
    <row r="69" spans="1:18" ht="15" thickBot="1" x14ac:dyDescent="0.35">
      <c r="A69" s="21"/>
      <c r="B69" s="22"/>
      <c r="C69" s="28">
        <f>'Purchases-8-12'!E69</f>
        <v>0</v>
      </c>
      <c r="D69" s="28">
        <f>'Purchases-9-12'!E69</f>
        <v>0</v>
      </c>
      <c r="E69" s="28">
        <f>'Purchases-10-12'!E69</f>
        <v>0</v>
      </c>
      <c r="F69" s="28">
        <f>'Purchases-11-12'!E69</f>
        <v>0</v>
      </c>
      <c r="G69" s="28">
        <f>'Purchases-12-12'!E69</f>
        <v>0</v>
      </c>
      <c r="H69" s="28">
        <f>'Purchases-13-12'!E69</f>
        <v>0</v>
      </c>
      <c r="I69" s="28">
        <f>'Purchases-14-12'!E69</f>
        <v>0</v>
      </c>
      <c r="J69" s="26">
        <f t="shared" si="1"/>
        <v>0</v>
      </c>
      <c r="R69"/>
    </row>
    <row r="70" spans="1:18" ht="15" thickBot="1" x14ac:dyDescent="0.35">
      <c r="A70" s="24">
        <v>8</v>
      </c>
      <c r="B70" s="18" t="s">
        <v>84</v>
      </c>
      <c r="C70" s="28">
        <f>'Purchases-8-12'!E70</f>
        <v>0</v>
      </c>
      <c r="D70" s="28">
        <f>'Purchases-9-12'!E70</f>
        <v>0</v>
      </c>
      <c r="E70" s="28">
        <f>'Purchases-10-12'!E70</f>
        <v>0</v>
      </c>
      <c r="F70" s="28">
        <f>'Purchases-11-12'!E70</f>
        <v>0</v>
      </c>
      <c r="G70" s="28">
        <f>'Purchases-12-12'!E70</f>
        <v>0</v>
      </c>
      <c r="H70" s="28">
        <f>'Purchases-13-12'!E70</f>
        <v>0</v>
      </c>
      <c r="I70" s="28">
        <f>'Purchases-14-12'!E70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10" t="s">
        <v>96</v>
      </c>
      <c r="C71" s="28">
        <f>'Purchases-8-12'!E71</f>
        <v>1700</v>
      </c>
      <c r="D71" s="28">
        <f>'Purchases-9-12'!E71</f>
        <v>0</v>
      </c>
      <c r="E71" s="28">
        <f>'Purchases-10-12'!E71</f>
        <v>0</v>
      </c>
      <c r="F71" s="28">
        <f>'Purchases-11-12'!E71</f>
        <v>0</v>
      </c>
      <c r="G71" s="28">
        <f>'Purchases-12-12'!E71</f>
        <v>0</v>
      </c>
      <c r="H71" s="28">
        <f>'Purchases-13-12'!E71</f>
        <v>0</v>
      </c>
      <c r="I71" s="28">
        <f>'Purchases-14-12'!E71</f>
        <v>0</v>
      </c>
      <c r="J71" s="26">
        <f t="shared" si="1"/>
        <v>1700</v>
      </c>
      <c r="R71"/>
    </row>
    <row r="72" spans="1:18" ht="15" thickBot="1" x14ac:dyDescent="0.35">
      <c r="A72" s="21" t="s">
        <v>6</v>
      </c>
      <c r="B72" s="10" t="s">
        <v>104</v>
      </c>
      <c r="C72" s="28">
        <f>'Purchases-8-12'!E72</f>
        <v>250</v>
      </c>
      <c r="D72" s="28">
        <f>'Purchases-9-12'!E72</f>
        <v>0</v>
      </c>
      <c r="E72" s="28">
        <f>'Purchases-10-12'!E72</f>
        <v>0</v>
      </c>
      <c r="F72" s="28">
        <f>'Purchases-11-12'!E72</f>
        <v>0</v>
      </c>
      <c r="G72" s="28">
        <f>'Purchases-12-12'!E72</f>
        <v>0</v>
      </c>
      <c r="H72" s="28">
        <f>'Purchases-13-12'!E72</f>
        <v>0</v>
      </c>
      <c r="I72" s="28">
        <f>'Purchases-14-12'!E72</f>
        <v>0</v>
      </c>
      <c r="J72" s="26">
        <f t="shared" si="1"/>
        <v>250</v>
      </c>
      <c r="R72"/>
    </row>
    <row r="73" spans="1:18" ht="15" thickBot="1" x14ac:dyDescent="0.35">
      <c r="A73" s="21" t="s">
        <v>8</v>
      </c>
      <c r="B73" s="10" t="s">
        <v>105</v>
      </c>
      <c r="C73" s="28">
        <f>'Purchases-8-12'!E73</f>
        <v>500</v>
      </c>
      <c r="D73" s="28">
        <f>'Purchases-9-12'!E73</f>
        <v>0</v>
      </c>
      <c r="E73" s="28">
        <f>'Purchases-10-12'!E73</f>
        <v>0</v>
      </c>
      <c r="F73" s="28">
        <f>'Purchases-11-12'!E73</f>
        <v>0</v>
      </c>
      <c r="G73" s="28">
        <f>'Purchases-12-12'!E73</f>
        <v>0</v>
      </c>
      <c r="H73" s="28">
        <f>'Purchases-13-12'!E73</f>
        <v>0</v>
      </c>
      <c r="I73" s="28">
        <f>'Purchases-14-12'!E73</f>
        <v>0</v>
      </c>
      <c r="J73" s="26">
        <f t="shared" si="1"/>
        <v>500</v>
      </c>
      <c r="R73"/>
    </row>
    <row r="74" spans="1:18" ht="15" thickBot="1" x14ac:dyDescent="0.35">
      <c r="A74" s="21" t="s">
        <v>10</v>
      </c>
      <c r="B74" s="10" t="s">
        <v>89</v>
      </c>
      <c r="C74" s="28">
        <f>'Purchases-8-12'!E74</f>
        <v>0</v>
      </c>
      <c r="D74" s="28">
        <f>'Purchases-9-12'!E74</f>
        <v>0</v>
      </c>
      <c r="E74" s="28">
        <f>'Purchases-10-12'!E74</f>
        <v>0</v>
      </c>
      <c r="F74" s="28">
        <f>'Purchases-11-12'!E74</f>
        <v>400</v>
      </c>
      <c r="G74" s="28">
        <f>'Purchases-12-12'!E74</f>
        <v>0</v>
      </c>
      <c r="H74" s="28">
        <f>'Purchases-13-12'!E74</f>
        <v>0</v>
      </c>
      <c r="I74" s="28">
        <f>'Purchases-14-12'!E74</f>
        <v>0</v>
      </c>
      <c r="J74" s="26">
        <f t="shared" si="1"/>
        <v>400</v>
      </c>
      <c r="R74"/>
    </row>
    <row r="75" spans="1:18" ht="15" thickBot="1" x14ac:dyDescent="0.35">
      <c r="A75" s="21" t="s">
        <v>12</v>
      </c>
      <c r="B75" s="10" t="s">
        <v>90</v>
      </c>
      <c r="C75" s="28">
        <f>'Purchases-8-12'!E75</f>
        <v>0</v>
      </c>
      <c r="D75" s="28">
        <f>'Purchases-9-12'!E75</f>
        <v>0</v>
      </c>
      <c r="E75" s="28">
        <f>'Purchases-10-12'!E75</f>
        <v>0</v>
      </c>
      <c r="F75" s="28">
        <f>'Purchases-11-12'!E75</f>
        <v>1500</v>
      </c>
      <c r="G75" s="28">
        <f>'Purchases-12-12'!E75</f>
        <v>0</v>
      </c>
      <c r="H75" s="28">
        <f>'Purchases-13-12'!E75</f>
        <v>0</v>
      </c>
      <c r="I75" s="28">
        <f>'Purchases-14-12'!E75</f>
        <v>0</v>
      </c>
      <c r="J75" s="26">
        <f t="shared" si="1"/>
        <v>1500</v>
      </c>
      <c r="R75"/>
    </row>
    <row r="76" spans="1:18" ht="15" thickBot="1" x14ac:dyDescent="0.35">
      <c r="A76" s="21" t="s">
        <v>20</v>
      </c>
      <c r="B76" s="10" t="s">
        <v>91</v>
      </c>
      <c r="C76" s="28">
        <f>'Purchases-8-12'!E76</f>
        <v>0</v>
      </c>
      <c r="D76" s="28">
        <f>'Purchases-9-12'!E76</f>
        <v>0</v>
      </c>
      <c r="E76" s="28">
        <f>'Purchases-10-12'!E76</f>
        <v>0</v>
      </c>
      <c r="F76" s="28">
        <f>'Purchases-11-12'!E76</f>
        <v>1500</v>
      </c>
      <c r="G76" s="28">
        <f>'Purchases-12-12'!E76</f>
        <v>0</v>
      </c>
      <c r="H76" s="28">
        <f>'Purchases-13-12'!E76</f>
        <v>0</v>
      </c>
      <c r="I76" s="28">
        <f>'Purchases-14-12'!E76</f>
        <v>0</v>
      </c>
      <c r="J76" s="26">
        <f t="shared" si="1"/>
        <v>1500</v>
      </c>
      <c r="R76"/>
    </row>
    <row r="77" spans="1:18" ht="15" thickBot="1" x14ac:dyDescent="0.35">
      <c r="A77" s="21" t="s">
        <v>22</v>
      </c>
      <c r="B77" s="10" t="s">
        <v>92</v>
      </c>
      <c r="C77" s="28">
        <f>'Purchases-8-12'!E77</f>
        <v>0</v>
      </c>
      <c r="D77" s="28">
        <f>'Purchases-9-12'!E77</f>
        <v>0</v>
      </c>
      <c r="E77" s="28">
        <f>'Purchases-10-12'!E77</f>
        <v>0</v>
      </c>
      <c r="F77" s="28">
        <f>'Purchases-11-12'!E77</f>
        <v>4000</v>
      </c>
      <c r="G77" s="28">
        <f>'Purchases-12-12'!E77</f>
        <v>0</v>
      </c>
      <c r="H77" s="28">
        <f>'Purchases-13-12'!E77</f>
        <v>0</v>
      </c>
      <c r="I77" s="28">
        <f>'Purchases-14-12'!E77</f>
        <v>0</v>
      </c>
      <c r="J77" s="26">
        <f t="shared" si="1"/>
        <v>4000</v>
      </c>
      <c r="R77"/>
    </row>
    <row r="78" spans="1:18" ht="15" thickBot="1" x14ac:dyDescent="0.35">
      <c r="A78" s="21" t="s">
        <v>24</v>
      </c>
      <c r="B78" s="10" t="s">
        <v>93</v>
      </c>
      <c r="C78" s="28">
        <f>'Purchases-8-12'!E78</f>
        <v>0</v>
      </c>
      <c r="D78" s="28">
        <f>'Purchases-9-12'!E78</f>
        <v>0</v>
      </c>
      <c r="E78" s="28">
        <f>'Purchases-10-12'!E78</f>
        <v>0</v>
      </c>
      <c r="F78" s="28">
        <f>'Purchases-11-12'!E78</f>
        <v>1000</v>
      </c>
      <c r="G78" s="28">
        <f>'Purchases-12-12'!E78</f>
        <v>0</v>
      </c>
      <c r="H78" s="28">
        <f>'Purchases-13-12'!E78</f>
        <v>0</v>
      </c>
      <c r="I78" s="28">
        <f>'Purchases-14-12'!E78</f>
        <v>0</v>
      </c>
      <c r="J78" s="26">
        <f t="shared" si="1"/>
        <v>1000</v>
      </c>
      <c r="R78"/>
    </row>
    <row r="79" spans="1:18" ht="15" thickBot="1" x14ac:dyDescent="0.35">
      <c r="A79" s="21" t="s">
        <v>26</v>
      </c>
      <c r="B79" s="10" t="s">
        <v>94</v>
      </c>
      <c r="C79" s="28">
        <f>'Purchases-8-12'!E79</f>
        <v>0</v>
      </c>
      <c r="D79" s="28">
        <f>'Purchases-9-12'!E79</f>
        <v>0</v>
      </c>
      <c r="E79" s="28">
        <f>'Purchases-10-12'!E79</f>
        <v>0</v>
      </c>
      <c r="F79" s="28">
        <f>'Purchases-11-12'!E79</f>
        <v>1200</v>
      </c>
      <c r="G79" s="28">
        <f>'Purchases-12-12'!E79</f>
        <v>0</v>
      </c>
      <c r="H79" s="28">
        <f>'Purchases-13-12'!E79</f>
        <v>0</v>
      </c>
      <c r="I79" s="28">
        <f>'Purchases-14-12'!E79</f>
        <v>0</v>
      </c>
      <c r="J79" s="26">
        <f t="shared" si="1"/>
        <v>1200</v>
      </c>
      <c r="R79"/>
    </row>
    <row r="80" spans="1:18" ht="15" thickBot="1" x14ac:dyDescent="0.35">
      <c r="A80" s="21" t="s">
        <v>28</v>
      </c>
      <c r="B80" s="10" t="s">
        <v>95</v>
      </c>
      <c r="C80" s="28">
        <f>'Purchases-8-12'!E80</f>
        <v>0</v>
      </c>
      <c r="D80" s="28">
        <f>'Purchases-9-12'!E80</f>
        <v>0</v>
      </c>
      <c r="E80" s="28">
        <f>'Purchases-10-12'!E80</f>
        <v>0</v>
      </c>
      <c r="F80" s="28">
        <f>'Purchases-11-12'!E80</f>
        <v>200</v>
      </c>
      <c r="G80" s="28">
        <f>'Purchases-12-12'!E80</f>
        <v>0</v>
      </c>
      <c r="H80" s="28">
        <f>'Purchases-13-12'!E80</f>
        <v>0</v>
      </c>
      <c r="I80" s="28">
        <f>'Purchases-14-12'!E80</f>
        <v>0</v>
      </c>
      <c r="J80" s="26">
        <f t="shared" si="1"/>
        <v>200</v>
      </c>
      <c r="R80"/>
    </row>
    <row r="81" spans="1:18" ht="15" thickBot="1" x14ac:dyDescent="0.35">
      <c r="A81" s="21" t="s">
        <v>30</v>
      </c>
      <c r="B81" s="10" t="s">
        <v>96</v>
      </c>
      <c r="C81" s="28">
        <f>'Purchases-8-12'!E81</f>
        <v>0</v>
      </c>
      <c r="D81" s="28">
        <f>'Purchases-9-12'!E81</f>
        <v>0</v>
      </c>
      <c r="E81" s="28">
        <f>'Purchases-10-12'!E81</f>
        <v>0</v>
      </c>
      <c r="F81" s="28">
        <f>'Purchases-11-12'!E81</f>
        <v>1700</v>
      </c>
      <c r="G81" s="28">
        <f>'Purchases-12-12'!E81</f>
        <v>0</v>
      </c>
      <c r="H81" s="28">
        <f>'Purchases-13-12'!E81</f>
        <v>0</v>
      </c>
      <c r="I81" s="28">
        <f>'Purchases-14-12'!E81</f>
        <v>0</v>
      </c>
      <c r="J81" s="26">
        <f t="shared" si="1"/>
        <v>1700</v>
      </c>
      <c r="R81"/>
    </row>
    <row r="82" spans="1:18" ht="15" thickBot="1" x14ac:dyDescent="0.35">
      <c r="A82" s="21" t="s">
        <v>32</v>
      </c>
      <c r="B82" s="10" t="s">
        <v>97</v>
      </c>
      <c r="C82" s="28">
        <f>'Purchases-8-12'!E82</f>
        <v>0</v>
      </c>
      <c r="D82" s="28">
        <f>'Purchases-9-12'!E82</f>
        <v>0</v>
      </c>
      <c r="E82" s="28">
        <f>'Purchases-10-12'!E82</f>
        <v>0</v>
      </c>
      <c r="F82" s="28">
        <f>'Purchases-11-12'!E82</f>
        <v>0</v>
      </c>
      <c r="G82" s="28">
        <f>'Purchases-12-12'!E82</f>
        <v>300</v>
      </c>
      <c r="H82" s="28">
        <f>'Purchases-13-12'!E82</f>
        <v>0</v>
      </c>
      <c r="I82" s="28">
        <f>'Purchases-14-12'!E82</f>
        <v>0</v>
      </c>
      <c r="J82" s="26">
        <f t="shared" si="1"/>
        <v>300</v>
      </c>
      <c r="R82"/>
    </row>
    <row r="83" spans="1:18" ht="15" thickBot="1" x14ac:dyDescent="0.35">
      <c r="A83" s="21" t="s">
        <v>64</v>
      </c>
      <c r="B83" s="10" t="s">
        <v>98</v>
      </c>
      <c r="C83" s="28">
        <f>'Purchases-8-12'!E83</f>
        <v>0</v>
      </c>
      <c r="D83" s="28">
        <f>'Purchases-9-12'!E83</f>
        <v>0</v>
      </c>
      <c r="E83" s="28">
        <f>'Purchases-10-12'!E83</f>
        <v>0</v>
      </c>
      <c r="F83" s="28">
        <f>'Purchases-11-12'!E83</f>
        <v>0</v>
      </c>
      <c r="G83" s="28">
        <f>'Purchases-12-12'!E83</f>
        <v>0</v>
      </c>
      <c r="H83" s="28">
        <f>'Purchases-13-12'!E83</f>
        <v>0</v>
      </c>
      <c r="I83" s="28">
        <f>'Purchases-14-12'!E83</f>
        <v>700</v>
      </c>
      <c r="J83" s="26">
        <f t="shared" si="1"/>
        <v>700</v>
      </c>
      <c r="R83"/>
    </row>
    <row r="84" spans="1:18" ht="15" thickBot="1" x14ac:dyDescent="0.35">
      <c r="A84" s="21" t="s">
        <v>66</v>
      </c>
      <c r="B84" s="10" t="s">
        <v>99</v>
      </c>
      <c r="C84" s="28">
        <f>'Purchases-8-12'!E84</f>
        <v>0</v>
      </c>
      <c r="D84" s="28">
        <f>'Purchases-9-12'!E84</f>
        <v>0</v>
      </c>
      <c r="E84" s="28">
        <f>'Purchases-10-12'!E84</f>
        <v>0</v>
      </c>
      <c r="F84" s="28">
        <f>'Purchases-11-12'!E84</f>
        <v>0</v>
      </c>
      <c r="G84" s="28">
        <f>'Purchases-12-12'!E84</f>
        <v>0</v>
      </c>
      <c r="H84" s="28">
        <f>'Purchases-13-12'!E84</f>
        <v>0</v>
      </c>
      <c r="I84" s="28">
        <f>'Purchases-14-12'!E84</f>
        <v>700</v>
      </c>
      <c r="J84" s="26">
        <f t="shared" si="1"/>
        <v>700</v>
      </c>
      <c r="R84"/>
    </row>
    <row r="85" spans="1:18" ht="15" thickBot="1" x14ac:dyDescent="0.35">
      <c r="A85" s="21" t="s">
        <v>68</v>
      </c>
      <c r="B85" s="10" t="s">
        <v>102</v>
      </c>
      <c r="C85" s="28">
        <f>'Purchases-8-12'!E85</f>
        <v>0</v>
      </c>
      <c r="D85" s="28">
        <f>'Purchases-9-12'!E85</f>
        <v>10000</v>
      </c>
      <c r="E85" s="28">
        <f>'Purchases-10-12'!E85</f>
        <v>0</v>
      </c>
      <c r="F85" s="28">
        <f>'Purchases-11-12'!E85</f>
        <v>0</v>
      </c>
      <c r="G85" s="28">
        <f>'Purchases-12-12'!E85</f>
        <v>0</v>
      </c>
      <c r="H85" s="28">
        <f>'Purchases-13-12'!E85</f>
        <v>0</v>
      </c>
      <c r="I85" s="28">
        <f>'Purchases-14-12'!E85</f>
        <v>0</v>
      </c>
      <c r="J85" s="26">
        <f t="shared" si="1"/>
        <v>10000</v>
      </c>
      <c r="R85"/>
    </row>
    <row r="86" spans="1:18" ht="15" thickBot="1" x14ac:dyDescent="0.35">
      <c r="A86" s="21" t="s">
        <v>70</v>
      </c>
      <c r="B86" s="10" t="s">
        <v>100</v>
      </c>
      <c r="C86" s="28">
        <f>'Purchases-8-12'!E86</f>
        <v>0</v>
      </c>
      <c r="D86" s="28">
        <f>'Purchases-9-12'!E86</f>
        <v>0</v>
      </c>
      <c r="E86" s="28">
        <f>'Purchases-10-12'!E86</f>
        <v>0</v>
      </c>
      <c r="F86" s="28">
        <f>'Purchases-11-12'!E86</f>
        <v>0</v>
      </c>
      <c r="G86" s="28">
        <f>'Purchases-12-12'!E86</f>
        <v>2000</v>
      </c>
      <c r="H86" s="28">
        <f>'Purchases-13-12'!E86</f>
        <v>0</v>
      </c>
      <c r="I86" s="28">
        <f>'Purchases-14-12'!E86</f>
        <v>0</v>
      </c>
      <c r="J86" s="26">
        <f t="shared" si="1"/>
        <v>2000</v>
      </c>
      <c r="R86"/>
    </row>
    <row r="87" spans="1:18" ht="15" thickBot="1" x14ac:dyDescent="0.35">
      <c r="A87" s="21" t="s">
        <v>72</v>
      </c>
      <c r="B87" s="10" t="s">
        <v>101</v>
      </c>
      <c r="C87" s="28">
        <f>'Purchases-8-12'!E87</f>
        <v>0</v>
      </c>
      <c r="D87" s="28">
        <f>'Purchases-9-12'!E87</f>
        <v>0</v>
      </c>
      <c r="E87" s="28">
        <f>'Purchases-10-12'!E87</f>
        <v>0</v>
      </c>
      <c r="F87" s="28">
        <f>'Purchases-11-12'!E87</f>
        <v>0</v>
      </c>
      <c r="G87" s="28">
        <f>'Purchases-12-12'!E87</f>
        <v>2000</v>
      </c>
      <c r="H87" s="28">
        <f>'Purchases-13-12'!E87</f>
        <v>0</v>
      </c>
      <c r="I87" s="28">
        <f>'Purchases-14-12'!E87</f>
        <v>0</v>
      </c>
      <c r="J87" s="26">
        <f t="shared" si="1"/>
        <v>2000</v>
      </c>
      <c r="R87"/>
    </row>
    <row r="88" spans="1:18" ht="15" thickBot="1" x14ac:dyDescent="0.35">
      <c r="A88" s="28"/>
      <c r="B88" s="28"/>
      <c r="C88" s="28"/>
      <c r="D88" s="28"/>
      <c r="E88" s="28"/>
      <c r="F88" s="28"/>
      <c r="G88" s="28"/>
      <c r="H88" s="28"/>
      <c r="I88" s="28"/>
      <c r="J88" s="26">
        <f t="shared" si="1"/>
        <v>0</v>
      </c>
      <c r="R88"/>
    </row>
    <row r="89" spans="1:18" ht="15" thickBot="1" x14ac:dyDescent="0.35">
      <c r="A89" s="38"/>
      <c r="B89" s="38"/>
      <c r="C89" s="38"/>
      <c r="D89" s="38"/>
      <c r="E89" s="38"/>
      <c r="F89" s="38"/>
      <c r="G89" s="38"/>
      <c r="H89" s="38"/>
      <c r="I89" s="38"/>
      <c r="J89" s="26">
        <f t="shared" si="1"/>
        <v>0</v>
      </c>
      <c r="R89"/>
    </row>
    <row r="90" spans="1:18" ht="15" thickBot="1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26">
        <f t="shared" si="1"/>
        <v>0</v>
      </c>
      <c r="R90"/>
    </row>
    <row r="91" spans="1:18" ht="15" thickBot="1" x14ac:dyDescent="0.35">
      <c r="A91" s="38"/>
      <c r="B91" s="38"/>
      <c r="C91" s="38"/>
      <c r="D91" s="38"/>
      <c r="E91" s="38"/>
      <c r="F91" s="38"/>
      <c r="G91" s="38"/>
      <c r="H91" s="38"/>
      <c r="I91" s="38"/>
      <c r="J91" s="26">
        <f t="shared" si="1"/>
        <v>0</v>
      </c>
      <c r="R91"/>
    </row>
    <row r="92" spans="1:18" ht="15" thickBot="1" x14ac:dyDescent="0.35">
      <c r="A92" s="38"/>
      <c r="B92" s="38"/>
      <c r="C92" s="38"/>
      <c r="D92" s="38"/>
      <c r="E92" s="38"/>
      <c r="F92" s="38"/>
      <c r="G92" s="38"/>
      <c r="H92" s="38"/>
      <c r="I92" s="38"/>
      <c r="J92" s="26">
        <f t="shared" si="1"/>
        <v>0</v>
      </c>
      <c r="R92"/>
    </row>
    <row r="93" spans="1:18" ht="15" thickBot="1" x14ac:dyDescent="0.35">
      <c r="A93" s="38"/>
      <c r="B93" s="38"/>
      <c r="C93" s="38"/>
      <c r="D93" s="38"/>
      <c r="E93" s="38"/>
      <c r="F93" s="38"/>
      <c r="G93" s="38"/>
      <c r="H93" s="38"/>
      <c r="I93" s="38"/>
      <c r="J93" s="26">
        <f t="shared" si="1"/>
        <v>0</v>
      </c>
      <c r="R93"/>
    </row>
    <row r="94" spans="1:18" ht="15" thickBot="1" x14ac:dyDescent="0.35">
      <c r="A94" s="38"/>
      <c r="B94" s="38"/>
      <c r="C94" s="38"/>
      <c r="D94" s="38"/>
      <c r="E94" s="38"/>
      <c r="F94" s="38"/>
      <c r="G94" s="38"/>
      <c r="H94" s="38"/>
      <c r="I94" s="38"/>
      <c r="J94" s="26">
        <f t="shared" si="1"/>
        <v>0</v>
      </c>
      <c r="R94"/>
    </row>
    <row r="95" spans="1:18" ht="15" thickBot="1" x14ac:dyDescent="0.35">
      <c r="G95" s="29"/>
      <c r="H95" s="29"/>
      <c r="I95"/>
      <c r="J95" s="26">
        <f t="shared" si="1"/>
        <v>0</v>
      </c>
      <c r="R95"/>
    </row>
    <row r="96" spans="1:18" ht="15" thickBot="1" x14ac:dyDescent="0.35">
      <c r="I96" s="29"/>
      <c r="J96" s="26">
        <f t="shared" si="1"/>
        <v>0</v>
      </c>
      <c r="R96"/>
    </row>
    <row r="97" spans="2:10" s="31" customFormat="1" ht="15.6" x14ac:dyDescent="0.3">
      <c r="B97" s="31" t="s">
        <v>77</v>
      </c>
      <c r="C97" s="32">
        <f>SUM(C3:C96)</f>
        <v>39400</v>
      </c>
      <c r="D97" s="32">
        <f t="shared" ref="D97:I97" si="2">SUM(D3:D96)</f>
        <v>10000</v>
      </c>
      <c r="E97" s="32">
        <f t="shared" si="2"/>
        <v>7500</v>
      </c>
      <c r="F97" s="32">
        <f t="shared" si="2"/>
        <v>71033</v>
      </c>
      <c r="G97" s="32">
        <f t="shared" si="2"/>
        <v>16000</v>
      </c>
      <c r="H97" s="32">
        <f t="shared" si="2"/>
        <v>5000</v>
      </c>
      <c r="I97" s="32">
        <f t="shared" si="2"/>
        <v>25500</v>
      </c>
      <c r="J97" s="33">
        <f>SUM(J2:J96)</f>
        <v>174433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9"/>
  <sheetViews>
    <sheetView topLeftCell="A35" workbookViewId="0">
      <selection activeCell="C20" sqref="C2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5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12600/36</f>
        <v>350</v>
      </c>
      <c r="D4">
        <v>36</v>
      </c>
      <c r="E4" s="37">
        <f t="shared" si="0"/>
        <v>12600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D20">
        <v>3</v>
      </c>
      <c r="E20" s="37">
        <f t="shared" si="0"/>
        <v>2700</v>
      </c>
    </row>
    <row r="21" spans="1:5" x14ac:dyDescent="0.3">
      <c r="A21" s="7" t="s">
        <v>32</v>
      </c>
      <c r="B21" t="s">
        <v>103</v>
      </c>
      <c r="C21" s="8">
        <f>750/3</f>
        <v>250</v>
      </c>
      <c r="D21">
        <v>3</v>
      </c>
      <c r="E21" s="37">
        <f t="shared" si="0"/>
        <v>750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D22">
        <v>2</v>
      </c>
      <c r="E22" s="37">
        <f t="shared" si="0"/>
        <v>5400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D48">
        <v>1</v>
      </c>
      <c r="E48" s="37">
        <f t="shared" si="0"/>
        <v>5500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D54">
        <v>12</v>
      </c>
      <c r="E54" s="37">
        <f t="shared" si="0"/>
        <v>10000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8" x14ac:dyDescent="0.3">
      <c r="C65" s="8"/>
      <c r="E65" s="37">
        <f t="shared" si="0"/>
        <v>0</v>
      </c>
    </row>
    <row r="66" spans="1:8" x14ac:dyDescent="0.3">
      <c r="A66" s="11">
        <v>7</v>
      </c>
      <c r="B66" s="4" t="s">
        <v>74</v>
      </c>
      <c r="C66" s="6"/>
      <c r="E66" s="37">
        <f t="shared" si="0"/>
        <v>0</v>
      </c>
    </row>
    <row r="67" spans="1:8" x14ac:dyDescent="0.3">
      <c r="A67" s="7" t="s">
        <v>4</v>
      </c>
      <c r="B67" s="10" t="s">
        <v>75</v>
      </c>
      <c r="C67" s="8"/>
      <c r="E67" s="37">
        <f t="shared" si="0"/>
        <v>0</v>
      </c>
    </row>
    <row r="68" spans="1:8" x14ac:dyDescent="0.3">
      <c r="A68" s="7" t="s">
        <v>6</v>
      </c>
      <c r="B68" s="10" t="s">
        <v>76</v>
      </c>
      <c r="C68" s="8"/>
      <c r="E68" s="37">
        <f t="shared" si="0"/>
        <v>0</v>
      </c>
    </row>
    <row r="69" spans="1:8" x14ac:dyDescent="0.3">
      <c r="A69" s="7"/>
      <c r="B69" s="10"/>
      <c r="C69" s="8"/>
      <c r="E69" s="37">
        <f t="shared" si="0"/>
        <v>0</v>
      </c>
    </row>
    <row r="70" spans="1:8" x14ac:dyDescent="0.3">
      <c r="A70" s="11">
        <v>8</v>
      </c>
      <c r="B70" s="4" t="s">
        <v>84</v>
      </c>
      <c r="C70" s="6"/>
      <c r="E70" s="37">
        <f t="shared" si="0"/>
        <v>0</v>
      </c>
    </row>
    <row r="71" spans="1:8" x14ac:dyDescent="0.3">
      <c r="A71" s="7" t="s">
        <v>4</v>
      </c>
      <c r="B71" s="10" t="s">
        <v>96</v>
      </c>
      <c r="C71" s="8">
        <v>1700</v>
      </c>
      <c r="D71">
        <v>1</v>
      </c>
      <c r="E71" s="37">
        <f t="shared" si="0"/>
        <v>1700</v>
      </c>
    </row>
    <row r="72" spans="1:8" x14ac:dyDescent="0.3">
      <c r="A72" s="7" t="s">
        <v>6</v>
      </c>
      <c r="B72" s="10" t="s">
        <v>104</v>
      </c>
      <c r="C72" s="8">
        <v>250</v>
      </c>
      <c r="D72">
        <v>1</v>
      </c>
      <c r="E72" s="37">
        <f t="shared" si="0"/>
        <v>250</v>
      </c>
    </row>
    <row r="73" spans="1:8" x14ac:dyDescent="0.3">
      <c r="A73" s="7" t="s">
        <v>8</v>
      </c>
      <c r="B73" s="10" t="s">
        <v>105</v>
      </c>
      <c r="C73" s="8">
        <v>500</v>
      </c>
      <c r="D73">
        <v>1</v>
      </c>
      <c r="E73" s="37">
        <f t="shared" si="0"/>
        <v>500</v>
      </c>
      <c r="G73" s="10"/>
    </row>
    <row r="74" spans="1:8" x14ac:dyDescent="0.3">
      <c r="A74" s="7" t="s">
        <v>10</v>
      </c>
      <c r="B74" s="10" t="s">
        <v>89</v>
      </c>
      <c r="C74" s="8"/>
      <c r="E74" s="37">
        <f t="shared" si="0"/>
        <v>0</v>
      </c>
      <c r="G74" s="10"/>
    </row>
    <row r="75" spans="1:8" x14ac:dyDescent="0.3">
      <c r="A75" s="7" t="s">
        <v>12</v>
      </c>
      <c r="B75" s="10" t="s">
        <v>90</v>
      </c>
      <c r="C75" s="8"/>
      <c r="E75" s="37">
        <f t="shared" si="0"/>
        <v>0</v>
      </c>
      <c r="G75" s="7"/>
      <c r="H75" s="10"/>
    </row>
    <row r="76" spans="1:8" x14ac:dyDescent="0.3">
      <c r="A76" s="7" t="s">
        <v>20</v>
      </c>
      <c r="B76" s="10" t="s">
        <v>91</v>
      </c>
      <c r="C76" s="8"/>
      <c r="E76" s="37">
        <f t="shared" si="0"/>
        <v>0</v>
      </c>
      <c r="G76" s="7"/>
      <c r="H76" s="10"/>
    </row>
    <row r="77" spans="1:8" x14ac:dyDescent="0.3">
      <c r="A77" s="7" t="s">
        <v>22</v>
      </c>
      <c r="B77" s="10" t="s">
        <v>92</v>
      </c>
      <c r="C77" s="8"/>
      <c r="E77" s="37">
        <f t="shared" si="0"/>
        <v>0</v>
      </c>
      <c r="G77" s="7"/>
      <c r="H77" s="10"/>
    </row>
    <row r="78" spans="1:8" x14ac:dyDescent="0.3">
      <c r="A78" s="7" t="s">
        <v>24</v>
      </c>
      <c r="B78" s="10" t="s">
        <v>93</v>
      </c>
      <c r="C78" s="8"/>
      <c r="E78" s="37">
        <f t="shared" si="0"/>
        <v>0</v>
      </c>
      <c r="G78" s="7"/>
      <c r="H78" s="10"/>
    </row>
    <row r="79" spans="1:8" x14ac:dyDescent="0.3">
      <c r="A79" s="7" t="s">
        <v>26</v>
      </c>
      <c r="B79" s="10" t="s">
        <v>94</v>
      </c>
      <c r="C79" s="8"/>
      <c r="E79" s="37">
        <f t="shared" si="0"/>
        <v>0</v>
      </c>
      <c r="G79" s="7"/>
      <c r="H79" s="10"/>
    </row>
    <row r="80" spans="1:8" x14ac:dyDescent="0.3">
      <c r="A80" s="7" t="s">
        <v>28</v>
      </c>
      <c r="B80" s="10" t="s">
        <v>95</v>
      </c>
      <c r="C80" s="8"/>
      <c r="E80" s="37">
        <f t="shared" si="0"/>
        <v>0</v>
      </c>
      <c r="G80" s="7"/>
      <c r="H80" s="10"/>
    </row>
    <row r="81" spans="1:8" x14ac:dyDescent="0.3">
      <c r="A81" s="7" t="s">
        <v>30</v>
      </c>
      <c r="B81" s="10" t="s">
        <v>96</v>
      </c>
      <c r="C81" s="8"/>
      <c r="E81" s="37">
        <f t="shared" si="0"/>
        <v>0</v>
      </c>
      <c r="G81" s="7"/>
      <c r="H81" s="10"/>
    </row>
    <row r="82" spans="1:8" x14ac:dyDescent="0.3">
      <c r="A82" s="7" t="s">
        <v>32</v>
      </c>
      <c r="B82" s="10" t="s">
        <v>97</v>
      </c>
      <c r="C82" s="8"/>
      <c r="E82" s="37">
        <f t="shared" si="0"/>
        <v>0</v>
      </c>
      <c r="G82" s="7"/>
      <c r="H82" s="10"/>
    </row>
    <row r="83" spans="1:8" x14ac:dyDescent="0.3">
      <c r="A83" s="7" t="s">
        <v>64</v>
      </c>
      <c r="B83" s="10" t="s">
        <v>98</v>
      </c>
      <c r="C83" s="8"/>
      <c r="E83" s="37">
        <f t="shared" si="0"/>
        <v>0</v>
      </c>
      <c r="G83" s="7"/>
      <c r="H83" s="10"/>
    </row>
    <row r="84" spans="1:8" x14ac:dyDescent="0.3">
      <c r="A84" s="7" t="s">
        <v>66</v>
      </c>
      <c r="B84" s="10" t="s">
        <v>99</v>
      </c>
      <c r="C84" s="8"/>
      <c r="E84" s="37">
        <f t="shared" si="0"/>
        <v>0</v>
      </c>
      <c r="G84" s="7"/>
      <c r="H84" s="10"/>
    </row>
    <row r="85" spans="1:8" x14ac:dyDescent="0.3">
      <c r="A85" s="7" t="s">
        <v>68</v>
      </c>
      <c r="B85" s="10" t="s">
        <v>102</v>
      </c>
      <c r="C85" s="8"/>
      <c r="E85" s="37">
        <f t="shared" si="0"/>
        <v>0</v>
      </c>
      <c r="G85" s="7"/>
      <c r="H85" s="10"/>
    </row>
    <row r="86" spans="1:8" x14ac:dyDescent="0.3">
      <c r="A86" s="7" t="s">
        <v>70</v>
      </c>
      <c r="B86" s="10" t="s">
        <v>100</v>
      </c>
      <c r="C86" s="8"/>
      <c r="E86" s="37">
        <f t="shared" si="0"/>
        <v>0</v>
      </c>
      <c r="G86" s="10"/>
    </row>
    <row r="87" spans="1:8" x14ac:dyDescent="0.3">
      <c r="A87" s="7" t="s">
        <v>72</v>
      </c>
      <c r="B87" s="10" t="s">
        <v>101</v>
      </c>
      <c r="C87" s="8"/>
      <c r="E87" s="37">
        <f t="shared" si="0"/>
        <v>0</v>
      </c>
    </row>
    <row r="88" spans="1:8" x14ac:dyDescent="0.3">
      <c r="A88" s="7"/>
      <c r="B88" s="10"/>
      <c r="C88" s="8"/>
      <c r="E88" s="37">
        <f t="shared" si="0"/>
        <v>0</v>
      </c>
    </row>
    <row r="89" spans="1:8" x14ac:dyDescent="0.3">
      <c r="A89" s="7"/>
      <c r="B89" s="10"/>
      <c r="C89" s="8"/>
      <c r="E89" s="37">
        <f t="shared" si="0"/>
        <v>0</v>
      </c>
    </row>
    <row r="90" spans="1:8" x14ac:dyDescent="0.3">
      <c r="E90" s="37">
        <f t="shared" si="0"/>
        <v>0</v>
      </c>
    </row>
    <row r="91" spans="1:8" x14ac:dyDescent="0.3">
      <c r="B91" t="s">
        <v>77</v>
      </c>
      <c r="E91" s="35">
        <f>SUM(E2:E90)</f>
        <v>39400</v>
      </c>
    </row>
    <row r="92" spans="1:8" x14ac:dyDescent="0.3">
      <c r="E92" s="36">
        <f t="shared" si="0"/>
        <v>0</v>
      </c>
    </row>
    <row r="93" spans="1:8" x14ac:dyDescent="0.3">
      <c r="E93" s="36">
        <f t="shared" si="0"/>
        <v>0</v>
      </c>
    </row>
    <row r="94" spans="1:8" x14ac:dyDescent="0.3">
      <c r="E94" s="36">
        <f t="shared" si="0"/>
        <v>0</v>
      </c>
    </row>
    <row r="95" spans="1:8" x14ac:dyDescent="0.3">
      <c r="E95" s="36">
        <f t="shared" si="0"/>
        <v>0</v>
      </c>
    </row>
    <row r="96" spans="1:8" x14ac:dyDescent="0.3">
      <c r="E96" s="36">
        <f t="shared" ref="E96:E159" si="1">C96*D96</f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si="1"/>
        <v>0</v>
      </c>
    </row>
    <row r="160" spans="5:5" x14ac:dyDescent="0.3">
      <c r="E160" s="36">
        <f t="shared" ref="E160:E220" si="2">C160*D160</f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0" spans="5:5" x14ac:dyDescent="0.3">
      <c r="E220" s="36">
        <f t="shared" si="2"/>
        <v>0</v>
      </c>
    </row>
    <row r="229" spans="5:5" x14ac:dyDescent="0.3">
      <c r="E229" s="36">
        <f>SUM(E2:E228)</f>
        <v>78800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9"/>
  <sheetViews>
    <sheetView topLeftCell="A46" zoomScale="88" workbookViewId="0">
      <selection activeCell="G100" sqref="G10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66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103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7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7">
        <f t="shared" si="0"/>
        <v>0</v>
      </c>
      <c r="J64" s="10"/>
    </row>
    <row r="65" spans="1:5" x14ac:dyDescent="0.3">
      <c r="C65" s="8"/>
      <c r="E65" s="37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7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7">
        <f t="shared" ref="E67:E87" si="1">C67*D67</f>
        <v>0</v>
      </c>
    </row>
    <row r="68" spans="1:5" x14ac:dyDescent="0.3">
      <c r="A68" s="7" t="s">
        <v>6</v>
      </c>
      <c r="B68" s="10" t="s">
        <v>76</v>
      </c>
      <c r="C68" s="8"/>
      <c r="E68" s="37">
        <f t="shared" si="1"/>
        <v>0</v>
      </c>
    </row>
    <row r="69" spans="1:5" x14ac:dyDescent="0.3">
      <c r="A69" s="7"/>
      <c r="B69" s="10"/>
      <c r="C69" s="8"/>
      <c r="E69" s="37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7">
        <f t="shared" si="1"/>
        <v>0</v>
      </c>
    </row>
    <row r="71" spans="1:5" x14ac:dyDescent="0.3">
      <c r="A71" s="7" t="s">
        <v>4</v>
      </c>
      <c r="B71" s="10" t="s">
        <v>96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104</v>
      </c>
      <c r="C72" s="8"/>
      <c r="E72" s="37">
        <f t="shared" si="1"/>
        <v>0</v>
      </c>
    </row>
    <row r="73" spans="1:5" x14ac:dyDescent="0.3">
      <c r="A73" s="7" t="s">
        <v>8</v>
      </c>
      <c r="B73" s="10" t="s">
        <v>105</v>
      </c>
      <c r="C73" s="8"/>
      <c r="E73" s="37">
        <f t="shared" si="1"/>
        <v>0</v>
      </c>
    </row>
    <row r="74" spans="1:5" x14ac:dyDescent="0.3">
      <c r="A74" s="7" t="s">
        <v>10</v>
      </c>
      <c r="B74" s="10" t="s">
        <v>89</v>
      </c>
      <c r="C74" s="8"/>
      <c r="E74" s="37">
        <f t="shared" si="1"/>
        <v>0</v>
      </c>
    </row>
    <row r="75" spans="1:5" x14ac:dyDescent="0.3">
      <c r="A75" s="7" t="s">
        <v>12</v>
      </c>
      <c r="B75" s="10" t="s">
        <v>90</v>
      </c>
      <c r="C75" s="8"/>
      <c r="E75" s="37">
        <f t="shared" si="1"/>
        <v>0</v>
      </c>
    </row>
    <row r="76" spans="1:5" x14ac:dyDescent="0.3">
      <c r="A76" s="7" t="s">
        <v>20</v>
      </c>
      <c r="B76" s="10" t="s">
        <v>91</v>
      </c>
      <c r="C76" s="8"/>
      <c r="E76" s="37">
        <f t="shared" si="1"/>
        <v>0</v>
      </c>
    </row>
    <row r="77" spans="1:5" x14ac:dyDescent="0.3">
      <c r="A77" s="7" t="s">
        <v>22</v>
      </c>
      <c r="B77" s="10" t="s">
        <v>92</v>
      </c>
      <c r="C77" s="8"/>
      <c r="E77" s="37">
        <f t="shared" si="1"/>
        <v>0</v>
      </c>
    </row>
    <row r="78" spans="1:5" x14ac:dyDescent="0.3">
      <c r="A78" s="7" t="s">
        <v>24</v>
      </c>
      <c r="B78" s="10" t="s">
        <v>93</v>
      </c>
      <c r="C78" s="8"/>
      <c r="E78" s="37">
        <f t="shared" si="1"/>
        <v>0</v>
      </c>
    </row>
    <row r="79" spans="1:5" x14ac:dyDescent="0.3">
      <c r="A79" s="7" t="s">
        <v>26</v>
      </c>
      <c r="B79" s="10" t="s">
        <v>94</v>
      </c>
      <c r="C79" s="8"/>
      <c r="E79" s="37">
        <f t="shared" si="1"/>
        <v>0</v>
      </c>
    </row>
    <row r="80" spans="1:5" x14ac:dyDescent="0.3">
      <c r="A80" s="7" t="s">
        <v>28</v>
      </c>
      <c r="B80" s="10" t="s">
        <v>95</v>
      </c>
      <c r="C80" s="8"/>
      <c r="E80" s="37">
        <f t="shared" si="1"/>
        <v>0</v>
      </c>
    </row>
    <row r="81" spans="1:5" x14ac:dyDescent="0.3">
      <c r="A81" s="7" t="s">
        <v>30</v>
      </c>
      <c r="B81" s="10" t="s">
        <v>96</v>
      </c>
      <c r="C81" s="8"/>
      <c r="E81" s="37">
        <f t="shared" si="1"/>
        <v>0</v>
      </c>
    </row>
    <row r="82" spans="1:5" x14ac:dyDescent="0.3">
      <c r="A82" s="7" t="s">
        <v>32</v>
      </c>
      <c r="B82" s="10" t="s">
        <v>97</v>
      </c>
      <c r="C82" s="8"/>
      <c r="E82" s="37">
        <f t="shared" si="1"/>
        <v>0</v>
      </c>
    </row>
    <row r="83" spans="1:5" x14ac:dyDescent="0.3">
      <c r="A83" s="7" t="s">
        <v>64</v>
      </c>
      <c r="B83" s="10" t="s">
        <v>98</v>
      </c>
      <c r="C83" s="8"/>
      <c r="E83" s="37">
        <f t="shared" si="1"/>
        <v>0</v>
      </c>
    </row>
    <row r="84" spans="1:5" x14ac:dyDescent="0.3">
      <c r="A84" s="7" t="s">
        <v>66</v>
      </c>
      <c r="B84" s="10" t="s">
        <v>99</v>
      </c>
      <c r="C84" s="8"/>
      <c r="E84" s="37">
        <f t="shared" si="1"/>
        <v>0</v>
      </c>
    </row>
    <row r="85" spans="1:5" x14ac:dyDescent="0.3">
      <c r="A85" s="7" t="s">
        <v>68</v>
      </c>
      <c r="B85" s="10" t="s">
        <v>102</v>
      </c>
      <c r="C85" s="8">
        <v>10000</v>
      </c>
      <c r="D85">
        <v>1</v>
      </c>
      <c r="E85" s="37">
        <f t="shared" si="1"/>
        <v>10000</v>
      </c>
    </row>
    <row r="86" spans="1:5" x14ac:dyDescent="0.3">
      <c r="A86" s="7" t="s">
        <v>70</v>
      </c>
      <c r="B86" s="10" t="s">
        <v>100</v>
      </c>
      <c r="C86" s="8"/>
      <c r="E86" s="37">
        <f t="shared" si="1"/>
        <v>0</v>
      </c>
    </row>
    <row r="87" spans="1:5" x14ac:dyDescent="0.3">
      <c r="A87" s="7" t="s">
        <v>72</v>
      </c>
      <c r="B87" s="10" t="s">
        <v>101</v>
      </c>
      <c r="C87" s="8"/>
      <c r="E87" s="37">
        <f t="shared" si="1"/>
        <v>0</v>
      </c>
    </row>
    <row r="88" spans="1:5" x14ac:dyDescent="0.3">
      <c r="A88" s="7"/>
      <c r="B88" s="10"/>
      <c r="C88" s="8"/>
      <c r="E88" s="37">
        <f>C90*D90</f>
        <v>0</v>
      </c>
    </row>
    <row r="89" spans="1:5" x14ac:dyDescent="0.3">
      <c r="A89" s="7"/>
      <c r="B89" s="10"/>
      <c r="C89" s="8"/>
      <c r="E89" s="37">
        <f>C91*D91</f>
        <v>0</v>
      </c>
    </row>
    <row r="90" spans="1:5" x14ac:dyDescent="0.3">
      <c r="E90" s="37">
        <f>C92*D92</f>
        <v>0</v>
      </c>
    </row>
    <row r="91" spans="1:5" x14ac:dyDescent="0.3">
      <c r="B91" t="s">
        <v>77</v>
      </c>
      <c r="E91" s="35">
        <f>SUM(E2:E88)</f>
        <v>10000</v>
      </c>
    </row>
    <row r="92" spans="1:5" x14ac:dyDescent="0.3">
      <c r="E92" s="36">
        <f t="shared" ref="E92:E95" si="2">C92*D92</f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1"/>
  <sheetViews>
    <sheetView topLeftCell="A66" zoomScale="88" zoomScaleNormal="55" workbookViewId="0">
      <selection activeCell="E83" sqref="E8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5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v>500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103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v>400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D25">
        <v>1</v>
      </c>
      <c r="E25" s="37">
        <f t="shared" si="0"/>
        <v>2000</v>
      </c>
    </row>
    <row r="26" spans="1:5" x14ac:dyDescent="0.3">
      <c r="A26" s="7" t="s">
        <v>6</v>
      </c>
      <c r="B26" t="s">
        <v>36</v>
      </c>
      <c r="C26" s="8">
        <v>200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D37">
        <v>1</v>
      </c>
      <c r="E37" s="37">
        <f t="shared" si="0"/>
        <v>5500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7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7">
        <f t="shared" si="0"/>
        <v>0</v>
      </c>
    </row>
    <row r="65" spans="1:5" x14ac:dyDescent="0.3">
      <c r="C65" s="8"/>
      <c r="E65" s="37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7">
        <f t="shared" ref="E66:E89" si="1">C66*D66</f>
        <v>0</v>
      </c>
    </row>
    <row r="67" spans="1:5" x14ac:dyDescent="0.3">
      <c r="A67" s="7" t="s">
        <v>4</v>
      </c>
      <c r="B67" s="10" t="s">
        <v>75</v>
      </c>
      <c r="C67" s="8"/>
      <c r="E67" s="37">
        <f t="shared" si="1"/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7">
        <f t="shared" si="1"/>
        <v>0</v>
      </c>
    </row>
    <row r="69" spans="1:5" x14ac:dyDescent="0.3">
      <c r="A69" s="7"/>
      <c r="B69" s="10"/>
      <c r="C69" s="8"/>
      <c r="E69" s="37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7">
        <f t="shared" si="1"/>
        <v>0</v>
      </c>
    </row>
    <row r="71" spans="1:5" x14ac:dyDescent="0.3">
      <c r="A71" s="7" t="s">
        <v>4</v>
      </c>
      <c r="B71" s="10" t="s">
        <v>96</v>
      </c>
      <c r="C71" s="8"/>
      <c r="E71" s="37">
        <f t="shared" si="1"/>
        <v>0</v>
      </c>
    </row>
    <row r="72" spans="1:5" x14ac:dyDescent="0.3">
      <c r="A72" s="7" t="s">
        <v>6</v>
      </c>
      <c r="B72" s="10" t="s">
        <v>104</v>
      </c>
      <c r="C72" s="8"/>
      <c r="E72" s="37">
        <f t="shared" si="1"/>
        <v>0</v>
      </c>
    </row>
    <row r="73" spans="1:5" x14ac:dyDescent="0.3">
      <c r="A73" s="7" t="s">
        <v>8</v>
      </c>
      <c r="B73" s="10" t="s">
        <v>105</v>
      </c>
      <c r="C73" s="8"/>
      <c r="E73" s="37">
        <f t="shared" si="1"/>
        <v>0</v>
      </c>
    </row>
    <row r="74" spans="1:5" x14ac:dyDescent="0.3">
      <c r="A74" s="7" t="s">
        <v>10</v>
      </c>
      <c r="B74" s="10" t="s">
        <v>89</v>
      </c>
      <c r="C74" s="8"/>
      <c r="E74" s="37">
        <f t="shared" si="1"/>
        <v>0</v>
      </c>
    </row>
    <row r="75" spans="1:5" x14ac:dyDescent="0.3">
      <c r="A75" s="7" t="s">
        <v>12</v>
      </c>
      <c r="B75" s="10" t="s">
        <v>90</v>
      </c>
      <c r="C75" s="8"/>
      <c r="E75" s="37">
        <f t="shared" si="1"/>
        <v>0</v>
      </c>
    </row>
    <row r="76" spans="1:5" x14ac:dyDescent="0.3">
      <c r="A76" s="7" t="s">
        <v>20</v>
      </c>
      <c r="B76" s="10" t="s">
        <v>91</v>
      </c>
      <c r="C76" s="8"/>
      <c r="E76" s="37">
        <f t="shared" si="1"/>
        <v>0</v>
      </c>
    </row>
    <row r="77" spans="1:5" x14ac:dyDescent="0.3">
      <c r="A77" s="7" t="s">
        <v>22</v>
      </c>
      <c r="B77" s="10" t="s">
        <v>92</v>
      </c>
      <c r="C77" s="8"/>
      <c r="E77" s="37">
        <f t="shared" si="1"/>
        <v>0</v>
      </c>
    </row>
    <row r="78" spans="1:5" x14ac:dyDescent="0.3">
      <c r="A78" s="7" t="s">
        <v>24</v>
      </c>
      <c r="B78" s="10" t="s">
        <v>93</v>
      </c>
      <c r="C78" s="8"/>
      <c r="E78" s="37">
        <f t="shared" si="1"/>
        <v>0</v>
      </c>
    </row>
    <row r="79" spans="1:5" x14ac:dyDescent="0.3">
      <c r="A79" s="7" t="s">
        <v>26</v>
      </c>
      <c r="B79" s="10" t="s">
        <v>94</v>
      </c>
      <c r="C79" s="8"/>
      <c r="E79" s="37">
        <f t="shared" si="1"/>
        <v>0</v>
      </c>
    </row>
    <row r="80" spans="1:5" x14ac:dyDescent="0.3">
      <c r="A80" s="7" t="s">
        <v>28</v>
      </c>
      <c r="B80" s="10" t="s">
        <v>95</v>
      </c>
      <c r="C80" s="8"/>
      <c r="E80" s="37">
        <f t="shared" si="1"/>
        <v>0</v>
      </c>
    </row>
    <row r="81" spans="1:5" x14ac:dyDescent="0.3">
      <c r="A81" s="7" t="s">
        <v>30</v>
      </c>
      <c r="B81" s="10" t="s">
        <v>96</v>
      </c>
      <c r="C81" s="8"/>
      <c r="E81" s="37">
        <f t="shared" si="1"/>
        <v>0</v>
      </c>
    </row>
    <row r="82" spans="1:5" x14ac:dyDescent="0.3">
      <c r="A82" s="7" t="s">
        <v>32</v>
      </c>
      <c r="B82" s="10" t="s">
        <v>97</v>
      </c>
      <c r="E82" s="37">
        <f t="shared" si="1"/>
        <v>0</v>
      </c>
    </row>
    <row r="83" spans="1:5" x14ac:dyDescent="0.3">
      <c r="A83" s="7" t="s">
        <v>64</v>
      </c>
      <c r="B83" s="10" t="s">
        <v>98</v>
      </c>
      <c r="E83" s="37">
        <f t="shared" si="1"/>
        <v>0</v>
      </c>
    </row>
    <row r="84" spans="1:5" x14ac:dyDescent="0.3">
      <c r="A84" s="7" t="s">
        <v>66</v>
      </c>
      <c r="B84" s="10" t="s">
        <v>99</v>
      </c>
      <c r="E84" s="37">
        <f t="shared" si="1"/>
        <v>0</v>
      </c>
    </row>
    <row r="85" spans="1:5" x14ac:dyDescent="0.3">
      <c r="A85" s="7" t="s">
        <v>68</v>
      </c>
      <c r="B85" s="10" t="s">
        <v>102</v>
      </c>
      <c r="E85" s="37">
        <f t="shared" si="1"/>
        <v>0</v>
      </c>
    </row>
    <row r="86" spans="1:5" x14ac:dyDescent="0.3">
      <c r="A86" s="7" t="s">
        <v>70</v>
      </c>
      <c r="B86" s="10" t="s">
        <v>100</v>
      </c>
      <c r="E86" s="37">
        <f t="shared" si="1"/>
        <v>0</v>
      </c>
    </row>
    <row r="87" spans="1:5" x14ac:dyDescent="0.3">
      <c r="A87" s="7" t="s">
        <v>72</v>
      </c>
      <c r="B87" s="10" t="s">
        <v>101</v>
      </c>
      <c r="E87" s="37">
        <f t="shared" si="1"/>
        <v>0</v>
      </c>
    </row>
    <row r="88" spans="1:5" x14ac:dyDescent="0.3">
      <c r="E88" s="37">
        <f t="shared" si="1"/>
        <v>0</v>
      </c>
    </row>
    <row r="89" spans="1:5" x14ac:dyDescent="0.3">
      <c r="E89" s="37">
        <f t="shared" si="1"/>
        <v>0</v>
      </c>
    </row>
    <row r="90" spans="1:5" x14ac:dyDescent="0.3">
      <c r="E90" s="37">
        <f t="shared" ref="E90:E92" si="2">C90*D90</f>
        <v>0</v>
      </c>
    </row>
    <row r="91" spans="1:5" x14ac:dyDescent="0.3">
      <c r="E91" s="37">
        <f t="shared" si="2"/>
        <v>0</v>
      </c>
    </row>
    <row r="92" spans="1:5" x14ac:dyDescent="0.3">
      <c r="E92" s="37">
        <f t="shared" si="2"/>
        <v>0</v>
      </c>
    </row>
    <row r="93" spans="1:5" x14ac:dyDescent="0.3">
      <c r="E93" s="35">
        <f>SUM(E2:E87)</f>
        <v>7500</v>
      </c>
    </row>
    <row r="94" spans="1:5" x14ac:dyDescent="0.3">
      <c r="E94" s="36">
        <f t="shared" ref="E94:E151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ref="E152:E212" si="4">C152*D152</f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21" spans="5:5" x14ac:dyDescent="0.3">
      <c r="E221" s="36">
        <f>SUM(E2:E220)</f>
        <v>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1"/>
  <sheetViews>
    <sheetView zoomScale="89" workbookViewId="0">
      <selection activeCell="G84" sqref="G8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65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D5">
        <v>1</v>
      </c>
      <c r="E5" s="37">
        <f t="shared" si="0"/>
        <v>6800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D10">
        <v>2</v>
      </c>
      <c r="E10" s="37">
        <f t="shared" si="0"/>
        <v>6400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103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D25">
        <v>1</v>
      </c>
      <c r="E25" s="37">
        <f t="shared" si="0"/>
        <v>3833</v>
      </c>
    </row>
    <row r="26" spans="1:5" x14ac:dyDescent="0.3">
      <c r="A26" s="7" t="s">
        <v>6</v>
      </c>
      <c r="B26" t="s">
        <v>36</v>
      </c>
      <c r="C26" s="8">
        <v>11500</v>
      </c>
      <c r="D26">
        <v>1</v>
      </c>
      <c r="E26" s="37">
        <f t="shared" si="0"/>
        <v>11500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D31">
        <v>2</v>
      </c>
      <c r="E31" s="37">
        <f t="shared" si="0"/>
        <v>8000</v>
      </c>
    </row>
    <row r="32" spans="1:5" x14ac:dyDescent="0.3">
      <c r="A32" s="7" t="s">
        <v>24</v>
      </c>
      <c r="B32" t="s">
        <v>83</v>
      </c>
      <c r="C32" s="8">
        <v>5000</v>
      </c>
      <c r="D32">
        <v>1</v>
      </c>
      <c r="E32" s="37">
        <f t="shared" si="0"/>
        <v>5000</v>
      </c>
    </row>
    <row r="33" spans="1:5" x14ac:dyDescent="0.3">
      <c r="A33" s="7" t="s">
        <v>88</v>
      </c>
      <c r="B33" t="s">
        <v>80</v>
      </c>
      <c r="C33" s="8">
        <v>13000</v>
      </c>
      <c r="D33">
        <v>1</v>
      </c>
      <c r="E33" s="37">
        <f t="shared" si="0"/>
        <v>13000</v>
      </c>
    </row>
    <row r="34" spans="1:5" x14ac:dyDescent="0.3">
      <c r="A34" s="7" t="s">
        <v>28</v>
      </c>
      <c r="B34" t="s">
        <v>85</v>
      </c>
      <c r="C34" s="8">
        <v>2500</v>
      </c>
      <c r="D34">
        <v>1</v>
      </c>
      <c r="E34" s="37">
        <f t="shared" si="0"/>
        <v>2500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C42" s="8"/>
      <c r="E42" s="37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7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7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7">
        <f t="shared" si="0"/>
        <v>0</v>
      </c>
    </row>
    <row r="46" spans="1:5" x14ac:dyDescent="0.3">
      <c r="A46" s="7"/>
      <c r="C46" s="8"/>
      <c r="E46" s="37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7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D48">
        <v>1</v>
      </c>
      <c r="E48" s="37">
        <f t="shared" si="0"/>
        <v>2500</v>
      </c>
    </row>
    <row r="49" spans="1:5" x14ac:dyDescent="0.3">
      <c r="A49" s="7" t="s">
        <v>6</v>
      </c>
      <c r="B49" s="10" t="s">
        <v>53</v>
      </c>
      <c r="C49" s="8"/>
      <c r="E49" s="37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7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7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7">
        <f t="shared" si="0"/>
        <v>0</v>
      </c>
    </row>
    <row r="53" spans="1:5" x14ac:dyDescent="0.3">
      <c r="A53" s="7" t="s">
        <v>20</v>
      </c>
      <c r="B53" s="10" t="s">
        <v>57</v>
      </c>
      <c r="C53" s="8"/>
      <c r="E53" s="37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7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7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7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7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7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7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7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7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7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7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7">
        <f t="shared" si="0"/>
        <v>0</v>
      </c>
    </row>
    <row r="65" spans="1:12" x14ac:dyDescent="0.3">
      <c r="C65" s="8"/>
      <c r="E65" s="37">
        <f t="shared" si="0"/>
        <v>0</v>
      </c>
    </row>
    <row r="66" spans="1:12" x14ac:dyDescent="0.3">
      <c r="A66" s="11">
        <v>7</v>
      </c>
      <c r="B66" s="4" t="s">
        <v>74</v>
      </c>
      <c r="C66" s="6"/>
      <c r="E66" s="37">
        <f t="shared" ref="E66:E88" si="1">C66*D66</f>
        <v>0</v>
      </c>
      <c r="K66" s="10"/>
      <c r="L66" s="8"/>
    </row>
    <row r="67" spans="1:12" x14ac:dyDescent="0.3">
      <c r="A67" s="7" t="s">
        <v>4</v>
      </c>
      <c r="B67" s="10" t="s">
        <v>75</v>
      </c>
      <c r="C67" s="8"/>
      <c r="E67" s="37">
        <f t="shared" si="1"/>
        <v>0</v>
      </c>
      <c r="K67" s="10"/>
      <c r="L67" s="8"/>
    </row>
    <row r="68" spans="1:12" x14ac:dyDescent="0.3">
      <c r="A68" s="7" t="s">
        <v>6</v>
      </c>
      <c r="B68" s="10" t="s">
        <v>76</v>
      </c>
      <c r="C68" s="8"/>
      <c r="E68" s="37">
        <f t="shared" si="1"/>
        <v>0</v>
      </c>
      <c r="K68" s="10"/>
      <c r="L68" s="8"/>
    </row>
    <row r="69" spans="1:12" x14ac:dyDescent="0.3">
      <c r="A69" s="7"/>
      <c r="B69" s="10"/>
      <c r="C69" s="8"/>
      <c r="E69" s="37">
        <f t="shared" si="1"/>
        <v>0</v>
      </c>
      <c r="K69" s="10"/>
      <c r="L69" s="8"/>
    </row>
    <row r="70" spans="1:12" x14ac:dyDescent="0.3">
      <c r="A70" s="11">
        <v>8</v>
      </c>
      <c r="B70" s="4" t="s">
        <v>84</v>
      </c>
      <c r="C70" s="6"/>
      <c r="E70" s="37">
        <f t="shared" si="1"/>
        <v>0</v>
      </c>
      <c r="K70" s="10"/>
      <c r="L70" s="8"/>
    </row>
    <row r="71" spans="1:12" x14ac:dyDescent="0.3">
      <c r="A71" s="7" t="s">
        <v>4</v>
      </c>
      <c r="B71" s="10" t="s">
        <v>96</v>
      </c>
      <c r="C71" s="8"/>
      <c r="E71" s="37">
        <f t="shared" si="1"/>
        <v>0</v>
      </c>
      <c r="K71" s="10"/>
      <c r="L71" s="8"/>
    </row>
    <row r="72" spans="1:12" x14ac:dyDescent="0.3">
      <c r="A72" s="7" t="s">
        <v>6</v>
      </c>
      <c r="B72" s="10" t="s">
        <v>104</v>
      </c>
      <c r="C72" s="8"/>
      <c r="E72" s="37">
        <f t="shared" si="1"/>
        <v>0</v>
      </c>
      <c r="K72" s="10"/>
      <c r="L72" s="8"/>
    </row>
    <row r="73" spans="1:12" x14ac:dyDescent="0.3">
      <c r="A73" s="7" t="s">
        <v>8</v>
      </c>
      <c r="B73" s="10" t="s">
        <v>105</v>
      </c>
      <c r="C73" s="8"/>
      <c r="E73" s="37">
        <f t="shared" si="1"/>
        <v>0</v>
      </c>
      <c r="K73" s="10"/>
      <c r="L73" s="8"/>
    </row>
    <row r="74" spans="1:12" x14ac:dyDescent="0.3">
      <c r="A74" s="7" t="s">
        <v>10</v>
      </c>
      <c r="B74" s="10" t="s">
        <v>89</v>
      </c>
      <c r="C74" s="8">
        <v>400</v>
      </c>
      <c r="D74">
        <v>1</v>
      </c>
      <c r="E74" s="37">
        <f t="shared" si="1"/>
        <v>400</v>
      </c>
      <c r="K74" s="10"/>
      <c r="L74" s="8"/>
    </row>
    <row r="75" spans="1:12" x14ac:dyDescent="0.3">
      <c r="A75" s="7" t="s">
        <v>12</v>
      </c>
      <c r="B75" s="10" t="s">
        <v>90</v>
      </c>
      <c r="C75" s="8">
        <v>1500</v>
      </c>
      <c r="D75">
        <v>1</v>
      </c>
      <c r="E75" s="37">
        <f t="shared" si="1"/>
        <v>1500</v>
      </c>
      <c r="K75" s="10"/>
      <c r="L75" s="8"/>
    </row>
    <row r="76" spans="1:12" x14ac:dyDescent="0.3">
      <c r="A76" s="7" t="s">
        <v>20</v>
      </c>
      <c r="B76" s="10" t="s">
        <v>91</v>
      </c>
      <c r="C76" s="8">
        <v>1500</v>
      </c>
      <c r="D76">
        <v>1</v>
      </c>
      <c r="E76" s="37">
        <f t="shared" si="1"/>
        <v>1500</v>
      </c>
      <c r="K76" s="10"/>
      <c r="L76" s="8"/>
    </row>
    <row r="77" spans="1:12" x14ac:dyDescent="0.3">
      <c r="A77" s="7" t="s">
        <v>22</v>
      </c>
      <c r="B77" s="10" t="s">
        <v>92</v>
      </c>
      <c r="C77" s="8">
        <v>4000</v>
      </c>
      <c r="D77">
        <v>1</v>
      </c>
      <c r="E77" s="37">
        <f t="shared" si="1"/>
        <v>4000</v>
      </c>
      <c r="K77" s="10"/>
      <c r="L77" s="8"/>
    </row>
    <row r="78" spans="1:12" x14ac:dyDescent="0.3">
      <c r="A78" s="7" t="s">
        <v>24</v>
      </c>
      <c r="B78" s="10" t="s">
        <v>93</v>
      </c>
      <c r="C78" s="8">
        <v>1000</v>
      </c>
      <c r="D78">
        <v>1</v>
      </c>
      <c r="E78" s="37">
        <f t="shared" si="1"/>
        <v>1000</v>
      </c>
      <c r="K78" s="10"/>
      <c r="L78" s="8"/>
    </row>
    <row r="79" spans="1:12" x14ac:dyDescent="0.3">
      <c r="A79" s="7" t="s">
        <v>26</v>
      </c>
      <c r="B79" s="10" t="s">
        <v>94</v>
      </c>
      <c r="C79" s="8">
        <v>1200</v>
      </c>
      <c r="D79">
        <v>1</v>
      </c>
      <c r="E79" s="37">
        <f t="shared" si="1"/>
        <v>1200</v>
      </c>
      <c r="K79" s="10"/>
      <c r="L79" s="8"/>
    </row>
    <row r="80" spans="1:12" x14ac:dyDescent="0.3">
      <c r="A80" s="7" t="s">
        <v>28</v>
      </c>
      <c r="B80" s="10" t="s">
        <v>95</v>
      </c>
      <c r="C80" s="8">
        <v>200</v>
      </c>
      <c r="D80">
        <v>1</v>
      </c>
      <c r="E80" s="37">
        <f t="shared" si="1"/>
        <v>200</v>
      </c>
      <c r="K80" s="10"/>
      <c r="L80" s="8"/>
    </row>
    <row r="81" spans="1:12" x14ac:dyDescent="0.3">
      <c r="A81" s="7" t="s">
        <v>30</v>
      </c>
      <c r="B81" s="10" t="s">
        <v>96</v>
      </c>
      <c r="C81" s="8">
        <v>1700</v>
      </c>
      <c r="D81">
        <v>1</v>
      </c>
      <c r="E81" s="37">
        <f t="shared" si="1"/>
        <v>1700</v>
      </c>
      <c r="K81" s="10"/>
      <c r="L81" s="8"/>
    </row>
    <row r="82" spans="1:12" x14ac:dyDescent="0.3">
      <c r="A82" s="7" t="s">
        <v>32</v>
      </c>
      <c r="B82" s="10" t="s">
        <v>97</v>
      </c>
      <c r="C82" s="8"/>
      <c r="E82" s="37">
        <f t="shared" si="1"/>
        <v>0</v>
      </c>
      <c r="K82" s="10"/>
      <c r="L82" s="8"/>
    </row>
    <row r="83" spans="1:12" x14ac:dyDescent="0.3">
      <c r="A83" s="7" t="s">
        <v>64</v>
      </c>
      <c r="B83" s="10" t="s">
        <v>98</v>
      </c>
      <c r="C83" s="8"/>
      <c r="E83" s="37">
        <f t="shared" si="1"/>
        <v>0</v>
      </c>
      <c r="K83" s="10"/>
      <c r="L83" s="8"/>
    </row>
    <row r="84" spans="1:12" x14ac:dyDescent="0.3">
      <c r="A84" s="7" t="s">
        <v>66</v>
      </c>
      <c r="B84" s="10" t="s">
        <v>99</v>
      </c>
      <c r="C84" s="8"/>
      <c r="E84" s="37">
        <f t="shared" si="1"/>
        <v>0</v>
      </c>
      <c r="K84" s="10"/>
      <c r="L84" s="8"/>
    </row>
    <row r="85" spans="1:12" x14ac:dyDescent="0.3">
      <c r="A85" s="7" t="s">
        <v>68</v>
      </c>
      <c r="B85" s="10" t="s">
        <v>102</v>
      </c>
      <c r="C85" s="8"/>
      <c r="E85" s="37">
        <f t="shared" si="1"/>
        <v>0</v>
      </c>
    </row>
    <row r="86" spans="1:12" x14ac:dyDescent="0.3">
      <c r="A86" s="7" t="s">
        <v>70</v>
      </c>
      <c r="B86" s="10" t="s">
        <v>100</v>
      </c>
      <c r="C86" s="8"/>
      <c r="E86" s="37">
        <f t="shared" si="1"/>
        <v>0</v>
      </c>
    </row>
    <row r="87" spans="1:12" x14ac:dyDescent="0.3">
      <c r="A87" s="7" t="s">
        <v>72</v>
      </c>
      <c r="B87" s="10" t="s">
        <v>101</v>
      </c>
      <c r="C87" s="8"/>
      <c r="E87" s="37">
        <f t="shared" si="1"/>
        <v>0</v>
      </c>
    </row>
    <row r="88" spans="1:12" x14ac:dyDescent="0.3">
      <c r="A88" s="7"/>
      <c r="B88" s="10"/>
      <c r="C88" s="8"/>
      <c r="E88" s="37">
        <f t="shared" si="1"/>
        <v>0</v>
      </c>
    </row>
    <row r="89" spans="1:12" x14ac:dyDescent="0.3">
      <c r="A89" s="7"/>
      <c r="B89" s="10"/>
      <c r="C89" s="8"/>
      <c r="E89" s="37">
        <f>C89*D89</f>
        <v>0</v>
      </c>
    </row>
    <row r="90" spans="1:12" x14ac:dyDescent="0.3">
      <c r="A90" s="7"/>
      <c r="B90" s="10"/>
      <c r="C90" s="8"/>
      <c r="E90" s="35"/>
    </row>
    <row r="93" spans="1:12" x14ac:dyDescent="0.3">
      <c r="B93" t="s">
        <v>77</v>
      </c>
      <c r="E93" s="35">
        <f>SUM(E2:E90)</f>
        <v>71033</v>
      </c>
    </row>
    <row r="94" spans="1:12" x14ac:dyDescent="0.3">
      <c r="E94" s="36">
        <f t="shared" ref="E94:E97" si="2">C94*D94</f>
        <v>0</v>
      </c>
    </row>
    <row r="95" spans="1:12" x14ac:dyDescent="0.3">
      <c r="E95" s="36">
        <f t="shared" si="2"/>
        <v>0</v>
      </c>
    </row>
    <row r="96" spans="1:12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ref="E98:E161" si="3">C98*D98</f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ref="E162:E222" si="4">C162*D162</f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1" spans="5:5" x14ac:dyDescent="0.3">
      <c r="E221" s="36">
        <f t="shared" si="4"/>
        <v>0</v>
      </c>
    </row>
    <row r="222" spans="5:5" x14ac:dyDescent="0.3">
      <c r="E222" s="36">
        <f t="shared" si="4"/>
        <v>0</v>
      </c>
    </row>
    <row r="231" spans="5:5" x14ac:dyDescent="0.3">
      <c r="E231" s="36">
        <f>SUM(E2:E230)</f>
        <v>142066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8"/>
  <sheetViews>
    <sheetView workbookViewId="0">
      <selection activeCell="E90" sqref="E9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D6">
        <v>1</v>
      </c>
      <c r="E6" s="35">
        <f t="shared" si="0"/>
        <v>6700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103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1"/>
        <v>5000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C65" s="8"/>
      <c r="E65" s="35">
        <f t="shared" si="0"/>
        <v>0</v>
      </c>
    </row>
    <row r="66" spans="1:10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10" x14ac:dyDescent="0.3">
      <c r="A67" s="7" t="s">
        <v>4</v>
      </c>
      <c r="B67" s="10" t="s">
        <v>75</v>
      </c>
      <c r="C67" s="8"/>
      <c r="E67" s="35">
        <f t="shared" si="0"/>
        <v>0</v>
      </c>
      <c r="I67" s="10"/>
      <c r="J67" s="8"/>
    </row>
    <row r="68" spans="1:10" x14ac:dyDescent="0.3">
      <c r="A68" s="7" t="s">
        <v>6</v>
      </c>
      <c r="B68" s="10" t="s">
        <v>76</v>
      </c>
      <c r="C68" s="8"/>
      <c r="E68" s="35">
        <f t="shared" si="0"/>
        <v>0</v>
      </c>
      <c r="I68" s="10"/>
      <c r="J68" s="8"/>
    </row>
    <row r="69" spans="1:10" x14ac:dyDescent="0.3">
      <c r="A69" s="7"/>
      <c r="B69" s="10"/>
      <c r="C69" s="8"/>
      <c r="E69" s="35">
        <f>C69*D69</f>
        <v>0</v>
      </c>
      <c r="I69" s="10"/>
      <c r="J69" s="8"/>
    </row>
    <row r="70" spans="1:10" x14ac:dyDescent="0.3">
      <c r="A70" s="11">
        <v>8</v>
      </c>
      <c r="B70" s="4" t="s">
        <v>84</v>
      </c>
      <c r="C70" s="6"/>
      <c r="E70" s="35">
        <f t="shared" ref="E70:E79" si="2">C70*D70</f>
        <v>0</v>
      </c>
    </row>
    <row r="71" spans="1:10" x14ac:dyDescent="0.3">
      <c r="A71" s="7" t="s">
        <v>4</v>
      </c>
      <c r="B71" s="10" t="s">
        <v>96</v>
      </c>
      <c r="C71" s="8"/>
      <c r="E71" s="35"/>
    </row>
    <row r="72" spans="1:10" x14ac:dyDescent="0.3">
      <c r="A72" s="7" t="s">
        <v>6</v>
      </c>
      <c r="B72" s="10" t="s">
        <v>104</v>
      </c>
      <c r="C72" s="8"/>
      <c r="E72" s="35"/>
    </row>
    <row r="73" spans="1:10" x14ac:dyDescent="0.3">
      <c r="A73" s="7" t="s">
        <v>8</v>
      </c>
      <c r="B73" s="10" t="s">
        <v>105</v>
      </c>
      <c r="C73" s="8"/>
      <c r="E73" s="35"/>
    </row>
    <row r="74" spans="1:10" x14ac:dyDescent="0.3">
      <c r="A74" s="7" t="s">
        <v>10</v>
      </c>
      <c r="B74" s="10" t="s">
        <v>89</v>
      </c>
      <c r="C74" s="8"/>
      <c r="E74" s="35"/>
    </row>
    <row r="75" spans="1:10" x14ac:dyDescent="0.3">
      <c r="A75" s="7" t="s">
        <v>12</v>
      </c>
      <c r="B75" s="10" t="s">
        <v>90</v>
      </c>
      <c r="C75" s="8"/>
      <c r="E75" s="35"/>
    </row>
    <row r="76" spans="1:10" x14ac:dyDescent="0.3">
      <c r="A76" s="7" t="s">
        <v>20</v>
      </c>
      <c r="B76" s="10" t="s">
        <v>91</v>
      </c>
      <c r="C76" s="8"/>
      <c r="E76" s="35"/>
    </row>
    <row r="77" spans="1:10" x14ac:dyDescent="0.3">
      <c r="A77" s="7" t="s">
        <v>22</v>
      </c>
      <c r="B77" s="10" t="s">
        <v>92</v>
      </c>
      <c r="C77" s="8"/>
      <c r="E77" s="35">
        <f t="shared" si="2"/>
        <v>0</v>
      </c>
    </row>
    <row r="78" spans="1:10" x14ac:dyDescent="0.3">
      <c r="A78" s="7" t="s">
        <v>24</v>
      </c>
      <c r="B78" s="10" t="s">
        <v>93</v>
      </c>
      <c r="C78" s="8"/>
      <c r="E78" s="35">
        <f t="shared" si="2"/>
        <v>0</v>
      </c>
    </row>
    <row r="79" spans="1:10" x14ac:dyDescent="0.3">
      <c r="A79" s="7" t="s">
        <v>26</v>
      </c>
      <c r="B79" s="10" t="s">
        <v>94</v>
      </c>
      <c r="C79" s="8"/>
      <c r="E79" s="35">
        <f t="shared" si="2"/>
        <v>0</v>
      </c>
    </row>
    <row r="80" spans="1:10" x14ac:dyDescent="0.3">
      <c r="A80" s="7" t="s">
        <v>28</v>
      </c>
      <c r="B80" s="10" t="s">
        <v>95</v>
      </c>
      <c r="C80" s="8"/>
      <c r="E80" s="35">
        <f>C80*D80</f>
        <v>0</v>
      </c>
    </row>
    <row r="81" spans="1:5" x14ac:dyDescent="0.3">
      <c r="A81" s="7" t="s">
        <v>30</v>
      </c>
      <c r="B81" s="10" t="s">
        <v>96</v>
      </c>
      <c r="C81" s="8"/>
      <c r="E81" s="35">
        <f t="shared" ref="E81:E83" si="3">C81*D81</f>
        <v>0</v>
      </c>
    </row>
    <row r="82" spans="1:5" x14ac:dyDescent="0.3">
      <c r="A82" s="7" t="s">
        <v>32</v>
      </c>
      <c r="B82" s="10" t="s">
        <v>97</v>
      </c>
      <c r="C82" s="8">
        <v>100</v>
      </c>
      <c r="D82">
        <v>3</v>
      </c>
      <c r="E82" s="35">
        <f t="shared" si="3"/>
        <v>300</v>
      </c>
    </row>
    <row r="83" spans="1:5" x14ac:dyDescent="0.3">
      <c r="A83" s="7" t="s">
        <v>64</v>
      </c>
      <c r="B83" s="10" t="s">
        <v>98</v>
      </c>
      <c r="C83" s="8"/>
      <c r="E83" s="35">
        <f t="shared" si="3"/>
        <v>0</v>
      </c>
    </row>
    <row r="84" spans="1:5" x14ac:dyDescent="0.3">
      <c r="A84" s="7" t="s">
        <v>66</v>
      </c>
      <c r="B84" s="10" t="s">
        <v>99</v>
      </c>
      <c r="C84" s="8"/>
      <c r="E84" s="35">
        <f>C84*D84</f>
        <v>0</v>
      </c>
    </row>
    <row r="85" spans="1:5" x14ac:dyDescent="0.3">
      <c r="A85" s="7" t="s">
        <v>68</v>
      </c>
      <c r="B85" s="10" t="s">
        <v>102</v>
      </c>
      <c r="C85" s="8"/>
      <c r="E85" s="35">
        <f>C85*D85</f>
        <v>0</v>
      </c>
    </row>
    <row r="86" spans="1:5" x14ac:dyDescent="0.3">
      <c r="A86" s="7" t="s">
        <v>70</v>
      </c>
      <c r="B86" s="10" t="s">
        <v>100</v>
      </c>
      <c r="C86" s="8">
        <v>2000</v>
      </c>
      <c r="D86">
        <v>1</v>
      </c>
      <c r="E86" s="35">
        <f>C86*D86</f>
        <v>2000</v>
      </c>
    </row>
    <row r="87" spans="1:5" x14ac:dyDescent="0.3">
      <c r="A87" s="7" t="s">
        <v>72</v>
      </c>
      <c r="B87" s="10" t="s">
        <v>101</v>
      </c>
      <c r="C87" s="8">
        <v>2000</v>
      </c>
      <c r="D87">
        <v>1</v>
      </c>
      <c r="E87" s="35">
        <f>C87*D87</f>
        <v>2000</v>
      </c>
    </row>
    <row r="90" spans="1:5" x14ac:dyDescent="0.3">
      <c r="B90" t="s">
        <v>77</v>
      </c>
      <c r="E90" s="35">
        <f>SUM(E2:E87)</f>
        <v>16000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32000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7"/>
  <sheetViews>
    <sheetView topLeftCell="A11" workbookViewId="0">
      <selection activeCell="E73" sqref="E73:E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3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103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1"/>
        <v>5000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si="0"/>
        <v>0</v>
      </c>
    </row>
    <row r="68" spans="1:5" x14ac:dyDescent="0.3">
      <c r="A68" s="7" t="s">
        <v>6</v>
      </c>
      <c r="B68" s="10" t="s">
        <v>76</v>
      </c>
      <c r="C68" s="8"/>
      <c r="E68" s="35">
        <f>C68*D68</f>
        <v>0</v>
      </c>
    </row>
    <row r="69" spans="1:5" x14ac:dyDescent="0.3">
      <c r="A69" s="7"/>
      <c r="B69" s="10"/>
      <c r="C69" s="8"/>
      <c r="E69" s="35">
        <f>C69*D69</f>
        <v>0</v>
      </c>
    </row>
    <row r="70" spans="1:5" x14ac:dyDescent="0.3">
      <c r="A70" s="11">
        <v>8</v>
      </c>
      <c r="B70" s="4" t="s">
        <v>84</v>
      </c>
      <c r="C70" s="6"/>
      <c r="E70" s="35">
        <f t="shared" ref="E70:E86" si="2">C70*D70</f>
        <v>0</v>
      </c>
    </row>
    <row r="71" spans="1:5" x14ac:dyDescent="0.3">
      <c r="A71" s="7" t="s">
        <v>4</v>
      </c>
      <c r="B71" s="10" t="s">
        <v>96</v>
      </c>
      <c r="C71" s="8"/>
      <c r="E71" s="35">
        <f t="shared" si="2"/>
        <v>0</v>
      </c>
    </row>
    <row r="72" spans="1:5" x14ac:dyDescent="0.3">
      <c r="A72" s="7" t="s">
        <v>6</v>
      </c>
      <c r="B72" s="10" t="s">
        <v>104</v>
      </c>
      <c r="C72" s="8"/>
      <c r="E72" s="35">
        <f t="shared" si="2"/>
        <v>0</v>
      </c>
    </row>
    <row r="73" spans="1:5" x14ac:dyDescent="0.3">
      <c r="A73" s="7" t="s">
        <v>8</v>
      </c>
      <c r="B73" s="10" t="s">
        <v>105</v>
      </c>
      <c r="C73" s="8"/>
      <c r="E73" s="35">
        <f t="shared" si="2"/>
        <v>0</v>
      </c>
    </row>
    <row r="74" spans="1:5" x14ac:dyDescent="0.3">
      <c r="A74" s="7" t="s">
        <v>10</v>
      </c>
      <c r="B74" s="10" t="s">
        <v>89</v>
      </c>
      <c r="C74" s="8"/>
      <c r="E74" s="35">
        <f t="shared" si="2"/>
        <v>0</v>
      </c>
    </row>
    <row r="75" spans="1:5" x14ac:dyDescent="0.3">
      <c r="A75" s="7" t="s">
        <v>12</v>
      </c>
      <c r="B75" s="10" t="s">
        <v>90</v>
      </c>
      <c r="C75" s="8"/>
      <c r="E75" s="35">
        <f t="shared" si="2"/>
        <v>0</v>
      </c>
    </row>
    <row r="76" spans="1:5" x14ac:dyDescent="0.3">
      <c r="A76" s="7" t="s">
        <v>20</v>
      </c>
      <c r="B76" s="10" t="s">
        <v>91</v>
      </c>
      <c r="C76" s="8"/>
      <c r="E76" s="35">
        <f t="shared" si="2"/>
        <v>0</v>
      </c>
    </row>
    <row r="77" spans="1:5" x14ac:dyDescent="0.3">
      <c r="A77" s="7" t="s">
        <v>22</v>
      </c>
      <c r="B77" s="10" t="s">
        <v>92</v>
      </c>
      <c r="C77" s="8"/>
      <c r="E77" s="35">
        <f t="shared" si="2"/>
        <v>0</v>
      </c>
    </row>
    <row r="78" spans="1:5" x14ac:dyDescent="0.3">
      <c r="A78" s="7" t="s">
        <v>24</v>
      </c>
      <c r="B78" s="10" t="s">
        <v>93</v>
      </c>
      <c r="C78" s="8"/>
      <c r="E78" s="35">
        <f t="shared" si="2"/>
        <v>0</v>
      </c>
    </row>
    <row r="79" spans="1:5" x14ac:dyDescent="0.3">
      <c r="A79" s="7" t="s">
        <v>26</v>
      </c>
      <c r="B79" s="10" t="s">
        <v>94</v>
      </c>
      <c r="C79" s="8"/>
      <c r="E79" s="35">
        <f t="shared" si="2"/>
        <v>0</v>
      </c>
    </row>
    <row r="80" spans="1:5" x14ac:dyDescent="0.3">
      <c r="A80" s="7" t="s">
        <v>28</v>
      </c>
      <c r="B80" s="10" t="s">
        <v>95</v>
      </c>
      <c r="C80" s="8"/>
      <c r="E80" s="35">
        <f t="shared" si="2"/>
        <v>0</v>
      </c>
    </row>
    <row r="81" spans="1:5" x14ac:dyDescent="0.3">
      <c r="A81" s="7" t="s">
        <v>30</v>
      </c>
      <c r="B81" s="10" t="s">
        <v>96</v>
      </c>
      <c r="C81" s="8"/>
      <c r="E81" s="35">
        <f t="shared" si="2"/>
        <v>0</v>
      </c>
    </row>
    <row r="82" spans="1:5" x14ac:dyDescent="0.3">
      <c r="A82" s="7" t="s">
        <v>32</v>
      </c>
      <c r="B82" s="10" t="s">
        <v>97</v>
      </c>
      <c r="C82" s="8"/>
      <c r="E82" s="35">
        <f t="shared" si="2"/>
        <v>0</v>
      </c>
    </row>
    <row r="83" spans="1:5" x14ac:dyDescent="0.3">
      <c r="A83" s="7" t="s">
        <v>64</v>
      </c>
      <c r="B83" s="10" t="s">
        <v>98</v>
      </c>
      <c r="C83" s="8"/>
      <c r="E83" s="35">
        <f t="shared" si="2"/>
        <v>0</v>
      </c>
    </row>
    <row r="84" spans="1:5" x14ac:dyDescent="0.3">
      <c r="A84" s="7" t="s">
        <v>66</v>
      </c>
      <c r="B84" s="10" t="s">
        <v>99</v>
      </c>
      <c r="C84" s="8"/>
      <c r="E84" s="35">
        <f t="shared" si="2"/>
        <v>0</v>
      </c>
    </row>
    <row r="85" spans="1:5" x14ac:dyDescent="0.3">
      <c r="A85" s="7" t="s">
        <v>68</v>
      </c>
      <c r="B85" s="10" t="s">
        <v>102</v>
      </c>
      <c r="C85" s="8"/>
      <c r="E85" s="35">
        <f t="shared" si="2"/>
        <v>0</v>
      </c>
    </row>
    <row r="86" spans="1:5" x14ac:dyDescent="0.3">
      <c r="A86" s="7" t="s">
        <v>70</v>
      </c>
      <c r="B86" s="10" t="s">
        <v>100</v>
      </c>
      <c r="C86" s="8"/>
      <c r="E86" s="35">
        <f t="shared" si="2"/>
        <v>0</v>
      </c>
    </row>
    <row r="87" spans="1:5" x14ac:dyDescent="0.3">
      <c r="A87" s="7" t="s">
        <v>72</v>
      </c>
      <c r="B87" s="10" t="s">
        <v>101</v>
      </c>
    </row>
    <row r="89" spans="1:5" x14ac:dyDescent="0.3">
      <c r="B89" t="s">
        <v>77</v>
      </c>
      <c r="E89" s="35">
        <f>SUM(E2:E86)</f>
        <v>5000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ref="E94:E157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ref="E158:E218" si="4">C158*D158</f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27" spans="5:5" x14ac:dyDescent="0.3">
      <c r="E227" s="36">
        <f>SUM(E2:E226)</f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8"/>
  <sheetViews>
    <sheetView topLeftCell="A4" workbookViewId="0">
      <selection activeCell="G91" sqref="G91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D16">
        <v>2</v>
      </c>
      <c r="E16" s="35">
        <f t="shared" si="0"/>
        <v>4700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D18">
        <v>2</v>
      </c>
      <c r="E18" s="35">
        <f t="shared" si="0"/>
        <v>4700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3800/4</f>
        <v>950</v>
      </c>
      <c r="D20">
        <v>4</v>
      </c>
      <c r="E20" s="35">
        <f t="shared" si="0"/>
        <v>3800</v>
      </c>
    </row>
    <row r="21" spans="1:5" x14ac:dyDescent="0.3">
      <c r="A21" s="7" t="s">
        <v>32</v>
      </c>
      <c r="B21" t="s">
        <v>103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D22">
        <v>2</v>
      </c>
      <c r="E22" s="35">
        <f t="shared" si="0"/>
        <v>5400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88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>C44*D44</f>
        <v>0</v>
      </c>
    </row>
    <row r="45" spans="1:5" x14ac:dyDescent="0.3">
      <c r="A45" s="7" t="s">
        <v>6</v>
      </c>
      <c r="B45" t="s">
        <v>50</v>
      </c>
      <c r="C45" s="8"/>
      <c r="E45" s="35">
        <f>C45*D45</f>
        <v>0</v>
      </c>
    </row>
    <row r="46" spans="1:5" x14ac:dyDescent="0.3">
      <c r="A46" s="7"/>
      <c r="C46" s="8"/>
      <c r="E46" s="35">
        <f>C46*D46</f>
        <v>0</v>
      </c>
    </row>
    <row r="47" spans="1:5" x14ac:dyDescent="0.3">
      <c r="A47" s="3">
        <v>6</v>
      </c>
      <c r="B47" s="4" t="s">
        <v>51</v>
      </c>
      <c r="C47" s="6"/>
      <c r="E47" s="35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D48">
        <v>1</v>
      </c>
      <c r="E48" s="35">
        <f t="shared" si="1"/>
        <v>5500</v>
      </c>
    </row>
    <row r="49" spans="1:5" x14ac:dyDescent="0.3">
      <c r="A49" s="7" t="s">
        <v>6</v>
      </c>
      <c r="B49" s="10" t="s">
        <v>53</v>
      </c>
      <c r="C49" s="8"/>
      <c r="E49" s="35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10" x14ac:dyDescent="0.3">
      <c r="C65" s="8"/>
      <c r="E65" s="35">
        <f t="shared" si="0"/>
        <v>0</v>
      </c>
    </row>
    <row r="66" spans="1:10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10" x14ac:dyDescent="0.3">
      <c r="A67" s="7" t="s">
        <v>4</v>
      </c>
      <c r="B67" s="10" t="s">
        <v>75</v>
      </c>
      <c r="C67" s="8"/>
      <c r="E67" s="35">
        <f t="shared" si="0"/>
        <v>0</v>
      </c>
    </row>
    <row r="68" spans="1:10" x14ac:dyDescent="0.3">
      <c r="A68" s="7" t="s">
        <v>6</v>
      </c>
      <c r="B68" s="10" t="s">
        <v>76</v>
      </c>
      <c r="C68" s="8"/>
      <c r="E68" s="35">
        <f t="shared" ref="E68:E77" si="2">C68*D68</f>
        <v>0</v>
      </c>
    </row>
    <row r="69" spans="1:10" x14ac:dyDescent="0.3">
      <c r="A69" s="7"/>
      <c r="B69" s="10"/>
      <c r="C69" s="8"/>
      <c r="E69" s="35">
        <f t="shared" si="2"/>
        <v>0</v>
      </c>
    </row>
    <row r="70" spans="1:10" x14ac:dyDescent="0.3">
      <c r="A70" s="11">
        <v>8</v>
      </c>
      <c r="B70" s="4" t="s">
        <v>84</v>
      </c>
      <c r="C70" s="6"/>
      <c r="E70" s="35">
        <f t="shared" si="2"/>
        <v>0</v>
      </c>
    </row>
    <row r="71" spans="1:10" x14ac:dyDescent="0.3">
      <c r="A71" s="7" t="s">
        <v>4</v>
      </c>
      <c r="B71" s="10" t="s">
        <v>96</v>
      </c>
      <c r="C71" s="8"/>
      <c r="E71" s="35">
        <f t="shared" si="2"/>
        <v>0</v>
      </c>
    </row>
    <row r="72" spans="1:10" x14ac:dyDescent="0.3">
      <c r="A72" s="7" t="s">
        <v>6</v>
      </c>
      <c r="B72" s="10" t="s">
        <v>104</v>
      </c>
      <c r="C72" s="8"/>
      <c r="E72" s="35">
        <f t="shared" si="2"/>
        <v>0</v>
      </c>
    </row>
    <row r="73" spans="1:10" x14ac:dyDescent="0.3">
      <c r="A73" s="7" t="s">
        <v>8</v>
      </c>
      <c r="B73" s="10" t="s">
        <v>105</v>
      </c>
      <c r="C73" s="8"/>
      <c r="E73" s="35">
        <f t="shared" si="2"/>
        <v>0</v>
      </c>
    </row>
    <row r="74" spans="1:10" x14ac:dyDescent="0.3">
      <c r="A74" s="7" t="s">
        <v>10</v>
      </c>
      <c r="B74" s="10" t="s">
        <v>89</v>
      </c>
      <c r="C74" s="8"/>
      <c r="E74" s="35">
        <f t="shared" si="2"/>
        <v>0</v>
      </c>
    </row>
    <row r="75" spans="1:10" x14ac:dyDescent="0.3">
      <c r="A75" s="7" t="s">
        <v>12</v>
      </c>
      <c r="B75" s="10" t="s">
        <v>90</v>
      </c>
      <c r="C75" s="8"/>
      <c r="E75" s="35">
        <f t="shared" si="2"/>
        <v>0</v>
      </c>
    </row>
    <row r="76" spans="1:10" x14ac:dyDescent="0.3">
      <c r="A76" s="7" t="s">
        <v>20</v>
      </c>
      <c r="B76" s="10" t="s">
        <v>91</v>
      </c>
      <c r="C76" s="8"/>
      <c r="E76" s="35">
        <f t="shared" si="2"/>
        <v>0</v>
      </c>
    </row>
    <row r="77" spans="1:10" x14ac:dyDescent="0.3">
      <c r="A77" s="7" t="s">
        <v>22</v>
      </c>
      <c r="B77" s="10" t="s">
        <v>92</v>
      </c>
      <c r="C77" s="8"/>
      <c r="E77" s="35">
        <f t="shared" si="2"/>
        <v>0</v>
      </c>
    </row>
    <row r="78" spans="1:10" x14ac:dyDescent="0.3">
      <c r="A78" s="7" t="s">
        <v>24</v>
      </c>
      <c r="B78" s="10" t="s">
        <v>93</v>
      </c>
      <c r="C78" s="8"/>
      <c r="E78" s="35">
        <f>C78*D78</f>
        <v>0</v>
      </c>
      <c r="I78" s="10"/>
      <c r="J78" s="8"/>
    </row>
    <row r="79" spans="1:10" x14ac:dyDescent="0.3">
      <c r="A79" s="7" t="s">
        <v>26</v>
      </c>
      <c r="B79" s="10" t="s">
        <v>94</v>
      </c>
      <c r="C79" s="8"/>
      <c r="E79" s="35">
        <f t="shared" ref="E79:E87" si="3">C79*D79</f>
        <v>0</v>
      </c>
      <c r="I79" s="10"/>
      <c r="J79" s="8"/>
    </row>
    <row r="80" spans="1:10" x14ac:dyDescent="0.3">
      <c r="A80" s="7" t="s">
        <v>28</v>
      </c>
      <c r="B80" s="10" t="s">
        <v>95</v>
      </c>
      <c r="C80" s="8"/>
      <c r="E80" s="35">
        <f t="shared" si="3"/>
        <v>0</v>
      </c>
    </row>
    <row r="81" spans="1:5" x14ac:dyDescent="0.3">
      <c r="A81" s="7" t="s">
        <v>30</v>
      </c>
      <c r="B81" s="10" t="s">
        <v>96</v>
      </c>
      <c r="C81" s="8"/>
      <c r="E81" s="35">
        <f t="shared" si="3"/>
        <v>0</v>
      </c>
    </row>
    <row r="82" spans="1:5" x14ac:dyDescent="0.3">
      <c r="A82" s="7" t="s">
        <v>32</v>
      </c>
      <c r="B82" s="10" t="s">
        <v>97</v>
      </c>
      <c r="C82" s="8"/>
      <c r="E82" s="35">
        <f t="shared" si="3"/>
        <v>0</v>
      </c>
    </row>
    <row r="83" spans="1:5" x14ac:dyDescent="0.3">
      <c r="A83" s="7" t="s">
        <v>64</v>
      </c>
      <c r="B83" s="10" t="s">
        <v>98</v>
      </c>
      <c r="C83" s="8">
        <v>350</v>
      </c>
      <c r="D83">
        <v>2</v>
      </c>
      <c r="E83" s="35">
        <f t="shared" si="3"/>
        <v>700</v>
      </c>
    </row>
    <row r="84" spans="1:5" x14ac:dyDescent="0.3">
      <c r="A84" s="7" t="s">
        <v>66</v>
      </c>
      <c r="B84" s="10" t="s">
        <v>99</v>
      </c>
      <c r="C84" s="8">
        <v>700</v>
      </c>
      <c r="D84">
        <v>1</v>
      </c>
      <c r="E84" s="35">
        <f t="shared" si="3"/>
        <v>700</v>
      </c>
    </row>
    <row r="85" spans="1:5" x14ac:dyDescent="0.3">
      <c r="A85" s="7" t="s">
        <v>68</v>
      </c>
      <c r="B85" s="10" t="s">
        <v>102</v>
      </c>
      <c r="C85" s="8"/>
      <c r="E85" s="35">
        <f t="shared" si="3"/>
        <v>0</v>
      </c>
    </row>
    <row r="86" spans="1:5" x14ac:dyDescent="0.3">
      <c r="A86" s="7" t="s">
        <v>70</v>
      </c>
      <c r="B86" s="10" t="s">
        <v>100</v>
      </c>
      <c r="C86" s="8"/>
      <c r="E86" s="35">
        <f t="shared" si="3"/>
        <v>0</v>
      </c>
    </row>
    <row r="87" spans="1:5" x14ac:dyDescent="0.3">
      <c r="A87" s="7" t="s">
        <v>72</v>
      </c>
      <c r="B87" s="10" t="s">
        <v>101</v>
      </c>
      <c r="C87" s="8"/>
      <c r="E87" s="35">
        <f t="shared" si="3"/>
        <v>0</v>
      </c>
    </row>
    <row r="90" spans="1:5" x14ac:dyDescent="0.3">
      <c r="B90" t="s">
        <v>77</v>
      </c>
      <c r="E90" s="35">
        <f>SUM(E2:E87)</f>
        <v>25500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4">C95*D95</f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ref="E159:E219" si="5">C159*D159</f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8" spans="5:5" x14ac:dyDescent="0.3">
      <c r="E228" s="36">
        <f>SUM(E2:E227)</f>
        <v>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Purchases-8-12</vt:lpstr>
      <vt:lpstr>Purchases-9-12</vt:lpstr>
      <vt:lpstr>Purchases-10-12</vt:lpstr>
      <vt:lpstr>Purchases-11-12</vt:lpstr>
      <vt:lpstr>Purchases-12-12</vt:lpstr>
      <vt:lpstr>Purchases-13-12</vt:lpstr>
      <vt:lpstr>Purchases-14-12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2024-02-08T09:36:56Z</dcterms:modified>
</cp:coreProperties>
</file>