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\OneDrive\Documents\WPBB\Jan\"/>
    </mc:Choice>
  </mc:AlternateContent>
  <xr:revisionPtr revIDLastSave="0" documentId="13_ncr:1_{11717FE2-5E68-4DD1-8EB4-25A240DD73EB}" xr6:coauthVersionLast="47" xr6:coauthVersionMax="47" xr10:uidLastSave="{00000000-0000-0000-0000-000000000000}"/>
  <bookViews>
    <workbookView xWindow="-108" yWindow="-108" windowWidth="23256" windowHeight="12456" tabRatio="658" activeTab="7" xr2:uid="{00000000-000D-0000-FFFF-FFFF00000000}"/>
  </bookViews>
  <sheets>
    <sheet name="Summary" sheetId="8" r:id="rId1"/>
    <sheet name="Sales-15" sheetId="1" r:id="rId2"/>
    <sheet name="Sales-16" sheetId="2" r:id="rId3"/>
    <sheet name="Sales-17" sheetId="3" r:id="rId4"/>
    <sheet name="Sales-18" sheetId="4" r:id="rId5"/>
    <sheet name="Sales-19" sheetId="5" r:id="rId6"/>
    <sheet name="Sales-20" sheetId="6" r:id="rId7"/>
    <sheet name="Sales-21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8" l="1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4" i="7"/>
  <c r="C74" i="6"/>
  <c r="C74" i="4"/>
  <c r="C74" i="3"/>
  <c r="C74" i="2"/>
  <c r="C74" i="1"/>
  <c r="E27" i="5"/>
  <c r="C22" i="5"/>
  <c r="C66" i="5"/>
  <c r="C4" i="5"/>
  <c r="E74" i="5"/>
  <c r="C74" i="5"/>
  <c r="E73" i="5"/>
  <c r="C58" i="5"/>
  <c r="C17" i="5"/>
  <c r="E9" i="5"/>
  <c r="C12" i="5"/>
  <c r="C26" i="5"/>
  <c r="C23" i="5"/>
  <c r="C3" i="5"/>
  <c r="C21" i="5"/>
  <c r="C59" i="5"/>
  <c r="E5" i="2"/>
  <c r="E5" i="1" l="1"/>
  <c r="E5" i="4"/>
  <c r="E5" i="5"/>
  <c r="E5" i="6"/>
  <c r="E5" i="7"/>
  <c r="C22" i="6"/>
  <c r="C12" i="6"/>
  <c r="E25" i="7"/>
  <c r="E24" i="7"/>
  <c r="E26" i="7"/>
  <c r="E27" i="7"/>
  <c r="E28" i="7"/>
  <c r="E5" i="3"/>
  <c r="E26" i="3"/>
  <c r="E27" i="3"/>
  <c r="E25" i="3"/>
  <c r="E24" i="6"/>
  <c r="E25" i="6"/>
  <c r="E26" i="6"/>
  <c r="E27" i="6"/>
  <c r="E28" i="6"/>
  <c r="E25" i="5"/>
  <c r="E24" i="3"/>
  <c r="E27" i="2"/>
  <c r="E26" i="2"/>
  <c r="E25" i="2"/>
  <c r="E25" i="1"/>
  <c r="E26" i="1"/>
  <c r="E27" i="1"/>
  <c r="E28" i="1"/>
  <c r="E26" i="5"/>
  <c r="E26" i="4"/>
  <c r="E24" i="2"/>
  <c r="C3" i="1"/>
  <c r="E24" i="5"/>
  <c r="E25" i="4"/>
  <c r="E24" i="4"/>
  <c r="E37" i="1"/>
  <c r="E24" i="1"/>
  <c r="E37" i="2"/>
  <c r="E4" i="2" l="1"/>
  <c r="E6" i="2"/>
  <c r="E7" i="2"/>
  <c r="E8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8" i="2"/>
  <c r="E29" i="2"/>
  <c r="E30" i="2"/>
  <c r="E31" i="2"/>
  <c r="E32" i="2"/>
  <c r="E33" i="2"/>
  <c r="E34" i="2"/>
  <c r="E35" i="2"/>
  <c r="E36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5" i="2"/>
  <c r="E76" i="2"/>
  <c r="E77" i="2"/>
  <c r="E78" i="2"/>
  <c r="E3" i="2"/>
  <c r="E39" i="6"/>
  <c r="E38" i="6"/>
  <c r="E39" i="5"/>
  <c r="E38" i="5"/>
  <c r="E39" i="4"/>
  <c r="E38" i="4"/>
  <c r="E39" i="3"/>
  <c r="E38" i="3"/>
  <c r="E38" i="1"/>
  <c r="E39" i="1"/>
  <c r="E72" i="1"/>
  <c r="E71" i="1"/>
  <c r="E70" i="1"/>
  <c r="E72" i="3"/>
  <c r="E71" i="3"/>
  <c r="D3" i="8" l="1"/>
  <c r="D82" i="8" s="1"/>
  <c r="E78" i="7" l="1"/>
  <c r="E77" i="7"/>
  <c r="E76" i="7"/>
  <c r="E75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I49" i="8" s="1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8" i="7"/>
  <c r="E7" i="7"/>
  <c r="E6" i="7"/>
  <c r="E4" i="7"/>
  <c r="E3" i="7"/>
  <c r="I3" i="8" s="1"/>
  <c r="E2" i="7"/>
  <c r="I82" i="8" l="1"/>
  <c r="E80" i="7"/>
  <c r="E78" i="6"/>
  <c r="E77" i="6"/>
  <c r="E76" i="6"/>
  <c r="E75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H49" i="8" s="1"/>
  <c r="E48" i="6"/>
  <c r="E47" i="6"/>
  <c r="E46" i="6"/>
  <c r="E45" i="6"/>
  <c r="E44" i="6"/>
  <c r="E43" i="6"/>
  <c r="E42" i="6"/>
  <c r="E41" i="6"/>
  <c r="E40" i="6"/>
  <c r="E37" i="6"/>
  <c r="E36" i="6"/>
  <c r="E35" i="6"/>
  <c r="E34" i="6"/>
  <c r="E33" i="6"/>
  <c r="E32" i="6"/>
  <c r="E31" i="6"/>
  <c r="E30" i="6"/>
  <c r="E29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8" i="6"/>
  <c r="E7" i="6"/>
  <c r="E6" i="6"/>
  <c r="E4" i="6"/>
  <c r="E3" i="6"/>
  <c r="H3" i="8" s="1"/>
  <c r="E2" i="6"/>
  <c r="H82" i="8" l="1"/>
  <c r="E80" i="6"/>
  <c r="E78" i="1"/>
  <c r="E77" i="1"/>
  <c r="E76" i="1"/>
  <c r="E75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6" i="1"/>
  <c r="E35" i="1"/>
  <c r="E34" i="1"/>
  <c r="E33" i="1"/>
  <c r="E32" i="1"/>
  <c r="E31" i="1"/>
  <c r="E30" i="1"/>
  <c r="E29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8" i="1"/>
  <c r="E7" i="1"/>
  <c r="E6" i="1"/>
  <c r="E4" i="1"/>
  <c r="E3" i="1"/>
  <c r="C3" i="8" s="1"/>
  <c r="E2" i="1"/>
  <c r="C82" i="8" l="1"/>
  <c r="E80" i="1"/>
  <c r="E78" i="5"/>
  <c r="E77" i="5"/>
  <c r="E76" i="5"/>
  <c r="E75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G49" i="8" s="1"/>
  <c r="J49" i="8" s="1"/>
  <c r="E48" i="5"/>
  <c r="E47" i="5"/>
  <c r="E46" i="5"/>
  <c r="E45" i="5"/>
  <c r="E44" i="5"/>
  <c r="E43" i="5"/>
  <c r="E42" i="5"/>
  <c r="E41" i="5"/>
  <c r="E40" i="5"/>
  <c r="E37" i="5"/>
  <c r="E36" i="5"/>
  <c r="E35" i="5"/>
  <c r="E34" i="5"/>
  <c r="E33" i="5"/>
  <c r="E32" i="5"/>
  <c r="E31" i="5"/>
  <c r="E30" i="5"/>
  <c r="E29" i="5"/>
  <c r="E28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8" i="5"/>
  <c r="E7" i="5"/>
  <c r="E6" i="5"/>
  <c r="E4" i="5"/>
  <c r="E3" i="5"/>
  <c r="G3" i="8" s="1"/>
  <c r="E2" i="5"/>
  <c r="G82" i="8" l="1"/>
  <c r="E80" i="5"/>
  <c r="E78" i="4"/>
  <c r="E77" i="4"/>
  <c r="E76" i="4"/>
  <c r="E75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7" i="4"/>
  <c r="E36" i="4"/>
  <c r="E35" i="4"/>
  <c r="E34" i="4"/>
  <c r="E33" i="4"/>
  <c r="E32" i="4"/>
  <c r="E31" i="4"/>
  <c r="E30" i="4"/>
  <c r="E29" i="4"/>
  <c r="E28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8" i="4"/>
  <c r="E7" i="4"/>
  <c r="E6" i="4"/>
  <c r="E4" i="4"/>
  <c r="E3" i="4"/>
  <c r="F3" i="8" s="1"/>
  <c r="E2" i="4"/>
  <c r="E80" i="4" l="1"/>
  <c r="E78" i="3"/>
  <c r="E77" i="3"/>
  <c r="E76" i="3"/>
  <c r="E75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7" i="3"/>
  <c r="E36" i="3"/>
  <c r="E35" i="3"/>
  <c r="E34" i="3"/>
  <c r="E33" i="3"/>
  <c r="E32" i="3"/>
  <c r="E31" i="3"/>
  <c r="E30" i="3"/>
  <c r="E29" i="3"/>
  <c r="E28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8" i="3"/>
  <c r="E7" i="3"/>
  <c r="E6" i="3"/>
  <c r="E4" i="3"/>
  <c r="E3" i="3"/>
  <c r="E2" i="3"/>
  <c r="F82" i="8" l="1"/>
  <c r="J79" i="8"/>
  <c r="E80" i="3"/>
  <c r="E3" i="8"/>
  <c r="E80" i="2"/>
  <c r="J3" i="8" l="1"/>
  <c r="J82" i="8" s="1"/>
  <c r="E82" i="8"/>
</calcChain>
</file>

<file path=xl/sharedStrings.xml><?xml version="1.0" encoding="utf-8"?>
<sst xmlns="http://schemas.openxmlformats.org/spreadsheetml/2006/main" count="1180" uniqueCount="126">
  <si>
    <t xml:space="preserve">SNO. </t>
  </si>
  <si>
    <t>Particular</t>
  </si>
  <si>
    <t>Sales Price</t>
  </si>
  <si>
    <t>Quantity Sold</t>
  </si>
  <si>
    <t>Amount</t>
  </si>
  <si>
    <t>Beers</t>
  </si>
  <si>
    <t>a</t>
  </si>
  <si>
    <t>Goldberg</t>
  </si>
  <si>
    <t>b</t>
  </si>
  <si>
    <t>Trophy</t>
  </si>
  <si>
    <t>c</t>
  </si>
  <si>
    <t>Legend</t>
  </si>
  <si>
    <t>d</t>
  </si>
  <si>
    <t>Smilenuf ice</t>
  </si>
  <si>
    <t>e</t>
  </si>
  <si>
    <t>Star</t>
  </si>
  <si>
    <t>Soft Drinks</t>
  </si>
  <si>
    <t>Nutri milk</t>
  </si>
  <si>
    <t>Teem</t>
  </si>
  <si>
    <t>Best bigi</t>
  </si>
  <si>
    <t>Best small</t>
  </si>
  <si>
    <t>Yougurt</t>
  </si>
  <si>
    <t>f</t>
  </si>
  <si>
    <t>Prediator</t>
  </si>
  <si>
    <t>g</t>
  </si>
  <si>
    <t>Fanta</t>
  </si>
  <si>
    <t>h</t>
  </si>
  <si>
    <t>Bigi Cola</t>
  </si>
  <si>
    <t>i</t>
  </si>
  <si>
    <t>Coke</t>
  </si>
  <si>
    <t>j</t>
  </si>
  <si>
    <t>Fearless</t>
  </si>
  <si>
    <t>k</t>
  </si>
  <si>
    <t>Water</t>
  </si>
  <si>
    <t>l</t>
  </si>
  <si>
    <t>Maltina</t>
  </si>
  <si>
    <t>Foods</t>
  </si>
  <si>
    <t>Ponmo</t>
  </si>
  <si>
    <t>Steak meat</t>
  </si>
  <si>
    <t>Asun</t>
  </si>
  <si>
    <t>Kilishi</t>
  </si>
  <si>
    <t>Fish Barbecue</t>
  </si>
  <si>
    <t>Chips</t>
  </si>
  <si>
    <t>Chicken</t>
  </si>
  <si>
    <t>Games</t>
  </si>
  <si>
    <t>Snooker</t>
  </si>
  <si>
    <t>Table Tennis</t>
  </si>
  <si>
    <t>Chess</t>
  </si>
  <si>
    <t>Monopoly</t>
  </si>
  <si>
    <t>Ludo</t>
  </si>
  <si>
    <t>Charging</t>
  </si>
  <si>
    <t>Phone Charging</t>
  </si>
  <si>
    <t>Laptop Charging</t>
  </si>
  <si>
    <t>Rum and Herbal Drinks</t>
  </si>
  <si>
    <t>Palm wine</t>
  </si>
  <si>
    <t>Cocosamba</t>
  </si>
  <si>
    <t>Doctor General</t>
  </si>
  <si>
    <t>Tiger</t>
  </si>
  <si>
    <t>Action bitter</t>
  </si>
  <si>
    <t>Regal</t>
  </si>
  <si>
    <t>Bullet</t>
  </si>
  <si>
    <t>Black wood</t>
  </si>
  <si>
    <t>Captain G</t>
  </si>
  <si>
    <t>Origin</t>
  </si>
  <si>
    <t>Ivory</t>
  </si>
  <si>
    <t>Yahoo</t>
  </si>
  <si>
    <t>m</t>
  </si>
  <si>
    <t>Alogin</t>
  </si>
  <si>
    <t>n</t>
  </si>
  <si>
    <t>Despirado</t>
  </si>
  <si>
    <t>o</t>
  </si>
  <si>
    <t>Monster</t>
  </si>
  <si>
    <t>p</t>
  </si>
  <si>
    <t>Gordon</t>
  </si>
  <si>
    <t>q</t>
  </si>
  <si>
    <t>Lord</t>
  </si>
  <si>
    <t>Rooms</t>
  </si>
  <si>
    <t>Lodging</t>
  </si>
  <si>
    <t>Short Rest</t>
  </si>
  <si>
    <t>r</t>
  </si>
  <si>
    <t xml:space="preserve">Total </t>
  </si>
  <si>
    <t>SNO.</t>
  </si>
  <si>
    <t>-</t>
  </si>
  <si>
    <t>Pepper Soup</t>
  </si>
  <si>
    <t>Schwepess</t>
  </si>
  <si>
    <t>s</t>
  </si>
  <si>
    <t>Jekonmo</t>
  </si>
  <si>
    <t>t</t>
  </si>
  <si>
    <t>Chelsea</t>
  </si>
  <si>
    <t>Indomie &amp; Egg</t>
  </si>
  <si>
    <t>Turkey</t>
  </si>
  <si>
    <t>Sosa</t>
  </si>
  <si>
    <t>7Up</t>
  </si>
  <si>
    <t>5 Alive</t>
  </si>
  <si>
    <t>Nutri choco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</si>
  <si>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</si>
  <si>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</si>
  <si>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</si>
  <si>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</si>
  <si>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</si>
  <si>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</si>
  <si>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</si>
  <si>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Black Trophy</t>
  </si>
  <si>
    <t>palmwine</t>
  </si>
  <si>
    <t>DRINKS</t>
  </si>
  <si>
    <t>fearless</t>
  </si>
  <si>
    <t>bottle water</t>
  </si>
  <si>
    <t>meat</t>
  </si>
  <si>
    <t>FOOD</t>
  </si>
  <si>
    <t>GAMES</t>
  </si>
  <si>
    <t>Fish</t>
  </si>
  <si>
    <t>Name</t>
  </si>
  <si>
    <t>Price Per Unit</t>
  </si>
  <si>
    <t>Quantity</t>
  </si>
  <si>
    <t>Total</t>
  </si>
  <si>
    <t>Category</t>
  </si>
  <si>
    <t>Malt</t>
  </si>
  <si>
    <t>legend</t>
  </si>
  <si>
    <t>bullet</t>
  </si>
  <si>
    <t>Power Bank</t>
  </si>
  <si>
    <t>CHARGING</t>
  </si>
  <si>
    <t>Skirt</t>
  </si>
  <si>
    <t>Origin bear</t>
  </si>
  <si>
    <t>u</t>
  </si>
  <si>
    <t>Royal circle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</si>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</sst>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164" fontId="3" fillId="2" borderId="0" xfId="1" applyNumberFormat="1" applyFont="1" applyFill="1" applyAlignment="1">
      <alignment vertical="center"/>
    </xf>
    <xf numFmtId="43" fontId="3" fillId="2" borderId="0" xfId="1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0" fillId="3" borderId="0" xfId="0" applyFill="1"/>
    <xf numFmtId="164" fontId="0" fillId="3" borderId="0" xfId="1" applyNumberFormat="1" applyFont="1" applyFill="1"/>
    <xf numFmtId="43" fontId="0" fillId="3" borderId="0" xfId="1" applyFont="1" applyFill="1"/>
    <xf numFmtId="0" fontId="0" fillId="0" borderId="0" xfId="0" applyAlignment="1">
      <alignment horizontal="center" vertical="center"/>
    </xf>
    <xf numFmtId="164" fontId="0" fillId="0" borderId="0" xfId="1" applyNumberFormat="1" applyFont="1"/>
    <xf numFmtId="43" fontId="0" fillId="4" borderId="0" xfId="1" applyFont="1" applyFill="1"/>
    <xf numFmtId="0" fontId="4" fillId="0" borderId="0" xfId="0" applyFont="1"/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43" fontId="0" fillId="0" borderId="0" xfId="1" applyFont="1"/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right" wrapText="1"/>
    </xf>
    <xf numFmtId="0" fontId="2" fillId="4" borderId="0" xfId="0" applyFont="1" applyFill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horizontal="right" wrapText="1"/>
    </xf>
    <xf numFmtId="0" fontId="3" fillId="6" borderId="1" xfId="0" applyFont="1" applyFill="1" applyBorder="1" applyAlignment="1">
      <alignment horizontal="center" wrapText="1"/>
    </xf>
    <xf numFmtId="0" fontId="2" fillId="0" borderId="0" xfId="0" applyFont="1"/>
    <xf numFmtId="43" fontId="0" fillId="0" borderId="0" xfId="1" applyFont="1" applyFill="1"/>
    <xf numFmtId="43" fontId="0" fillId="4" borderId="1" xfId="2" applyNumberFormat="1" applyFont="1" applyFill="1" applyBorder="1" applyAlignment="1">
      <alignment horizontal="right" wrapText="1"/>
    </xf>
    <xf numFmtId="14" fontId="3" fillId="5" borderId="1" xfId="0" applyNumberFormat="1" applyFont="1" applyFill="1" applyBorder="1" applyAlignment="1">
      <alignment vertical="center" wrapText="1"/>
    </xf>
    <xf numFmtId="43" fontId="0" fillId="0" borderId="1" xfId="0" applyNumberFormat="1" applyBorder="1" applyAlignment="1">
      <alignment horizontal="right" wrapText="1"/>
    </xf>
    <xf numFmtId="0" fontId="0" fillId="0" borderId="0" xfId="1" applyNumberFormat="1" applyFont="1"/>
    <xf numFmtId="0" fontId="3" fillId="7" borderId="1" xfId="0" applyFont="1" applyFill="1" applyBorder="1" applyAlignment="1">
      <alignment wrapText="1"/>
    </xf>
    <xf numFmtId="43" fontId="0" fillId="4" borderId="1" xfId="0" applyNumberFormat="1" applyFill="1" applyBorder="1" applyAlignment="1">
      <alignment horizontal="right" wrapText="1"/>
    </xf>
    <xf numFmtId="0" fontId="5" fillId="0" borderId="0" xfId="0" applyFont="1"/>
    <xf numFmtId="43" fontId="5" fillId="0" borderId="0" xfId="0" applyNumberFormat="1" applyFont="1"/>
    <xf numFmtId="43" fontId="5" fillId="4" borderId="0" xfId="1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164" fontId="0" fillId="0" borderId="0" xfId="1" applyNumberFormat="1" applyFont="1" applyFill="1"/>
    <xf numFmtId="3" fontId="0" fillId="0" borderId="0" xfId="0" applyNumberFormat="1"/>
    <xf numFmtId="164" fontId="0" fillId="8" borderId="0" xfId="1" applyNumberFormat="1" applyFont="1" applyFill="1"/>
    <xf numFmtId="4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"/>
  <sheetViews>
    <sheetView view="pageBreakPreview" topLeftCell="A21" zoomScale="77" zoomScaleNormal="100" zoomScaleSheetLayoutView="106" workbookViewId="0">
      <selection activeCell="H49" sqref="H49"/>
    </sheetView>
  </sheetViews>
  <sheetFormatPr defaultRowHeight="14.4" x14ac:dyDescent="0.3"/>
  <cols>
    <col min="1" max="1" width="17.88671875" customWidth="1"/>
    <col min="2" max="2" width="35.5546875" customWidth="1"/>
    <col min="3" max="8" width="12.88671875" customWidth="1"/>
    <col min="9" max="9" width="18.33203125" style="12" customWidth="1"/>
    <col min="10" max="10" width="13.44140625" style="13" bestFit="1" customWidth="1"/>
    <col min="11" max="11" width="13.33203125" customWidth="1"/>
    <col min="12" max="12" width="14.44140625" customWidth="1"/>
    <col min="18" max="18" width="9.5546875" style="20" bestFit="1" customWidth="1"/>
  </cols>
  <sheetData>
    <row r="1" spans="1:15" ht="15" thickBot="1" x14ac:dyDescent="0.35">
      <c r="A1" s="18" t="s">
        <v>81</v>
      </c>
      <c r="B1" s="19" t="s">
        <v>1</v>
      </c>
      <c r="C1" s="35" t="s">
        <v>95</v>
      </c>
      <c r="D1" s="35" t="s">
        <v>96</v>
      </c>
      <c r="E1" s="35" t="s">
        <v>97</v>
      </c>
      <c r="F1" s="35" t="s">
        <v>98</v>
      </c>
      <c r="G1" s="35" t="s">
        <v>99</v>
      </c>
      <c r="H1" s="35" t="s">
        <v>100</v>
      </c>
      <c r="I1" s="35" t="s">
        <v>101</v>
      </c>
      <c r="J1" s="19" t="s">
        <v>4</v>
      </c>
      <c r="K1" s="16"/>
      <c r="L1" s="17"/>
      <c r="M1" s="17"/>
    </row>
    <row r="2" spans="1:15" ht="15" thickBot="1" x14ac:dyDescent="0.35">
      <c r="A2" s="21">
        <v>1</v>
      </c>
      <c r="B2" s="22" t="s">
        <v>5</v>
      </c>
      <c r="C2" s="23"/>
      <c r="D2" s="23"/>
      <c r="E2" s="23"/>
      <c r="F2" s="23"/>
      <c r="G2" s="23"/>
      <c r="H2" s="23"/>
      <c r="I2" s="23"/>
      <c r="J2" s="24" t="s">
        <v>82</v>
      </c>
      <c r="O2" s="32"/>
    </row>
    <row r="3" spans="1:15" ht="15" thickBot="1" x14ac:dyDescent="0.35">
      <c r="A3" s="26" t="s">
        <v>6</v>
      </c>
      <c r="B3" s="27" t="s">
        <v>7</v>
      </c>
      <c r="C3" s="36">
        <f>'Sales-15'!E3</f>
        <v>0</v>
      </c>
      <c r="D3" s="36">
        <f>'Sales-16'!E3</f>
        <v>0</v>
      </c>
      <c r="E3" s="36">
        <f>'Sales-17'!E3</f>
        <v>0</v>
      </c>
      <c r="F3" s="36">
        <f>'Sales-18'!E3</f>
        <v>0</v>
      </c>
      <c r="G3" s="36">
        <f>'Sales-19'!E3</f>
        <v>1500</v>
      </c>
      <c r="H3" s="36">
        <f>'Sales-20'!E3</f>
        <v>0</v>
      </c>
      <c r="I3" s="36">
        <f>'Sales-21'!E3</f>
        <v>1800</v>
      </c>
      <c r="J3" s="34">
        <f>SUM(C3:I3)</f>
        <v>3300</v>
      </c>
      <c r="O3" s="32"/>
    </row>
    <row r="4" spans="1:15" ht="15" thickBot="1" x14ac:dyDescent="0.35">
      <c r="A4" s="26" t="s">
        <v>8</v>
      </c>
      <c r="B4" s="27" t="s">
        <v>9</v>
      </c>
      <c r="C4" s="36">
        <f>'Sales-15'!E4</f>
        <v>4800</v>
      </c>
      <c r="D4" s="36">
        <f>'Sales-16'!E4</f>
        <v>4800</v>
      </c>
      <c r="E4" s="36">
        <f>'Sales-17'!E4</f>
        <v>5400</v>
      </c>
      <c r="F4" s="36">
        <f>'Sales-18'!E4</f>
        <v>600</v>
      </c>
      <c r="G4" s="36">
        <f>'Sales-19'!E4</f>
        <v>14000</v>
      </c>
      <c r="H4" s="36">
        <f>'Sales-20'!E4</f>
        <v>2800</v>
      </c>
      <c r="I4" s="36">
        <f>'Sales-21'!E4</f>
        <v>3600</v>
      </c>
      <c r="J4" s="34">
        <f t="shared" ref="J4:J67" si="0">SUM(C4:I4)</f>
        <v>36000</v>
      </c>
    </row>
    <row r="5" spans="1:15" ht="15" thickBot="1" x14ac:dyDescent="0.35">
      <c r="A5" s="26" t="s">
        <v>10</v>
      </c>
      <c r="B5" s="27" t="s">
        <v>102</v>
      </c>
      <c r="C5" s="36">
        <f>'Sales-15'!E5</f>
        <v>0</v>
      </c>
      <c r="D5" s="36">
        <f>'Sales-16'!E5</f>
        <v>0</v>
      </c>
      <c r="E5" s="36">
        <f>'Sales-17'!E5</f>
        <v>600</v>
      </c>
      <c r="F5" s="36">
        <f>'Sales-18'!E5</f>
        <v>0</v>
      </c>
      <c r="G5" s="36">
        <f>'Sales-19'!E5</f>
        <v>0</v>
      </c>
      <c r="H5" s="36">
        <f>'Sales-20'!E5</f>
        <v>0</v>
      </c>
      <c r="I5" s="36">
        <f>'Sales-21'!E5</f>
        <v>0</v>
      </c>
      <c r="J5" s="34">
        <f t="shared" si="0"/>
        <v>600</v>
      </c>
    </row>
    <row r="6" spans="1:15" ht="15" thickBot="1" x14ac:dyDescent="0.35">
      <c r="A6" s="26" t="s">
        <v>12</v>
      </c>
      <c r="B6" s="27" t="s">
        <v>11</v>
      </c>
      <c r="C6" s="36">
        <f>'Sales-15'!E6</f>
        <v>1600</v>
      </c>
      <c r="D6" s="36">
        <f>'Sales-16'!E6</f>
        <v>3200</v>
      </c>
      <c r="E6" s="36">
        <f>'Sales-17'!E6</f>
        <v>0</v>
      </c>
      <c r="F6" s="36">
        <f>'Sales-18'!E6</f>
        <v>800</v>
      </c>
      <c r="G6" s="36">
        <f>'Sales-19'!E6</f>
        <v>3200</v>
      </c>
      <c r="H6" s="36">
        <f>'Sales-20'!E6</f>
        <v>5600</v>
      </c>
      <c r="I6" s="36">
        <f>'Sales-21'!E6</f>
        <v>0</v>
      </c>
      <c r="J6" s="34">
        <f t="shared" si="0"/>
        <v>14400</v>
      </c>
    </row>
    <row r="7" spans="1:15" ht="15" thickBot="1" x14ac:dyDescent="0.35">
      <c r="A7" s="26" t="s">
        <v>14</v>
      </c>
      <c r="B7" s="27" t="s">
        <v>13</v>
      </c>
      <c r="C7" s="36">
        <f>'Sales-15'!E7</f>
        <v>4000</v>
      </c>
      <c r="D7" s="36">
        <f>'Sales-16'!E7</f>
        <v>800</v>
      </c>
      <c r="E7" s="36">
        <f>'Sales-17'!E7</f>
        <v>0</v>
      </c>
      <c r="F7" s="36">
        <f>'Sales-18'!E7</f>
        <v>0</v>
      </c>
      <c r="G7" s="36">
        <f>'Sales-19'!E7</f>
        <v>3000</v>
      </c>
      <c r="H7" s="36">
        <f>'Sales-20'!E7</f>
        <v>0</v>
      </c>
      <c r="I7" s="36">
        <f>'Sales-21'!E7</f>
        <v>0</v>
      </c>
      <c r="J7" s="34">
        <f t="shared" si="0"/>
        <v>7800</v>
      </c>
    </row>
    <row r="8" spans="1:15" ht="15" thickBot="1" x14ac:dyDescent="0.35">
      <c r="A8" s="26" t="s">
        <v>22</v>
      </c>
      <c r="B8" s="27" t="s">
        <v>15</v>
      </c>
      <c r="C8" s="36">
        <f>'Sales-15'!E8</f>
        <v>500</v>
      </c>
      <c r="D8" s="36">
        <f>'Sales-16'!E8</f>
        <v>0</v>
      </c>
      <c r="E8" s="36">
        <f>'Sales-17'!E8</f>
        <v>0</v>
      </c>
      <c r="F8" s="36">
        <f>'Sales-18'!E8</f>
        <v>0</v>
      </c>
      <c r="G8" s="36">
        <f>'Sales-19'!E8</f>
        <v>0</v>
      </c>
      <c r="H8" s="36">
        <f>'Sales-20'!E8</f>
        <v>0</v>
      </c>
      <c r="I8" s="36">
        <f>'Sales-21'!E8</f>
        <v>0</v>
      </c>
      <c r="J8" s="34">
        <f t="shared" si="0"/>
        <v>500</v>
      </c>
    </row>
    <row r="9" spans="1:15" ht="15" thickBot="1" x14ac:dyDescent="0.35">
      <c r="A9" s="26" t="s">
        <v>24</v>
      </c>
      <c r="B9" s="27" t="s">
        <v>122</v>
      </c>
      <c r="C9" s="36">
        <f>'Sales-15'!E9</f>
        <v>0</v>
      </c>
      <c r="D9" s="36">
        <f>'Sales-16'!E9</f>
        <v>0</v>
      </c>
      <c r="E9" s="36">
        <f>'Sales-17'!E9</f>
        <v>0</v>
      </c>
      <c r="F9" s="36">
        <f>'Sales-18'!E9</f>
        <v>0</v>
      </c>
      <c r="G9" s="36">
        <f>'Sales-19'!E9</f>
        <v>1000</v>
      </c>
      <c r="H9" s="36">
        <f>'Sales-20'!E9</f>
        <v>0</v>
      </c>
      <c r="I9" s="36">
        <f>'Sales-21'!E9</f>
        <v>0</v>
      </c>
      <c r="J9" s="34">
        <f t="shared" si="0"/>
        <v>1000</v>
      </c>
    </row>
    <row r="10" spans="1:15" ht="15" thickBot="1" x14ac:dyDescent="0.35">
      <c r="A10" s="29"/>
      <c r="B10" s="27"/>
      <c r="C10" s="36">
        <f>'Sales-15'!E10</f>
        <v>0</v>
      </c>
      <c r="D10" s="36">
        <f>'Sales-16'!E10</f>
        <v>0</v>
      </c>
      <c r="E10" s="36">
        <f>'Sales-17'!E10</f>
        <v>0</v>
      </c>
      <c r="F10" s="36">
        <f>'Sales-18'!E10</f>
        <v>0</v>
      </c>
      <c r="G10" s="36">
        <f>'Sales-19'!E10</f>
        <v>0</v>
      </c>
      <c r="H10" s="36">
        <f>'Sales-20'!E10</f>
        <v>0</v>
      </c>
      <c r="I10" s="36">
        <f>'Sales-21'!E10</f>
        <v>0</v>
      </c>
      <c r="J10" s="34">
        <f t="shared" si="0"/>
        <v>0</v>
      </c>
    </row>
    <row r="11" spans="1:15" ht="15" thickBot="1" x14ac:dyDescent="0.35">
      <c r="A11" s="21">
        <v>2</v>
      </c>
      <c r="B11" s="38" t="s">
        <v>16</v>
      </c>
      <c r="C11" s="36">
        <f>'Sales-15'!E11</f>
        <v>0</v>
      </c>
      <c r="D11" s="36">
        <f>'Sales-16'!E11</f>
        <v>0</v>
      </c>
      <c r="E11" s="36">
        <f>'Sales-17'!E11</f>
        <v>0</v>
      </c>
      <c r="F11" s="36">
        <f>'Sales-18'!E11</f>
        <v>0</v>
      </c>
      <c r="G11" s="36">
        <f>'Sales-19'!E11</f>
        <v>0</v>
      </c>
      <c r="H11" s="36">
        <f>'Sales-20'!E11</f>
        <v>0</v>
      </c>
      <c r="I11" s="36">
        <f>'Sales-21'!E11</f>
        <v>0</v>
      </c>
      <c r="J11" s="34">
        <f t="shared" si="0"/>
        <v>0</v>
      </c>
    </row>
    <row r="12" spans="1:15" ht="15" thickBot="1" x14ac:dyDescent="0.35">
      <c r="A12" s="26" t="s">
        <v>6</v>
      </c>
      <c r="B12" s="27" t="s">
        <v>17</v>
      </c>
      <c r="C12" s="36">
        <f>'Sales-15'!E12</f>
        <v>900</v>
      </c>
      <c r="D12" s="36">
        <f>'Sales-16'!E12</f>
        <v>4000</v>
      </c>
      <c r="E12" s="36">
        <f>'Sales-17'!E12</f>
        <v>1500</v>
      </c>
      <c r="F12" s="36">
        <f>'Sales-18'!E12</f>
        <v>0</v>
      </c>
      <c r="G12" s="36">
        <f>'Sales-19'!E12</f>
        <v>1800</v>
      </c>
      <c r="H12" s="36">
        <f>'Sales-20'!E12</f>
        <v>1800</v>
      </c>
      <c r="I12" s="36">
        <f>'Sales-21'!E12</f>
        <v>1500</v>
      </c>
      <c r="J12" s="34">
        <f t="shared" si="0"/>
        <v>11500</v>
      </c>
    </row>
    <row r="13" spans="1:15" ht="15" thickBot="1" x14ac:dyDescent="0.35">
      <c r="A13" s="26" t="s">
        <v>8</v>
      </c>
      <c r="B13" s="27" t="s">
        <v>18</v>
      </c>
      <c r="C13" s="36">
        <f>'Sales-15'!E13</f>
        <v>0</v>
      </c>
      <c r="D13" s="36">
        <f>'Sales-16'!E13</f>
        <v>0</v>
      </c>
      <c r="E13" s="36">
        <f>'Sales-17'!E13</f>
        <v>0</v>
      </c>
      <c r="F13" s="36">
        <f>'Sales-18'!E13</f>
        <v>0</v>
      </c>
      <c r="G13" s="36">
        <f>'Sales-19'!E13</f>
        <v>0</v>
      </c>
      <c r="H13" s="36">
        <f>'Sales-20'!E13</f>
        <v>0</v>
      </c>
      <c r="I13" s="36">
        <f>'Sales-21'!E13</f>
        <v>0</v>
      </c>
      <c r="J13" s="34">
        <f t="shared" si="0"/>
        <v>0</v>
      </c>
      <c r="O13" s="32"/>
    </row>
    <row r="14" spans="1:15" ht="15" thickBot="1" x14ac:dyDescent="0.35">
      <c r="A14" s="26" t="s">
        <v>10</v>
      </c>
      <c r="B14" s="27" t="s">
        <v>19</v>
      </c>
      <c r="C14" s="36">
        <f>'Sales-15'!E14</f>
        <v>0</v>
      </c>
      <c r="D14" s="36">
        <f>'Sales-16'!E14</f>
        <v>0</v>
      </c>
      <c r="E14" s="36">
        <f>'Sales-17'!E14</f>
        <v>0</v>
      </c>
      <c r="F14" s="36">
        <f>'Sales-18'!E14</f>
        <v>0</v>
      </c>
      <c r="G14" s="36">
        <f>'Sales-19'!E14</f>
        <v>0</v>
      </c>
      <c r="H14" s="36">
        <f>'Sales-20'!E14</f>
        <v>0</v>
      </c>
      <c r="I14" s="36">
        <f>'Sales-21'!E14</f>
        <v>0</v>
      </c>
      <c r="J14" s="34">
        <f t="shared" si="0"/>
        <v>0</v>
      </c>
    </row>
    <row r="15" spans="1:15" ht="15" thickBot="1" x14ac:dyDescent="0.35">
      <c r="A15" s="26" t="s">
        <v>12</v>
      </c>
      <c r="B15" s="27" t="s">
        <v>20</v>
      </c>
      <c r="C15" s="36">
        <f>'Sales-15'!E15</f>
        <v>0</v>
      </c>
      <c r="D15" s="36">
        <f>'Sales-16'!E15</f>
        <v>0</v>
      </c>
      <c r="E15" s="36">
        <f>'Sales-17'!E15</f>
        <v>0</v>
      </c>
      <c r="F15" s="36">
        <f>'Sales-18'!E15</f>
        <v>0</v>
      </c>
      <c r="G15" s="36">
        <f>'Sales-19'!E15</f>
        <v>0</v>
      </c>
      <c r="H15" s="36">
        <f>'Sales-20'!E15</f>
        <v>0</v>
      </c>
      <c r="I15" s="36">
        <f>'Sales-21'!E15</f>
        <v>0</v>
      </c>
      <c r="J15" s="34">
        <f t="shared" si="0"/>
        <v>0</v>
      </c>
    </row>
    <row r="16" spans="1:15" ht="15" thickBot="1" x14ac:dyDescent="0.35">
      <c r="A16" s="26" t="s">
        <v>14</v>
      </c>
      <c r="B16" s="27" t="s">
        <v>21</v>
      </c>
      <c r="C16" s="36">
        <f>'Sales-15'!E16</f>
        <v>0</v>
      </c>
      <c r="D16" s="36">
        <f>'Sales-16'!E16</f>
        <v>0</v>
      </c>
      <c r="E16" s="36">
        <f>'Sales-17'!E16</f>
        <v>0</v>
      </c>
      <c r="F16" s="36">
        <f>'Sales-18'!E16</f>
        <v>1500</v>
      </c>
      <c r="G16" s="36">
        <f>'Sales-19'!E16</f>
        <v>4500</v>
      </c>
      <c r="H16" s="36">
        <f>'Sales-20'!E16</f>
        <v>0</v>
      </c>
      <c r="I16" s="36">
        <f>'Sales-21'!E16</f>
        <v>0</v>
      </c>
      <c r="J16" s="34">
        <f t="shared" si="0"/>
        <v>6000</v>
      </c>
    </row>
    <row r="17" spans="1:15" ht="15" thickBot="1" x14ac:dyDescent="0.35">
      <c r="A17" s="26" t="s">
        <v>22</v>
      </c>
      <c r="B17" s="27" t="s">
        <v>23</v>
      </c>
      <c r="C17" s="36">
        <f>'Sales-15'!E17</f>
        <v>0</v>
      </c>
      <c r="D17" s="36">
        <f>'Sales-16'!E17</f>
        <v>0</v>
      </c>
      <c r="E17" s="36">
        <f>'Sales-17'!E17</f>
        <v>0</v>
      </c>
      <c r="F17" s="36">
        <f>'Sales-18'!E17</f>
        <v>0</v>
      </c>
      <c r="G17" s="36">
        <f>'Sales-19'!E17</f>
        <v>1700</v>
      </c>
      <c r="H17" s="36">
        <f>'Sales-20'!E17</f>
        <v>0</v>
      </c>
      <c r="I17" s="36">
        <f>'Sales-21'!E17</f>
        <v>1600</v>
      </c>
      <c r="J17" s="34">
        <f t="shared" si="0"/>
        <v>3300</v>
      </c>
    </row>
    <row r="18" spans="1:15" ht="15" thickBot="1" x14ac:dyDescent="0.35">
      <c r="A18" s="26" t="s">
        <v>24</v>
      </c>
      <c r="B18" s="27" t="s">
        <v>25</v>
      </c>
      <c r="C18" s="36">
        <f>'Sales-15'!E18</f>
        <v>900</v>
      </c>
      <c r="D18" s="36">
        <f>'Sales-16'!E18</f>
        <v>900</v>
      </c>
      <c r="E18" s="36">
        <f>'Sales-17'!E18</f>
        <v>0</v>
      </c>
      <c r="F18" s="36">
        <f>'Sales-18'!E18</f>
        <v>300</v>
      </c>
      <c r="G18" s="36">
        <f>'Sales-19'!E18</f>
        <v>300</v>
      </c>
      <c r="H18" s="36">
        <f>'Sales-20'!E18</f>
        <v>300</v>
      </c>
      <c r="I18" s="36">
        <f>'Sales-21'!E18</f>
        <v>900</v>
      </c>
      <c r="J18" s="34">
        <f t="shared" si="0"/>
        <v>3600</v>
      </c>
      <c r="O18" s="32"/>
    </row>
    <row r="19" spans="1:15" ht="15" thickBot="1" x14ac:dyDescent="0.35">
      <c r="A19" s="26" t="s">
        <v>26</v>
      </c>
      <c r="B19" s="27" t="s">
        <v>27</v>
      </c>
      <c r="C19" s="36">
        <f>'Sales-15'!E19</f>
        <v>0</v>
      </c>
      <c r="D19" s="36">
        <f>'Sales-16'!E19</f>
        <v>0</v>
      </c>
      <c r="E19" s="36">
        <f>'Sales-17'!E19</f>
        <v>0</v>
      </c>
      <c r="F19" s="36">
        <f>'Sales-18'!E19</f>
        <v>0</v>
      </c>
      <c r="G19" s="36">
        <f>'Sales-19'!E19</f>
        <v>0</v>
      </c>
      <c r="H19" s="36">
        <f>'Sales-20'!E19</f>
        <v>0</v>
      </c>
      <c r="I19" s="36">
        <f>'Sales-21'!E19</f>
        <v>0</v>
      </c>
      <c r="J19" s="34">
        <f t="shared" si="0"/>
        <v>0</v>
      </c>
    </row>
    <row r="20" spans="1:15" ht="15" thickBot="1" x14ac:dyDescent="0.35">
      <c r="A20" s="26" t="s">
        <v>28</v>
      </c>
      <c r="B20" s="27" t="s">
        <v>29</v>
      </c>
      <c r="C20" s="36">
        <f>'Sales-15'!E20</f>
        <v>0</v>
      </c>
      <c r="D20" s="36">
        <f>'Sales-16'!E20</f>
        <v>300</v>
      </c>
      <c r="E20" s="36">
        <f>'Sales-17'!E20</f>
        <v>300</v>
      </c>
      <c r="F20" s="36">
        <f>'Sales-18'!E20</f>
        <v>0</v>
      </c>
      <c r="G20" s="36">
        <f>'Sales-19'!E20</f>
        <v>300</v>
      </c>
      <c r="H20" s="36">
        <f>'Sales-20'!E20</f>
        <v>2100</v>
      </c>
      <c r="I20" s="36">
        <f>'Sales-21'!E20</f>
        <v>0</v>
      </c>
      <c r="J20" s="34">
        <f t="shared" si="0"/>
        <v>3000</v>
      </c>
    </row>
    <row r="21" spans="1:15" ht="15" thickBot="1" x14ac:dyDescent="0.35">
      <c r="A21" s="26" t="s">
        <v>30</v>
      </c>
      <c r="B21" s="27" t="s">
        <v>31</v>
      </c>
      <c r="C21" s="36">
        <f>'Sales-15'!E21</f>
        <v>2400</v>
      </c>
      <c r="D21" s="36">
        <f>'Sales-16'!E21</f>
        <v>1200</v>
      </c>
      <c r="E21" s="36">
        <f>'Sales-17'!E21</f>
        <v>1600</v>
      </c>
      <c r="F21" s="36">
        <f>'Sales-18'!E21</f>
        <v>0</v>
      </c>
      <c r="G21" s="36">
        <f>'Sales-19'!E21</f>
        <v>6900</v>
      </c>
      <c r="H21" s="36">
        <f>'Sales-20'!E21</f>
        <v>400</v>
      </c>
      <c r="I21" s="36">
        <f>'Sales-21'!E21</f>
        <v>2000</v>
      </c>
      <c r="J21" s="34">
        <f t="shared" si="0"/>
        <v>14500</v>
      </c>
    </row>
    <row r="22" spans="1:15" ht="15" thickBot="1" x14ac:dyDescent="0.35">
      <c r="A22" s="26" t="s">
        <v>32</v>
      </c>
      <c r="B22" s="27" t="s">
        <v>33</v>
      </c>
      <c r="C22" s="36">
        <f>'Sales-15'!E22</f>
        <v>0</v>
      </c>
      <c r="D22" s="36">
        <f>'Sales-16'!E22</f>
        <v>150</v>
      </c>
      <c r="E22" s="36">
        <f>'Sales-17'!E22</f>
        <v>300</v>
      </c>
      <c r="F22" s="36">
        <f>'Sales-18'!E22</f>
        <v>150</v>
      </c>
      <c r="G22" s="36">
        <f>'Sales-19'!E22</f>
        <v>7700.0000000000009</v>
      </c>
      <c r="H22" s="36">
        <f>'Sales-20'!E22</f>
        <v>650</v>
      </c>
      <c r="I22" s="36">
        <f>'Sales-21'!E22</f>
        <v>150</v>
      </c>
      <c r="J22" s="34">
        <f t="shared" si="0"/>
        <v>9100</v>
      </c>
    </row>
    <row r="23" spans="1:15" ht="15" thickBot="1" x14ac:dyDescent="0.35">
      <c r="A23" s="26" t="s">
        <v>34</v>
      </c>
      <c r="B23" s="27" t="s">
        <v>35</v>
      </c>
      <c r="C23" s="36">
        <f>'Sales-15'!E23</f>
        <v>1200</v>
      </c>
      <c r="D23" s="36">
        <f>'Sales-16'!E23</f>
        <v>2400</v>
      </c>
      <c r="E23" s="36">
        <f>'Sales-17'!E23</f>
        <v>1000</v>
      </c>
      <c r="F23" s="36">
        <f>'Sales-18'!E23</f>
        <v>1200</v>
      </c>
      <c r="G23" s="36">
        <f>'Sales-19'!E23</f>
        <v>2500</v>
      </c>
      <c r="H23" s="36">
        <f>'Sales-20'!E23</f>
        <v>400</v>
      </c>
      <c r="I23" s="36">
        <f>'Sales-21'!E23</f>
        <v>1600</v>
      </c>
      <c r="J23" s="34">
        <f t="shared" si="0"/>
        <v>10300</v>
      </c>
    </row>
    <row r="24" spans="1:15" ht="15" thickBot="1" x14ac:dyDescent="0.35">
      <c r="A24" s="26" t="s">
        <v>66</v>
      </c>
      <c r="B24" s="27" t="s">
        <v>91</v>
      </c>
      <c r="C24" s="36">
        <f>'Sales-15'!E24</f>
        <v>0</v>
      </c>
      <c r="D24" s="36">
        <f>'Sales-16'!E24</f>
        <v>300</v>
      </c>
      <c r="E24" s="36">
        <f>'Sales-17'!E24</f>
        <v>0</v>
      </c>
      <c r="F24" s="36">
        <f>'Sales-18'!E24</f>
        <v>0</v>
      </c>
      <c r="G24" s="36">
        <f>'Sales-19'!E24</f>
        <v>0</v>
      </c>
      <c r="H24" s="36">
        <f>'Sales-20'!E24</f>
        <v>0</v>
      </c>
      <c r="I24" s="36">
        <f>'Sales-21'!E24</f>
        <v>0</v>
      </c>
      <c r="J24" s="34">
        <f t="shared" si="0"/>
        <v>300</v>
      </c>
    </row>
    <row r="25" spans="1:15" ht="15" thickBot="1" x14ac:dyDescent="0.35">
      <c r="A25" s="26" t="s">
        <v>68</v>
      </c>
      <c r="B25" s="27" t="s">
        <v>92</v>
      </c>
      <c r="C25" s="36">
        <f>'Sales-15'!E25</f>
        <v>0</v>
      </c>
      <c r="D25" s="36">
        <f>'Sales-16'!E25</f>
        <v>400</v>
      </c>
      <c r="E25" s="36">
        <f>'Sales-17'!E25</f>
        <v>0</v>
      </c>
      <c r="F25" s="36">
        <f>'Sales-18'!E25</f>
        <v>0</v>
      </c>
      <c r="G25" s="36">
        <f>'Sales-19'!E25</f>
        <v>300</v>
      </c>
      <c r="H25" s="36">
        <f>'Sales-20'!E25</f>
        <v>0</v>
      </c>
      <c r="I25" s="36">
        <f>'Sales-21'!E25</f>
        <v>0</v>
      </c>
      <c r="J25" s="34">
        <f t="shared" si="0"/>
        <v>700</v>
      </c>
    </row>
    <row r="26" spans="1:15" ht="15" thickBot="1" x14ac:dyDescent="0.35">
      <c r="A26" s="26" t="s">
        <v>70</v>
      </c>
      <c r="B26" s="27" t="s">
        <v>94</v>
      </c>
      <c r="C26" s="36">
        <f>'Sales-15'!E26</f>
        <v>0</v>
      </c>
      <c r="D26" s="36">
        <f>'Sales-16'!E26</f>
        <v>500</v>
      </c>
      <c r="E26" s="36">
        <f>'Sales-17'!E26</f>
        <v>2000</v>
      </c>
      <c r="F26" s="36">
        <f>'Sales-18'!E26</f>
        <v>0</v>
      </c>
      <c r="G26" s="36">
        <f>'Sales-19'!E26</f>
        <v>1700</v>
      </c>
      <c r="H26" s="36">
        <f>'Sales-20'!E26</f>
        <v>0</v>
      </c>
      <c r="I26" s="36">
        <f>'Sales-21'!E26</f>
        <v>600</v>
      </c>
      <c r="J26" s="34">
        <f t="shared" si="0"/>
        <v>4800</v>
      </c>
    </row>
    <row r="27" spans="1:15" ht="15" thickBot="1" x14ac:dyDescent="0.35">
      <c r="A27" s="26" t="s">
        <v>72</v>
      </c>
      <c r="B27" s="27" t="s">
        <v>93</v>
      </c>
      <c r="C27" s="36">
        <f>'Sales-15'!E27</f>
        <v>0</v>
      </c>
      <c r="D27" s="36">
        <f>'Sales-16'!E27</f>
        <v>0</v>
      </c>
      <c r="E27" s="36">
        <f>'Sales-17'!E27</f>
        <v>0</v>
      </c>
      <c r="F27" s="36">
        <f>'Sales-18'!E27</f>
        <v>0</v>
      </c>
      <c r="G27" s="36">
        <f>'Sales-19'!E27</f>
        <v>0</v>
      </c>
      <c r="H27" s="36">
        <f>'Sales-20'!E27</f>
        <v>0</v>
      </c>
      <c r="I27" s="36">
        <f>'Sales-21'!E27</f>
        <v>0</v>
      </c>
      <c r="J27" s="34">
        <f t="shared" si="0"/>
        <v>0</v>
      </c>
    </row>
    <row r="28" spans="1:15" ht="15" thickBot="1" x14ac:dyDescent="0.35">
      <c r="A28" s="29"/>
      <c r="B28" s="27"/>
      <c r="C28" s="36">
        <f>'Sales-15'!E28</f>
        <v>0</v>
      </c>
      <c r="D28" s="36">
        <f>'Sales-16'!E28</f>
        <v>0</v>
      </c>
      <c r="E28" s="36">
        <f>'Sales-17'!E28</f>
        <v>0</v>
      </c>
      <c r="F28" s="36">
        <f>'Sales-18'!E28</f>
        <v>0</v>
      </c>
      <c r="G28" s="36">
        <f>'Sales-19'!E28</f>
        <v>0</v>
      </c>
      <c r="H28" s="36">
        <f>'Sales-20'!E28</f>
        <v>0</v>
      </c>
      <c r="I28" s="36">
        <f>'Sales-21'!E28</f>
        <v>0</v>
      </c>
      <c r="J28" s="34">
        <f t="shared" si="0"/>
        <v>0</v>
      </c>
    </row>
    <row r="29" spans="1:15" ht="15" thickBot="1" x14ac:dyDescent="0.35">
      <c r="A29" s="21">
        <v>3</v>
      </c>
      <c r="B29" s="22" t="s">
        <v>36</v>
      </c>
      <c r="C29" s="36">
        <f>'Sales-15'!E29</f>
        <v>0</v>
      </c>
      <c r="D29" s="36">
        <f>'Sales-16'!E29</f>
        <v>0</v>
      </c>
      <c r="E29" s="36">
        <f>'Sales-17'!E29</f>
        <v>0</v>
      </c>
      <c r="F29" s="36">
        <f>'Sales-18'!E29</f>
        <v>0</v>
      </c>
      <c r="G29" s="36">
        <f>'Sales-19'!E29</f>
        <v>0</v>
      </c>
      <c r="H29" s="36">
        <f>'Sales-20'!E29</f>
        <v>0</v>
      </c>
      <c r="I29" s="36">
        <f>'Sales-21'!E29</f>
        <v>0</v>
      </c>
      <c r="J29" s="34">
        <f t="shared" si="0"/>
        <v>0</v>
      </c>
    </row>
    <row r="30" spans="1:15" ht="15" thickBot="1" x14ac:dyDescent="0.35">
      <c r="A30" s="26" t="s">
        <v>6</v>
      </c>
      <c r="B30" s="27" t="s">
        <v>37</v>
      </c>
      <c r="C30" s="36">
        <f>'Sales-15'!E30</f>
        <v>11100</v>
      </c>
      <c r="D30" s="36">
        <f>'Sales-16'!E30</f>
        <v>12000</v>
      </c>
      <c r="E30" s="36">
        <f>'Sales-17'!E30</f>
        <v>1600</v>
      </c>
      <c r="F30" s="36">
        <f>'Sales-18'!E30</f>
        <v>3000</v>
      </c>
      <c r="G30" s="36">
        <f>'Sales-19'!E30</f>
        <v>63800</v>
      </c>
      <c r="H30" s="36">
        <f>'Sales-20'!E30</f>
        <v>15500</v>
      </c>
      <c r="I30" s="36">
        <f>'Sales-21'!E30</f>
        <v>10800</v>
      </c>
      <c r="J30" s="34">
        <f t="shared" si="0"/>
        <v>117800</v>
      </c>
    </row>
    <row r="31" spans="1:15" ht="15" thickBot="1" x14ac:dyDescent="0.35">
      <c r="A31" s="26" t="s">
        <v>8</v>
      </c>
      <c r="B31" s="27" t="s">
        <v>38</v>
      </c>
      <c r="C31" s="36">
        <f>'Sales-15'!E31</f>
        <v>9000</v>
      </c>
      <c r="D31" s="36">
        <f>'Sales-16'!E31</f>
        <v>3800</v>
      </c>
      <c r="E31" s="36">
        <f>'Sales-17'!E31</f>
        <v>4400</v>
      </c>
      <c r="F31" s="36">
        <f>'Sales-18'!E31</f>
        <v>2400</v>
      </c>
      <c r="G31" s="36">
        <f>'Sales-19'!E31</f>
        <v>50200</v>
      </c>
      <c r="H31" s="36">
        <f>'Sales-20'!E31</f>
        <v>15600</v>
      </c>
      <c r="I31" s="36">
        <f>'Sales-21'!E31</f>
        <v>11600</v>
      </c>
      <c r="J31" s="34">
        <f t="shared" si="0"/>
        <v>97000</v>
      </c>
    </row>
    <row r="32" spans="1:15" ht="15" thickBot="1" x14ac:dyDescent="0.35">
      <c r="A32" s="26" t="s">
        <v>10</v>
      </c>
      <c r="B32" s="27" t="s">
        <v>39</v>
      </c>
      <c r="C32" s="36">
        <f>'Sales-15'!E32</f>
        <v>0</v>
      </c>
      <c r="D32" s="36">
        <f>'Sales-16'!E32</f>
        <v>0</v>
      </c>
      <c r="E32" s="36">
        <f>'Sales-17'!E32</f>
        <v>0</v>
      </c>
      <c r="F32" s="36">
        <f>'Sales-18'!E32</f>
        <v>0</v>
      </c>
      <c r="G32" s="36">
        <f>'Sales-19'!E32</f>
        <v>0</v>
      </c>
      <c r="H32" s="36">
        <f>'Sales-20'!E32</f>
        <v>0</v>
      </c>
      <c r="I32" s="36">
        <f>'Sales-21'!E32</f>
        <v>0</v>
      </c>
      <c r="J32" s="34">
        <f t="shared" si="0"/>
        <v>0</v>
      </c>
    </row>
    <row r="33" spans="1:18" ht="15" thickBot="1" x14ac:dyDescent="0.35">
      <c r="A33" s="26" t="s">
        <v>12</v>
      </c>
      <c r="B33" s="27" t="s">
        <v>40</v>
      </c>
      <c r="C33" s="36">
        <f>'Sales-15'!E33</f>
        <v>0</v>
      </c>
      <c r="D33" s="36">
        <f>'Sales-16'!E33</f>
        <v>0</v>
      </c>
      <c r="E33" s="36">
        <f>'Sales-17'!E33</f>
        <v>0</v>
      </c>
      <c r="F33" s="36">
        <f>'Sales-18'!E33</f>
        <v>0</v>
      </c>
      <c r="G33" s="36">
        <f>'Sales-19'!E33</f>
        <v>0</v>
      </c>
      <c r="H33" s="36">
        <f>'Sales-20'!E33</f>
        <v>0</v>
      </c>
      <c r="I33" s="36">
        <f>'Sales-21'!E33</f>
        <v>0</v>
      </c>
      <c r="J33" s="34">
        <f t="shared" si="0"/>
        <v>0</v>
      </c>
    </row>
    <row r="34" spans="1:18" ht="15" thickBot="1" x14ac:dyDescent="0.35">
      <c r="A34" s="26" t="s">
        <v>14</v>
      </c>
      <c r="B34" s="27" t="s">
        <v>41</v>
      </c>
      <c r="C34" s="36">
        <f>'Sales-15'!E34</f>
        <v>0</v>
      </c>
      <c r="D34" s="36">
        <f>'Sales-16'!E34</f>
        <v>0</v>
      </c>
      <c r="E34" s="36">
        <f>'Sales-17'!E34</f>
        <v>0</v>
      </c>
      <c r="F34" s="36">
        <f>'Sales-18'!E34</f>
        <v>0</v>
      </c>
      <c r="G34" s="36">
        <f>'Sales-19'!E34</f>
        <v>5500</v>
      </c>
      <c r="H34" s="36">
        <f>'Sales-20'!E34</f>
        <v>0</v>
      </c>
      <c r="I34" s="36">
        <f>'Sales-21'!E34</f>
        <v>2000</v>
      </c>
      <c r="J34" s="34">
        <f t="shared" si="0"/>
        <v>7500</v>
      </c>
    </row>
    <row r="35" spans="1:18" ht="15" thickBot="1" x14ac:dyDescent="0.35">
      <c r="A35" s="26" t="s">
        <v>22</v>
      </c>
      <c r="B35" s="27" t="s">
        <v>42</v>
      </c>
      <c r="C35" s="36">
        <f>'Sales-15'!E35</f>
        <v>0</v>
      </c>
      <c r="D35" s="36">
        <f>'Sales-16'!E35</f>
        <v>0</v>
      </c>
      <c r="E35" s="36">
        <f>'Sales-17'!E35</f>
        <v>1000</v>
      </c>
      <c r="F35" s="36">
        <f>'Sales-18'!E35</f>
        <v>500</v>
      </c>
      <c r="G35" s="36">
        <f>'Sales-19'!E35</f>
        <v>500</v>
      </c>
      <c r="H35" s="36">
        <f>'Sales-20'!E35</f>
        <v>1000</v>
      </c>
      <c r="I35" s="36">
        <f>'Sales-21'!E35</f>
        <v>4000</v>
      </c>
      <c r="J35" s="34">
        <f t="shared" si="0"/>
        <v>7000</v>
      </c>
      <c r="O35" s="32"/>
    </row>
    <row r="36" spans="1:18" ht="15" thickBot="1" x14ac:dyDescent="0.35">
      <c r="A36" s="26" t="s">
        <v>24</v>
      </c>
      <c r="B36" s="27" t="s">
        <v>83</v>
      </c>
      <c r="C36" s="36">
        <f>'Sales-15'!E36</f>
        <v>0</v>
      </c>
      <c r="D36" s="36">
        <f>'Sales-16'!E36</f>
        <v>0</v>
      </c>
      <c r="E36" s="36">
        <f>'Sales-17'!E36</f>
        <v>2000</v>
      </c>
      <c r="F36" s="36">
        <f>'Sales-18'!E36</f>
        <v>0</v>
      </c>
      <c r="G36" s="36">
        <f>'Sales-19'!E36</f>
        <v>4000</v>
      </c>
      <c r="H36" s="36">
        <f>'Sales-20'!E36</f>
        <v>3000</v>
      </c>
      <c r="I36" s="36">
        <f>'Sales-21'!E36</f>
        <v>2800</v>
      </c>
      <c r="J36" s="34">
        <f t="shared" si="0"/>
        <v>11800</v>
      </c>
      <c r="O36" s="32"/>
    </row>
    <row r="37" spans="1:18" ht="15" thickBot="1" x14ac:dyDescent="0.35">
      <c r="A37" s="26" t="s">
        <v>26</v>
      </c>
      <c r="B37" s="27" t="s">
        <v>43</v>
      </c>
      <c r="C37" s="36">
        <f>'Sales-15'!E37</f>
        <v>0</v>
      </c>
      <c r="D37" s="36">
        <f>'Sales-16'!E37</f>
        <v>0</v>
      </c>
      <c r="E37" s="36">
        <f>'Sales-17'!E37</f>
        <v>0</v>
      </c>
      <c r="F37" s="36">
        <f>'Sales-18'!E37</f>
        <v>0</v>
      </c>
      <c r="G37" s="36">
        <f>'Sales-19'!E37</f>
        <v>0</v>
      </c>
      <c r="H37" s="36">
        <f>'Sales-20'!E37</f>
        <v>0</v>
      </c>
      <c r="I37" s="36">
        <f>'Sales-21'!E37</f>
        <v>6000</v>
      </c>
      <c r="J37" s="34">
        <f t="shared" si="0"/>
        <v>6000</v>
      </c>
      <c r="O37" s="32"/>
      <c r="R37"/>
    </row>
    <row r="38" spans="1:18" ht="15" thickBot="1" x14ac:dyDescent="0.35">
      <c r="A38" s="11" t="s">
        <v>28</v>
      </c>
      <c r="B38" t="s">
        <v>89</v>
      </c>
      <c r="C38" s="36">
        <f>'Sales-15'!E38</f>
        <v>0</v>
      </c>
      <c r="D38" s="36">
        <f>'Sales-16'!E38</f>
        <v>0</v>
      </c>
      <c r="E38" s="36">
        <f>'Sales-17'!E38</f>
        <v>0</v>
      </c>
      <c r="F38" s="36">
        <f>'Sales-18'!E38</f>
        <v>500</v>
      </c>
      <c r="G38" s="36">
        <f>'Sales-19'!E38</f>
        <v>0</v>
      </c>
      <c r="H38" s="36">
        <f>'Sales-20'!E38</f>
        <v>0</v>
      </c>
      <c r="I38" s="36">
        <f>'Sales-21'!E38</f>
        <v>0</v>
      </c>
      <c r="J38" s="34">
        <f t="shared" si="0"/>
        <v>500</v>
      </c>
      <c r="O38" s="32"/>
      <c r="R38"/>
    </row>
    <row r="39" spans="1:18" ht="15" thickBot="1" x14ac:dyDescent="0.35">
      <c r="A39" s="11" t="s">
        <v>30</v>
      </c>
      <c r="B39" t="s">
        <v>90</v>
      </c>
      <c r="C39" s="36">
        <f>'Sales-15'!E39</f>
        <v>0</v>
      </c>
      <c r="D39" s="36">
        <f>'Sales-16'!E39</f>
        <v>0</v>
      </c>
      <c r="E39" s="36">
        <f>'Sales-17'!E39</f>
        <v>4000</v>
      </c>
      <c r="F39" s="36">
        <f>'Sales-18'!E39</f>
        <v>2000</v>
      </c>
      <c r="G39" s="36">
        <f>'Sales-19'!E39</f>
        <v>9000</v>
      </c>
      <c r="H39" s="36">
        <f>'Sales-20'!E39</f>
        <v>6000</v>
      </c>
      <c r="I39" s="36">
        <f>'Sales-21'!E39</f>
        <v>0</v>
      </c>
      <c r="J39" s="34">
        <f t="shared" si="0"/>
        <v>21000</v>
      </c>
      <c r="O39" s="32"/>
      <c r="R39"/>
    </row>
    <row r="40" spans="1:18" ht="15" thickBot="1" x14ac:dyDescent="0.35">
      <c r="A40" s="27"/>
      <c r="B40" s="27"/>
      <c r="C40" s="36">
        <f>'Sales-15'!E40</f>
        <v>0</v>
      </c>
      <c r="D40" s="36">
        <f>'Sales-16'!E40</f>
        <v>0</v>
      </c>
      <c r="E40" s="36">
        <f>'Sales-17'!E40</f>
        <v>0</v>
      </c>
      <c r="F40" s="36">
        <f>'Sales-18'!E40</f>
        <v>0</v>
      </c>
      <c r="G40" s="36">
        <f>'Sales-19'!E40</f>
        <v>0</v>
      </c>
      <c r="H40" s="36">
        <f>'Sales-20'!E40</f>
        <v>0</v>
      </c>
      <c r="I40" s="36">
        <f>'Sales-21'!E40</f>
        <v>0</v>
      </c>
      <c r="J40" s="34">
        <f t="shared" si="0"/>
        <v>0</v>
      </c>
      <c r="R40"/>
    </row>
    <row r="41" spans="1:18" ht="16.8" customHeight="1" thickBot="1" x14ac:dyDescent="0.35">
      <c r="A41" s="21">
        <v>4</v>
      </c>
      <c r="B41" s="22" t="s">
        <v>44</v>
      </c>
      <c r="C41" s="36">
        <f>'Sales-15'!E41</f>
        <v>0</v>
      </c>
      <c r="D41" s="36">
        <f>'Sales-16'!E41</f>
        <v>0</v>
      </c>
      <c r="E41" s="36">
        <f>'Sales-17'!E41</f>
        <v>0</v>
      </c>
      <c r="F41" s="36">
        <f>'Sales-18'!E41</f>
        <v>0</v>
      </c>
      <c r="G41" s="36">
        <f>'Sales-19'!E41</f>
        <v>0</v>
      </c>
      <c r="H41" s="36">
        <f>'Sales-20'!E41</f>
        <v>0</v>
      </c>
      <c r="I41" s="36">
        <f>'Sales-21'!E41</f>
        <v>0</v>
      </c>
      <c r="J41" s="34">
        <f t="shared" si="0"/>
        <v>0</v>
      </c>
      <c r="R41"/>
    </row>
    <row r="42" spans="1:18" ht="15" thickBot="1" x14ac:dyDescent="0.35">
      <c r="A42" s="26" t="s">
        <v>6</v>
      </c>
      <c r="B42" s="27" t="s">
        <v>45</v>
      </c>
      <c r="C42" s="36">
        <f>'Sales-15'!E42</f>
        <v>0</v>
      </c>
      <c r="D42" s="36">
        <f>'Sales-16'!E42</f>
        <v>1600</v>
      </c>
      <c r="E42" s="36">
        <f>'Sales-17'!E42</f>
        <v>700</v>
      </c>
      <c r="F42" s="36">
        <f>'Sales-18'!E42</f>
        <v>700</v>
      </c>
      <c r="G42" s="36">
        <f>'Sales-19'!E42</f>
        <v>200</v>
      </c>
      <c r="H42" s="36">
        <f>'Sales-20'!E42</f>
        <v>200</v>
      </c>
      <c r="I42" s="36">
        <f>'Sales-21'!E42</f>
        <v>700</v>
      </c>
      <c r="J42" s="34">
        <f t="shared" si="0"/>
        <v>4100</v>
      </c>
      <c r="R42"/>
    </row>
    <row r="43" spans="1:18" ht="15" thickBot="1" x14ac:dyDescent="0.35">
      <c r="A43" s="26" t="s">
        <v>8</v>
      </c>
      <c r="B43" s="27" t="s">
        <v>46</v>
      </c>
      <c r="C43" s="36">
        <f>'Sales-15'!E43</f>
        <v>0</v>
      </c>
      <c r="D43" s="36">
        <f>'Sales-16'!E43</f>
        <v>1050</v>
      </c>
      <c r="E43" s="36">
        <f>'Sales-17'!E43</f>
        <v>0</v>
      </c>
      <c r="F43" s="36">
        <f>'Sales-18'!E43</f>
        <v>0</v>
      </c>
      <c r="G43" s="36">
        <f>'Sales-19'!E43</f>
        <v>0</v>
      </c>
      <c r="H43" s="36">
        <f>'Sales-20'!E43</f>
        <v>0</v>
      </c>
      <c r="I43" s="36">
        <f>'Sales-21'!E43</f>
        <v>0</v>
      </c>
      <c r="J43" s="34">
        <f t="shared" si="0"/>
        <v>1050</v>
      </c>
      <c r="R43"/>
    </row>
    <row r="44" spans="1:18" ht="15" thickBot="1" x14ac:dyDescent="0.35">
      <c r="A44" s="26" t="s">
        <v>10</v>
      </c>
      <c r="B44" s="27" t="s">
        <v>47</v>
      </c>
      <c r="C44" s="36">
        <f>'Sales-15'!E44</f>
        <v>0</v>
      </c>
      <c r="D44" s="36">
        <f>'Sales-16'!E44</f>
        <v>0</v>
      </c>
      <c r="E44" s="36">
        <f>'Sales-17'!E44</f>
        <v>0</v>
      </c>
      <c r="F44" s="36">
        <f>'Sales-18'!E44</f>
        <v>0</v>
      </c>
      <c r="G44" s="36">
        <f>'Sales-19'!E44</f>
        <v>0</v>
      </c>
      <c r="H44" s="36">
        <f>'Sales-20'!E44</f>
        <v>0</v>
      </c>
      <c r="I44" s="36">
        <f>'Sales-21'!E44</f>
        <v>0</v>
      </c>
      <c r="J44" s="34">
        <f t="shared" si="0"/>
        <v>0</v>
      </c>
      <c r="R44"/>
    </row>
    <row r="45" spans="1:18" ht="15" thickBot="1" x14ac:dyDescent="0.35">
      <c r="A45" s="26" t="s">
        <v>12</v>
      </c>
      <c r="B45" s="27" t="s">
        <v>48</v>
      </c>
      <c r="C45" s="36">
        <f>'Sales-15'!E45</f>
        <v>0</v>
      </c>
      <c r="D45" s="36">
        <f>'Sales-16'!E45</f>
        <v>0</v>
      </c>
      <c r="E45" s="36">
        <f>'Sales-17'!E45</f>
        <v>0</v>
      </c>
      <c r="F45" s="36">
        <f>'Sales-18'!E45</f>
        <v>0</v>
      </c>
      <c r="G45" s="36">
        <f>'Sales-19'!E45</f>
        <v>0</v>
      </c>
      <c r="H45" s="36">
        <f>'Sales-20'!E45</f>
        <v>0</v>
      </c>
      <c r="I45" s="36">
        <f>'Sales-21'!E45</f>
        <v>0</v>
      </c>
      <c r="J45" s="34">
        <f t="shared" si="0"/>
        <v>0</v>
      </c>
      <c r="R45"/>
    </row>
    <row r="46" spans="1:18" ht="15" thickBot="1" x14ac:dyDescent="0.35">
      <c r="A46" s="26" t="s">
        <v>14</v>
      </c>
      <c r="B46" s="27" t="s">
        <v>49</v>
      </c>
      <c r="C46" s="36">
        <f>'Sales-15'!E46</f>
        <v>0</v>
      </c>
      <c r="D46" s="36">
        <f>'Sales-16'!E46</f>
        <v>0</v>
      </c>
      <c r="E46" s="36">
        <f>'Sales-17'!E46</f>
        <v>0</v>
      </c>
      <c r="F46" s="36">
        <f>'Sales-18'!E46</f>
        <v>0</v>
      </c>
      <c r="G46" s="36">
        <f>'Sales-19'!E46</f>
        <v>0</v>
      </c>
      <c r="H46" s="36">
        <f>'Sales-20'!E46</f>
        <v>0</v>
      </c>
      <c r="I46" s="36">
        <f>'Sales-21'!E46</f>
        <v>0</v>
      </c>
      <c r="J46" s="34">
        <f t="shared" si="0"/>
        <v>0</v>
      </c>
      <c r="R46"/>
    </row>
    <row r="47" spans="1:18" ht="15" thickBot="1" x14ac:dyDescent="0.35">
      <c r="A47" s="27"/>
      <c r="B47" s="27"/>
      <c r="C47" s="36">
        <f>'Sales-15'!E47</f>
        <v>0</v>
      </c>
      <c r="D47" s="36">
        <f>'Sales-16'!E47</f>
        <v>0</v>
      </c>
      <c r="E47" s="36">
        <f>'Sales-17'!E47</f>
        <v>0</v>
      </c>
      <c r="F47" s="36">
        <f>'Sales-18'!E47</f>
        <v>0</v>
      </c>
      <c r="G47" s="36">
        <f>'Sales-19'!E47</f>
        <v>0</v>
      </c>
      <c r="H47" s="36">
        <f>'Sales-20'!E47</f>
        <v>0</v>
      </c>
      <c r="I47" s="36">
        <f>'Sales-21'!E47</f>
        <v>0</v>
      </c>
      <c r="J47" s="34">
        <f t="shared" si="0"/>
        <v>0</v>
      </c>
      <c r="R47"/>
    </row>
    <row r="48" spans="1:18" ht="15" thickBot="1" x14ac:dyDescent="0.35">
      <c r="A48" s="21">
        <v>5</v>
      </c>
      <c r="B48" s="22" t="s">
        <v>50</v>
      </c>
      <c r="C48" s="36">
        <f>'Sales-15'!E48</f>
        <v>0</v>
      </c>
      <c r="D48" s="36">
        <f>'Sales-16'!E48</f>
        <v>0</v>
      </c>
      <c r="E48" s="36">
        <f>'Sales-17'!E48</f>
        <v>0</v>
      </c>
      <c r="F48" s="36">
        <f>'Sales-18'!E48</f>
        <v>0</v>
      </c>
      <c r="G48" s="36">
        <f>'Sales-19'!E48</f>
        <v>0</v>
      </c>
      <c r="H48" s="36">
        <f>'Sales-20'!E48</f>
        <v>0</v>
      </c>
      <c r="I48" s="36">
        <f>'Sales-21'!E48</f>
        <v>0</v>
      </c>
      <c r="J48" s="34">
        <f t="shared" si="0"/>
        <v>0</v>
      </c>
      <c r="R48"/>
    </row>
    <row r="49" spans="1:18" ht="15" thickBot="1" x14ac:dyDescent="0.35">
      <c r="A49" s="26" t="s">
        <v>6</v>
      </c>
      <c r="B49" s="27" t="s">
        <v>51</v>
      </c>
      <c r="C49" s="36">
        <f>'Sales-15'!E49</f>
        <v>1200</v>
      </c>
      <c r="D49" s="36">
        <f>'Sales-16'!E49</f>
        <v>700</v>
      </c>
      <c r="E49" s="36">
        <f>'Sales-17'!E49</f>
        <v>2100</v>
      </c>
      <c r="F49" s="36">
        <f>'Sales-18'!E49</f>
        <v>2100</v>
      </c>
      <c r="G49" s="36">
        <f>'Sales-19'!E49</f>
        <v>200</v>
      </c>
      <c r="H49" s="36">
        <f>'Sales-20'!E49</f>
        <v>1800</v>
      </c>
      <c r="I49" s="36">
        <f>'Sales-21'!E49</f>
        <v>1350</v>
      </c>
      <c r="J49" s="34">
        <f t="shared" si="0"/>
        <v>9450</v>
      </c>
      <c r="R49"/>
    </row>
    <row r="50" spans="1:18" ht="15" thickBot="1" x14ac:dyDescent="0.35">
      <c r="A50" s="26" t="s">
        <v>8</v>
      </c>
      <c r="B50" s="27" t="s">
        <v>52</v>
      </c>
      <c r="C50" s="36">
        <f>'Sales-15'!E50</f>
        <v>0</v>
      </c>
      <c r="D50" s="36">
        <f>'Sales-16'!E50</f>
        <v>0</v>
      </c>
      <c r="E50" s="36">
        <f>'Sales-17'!E50</f>
        <v>0</v>
      </c>
      <c r="F50" s="36">
        <f>'Sales-18'!E50</f>
        <v>0</v>
      </c>
      <c r="G50" s="36">
        <f>'Sales-19'!E50</f>
        <v>0</v>
      </c>
      <c r="H50" s="36">
        <f>'Sales-20'!E50</f>
        <v>0</v>
      </c>
      <c r="I50" s="36">
        <f>'Sales-21'!E50</f>
        <v>0</v>
      </c>
      <c r="J50" s="34">
        <f t="shared" si="0"/>
        <v>0</v>
      </c>
      <c r="R50"/>
    </row>
    <row r="51" spans="1:18" ht="15" thickBot="1" x14ac:dyDescent="0.35">
      <c r="A51" s="29"/>
      <c r="B51" s="27"/>
      <c r="C51" s="36">
        <f>'Sales-15'!E51</f>
        <v>0</v>
      </c>
      <c r="D51" s="36">
        <f>'Sales-16'!E51</f>
        <v>0</v>
      </c>
      <c r="E51" s="36">
        <f>'Sales-17'!E51</f>
        <v>0</v>
      </c>
      <c r="F51" s="36">
        <f>'Sales-18'!E51</f>
        <v>0</v>
      </c>
      <c r="G51" s="36">
        <f>'Sales-19'!E51</f>
        <v>0</v>
      </c>
      <c r="H51" s="36">
        <f>'Sales-20'!E51</f>
        <v>0</v>
      </c>
      <c r="I51" s="36">
        <f>'Sales-21'!E51</f>
        <v>0</v>
      </c>
      <c r="J51" s="34">
        <f t="shared" si="0"/>
        <v>0</v>
      </c>
      <c r="R51"/>
    </row>
    <row r="52" spans="1:18" ht="15" thickBot="1" x14ac:dyDescent="0.35">
      <c r="A52" s="21">
        <v>6</v>
      </c>
      <c r="B52" s="22" t="s">
        <v>53</v>
      </c>
      <c r="C52" s="36">
        <f>'Sales-15'!E52</f>
        <v>0</v>
      </c>
      <c r="D52" s="36">
        <f>'Sales-16'!E52</f>
        <v>0</v>
      </c>
      <c r="E52" s="36">
        <f>'Sales-17'!E52</f>
        <v>0</v>
      </c>
      <c r="F52" s="36">
        <f>'Sales-18'!E52</f>
        <v>0</v>
      </c>
      <c r="G52" s="36">
        <f>'Sales-19'!E52</f>
        <v>0</v>
      </c>
      <c r="H52" s="36">
        <f>'Sales-20'!E52</f>
        <v>0</v>
      </c>
      <c r="I52" s="36">
        <f>'Sales-21'!E52</f>
        <v>0</v>
      </c>
      <c r="J52" s="34">
        <f t="shared" si="0"/>
        <v>0</v>
      </c>
      <c r="R52"/>
    </row>
    <row r="53" spans="1:18" ht="15" thickBot="1" x14ac:dyDescent="0.35">
      <c r="A53" s="26" t="s">
        <v>6</v>
      </c>
      <c r="B53" s="27" t="s">
        <v>54</v>
      </c>
      <c r="C53" s="36">
        <f>'Sales-15'!E53</f>
        <v>7000</v>
      </c>
      <c r="D53" s="36">
        <f>'Sales-16'!E53</f>
        <v>6000</v>
      </c>
      <c r="E53" s="36">
        <f>'Sales-17'!E53</f>
        <v>2900</v>
      </c>
      <c r="F53" s="36">
        <f>'Sales-18'!E53</f>
        <v>4000</v>
      </c>
      <c r="G53" s="36">
        <f>'Sales-19'!E53</f>
        <v>26000</v>
      </c>
      <c r="H53" s="36">
        <f>'Sales-20'!E53</f>
        <v>9200</v>
      </c>
      <c r="I53" s="36">
        <f>'Sales-21'!E53</f>
        <v>6200</v>
      </c>
      <c r="J53" s="34">
        <f t="shared" si="0"/>
        <v>61300</v>
      </c>
      <c r="R53"/>
    </row>
    <row r="54" spans="1:18" ht="15" thickBot="1" x14ac:dyDescent="0.35">
      <c r="A54" s="26" t="s">
        <v>8</v>
      </c>
      <c r="B54" s="27" t="s">
        <v>55</v>
      </c>
      <c r="C54" s="36">
        <f>'Sales-15'!E54</f>
        <v>0</v>
      </c>
      <c r="D54" s="36">
        <f>'Sales-16'!E54</f>
        <v>0</v>
      </c>
      <c r="E54" s="36">
        <f>'Sales-17'!E54</f>
        <v>0</v>
      </c>
      <c r="F54" s="36">
        <f>'Sales-18'!E54</f>
        <v>0</v>
      </c>
      <c r="G54" s="36">
        <f>'Sales-19'!E54</f>
        <v>0</v>
      </c>
      <c r="H54" s="36">
        <f>'Sales-20'!E54</f>
        <v>0</v>
      </c>
      <c r="I54" s="36">
        <f>'Sales-21'!E54</f>
        <v>0</v>
      </c>
      <c r="J54" s="34">
        <f t="shared" si="0"/>
        <v>0</v>
      </c>
      <c r="R54"/>
    </row>
    <row r="55" spans="1:18" ht="15" thickBot="1" x14ac:dyDescent="0.35">
      <c r="A55" s="26" t="s">
        <v>10</v>
      </c>
      <c r="B55" s="27" t="s">
        <v>56</v>
      </c>
      <c r="C55" s="36">
        <f>'Sales-15'!E55</f>
        <v>0</v>
      </c>
      <c r="D55" s="36">
        <f>'Sales-16'!E55</f>
        <v>0</v>
      </c>
      <c r="E55" s="36">
        <f>'Sales-17'!E55</f>
        <v>0</v>
      </c>
      <c r="F55" s="36">
        <f>'Sales-18'!E55</f>
        <v>0</v>
      </c>
      <c r="G55" s="36">
        <f>'Sales-19'!E55</f>
        <v>500</v>
      </c>
      <c r="H55" s="36">
        <f>'Sales-20'!E55</f>
        <v>0</v>
      </c>
      <c r="I55" s="36">
        <f>'Sales-21'!E55</f>
        <v>500</v>
      </c>
      <c r="J55" s="34">
        <f t="shared" si="0"/>
        <v>1000</v>
      </c>
      <c r="R55"/>
    </row>
    <row r="56" spans="1:18" ht="15" thickBot="1" x14ac:dyDescent="0.35">
      <c r="A56" s="26" t="s">
        <v>12</v>
      </c>
      <c r="B56" s="27" t="s">
        <v>57</v>
      </c>
      <c r="C56" s="36">
        <f>'Sales-15'!E56</f>
        <v>0</v>
      </c>
      <c r="D56" s="36">
        <f>'Sales-16'!E56</f>
        <v>0</v>
      </c>
      <c r="E56" s="36">
        <f>'Sales-17'!E56</f>
        <v>0</v>
      </c>
      <c r="F56" s="36">
        <f>'Sales-18'!E56</f>
        <v>0</v>
      </c>
      <c r="G56" s="36">
        <f>'Sales-19'!E56</f>
        <v>0</v>
      </c>
      <c r="H56" s="36">
        <f>'Sales-20'!E56</f>
        <v>0</v>
      </c>
      <c r="I56" s="36">
        <f>'Sales-21'!E56</f>
        <v>0</v>
      </c>
      <c r="J56" s="34">
        <f t="shared" si="0"/>
        <v>0</v>
      </c>
      <c r="R56"/>
    </row>
    <row r="57" spans="1:18" ht="15" thickBot="1" x14ac:dyDescent="0.35">
      <c r="A57" s="26" t="s">
        <v>14</v>
      </c>
      <c r="B57" s="27" t="s">
        <v>58</v>
      </c>
      <c r="C57" s="36">
        <f>'Sales-15'!E57</f>
        <v>0</v>
      </c>
      <c r="D57" s="36">
        <f>'Sales-16'!E57</f>
        <v>0</v>
      </c>
      <c r="E57" s="36">
        <f>'Sales-17'!E57</f>
        <v>0</v>
      </c>
      <c r="F57" s="36">
        <f>'Sales-18'!E57</f>
        <v>0</v>
      </c>
      <c r="G57" s="36">
        <f>'Sales-19'!E57</f>
        <v>0</v>
      </c>
      <c r="H57" s="36">
        <f>'Sales-20'!E57</f>
        <v>0</v>
      </c>
      <c r="I57" s="36">
        <f>'Sales-21'!E57</f>
        <v>0</v>
      </c>
      <c r="J57" s="34">
        <f t="shared" si="0"/>
        <v>0</v>
      </c>
      <c r="R57"/>
    </row>
    <row r="58" spans="1:18" ht="15" thickBot="1" x14ac:dyDescent="0.35">
      <c r="A58" s="26" t="s">
        <v>22</v>
      </c>
      <c r="B58" s="27" t="s">
        <v>59</v>
      </c>
      <c r="C58" s="36">
        <f>'Sales-15'!E58</f>
        <v>0</v>
      </c>
      <c r="D58" s="36">
        <f>'Sales-16'!E58</f>
        <v>0</v>
      </c>
      <c r="E58" s="36">
        <f>'Sales-17'!E58</f>
        <v>300</v>
      </c>
      <c r="F58" s="36">
        <f>'Sales-18'!E58</f>
        <v>0</v>
      </c>
      <c r="G58" s="36">
        <f>'Sales-19'!E58</f>
        <v>1000</v>
      </c>
      <c r="H58" s="36">
        <f>'Sales-20'!E58</f>
        <v>0</v>
      </c>
      <c r="I58" s="36">
        <f>'Sales-21'!E58</f>
        <v>0</v>
      </c>
      <c r="J58" s="34">
        <f t="shared" si="0"/>
        <v>1300</v>
      </c>
      <c r="R58"/>
    </row>
    <row r="59" spans="1:18" ht="15" thickBot="1" x14ac:dyDescent="0.35">
      <c r="A59" s="26" t="s">
        <v>24</v>
      </c>
      <c r="B59" s="27" t="s">
        <v>60</v>
      </c>
      <c r="C59" s="36">
        <f>'Sales-15'!E59</f>
        <v>3900</v>
      </c>
      <c r="D59" s="36">
        <f>'Sales-16'!E59</f>
        <v>1300</v>
      </c>
      <c r="E59" s="36">
        <f>'Sales-17'!E59</f>
        <v>2600</v>
      </c>
      <c r="F59" s="36">
        <f>'Sales-18'!E59</f>
        <v>1300</v>
      </c>
      <c r="G59" s="36">
        <f>'Sales-19'!E59</f>
        <v>39100</v>
      </c>
      <c r="H59" s="36">
        <f>'Sales-20'!E59</f>
        <v>2600</v>
      </c>
      <c r="I59" s="36">
        <f>'Sales-21'!E59</f>
        <v>1300</v>
      </c>
      <c r="J59" s="34">
        <f t="shared" si="0"/>
        <v>52100</v>
      </c>
      <c r="R59"/>
    </row>
    <row r="60" spans="1:18" ht="15" thickBot="1" x14ac:dyDescent="0.35">
      <c r="A60" s="26" t="s">
        <v>26</v>
      </c>
      <c r="B60" s="27" t="s">
        <v>61</v>
      </c>
      <c r="C60" s="36">
        <f>'Sales-15'!E60</f>
        <v>0</v>
      </c>
      <c r="D60" s="36">
        <f>'Sales-16'!E60</f>
        <v>0</v>
      </c>
      <c r="E60" s="36">
        <f>'Sales-17'!E60</f>
        <v>0</v>
      </c>
      <c r="F60" s="36">
        <f>'Sales-18'!E60</f>
        <v>0</v>
      </c>
      <c r="G60" s="36">
        <f>'Sales-19'!E60</f>
        <v>300</v>
      </c>
      <c r="H60" s="36">
        <f>'Sales-20'!E60</f>
        <v>0</v>
      </c>
      <c r="I60" s="36">
        <f>'Sales-21'!E60</f>
        <v>300</v>
      </c>
      <c r="J60" s="34">
        <f t="shared" si="0"/>
        <v>600</v>
      </c>
      <c r="R60"/>
    </row>
    <row r="61" spans="1:18" ht="15" thickBot="1" x14ac:dyDescent="0.35">
      <c r="A61" s="26" t="s">
        <v>28</v>
      </c>
      <c r="B61" s="27" t="s">
        <v>62</v>
      </c>
      <c r="C61" s="36">
        <f>'Sales-15'!E61</f>
        <v>0</v>
      </c>
      <c r="D61" s="36">
        <f>'Sales-16'!E61</f>
        <v>0</v>
      </c>
      <c r="E61" s="36">
        <f>'Sales-17'!E61</f>
        <v>0</v>
      </c>
      <c r="F61" s="36">
        <f>'Sales-18'!E61</f>
        <v>0</v>
      </c>
      <c r="G61" s="36">
        <f>'Sales-19'!E61</f>
        <v>0</v>
      </c>
      <c r="H61" s="36">
        <f>'Sales-20'!E61</f>
        <v>0</v>
      </c>
      <c r="I61" s="36">
        <f>'Sales-21'!E61</f>
        <v>0</v>
      </c>
      <c r="J61" s="34">
        <f t="shared" si="0"/>
        <v>0</v>
      </c>
      <c r="R61"/>
    </row>
    <row r="62" spans="1:18" ht="15" thickBot="1" x14ac:dyDescent="0.35">
      <c r="A62" s="26" t="s">
        <v>30</v>
      </c>
      <c r="B62" s="27" t="s">
        <v>63</v>
      </c>
      <c r="C62" s="36">
        <f>'Sales-15'!E62</f>
        <v>0</v>
      </c>
      <c r="D62" s="36">
        <f>'Sales-16'!E62</f>
        <v>0</v>
      </c>
      <c r="E62" s="36">
        <f>'Sales-17'!E62</f>
        <v>0</v>
      </c>
      <c r="F62" s="36">
        <f>'Sales-18'!E62</f>
        <v>0</v>
      </c>
      <c r="G62" s="36">
        <f>'Sales-19'!E62</f>
        <v>2100</v>
      </c>
      <c r="H62" s="36">
        <f>'Sales-20'!E62</f>
        <v>2400</v>
      </c>
      <c r="I62" s="36">
        <f>'Sales-21'!E62</f>
        <v>700</v>
      </c>
      <c r="J62" s="34">
        <f t="shared" si="0"/>
        <v>5200</v>
      </c>
      <c r="R62"/>
    </row>
    <row r="63" spans="1:18" ht="15" thickBot="1" x14ac:dyDescent="0.35">
      <c r="A63" s="26" t="s">
        <v>32</v>
      </c>
      <c r="B63" s="27" t="s">
        <v>64</v>
      </c>
      <c r="C63" s="36">
        <f>'Sales-15'!E63</f>
        <v>0</v>
      </c>
      <c r="D63" s="36">
        <f>'Sales-16'!E63</f>
        <v>0</v>
      </c>
      <c r="E63" s="36">
        <f>'Sales-17'!E63</f>
        <v>0</v>
      </c>
      <c r="F63" s="36">
        <f>'Sales-18'!E63</f>
        <v>0</v>
      </c>
      <c r="G63" s="36">
        <f>'Sales-19'!E63</f>
        <v>0</v>
      </c>
      <c r="H63" s="36">
        <f>'Sales-20'!E63</f>
        <v>0</v>
      </c>
      <c r="I63" s="36">
        <f>'Sales-21'!E63</f>
        <v>0</v>
      </c>
      <c r="J63" s="34">
        <f t="shared" si="0"/>
        <v>0</v>
      </c>
      <c r="R63"/>
    </row>
    <row r="64" spans="1:18" ht="15" thickBot="1" x14ac:dyDescent="0.35">
      <c r="A64" s="26" t="s">
        <v>34</v>
      </c>
      <c r="B64" s="27" t="s">
        <v>65</v>
      </c>
      <c r="C64" s="36">
        <f>'Sales-15'!E64</f>
        <v>0</v>
      </c>
      <c r="D64" s="36">
        <f>'Sales-16'!E64</f>
        <v>0</v>
      </c>
      <c r="E64" s="36">
        <f>'Sales-17'!E64</f>
        <v>0</v>
      </c>
      <c r="F64" s="36">
        <f>'Sales-18'!E64</f>
        <v>0</v>
      </c>
      <c r="G64" s="36">
        <f>'Sales-19'!E64</f>
        <v>0</v>
      </c>
      <c r="H64" s="36">
        <f>'Sales-20'!E64</f>
        <v>0</v>
      </c>
      <c r="I64" s="36">
        <f>'Sales-21'!E64</f>
        <v>0</v>
      </c>
      <c r="J64" s="34">
        <f t="shared" si="0"/>
        <v>0</v>
      </c>
      <c r="R64"/>
    </row>
    <row r="65" spans="1:18" ht="15" thickBot="1" x14ac:dyDescent="0.35">
      <c r="A65" s="26" t="s">
        <v>66</v>
      </c>
      <c r="B65" s="27" t="s">
        <v>67</v>
      </c>
      <c r="C65" s="36">
        <f>'Sales-15'!E65</f>
        <v>0</v>
      </c>
      <c r="D65" s="36">
        <f>'Sales-16'!E65</f>
        <v>0</v>
      </c>
      <c r="E65" s="36">
        <f>'Sales-17'!E65</f>
        <v>0</v>
      </c>
      <c r="F65" s="36">
        <f>'Sales-18'!E65</f>
        <v>0</v>
      </c>
      <c r="G65" s="36">
        <f>'Sales-19'!E65</f>
        <v>0</v>
      </c>
      <c r="H65" s="36">
        <f>'Sales-20'!E65</f>
        <v>0</v>
      </c>
      <c r="I65" s="36">
        <f>'Sales-21'!E65</f>
        <v>0</v>
      </c>
      <c r="J65" s="34">
        <f t="shared" si="0"/>
        <v>0</v>
      </c>
      <c r="R65"/>
    </row>
    <row r="66" spans="1:18" ht="15" thickBot="1" x14ac:dyDescent="0.35">
      <c r="A66" s="26" t="s">
        <v>68</v>
      </c>
      <c r="B66" s="27" t="s">
        <v>69</v>
      </c>
      <c r="C66" s="36">
        <f>'Sales-15'!E66</f>
        <v>0</v>
      </c>
      <c r="D66" s="36">
        <f>'Sales-16'!E66</f>
        <v>0</v>
      </c>
      <c r="E66" s="36">
        <f>'Sales-17'!E66</f>
        <v>800</v>
      </c>
      <c r="F66" s="36">
        <f>'Sales-18'!E66</f>
        <v>0</v>
      </c>
      <c r="G66" s="36">
        <f>'Sales-19'!E66</f>
        <v>1500</v>
      </c>
      <c r="H66" s="36">
        <f>'Sales-20'!E66</f>
        <v>0</v>
      </c>
      <c r="I66" s="36">
        <f>'Sales-21'!E66</f>
        <v>0</v>
      </c>
      <c r="J66" s="34">
        <f t="shared" si="0"/>
        <v>2300</v>
      </c>
      <c r="R66"/>
    </row>
    <row r="67" spans="1:18" ht="15" thickBot="1" x14ac:dyDescent="0.35">
      <c r="A67" s="26" t="s">
        <v>70</v>
      </c>
      <c r="B67" s="27" t="s">
        <v>71</v>
      </c>
      <c r="C67" s="36">
        <f>'Sales-15'!E67</f>
        <v>0</v>
      </c>
      <c r="D67" s="36">
        <f>'Sales-16'!E67</f>
        <v>0</v>
      </c>
      <c r="E67" s="36">
        <f>'Sales-17'!E67</f>
        <v>1200</v>
      </c>
      <c r="F67" s="36">
        <f>'Sales-18'!E67</f>
        <v>0</v>
      </c>
      <c r="G67" s="36">
        <f>'Sales-19'!E67</f>
        <v>4500</v>
      </c>
      <c r="H67" s="36">
        <f>'Sales-20'!E67</f>
        <v>0</v>
      </c>
      <c r="I67" s="36">
        <f>'Sales-21'!E67</f>
        <v>0</v>
      </c>
      <c r="J67" s="34">
        <f t="shared" si="0"/>
        <v>5700</v>
      </c>
      <c r="R67"/>
    </row>
    <row r="68" spans="1:18" ht="15" thickBot="1" x14ac:dyDescent="0.35">
      <c r="A68" s="26" t="s">
        <v>72</v>
      </c>
      <c r="B68" s="27" t="s">
        <v>73</v>
      </c>
      <c r="C68" s="36">
        <f>'Sales-15'!E68</f>
        <v>0</v>
      </c>
      <c r="D68" s="36">
        <f>'Sales-16'!E68</f>
        <v>0</v>
      </c>
      <c r="E68" s="36">
        <f>'Sales-17'!E68</f>
        <v>1200</v>
      </c>
      <c r="F68" s="36">
        <f>'Sales-18'!E68</f>
        <v>0</v>
      </c>
      <c r="G68" s="36">
        <f>'Sales-19'!E68</f>
        <v>6000</v>
      </c>
      <c r="H68" s="36">
        <f>'Sales-20'!E68</f>
        <v>0</v>
      </c>
      <c r="I68" s="36">
        <f>'Sales-21'!E68</f>
        <v>0</v>
      </c>
      <c r="J68" s="34">
        <f t="shared" ref="J68:J78" si="1">SUM(C68:I68)</f>
        <v>7200</v>
      </c>
      <c r="R68"/>
    </row>
    <row r="69" spans="1:18" ht="15" thickBot="1" x14ac:dyDescent="0.35">
      <c r="A69" s="26" t="s">
        <v>74</v>
      </c>
      <c r="B69" s="27" t="s">
        <v>75</v>
      </c>
      <c r="C69" s="36">
        <f>'Sales-15'!E69</f>
        <v>0</v>
      </c>
      <c r="D69" s="36">
        <f>'Sales-16'!E69</f>
        <v>0</v>
      </c>
      <c r="E69" s="36">
        <f>'Sales-17'!E69</f>
        <v>0</v>
      </c>
      <c r="F69" s="36">
        <f>'Sales-18'!E69</f>
        <v>0</v>
      </c>
      <c r="G69" s="36">
        <f>'Sales-19'!E69</f>
        <v>2500</v>
      </c>
      <c r="H69" s="36">
        <f>'Sales-20'!E69</f>
        <v>0</v>
      </c>
      <c r="I69" s="36">
        <f>'Sales-21'!E69</f>
        <v>0</v>
      </c>
      <c r="J69" s="34">
        <f t="shared" si="1"/>
        <v>2500</v>
      </c>
      <c r="R69"/>
    </row>
    <row r="70" spans="1:18" ht="15" thickBot="1" x14ac:dyDescent="0.35">
      <c r="A70" s="11" t="s">
        <v>79</v>
      </c>
      <c r="B70" s="14" t="s">
        <v>84</v>
      </c>
      <c r="C70" s="36">
        <f>'Sales-15'!E70</f>
        <v>0</v>
      </c>
      <c r="D70" s="36">
        <f>'Sales-16'!E70</f>
        <v>1600</v>
      </c>
      <c r="E70" s="36">
        <f>'Sales-17'!E70</f>
        <v>0</v>
      </c>
      <c r="F70" s="36">
        <f>'Sales-18'!E70</f>
        <v>400</v>
      </c>
      <c r="G70" s="36">
        <f>'Sales-19'!E70</f>
        <v>0</v>
      </c>
      <c r="H70" s="36">
        <f>'Sales-20'!E70</f>
        <v>0</v>
      </c>
      <c r="I70" s="36">
        <f>'Sales-21'!E70</f>
        <v>400</v>
      </c>
      <c r="J70" s="34">
        <f t="shared" si="1"/>
        <v>2400</v>
      </c>
      <c r="R70"/>
    </row>
    <row r="71" spans="1:18" ht="15" thickBot="1" x14ac:dyDescent="0.35">
      <c r="A71" s="11" t="s">
        <v>85</v>
      </c>
      <c r="B71" s="14" t="s">
        <v>86</v>
      </c>
      <c r="C71" s="36">
        <f>'Sales-15'!E71</f>
        <v>0</v>
      </c>
      <c r="D71" s="36">
        <f>'Sales-16'!E71</f>
        <v>0</v>
      </c>
      <c r="E71" s="36">
        <f>'Sales-17'!E71</f>
        <v>0</v>
      </c>
      <c r="F71" s="36">
        <f>'Sales-18'!E71</f>
        <v>0</v>
      </c>
      <c r="G71" s="36">
        <f>'Sales-19'!E71</f>
        <v>400</v>
      </c>
      <c r="H71" s="36">
        <f>'Sales-20'!E71</f>
        <v>0</v>
      </c>
      <c r="I71" s="36">
        <f>'Sales-21'!E71</f>
        <v>300</v>
      </c>
      <c r="J71" s="34">
        <f t="shared" si="1"/>
        <v>700</v>
      </c>
      <c r="R71"/>
    </row>
    <row r="72" spans="1:18" ht="15" thickBot="1" x14ac:dyDescent="0.35">
      <c r="A72" s="11" t="s">
        <v>87</v>
      </c>
      <c r="B72" s="14" t="s">
        <v>88</v>
      </c>
      <c r="C72" s="36">
        <f>'Sales-15'!E72</f>
        <v>0</v>
      </c>
      <c r="D72" s="36">
        <f>'Sales-16'!E72</f>
        <v>0</v>
      </c>
      <c r="E72" s="36">
        <f>'Sales-17'!E72</f>
        <v>0</v>
      </c>
      <c r="F72" s="36">
        <f>'Sales-18'!E72</f>
        <v>0</v>
      </c>
      <c r="G72" s="36">
        <f>'Sales-19'!E72</f>
        <v>0</v>
      </c>
      <c r="H72" s="36">
        <f>'Sales-20'!E72</f>
        <v>0</v>
      </c>
      <c r="I72" s="36">
        <f>'Sales-21'!E72</f>
        <v>0</v>
      </c>
      <c r="J72" s="34">
        <f t="shared" si="1"/>
        <v>0</v>
      </c>
      <c r="R72"/>
    </row>
    <row r="73" spans="1:18" ht="15" thickBot="1" x14ac:dyDescent="0.35">
      <c r="A73" s="11" t="s">
        <v>123</v>
      </c>
      <c r="B73" s="14" t="s">
        <v>124</v>
      </c>
      <c r="C73" s="36">
        <f>'Sales-15'!E73</f>
        <v>0</v>
      </c>
      <c r="D73" s="36">
        <f>'Sales-16'!E73</f>
        <v>0</v>
      </c>
      <c r="E73" s="36">
        <f>'Sales-17'!E73</f>
        <v>0</v>
      </c>
      <c r="F73" s="36">
        <f>'Sales-18'!E73</f>
        <v>0</v>
      </c>
      <c r="G73" s="36">
        <f>'Sales-19'!E73</f>
        <v>1500</v>
      </c>
      <c r="H73" s="36">
        <f>'Sales-20'!E73</f>
        <v>0</v>
      </c>
      <c r="I73" s="36">
        <f>'Sales-21'!E73</f>
        <v>0</v>
      </c>
      <c r="J73" s="34">
        <f t="shared" si="1"/>
        <v>1500</v>
      </c>
      <c r="R73"/>
    </row>
    <row r="74" spans="1:18" ht="15" thickBot="1" x14ac:dyDescent="0.35">
      <c r="A74" s="11" t="s">
        <v>125</v>
      </c>
      <c r="B74" s="14" t="s">
        <v>121</v>
      </c>
      <c r="C74" s="36">
        <f>'Sales-15'!E74</f>
        <v>0</v>
      </c>
      <c r="D74" s="36">
        <f>'Sales-16'!E74</f>
        <v>0</v>
      </c>
      <c r="E74" s="36">
        <f>'Sales-17'!E74</f>
        <v>0</v>
      </c>
      <c r="F74" s="36">
        <f>'Sales-18'!E74</f>
        <v>0</v>
      </c>
      <c r="G74" s="36">
        <f>'Sales-19'!E74</f>
        <v>11500</v>
      </c>
      <c r="H74" s="36">
        <f>'Sales-20'!E74</f>
        <v>0</v>
      </c>
      <c r="I74" s="36">
        <f>'Sales-21'!E74</f>
        <v>0</v>
      </c>
      <c r="J74" s="34">
        <f t="shared" si="1"/>
        <v>11500</v>
      </c>
      <c r="R74"/>
    </row>
    <row r="75" spans="1:18" ht="15" thickBot="1" x14ac:dyDescent="0.35">
      <c r="A75" s="27"/>
      <c r="B75" s="27"/>
      <c r="C75" s="36">
        <f>'Sales-15'!E75</f>
        <v>0</v>
      </c>
      <c r="D75" s="36">
        <f>'Sales-16'!E75</f>
        <v>0</v>
      </c>
      <c r="E75" s="36">
        <f>'Sales-17'!E75</f>
        <v>0</v>
      </c>
      <c r="F75" s="36">
        <f>'Sales-18'!E75</f>
        <v>0</v>
      </c>
      <c r="G75" s="36">
        <f>'Sales-19'!E75</f>
        <v>0</v>
      </c>
      <c r="H75" s="36">
        <f>'Sales-20'!E75</f>
        <v>0</v>
      </c>
      <c r="I75" s="36">
        <f>'Sales-21'!E75</f>
        <v>0</v>
      </c>
      <c r="J75" s="34">
        <f t="shared" si="1"/>
        <v>0</v>
      </c>
      <c r="R75"/>
    </row>
    <row r="76" spans="1:18" ht="15" thickBot="1" x14ac:dyDescent="0.35">
      <c r="A76" s="31">
        <v>7</v>
      </c>
      <c r="B76" s="22" t="s">
        <v>76</v>
      </c>
      <c r="C76" s="36">
        <f>'Sales-15'!E76</f>
        <v>0</v>
      </c>
      <c r="D76" s="36">
        <f>'Sales-16'!E76</f>
        <v>0</v>
      </c>
      <c r="E76" s="36">
        <f>'Sales-17'!E76</f>
        <v>0</v>
      </c>
      <c r="F76" s="36">
        <f>'Sales-18'!E76</f>
        <v>0</v>
      </c>
      <c r="G76" s="36">
        <f>'Sales-19'!E76</f>
        <v>0</v>
      </c>
      <c r="H76" s="36">
        <f>'Sales-20'!E76</f>
        <v>0</v>
      </c>
      <c r="I76" s="36">
        <f>'Sales-21'!E76</f>
        <v>0</v>
      </c>
      <c r="J76" s="34">
        <f t="shared" si="1"/>
        <v>0</v>
      </c>
      <c r="R76"/>
    </row>
    <row r="77" spans="1:18" ht="15" thickBot="1" x14ac:dyDescent="0.35">
      <c r="A77" s="26" t="s">
        <v>6</v>
      </c>
      <c r="B77" s="27" t="s">
        <v>77</v>
      </c>
      <c r="C77" s="36">
        <f>'Sales-15'!E77</f>
        <v>0</v>
      </c>
      <c r="D77" s="36">
        <f>'Sales-16'!E77</f>
        <v>0</v>
      </c>
      <c r="E77" s="36">
        <f>'Sales-17'!E77</f>
        <v>0</v>
      </c>
      <c r="F77" s="36">
        <f>'Sales-18'!E77</f>
        <v>0</v>
      </c>
      <c r="G77" s="36">
        <f>'Sales-19'!E77</f>
        <v>0</v>
      </c>
      <c r="H77" s="36">
        <f>'Sales-20'!E77</f>
        <v>0</v>
      </c>
      <c r="I77" s="36">
        <f>'Sales-21'!E77</f>
        <v>0</v>
      </c>
      <c r="J77" s="34">
        <f t="shared" si="1"/>
        <v>0</v>
      </c>
      <c r="R77"/>
    </row>
    <row r="78" spans="1:18" ht="15" thickBot="1" x14ac:dyDescent="0.35">
      <c r="A78" s="26" t="s">
        <v>8</v>
      </c>
      <c r="B78" s="27" t="s">
        <v>78</v>
      </c>
      <c r="C78" s="36">
        <f>'Sales-15'!E78</f>
        <v>0</v>
      </c>
      <c r="D78" s="36">
        <f>'Sales-16'!E78</f>
        <v>0</v>
      </c>
      <c r="E78" s="36">
        <f>'Sales-17'!E78</f>
        <v>0</v>
      </c>
      <c r="F78" s="36">
        <f>'Sales-18'!E78</f>
        <v>0</v>
      </c>
      <c r="G78" s="36">
        <f>'Sales-19'!E78</f>
        <v>0</v>
      </c>
      <c r="H78" s="36">
        <f>'Sales-20'!E78</f>
        <v>0</v>
      </c>
      <c r="I78" s="36">
        <f>'Sales-21'!E78</f>
        <v>0</v>
      </c>
      <c r="J78" s="34">
        <f t="shared" si="1"/>
        <v>0</v>
      </c>
      <c r="R78"/>
    </row>
    <row r="79" spans="1:18" ht="15" thickBot="1" x14ac:dyDescent="0.35">
      <c r="A79" s="36"/>
      <c r="B79" s="36"/>
      <c r="C79" s="36"/>
      <c r="D79" s="36"/>
      <c r="E79" s="36"/>
      <c r="F79" s="36"/>
      <c r="G79" s="36"/>
      <c r="H79" s="36"/>
      <c r="I79" s="36"/>
      <c r="J79" s="34">
        <f t="shared" ref="J79" si="2">SUM(C79:I79)</f>
        <v>0</v>
      </c>
      <c r="R79"/>
    </row>
    <row r="80" spans="1:18" ht="15" thickBot="1" x14ac:dyDescent="0.35">
      <c r="G80" s="37"/>
      <c r="H80" s="37"/>
      <c r="I80"/>
      <c r="J80" s="34"/>
      <c r="R80"/>
    </row>
    <row r="81" spans="2:18" x14ac:dyDescent="0.3">
      <c r="I81" s="37"/>
      <c r="R81"/>
    </row>
    <row r="82" spans="2:18" s="40" customFormat="1" ht="15.6" x14ac:dyDescent="0.3">
      <c r="B82" s="40" t="s">
        <v>80</v>
      </c>
      <c r="C82" s="41">
        <f>SUM(C3:C81)</f>
        <v>48500</v>
      </c>
      <c r="D82" s="41">
        <f t="shared" ref="D82:I82" si="3">SUM(D3:D81)</f>
        <v>47000</v>
      </c>
      <c r="E82" s="41">
        <f t="shared" si="3"/>
        <v>37500</v>
      </c>
      <c r="F82" s="41">
        <f t="shared" si="3"/>
        <v>21450</v>
      </c>
      <c r="G82" s="41">
        <f t="shared" si="3"/>
        <v>280700</v>
      </c>
      <c r="H82" s="41">
        <f t="shared" si="3"/>
        <v>71350</v>
      </c>
      <c r="I82" s="41">
        <f t="shared" si="3"/>
        <v>62700</v>
      </c>
      <c r="J82" s="42">
        <f>SUM(J2:J81)</f>
        <v>569200</v>
      </c>
    </row>
  </sheetData>
  <pageMargins left="0.7" right="0.7" top="0.75" bottom="0.75" header="0.3" footer="0.3"/>
  <pageSetup scale="56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1"/>
  <sheetViews>
    <sheetView topLeftCell="A51" workbookViewId="0">
      <selection activeCell="A9" sqref="A9:C9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</row>
    <row r="3" spans="1:10" x14ac:dyDescent="0.3">
      <c r="A3" s="11" t="s">
        <v>6</v>
      </c>
      <c r="B3" t="s">
        <v>7</v>
      </c>
      <c r="C3" s="47">
        <f>2000/3</f>
        <v>666.66666666666663</v>
      </c>
      <c r="D3"/>
      <c r="E3" s="13">
        <f t="shared" ref="E3:E78" si="0">D3*C3</f>
        <v>0</v>
      </c>
      <c r="J3" s="32"/>
    </row>
    <row r="4" spans="1:10" x14ac:dyDescent="0.3">
      <c r="A4" s="11" t="s">
        <v>8</v>
      </c>
      <c r="B4" t="s">
        <v>9</v>
      </c>
      <c r="C4" s="12">
        <v>600</v>
      </c>
      <c r="D4">
        <v>8</v>
      </c>
      <c r="E4" s="13">
        <f t="shared" si="0"/>
        <v>4800</v>
      </c>
    </row>
    <row r="5" spans="1:10" x14ac:dyDescent="0.3">
      <c r="A5" s="11" t="s">
        <v>10</v>
      </c>
      <c r="B5" t="s">
        <v>102</v>
      </c>
      <c r="C5" s="12"/>
      <c r="D5"/>
      <c r="E5" s="13">
        <f t="shared" si="0"/>
        <v>0</v>
      </c>
    </row>
    <row r="6" spans="1:10" x14ac:dyDescent="0.3">
      <c r="A6" s="11" t="s">
        <v>12</v>
      </c>
      <c r="B6" t="s">
        <v>11</v>
      </c>
      <c r="C6" s="47">
        <v>800</v>
      </c>
      <c r="D6">
        <v>2</v>
      </c>
      <c r="E6" s="13">
        <f t="shared" si="0"/>
        <v>1600</v>
      </c>
    </row>
    <row r="7" spans="1:10" x14ac:dyDescent="0.3">
      <c r="A7" s="11" t="s">
        <v>14</v>
      </c>
      <c r="B7" t="s">
        <v>13</v>
      </c>
      <c r="C7" s="12">
        <v>800</v>
      </c>
      <c r="D7">
        <v>5</v>
      </c>
      <c r="E7" s="13">
        <f t="shared" si="0"/>
        <v>4000</v>
      </c>
    </row>
    <row r="8" spans="1:10" x14ac:dyDescent="0.3">
      <c r="A8" s="11" t="s">
        <v>22</v>
      </c>
      <c r="B8" t="s">
        <v>15</v>
      </c>
      <c r="C8" s="12">
        <v>500</v>
      </c>
      <c r="D8">
        <v>1</v>
      </c>
      <c r="E8" s="13">
        <f t="shared" si="0"/>
        <v>500</v>
      </c>
    </row>
    <row r="9" spans="1:10" x14ac:dyDescent="0.3">
      <c r="A9" s="11" t="s">
        <v>24</v>
      </c>
      <c r="B9" t="s">
        <v>122</v>
      </c>
      <c r="C9" s="12">
        <v>1000</v>
      </c>
      <c r="D9"/>
    </row>
    <row r="10" spans="1:10" x14ac:dyDescent="0.3">
      <c r="A10" s="11"/>
      <c r="C10" s="12"/>
      <c r="D10"/>
      <c r="E10" s="13">
        <f t="shared" si="0"/>
        <v>0</v>
      </c>
    </row>
    <row r="11" spans="1:10" x14ac:dyDescent="0.3">
      <c r="A11" s="6">
        <v>2</v>
      </c>
      <c r="B11" s="7" t="s">
        <v>16</v>
      </c>
      <c r="C11" s="9"/>
      <c r="D11" s="8"/>
      <c r="E11" s="10">
        <f t="shared" si="0"/>
        <v>0</v>
      </c>
    </row>
    <row r="12" spans="1:10" x14ac:dyDescent="0.3">
      <c r="A12" s="11" t="s">
        <v>6</v>
      </c>
      <c r="B12" t="s">
        <v>17</v>
      </c>
      <c r="C12" s="47">
        <v>450</v>
      </c>
      <c r="D12">
        <v>2</v>
      </c>
      <c r="E12" s="13">
        <f t="shared" si="0"/>
        <v>900</v>
      </c>
    </row>
    <row r="13" spans="1:10" x14ac:dyDescent="0.3">
      <c r="A13" s="11" t="s">
        <v>8</v>
      </c>
      <c r="B13" t="s">
        <v>18</v>
      </c>
      <c r="C13" s="12">
        <v>300</v>
      </c>
      <c r="D13"/>
      <c r="E13" s="13">
        <f t="shared" si="0"/>
        <v>0</v>
      </c>
      <c r="J13" s="32"/>
    </row>
    <row r="14" spans="1:10" x14ac:dyDescent="0.3">
      <c r="A14" s="11" t="s">
        <v>10</v>
      </c>
      <c r="B14" t="s">
        <v>19</v>
      </c>
      <c r="C14" s="12">
        <v>1500</v>
      </c>
      <c r="D14"/>
      <c r="E14" s="13">
        <f t="shared" si="0"/>
        <v>0</v>
      </c>
    </row>
    <row r="15" spans="1:10" x14ac:dyDescent="0.3">
      <c r="A15" s="11" t="s">
        <v>12</v>
      </c>
      <c r="B15" t="s">
        <v>20</v>
      </c>
      <c r="C15" s="12">
        <v>700</v>
      </c>
      <c r="D15"/>
      <c r="E15" s="13">
        <f t="shared" si="0"/>
        <v>0</v>
      </c>
    </row>
    <row r="16" spans="1:10" x14ac:dyDescent="0.3">
      <c r="A16" s="11" t="s">
        <v>14</v>
      </c>
      <c r="B16" t="s">
        <v>21</v>
      </c>
      <c r="C16" s="12">
        <v>1500</v>
      </c>
      <c r="D16"/>
      <c r="E16" s="13">
        <f t="shared" si="0"/>
        <v>0</v>
      </c>
    </row>
    <row r="17" spans="1:10" x14ac:dyDescent="0.3">
      <c r="A17" s="11" t="s">
        <v>22</v>
      </c>
      <c r="B17" t="s">
        <v>23</v>
      </c>
      <c r="C17" s="12">
        <v>400</v>
      </c>
      <c r="D17"/>
      <c r="E17" s="13">
        <f t="shared" si="0"/>
        <v>0</v>
      </c>
    </row>
    <row r="18" spans="1:10" x14ac:dyDescent="0.3">
      <c r="A18" s="11" t="s">
        <v>24</v>
      </c>
      <c r="B18" t="s">
        <v>25</v>
      </c>
      <c r="C18" s="12">
        <v>300</v>
      </c>
      <c r="D18">
        <v>3</v>
      </c>
      <c r="E18" s="13">
        <f t="shared" si="0"/>
        <v>900</v>
      </c>
      <c r="J18" s="32"/>
    </row>
    <row r="19" spans="1:10" x14ac:dyDescent="0.3">
      <c r="A19" s="11" t="s">
        <v>26</v>
      </c>
      <c r="B19" t="s">
        <v>27</v>
      </c>
      <c r="C19" s="12">
        <v>200</v>
      </c>
      <c r="D19"/>
      <c r="E19" s="13">
        <f t="shared" si="0"/>
        <v>0</v>
      </c>
    </row>
    <row r="20" spans="1:10" x14ac:dyDescent="0.3">
      <c r="A20" s="11" t="s">
        <v>28</v>
      </c>
      <c r="B20" t="s">
        <v>29</v>
      </c>
      <c r="C20" s="12">
        <v>300</v>
      </c>
      <c r="D20"/>
      <c r="E20" s="13">
        <f t="shared" si="0"/>
        <v>0</v>
      </c>
    </row>
    <row r="21" spans="1:10" x14ac:dyDescent="0.3">
      <c r="A21" s="11" t="s">
        <v>30</v>
      </c>
      <c r="B21" t="s">
        <v>31</v>
      </c>
      <c r="C21" s="12">
        <v>400</v>
      </c>
      <c r="D21">
        <v>6</v>
      </c>
      <c r="E21" s="13">
        <f t="shared" si="0"/>
        <v>2400</v>
      </c>
    </row>
    <row r="22" spans="1:10" x14ac:dyDescent="0.3">
      <c r="A22" s="11" t="s">
        <v>32</v>
      </c>
      <c r="B22" t="s">
        <v>33</v>
      </c>
      <c r="C22" s="12">
        <v>150</v>
      </c>
      <c r="D22"/>
      <c r="E22" s="13">
        <f t="shared" si="0"/>
        <v>0</v>
      </c>
    </row>
    <row r="23" spans="1:10" x14ac:dyDescent="0.3">
      <c r="A23" s="11" t="s">
        <v>34</v>
      </c>
      <c r="B23" t="s">
        <v>35</v>
      </c>
      <c r="C23" s="12">
        <v>400</v>
      </c>
      <c r="D23">
        <v>3</v>
      </c>
      <c r="E23" s="13">
        <f t="shared" si="0"/>
        <v>1200</v>
      </c>
    </row>
    <row r="24" spans="1:10" x14ac:dyDescent="0.3">
      <c r="A24" s="11" t="s">
        <v>66</v>
      </c>
      <c r="B24" t="s">
        <v>91</v>
      </c>
      <c r="C24" s="12">
        <v>300</v>
      </c>
      <c r="D24"/>
      <c r="E24" s="13">
        <f t="shared" si="0"/>
        <v>0</v>
      </c>
    </row>
    <row r="25" spans="1:10" x14ac:dyDescent="0.3">
      <c r="A25" s="11" t="s">
        <v>68</v>
      </c>
      <c r="B25" t="s">
        <v>92</v>
      </c>
      <c r="C25" s="12">
        <v>300</v>
      </c>
      <c r="D25"/>
      <c r="E25" s="13">
        <f t="shared" si="0"/>
        <v>0</v>
      </c>
    </row>
    <row r="26" spans="1:10" x14ac:dyDescent="0.3">
      <c r="A26" s="11" t="s">
        <v>70</v>
      </c>
      <c r="B26" t="s">
        <v>94</v>
      </c>
      <c r="C26" s="12">
        <v>500</v>
      </c>
      <c r="D26"/>
      <c r="E26" s="13">
        <f t="shared" si="0"/>
        <v>0</v>
      </c>
    </row>
    <row r="27" spans="1:10" x14ac:dyDescent="0.3">
      <c r="A27" s="11" t="s">
        <v>72</v>
      </c>
      <c r="B27" t="s">
        <v>93</v>
      </c>
      <c r="C27" s="12">
        <v>400</v>
      </c>
      <c r="D27"/>
      <c r="E27" s="13">
        <f t="shared" si="0"/>
        <v>0</v>
      </c>
    </row>
    <row r="28" spans="1:10" x14ac:dyDescent="0.3">
      <c r="A28" s="11"/>
      <c r="C28" s="12"/>
      <c r="D28"/>
      <c r="E28" s="13">
        <f t="shared" si="0"/>
        <v>0</v>
      </c>
    </row>
    <row r="29" spans="1:10" x14ac:dyDescent="0.3">
      <c r="A29" s="6">
        <v>3</v>
      </c>
      <c r="B29" s="7" t="s">
        <v>36</v>
      </c>
      <c r="C29" s="9"/>
      <c r="D29" s="8"/>
      <c r="E29" s="10">
        <f t="shared" si="0"/>
        <v>0</v>
      </c>
    </row>
    <row r="30" spans="1:10" x14ac:dyDescent="0.3">
      <c r="A30" s="11" t="s">
        <v>6</v>
      </c>
      <c r="B30" t="s">
        <v>37</v>
      </c>
      <c r="C30" s="12">
        <v>100</v>
      </c>
      <c r="D30">
        <v>111</v>
      </c>
      <c r="E30" s="13">
        <f t="shared" si="0"/>
        <v>11100</v>
      </c>
    </row>
    <row r="31" spans="1:10" x14ac:dyDescent="0.3">
      <c r="A31" s="11" t="s">
        <v>8</v>
      </c>
      <c r="B31" t="s">
        <v>38</v>
      </c>
      <c r="C31" s="12">
        <v>200</v>
      </c>
      <c r="D31">
        <v>45</v>
      </c>
      <c r="E31" s="13">
        <f t="shared" si="0"/>
        <v>9000</v>
      </c>
    </row>
    <row r="32" spans="1:10" x14ac:dyDescent="0.3">
      <c r="A32" s="11" t="s">
        <v>10</v>
      </c>
      <c r="B32" t="s">
        <v>39</v>
      </c>
      <c r="C32" s="12"/>
      <c r="D32"/>
      <c r="E32" s="13">
        <f t="shared" si="0"/>
        <v>0</v>
      </c>
    </row>
    <row r="33" spans="1:10" x14ac:dyDescent="0.3">
      <c r="A33" s="11" t="s">
        <v>12</v>
      </c>
      <c r="B33" t="s">
        <v>40</v>
      </c>
      <c r="C33" s="12"/>
      <c r="D33"/>
      <c r="E33" s="13">
        <f t="shared" si="0"/>
        <v>0</v>
      </c>
    </row>
    <row r="34" spans="1:10" x14ac:dyDescent="0.3">
      <c r="A34" s="11" t="s">
        <v>14</v>
      </c>
      <c r="B34" t="s">
        <v>41</v>
      </c>
      <c r="C34" s="12">
        <v>1000</v>
      </c>
      <c r="D34"/>
      <c r="E34" s="13">
        <f t="shared" si="0"/>
        <v>0</v>
      </c>
    </row>
    <row r="35" spans="1:10" x14ac:dyDescent="0.3">
      <c r="A35" s="11" t="s">
        <v>22</v>
      </c>
      <c r="B35" t="s">
        <v>42</v>
      </c>
      <c r="C35" s="12">
        <v>500</v>
      </c>
      <c r="D35"/>
      <c r="E35" s="13">
        <f t="shared" si="0"/>
        <v>0</v>
      </c>
      <c r="J35" s="32"/>
    </row>
    <row r="36" spans="1:10" x14ac:dyDescent="0.3">
      <c r="A36" s="11" t="s">
        <v>24</v>
      </c>
      <c r="B36" t="s">
        <v>83</v>
      </c>
      <c r="C36" s="12">
        <v>1000</v>
      </c>
      <c r="D36"/>
      <c r="E36" s="13">
        <f t="shared" si="0"/>
        <v>0</v>
      </c>
    </row>
    <row r="37" spans="1:10" x14ac:dyDescent="0.3">
      <c r="A37" s="11" t="s">
        <v>26</v>
      </c>
      <c r="B37" t="s">
        <v>43</v>
      </c>
      <c r="C37" s="12"/>
      <c r="D37"/>
      <c r="E37" s="13">
        <f t="shared" si="0"/>
        <v>0</v>
      </c>
    </row>
    <row r="38" spans="1:10" x14ac:dyDescent="0.3">
      <c r="A38" s="11" t="s">
        <v>28</v>
      </c>
      <c r="B38" t="s">
        <v>89</v>
      </c>
      <c r="C38" s="12">
        <v>500</v>
      </c>
      <c r="D38"/>
      <c r="E38" s="13">
        <f t="shared" si="0"/>
        <v>0</v>
      </c>
    </row>
    <row r="39" spans="1:10" x14ac:dyDescent="0.3">
      <c r="A39" s="11" t="s">
        <v>30</v>
      </c>
      <c r="B39" t="s">
        <v>90</v>
      </c>
      <c r="C39" s="12">
        <v>2000</v>
      </c>
      <c r="D39"/>
      <c r="E39" s="13">
        <f t="shared" si="0"/>
        <v>0</v>
      </c>
    </row>
    <row r="40" spans="1:10" x14ac:dyDescent="0.3">
      <c r="C40" s="12"/>
      <c r="D40"/>
      <c r="E40" s="13">
        <f t="shared" si="0"/>
        <v>0</v>
      </c>
    </row>
    <row r="41" spans="1:10" x14ac:dyDescent="0.3">
      <c r="A41" s="6">
        <v>4</v>
      </c>
      <c r="B41" s="7" t="s">
        <v>44</v>
      </c>
      <c r="C41" s="9"/>
      <c r="D41" s="8"/>
      <c r="E41" s="10">
        <f t="shared" si="0"/>
        <v>0</v>
      </c>
    </row>
    <row r="42" spans="1:10" x14ac:dyDescent="0.3">
      <c r="A42" s="11" t="s">
        <v>6</v>
      </c>
      <c r="B42" t="s">
        <v>45</v>
      </c>
      <c r="C42" s="12">
        <v>1000</v>
      </c>
      <c r="D42"/>
      <c r="E42" s="13">
        <f t="shared" si="0"/>
        <v>0</v>
      </c>
    </row>
    <row r="43" spans="1:10" x14ac:dyDescent="0.3">
      <c r="A43" s="11" t="s">
        <v>8</v>
      </c>
      <c r="B43" t="s">
        <v>46</v>
      </c>
      <c r="C43" s="12">
        <v>100</v>
      </c>
      <c r="D43"/>
      <c r="E43" s="13">
        <f t="shared" si="0"/>
        <v>0</v>
      </c>
    </row>
    <row r="44" spans="1:10" x14ac:dyDescent="0.3">
      <c r="A44" s="11" t="s">
        <v>10</v>
      </c>
      <c r="B44" t="s">
        <v>47</v>
      </c>
      <c r="C44" s="12"/>
      <c r="D44"/>
      <c r="E44" s="13">
        <f t="shared" si="0"/>
        <v>0</v>
      </c>
    </row>
    <row r="45" spans="1:10" x14ac:dyDescent="0.3">
      <c r="A45" s="11" t="s">
        <v>12</v>
      </c>
      <c r="B45" t="s">
        <v>48</v>
      </c>
      <c r="C45" s="12"/>
      <c r="D45"/>
      <c r="E45" s="13">
        <f t="shared" si="0"/>
        <v>0</v>
      </c>
    </row>
    <row r="46" spans="1:10" x14ac:dyDescent="0.3">
      <c r="A46" s="11" t="s">
        <v>14</v>
      </c>
      <c r="B46" t="s">
        <v>49</v>
      </c>
      <c r="C46" s="12"/>
      <c r="D46"/>
      <c r="E46" s="13">
        <f t="shared" si="0"/>
        <v>0</v>
      </c>
    </row>
    <row r="47" spans="1:10" x14ac:dyDescent="0.3">
      <c r="C47" s="12"/>
      <c r="D47"/>
      <c r="E47" s="13">
        <f t="shared" si="0"/>
        <v>0</v>
      </c>
    </row>
    <row r="48" spans="1:10" x14ac:dyDescent="0.3">
      <c r="A48" s="6">
        <v>5</v>
      </c>
      <c r="B48" s="7" t="s">
        <v>50</v>
      </c>
      <c r="C48" s="9"/>
      <c r="D48" s="8"/>
      <c r="E48" s="10">
        <f t="shared" si="0"/>
        <v>0</v>
      </c>
    </row>
    <row r="49" spans="1:5" x14ac:dyDescent="0.3">
      <c r="A49" s="11" t="s">
        <v>6</v>
      </c>
      <c r="B49" t="s">
        <v>51</v>
      </c>
      <c r="C49" s="12">
        <v>100</v>
      </c>
      <c r="D49">
        <v>12</v>
      </c>
      <c r="E49" s="13">
        <f t="shared" si="0"/>
        <v>1200</v>
      </c>
    </row>
    <row r="50" spans="1:5" x14ac:dyDescent="0.3">
      <c r="A50" s="11" t="s">
        <v>8</v>
      </c>
      <c r="B50" t="s">
        <v>52</v>
      </c>
      <c r="C50" s="12">
        <v>200</v>
      </c>
      <c r="D50"/>
      <c r="E50" s="13">
        <f t="shared" si="0"/>
        <v>0</v>
      </c>
    </row>
    <row r="51" spans="1:5" x14ac:dyDescent="0.3">
      <c r="A51" s="11"/>
      <c r="C51" s="12"/>
      <c r="D51"/>
      <c r="E51" s="13">
        <f t="shared" si="0"/>
        <v>0</v>
      </c>
    </row>
    <row r="52" spans="1:5" x14ac:dyDescent="0.3">
      <c r="A52" s="6">
        <v>6</v>
      </c>
      <c r="B52" s="7" t="s">
        <v>53</v>
      </c>
      <c r="C52" s="9"/>
      <c r="D52" s="8"/>
      <c r="E52" s="10">
        <f t="shared" si="0"/>
        <v>0</v>
      </c>
    </row>
    <row r="53" spans="1:5" x14ac:dyDescent="0.3">
      <c r="A53" s="11" t="s">
        <v>6</v>
      </c>
      <c r="B53" s="14" t="s">
        <v>54</v>
      </c>
      <c r="C53" s="12">
        <v>7000</v>
      </c>
      <c r="D53">
        <v>1</v>
      </c>
      <c r="E53" s="13">
        <f t="shared" si="0"/>
        <v>7000</v>
      </c>
    </row>
    <row r="54" spans="1:5" x14ac:dyDescent="0.3">
      <c r="A54" s="11" t="s">
        <v>8</v>
      </c>
      <c r="B54" s="14" t="s">
        <v>55</v>
      </c>
      <c r="C54" s="12">
        <v>300</v>
      </c>
      <c r="D54"/>
      <c r="E54" s="13">
        <f t="shared" si="0"/>
        <v>0</v>
      </c>
    </row>
    <row r="55" spans="1:5" x14ac:dyDescent="0.3">
      <c r="A55" s="11" t="s">
        <v>10</v>
      </c>
      <c r="B55" s="14" t="s">
        <v>56</v>
      </c>
      <c r="C55" s="12">
        <v>500</v>
      </c>
      <c r="D55"/>
      <c r="E55" s="13">
        <f t="shared" si="0"/>
        <v>0</v>
      </c>
    </row>
    <row r="56" spans="1:5" x14ac:dyDescent="0.3">
      <c r="A56" s="11" t="s">
        <v>12</v>
      </c>
      <c r="B56" s="14" t="s">
        <v>57</v>
      </c>
      <c r="C56" s="12">
        <v>800</v>
      </c>
      <c r="D56"/>
      <c r="E56" s="13">
        <f t="shared" si="0"/>
        <v>0</v>
      </c>
    </row>
    <row r="57" spans="1:5" x14ac:dyDescent="0.3">
      <c r="A57" s="11" t="s">
        <v>14</v>
      </c>
      <c r="B57" s="14" t="s">
        <v>58</v>
      </c>
      <c r="C57" s="12">
        <v>300</v>
      </c>
      <c r="D57"/>
      <c r="E57" s="13">
        <f t="shared" si="0"/>
        <v>0</v>
      </c>
    </row>
    <row r="58" spans="1:5" x14ac:dyDescent="0.3">
      <c r="A58" s="11" t="s">
        <v>22</v>
      </c>
      <c r="B58" s="14" t="s">
        <v>59</v>
      </c>
      <c r="C58" s="12">
        <v>300</v>
      </c>
      <c r="D58"/>
      <c r="E58" s="13">
        <f t="shared" si="0"/>
        <v>0</v>
      </c>
    </row>
    <row r="59" spans="1:5" x14ac:dyDescent="0.3">
      <c r="A59" s="11" t="s">
        <v>24</v>
      </c>
      <c r="B59" s="14" t="s">
        <v>60</v>
      </c>
      <c r="C59">
        <v>1300</v>
      </c>
      <c r="D59">
        <v>3</v>
      </c>
      <c r="E59" s="13">
        <f t="shared" si="0"/>
        <v>3900</v>
      </c>
    </row>
    <row r="60" spans="1:5" x14ac:dyDescent="0.3">
      <c r="A60" s="11" t="s">
        <v>26</v>
      </c>
      <c r="B60" s="14" t="s">
        <v>61</v>
      </c>
      <c r="C60" s="12">
        <v>300</v>
      </c>
      <c r="D60"/>
      <c r="E60" s="13">
        <f t="shared" si="0"/>
        <v>0</v>
      </c>
    </row>
    <row r="61" spans="1:5" x14ac:dyDescent="0.3">
      <c r="A61" s="11" t="s">
        <v>28</v>
      </c>
      <c r="B61" s="14" t="s">
        <v>62</v>
      </c>
      <c r="C61" s="12">
        <v>500</v>
      </c>
      <c r="D61"/>
      <c r="E61" s="13">
        <f t="shared" si="0"/>
        <v>0</v>
      </c>
    </row>
    <row r="62" spans="1:5" x14ac:dyDescent="0.3">
      <c r="A62" s="11" t="s">
        <v>30</v>
      </c>
      <c r="B62" s="14" t="s">
        <v>63</v>
      </c>
      <c r="C62" s="12">
        <v>700</v>
      </c>
      <c r="D62"/>
      <c r="E62" s="13">
        <f t="shared" si="0"/>
        <v>0</v>
      </c>
    </row>
    <row r="63" spans="1:5" x14ac:dyDescent="0.3">
      <c r="A63" s="11" t="s">
        <v>32</v>
      </c>
      <c r="B63" s="14" t="s">
        <v>64</v>
      </c>
      <c r="C63" s="12">
        <v>800</v>
      </c>
      <c r="D63"/>
      <c r="E63" s="13">
        <f t="shared" si="0"/>
        <v>0</v>
      </c>
    </row>
    <row r="64" spans="1:5" x14ac:dyDescent="0.3">
      <c r="A64" s="11" t="s">
        <v>34</v>
      </c>
      <c r="B64" s="14" t="s">
        <v>65</v>
      </c>
      <c r="C64" s="12">
        <v>300</v>
      </c>
      <c r="D64"/>
      <c r="E64" s="13">
        <f t="shared" si="0"/>
        <v>0</v>
      </c>
    </row>
    <row r="65" spans="1:13" x14ac:dyDescent="0.3">
      <c r="A65" s="11" t="s">
        <v>66</v>
      </c>
      <c r="B65" s="14" t="s">
        <v>67</v>
      </c>
      <c r="C65" s="12">
        <v>300</v>
      </c>
      <c r="D65"/>
      <c r="E65" s="13">
        <f t="shared" si="0"/>
        <v>0</v>
      </c>
    </row>
    <row r="66" spans="1:13" x14ac:dyDescent="0.3">
      <c r="A66" s="11" t="s">
        <v>68</v>
      </c>
      <c r="B66" s="14" t="s">
        <v>69</v>
      </c>
      <c r="C66" s="12">
        <v>600</v>
      </c>
      <c r="D66"/>
      <c r="E66" s="13">
        <f t="shared" si="0"/>
        <v>0</v>
      </c>
    </row>
    <row r="67" spans="1:13" x14ac:dyDescent="0.3">
      <c r="A67" s="11" t="s">
        <v>70</v>
      </c>
      <c r="B67" s="14" t="s">
        <v>71</v>
      </c>
      <c r="C67" s="12">
        <v>1500</v>
      </c>
      <c r="D67"/>
      <c r="E67" s="13">
        <f t="shared" si="0"/>
        <v>0</v>
      </c>
    </row>
    <row r="68" spans="1:13" x14ac:dyDescent="0.3">
      <c r="A68" s="11" t="s">
        <v>72</v>
      </c>
      <c r="B68" s="14" t="s">
        <v>73</v>
      </c>
      <c r="C68" s="12">
        <v>1000</v>
      </c>
      <c r="D68"/>
      <c r="E68" s="13">
        <f t="shared" si="0"/>
        <v>0</v>
      </c>
    </row>
    <row r="69" spans="1:13" x14ac:dyDescent="0.3">
      <c r="A69" s="11" t="s">
        <v>74</v>
      </c>
      <c r="B69" s="14" t="s">
        <v>75</v>
      </c>
      <c r="C69" s="12">
        <v>2000</v>
      </c>
      <c r="D69"/>
      <c r="E69" s="13">
        <f t="shared" si="0"/>
        <v>0</v>
      </c>
    </row>
    <row r="70" spans="1:13" x14ac:dyDescent="0.3">
      <c r="A70" s="11" t="s">
        <v>79</v>
      </c>
      <c r="B70" s="14" t="s">
        <v>84</v>
      </c>
      <c r="C70" s="12">
        <v>400</v>
      </c>
      <c r="D70"/>
      <c r="E70" s="13">
        <f t="shared" si="0"/>
        <v>0</v>
      </c>
      <c r="M70"/>
    </row>
    <row r="71" spans="1:13" x14ac:dyDescent="0.3">
      <c r="A71" s="11" t="s">
        <v>85</v>
      </c>
      <c r="B71" s="14" t="s">
        <v>86</v>
      </c>
      <c r="C71" s="12">
        <v>300</v>
      </c>
      <c r="D71"/>
      <c r="E71" s="13">
        <f t="shared" si="0"/>
        <v>0</v>
      </c>
      <c r="M71"/>
    </row>
    <row r="72" spans="1:13" x14ac:dyDescent="0.3">
      <c r="A72" s="11" t="s">
        <v>87</v>
      </c>
      <c r="B72" s="14" t="s">
        <v>88</v>
      </c>
      <c r="C72" s="12">
        <v>500</v>
      </c>
      <c r="D72"/>
      <c r="E72" s="13">
        <f t="shared" si="0"/>
        <v>0</v>
      </c>
      <c r="M72"/>
    </row>
    <row r="73" spans="1:13" x14ac:dyDescent="0.3">
      <c r="A73" s="11" t="s">
        <v>123</v>
      </c>
      <c r="B73" s="14" t="s">
        <v>124</v>
      </c>
      <c r="C73" s="12">
        <v>1500</v>
      </c>
      <c r="D73"/>
      <c r="M73"/>
    </row>
    <row r="74" spans="1:13" x14ac:dyDescent="0.3">
      <c r="A74" s="11" t="s">
        <v>125</v>
      </c>
      <c r="B74" s="14" t="s">
        <v>121</v>
      </c>
      <c r="C74" s="12">
        <f>11500/3</f>
        <v>3833.3333333333335</v>
      </c>
      <c r="D74"/>
      <c r="M74"/>
    </row>
    <row r="75" spans="1:13" x14ac:dyDescent="0.3">
      <c r="C75" s="12"/>
      <c r="D75"/>
      <c r="E75" s="13">
        <f t="shared" si="0"/>
        <v>0</v>
      </c>
      <c r="M75"/>
    </row>
    <row r="76" spans="1:13" x14ac:dyDescent="0.3">
      <c r="A76" s="15">
        <v>7</v>
      </c>
      <c r="B76" s="7" t="s">
        <v>76</v>
      </c>
      <c r="C76" s="9"/>
      <c r="D76" s="8"/>
      <c r="E76" s="10">
        <f t="shared" si="0"/>
        <v>0</v>
      </c>
      <c r="M76"/>
    </row>
    <row r="77" spans="1:13" x14ac:dyDescent="0.3">
      <c r="A77" s="11" t="s">
        <v>6</v>
      </c>
      <c r="B77" s="14" t="s">
        <v>77</v>
      </c>
      <c r="C77" s="12"/>
      <c r="D77"/>
      <c r="E77" s="13">
        <f t="shared" si="0"/>
        <v>0</v>
      </c>
      <c r="M77"/>
    </row>
    <row r="78" spans="1:13" x14ac:dyDescent="0.3">
      <c r="A78" s="11" t="s">
        <v>8</v>
      </c>
      <c r="B78" s="14" t="s">
        <v>78</v>
      </c>
      <c r="C78" s="12">
        <v>2000</v>
      </c>
      <c r="D78"/>
      <c r="E78" s="13">
        <f t="shared" si="0"/>
        <v>0</v>
      </c>
      <c r="M78"/>
    </row>
    <row r="79" spans="1:13" x14ac:dyDescent="0.3">
      <c r="M79"/>
    </row>
    <row r="80" spans="1:13" x14ac:dyDescent="0.3">
      <c r="B80" t="s">
        <v>80</v>
      </c>
      <c r="E80" s="13">
        <f>SUM(E2:E79)</f>
        <v>48500</v>
      </c>
    </row>
    <row r="81" spans="13:13" x14ac:dyDescent="0.3">
      <c r="M8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0"/>
  <sheetViews>
    <sheetView zoomScale="99" workbookViewId="0">
      <selection activeCell="A9" sqref="A9:C9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ht="15" thickBot="1" x14ac:dyDescent="0.35">
      <c r="A1" s="18" t="s">
        <v>81</v>
      </c>
      <c r="B1" s="19" t="s">
        <v>1</v>
      </c>
      <c r="C1" s="19" t="s">
        <v>2</v>
      </c>
      <c r="D1" s="19" t="s">
        <v>3</v>
      </c>
      <c r="E1" s="19" t="s">
        <v>4</v>
      </c>
      <c r="F1" s="16"/>
      <c r="G1" s="17"/>
      <c r="H1" s="17"/>
    </row>
    <row r="2" spans="1:10" ht="15" thickBot="1" x14ac:dyDescent="0.35">
      <c r="A2" s="21">
        <v>1</v>
      </c>
      <c r="B2" s="22" t="s">
        <v>5</v>
      </c>
      <c r="C2" s="23"/>
      <c r="D2" s="23"/>
      <c r="E2" s="24" t="s">
        <v>82</v>
      </c>
      <c r="J2" s="32"/>
    </row>
    <row r="3" spans="1:10" ht="15" thickBot="1" x14ac:dyDescent="0.35">
      <c r="A3" s="26" t="s">
        <v>6</v>
      </c>
      <c r="B3" s="27" t="s">
        <v>7</v>
      </c>
      <c r="C3" s="28">
        <v>500</v>
      </c>
      <c r="D3" s="28"/>
      <c r="E3" s="39">
        <f>C3*D3</f>
        <v>0</v>
      </c>
      <c r="J3" s="32"/>
    </row>
    <row r="4" spans="1:10" ht="15" thickBot="1" x14ac:dyDescent="0.35">
      <c r="A4" s="26" t="s">
        <v>8</v>
      </c>
      <c r="B4" s="27" t="s">
        <v>9</v>
      </c>
      <c r="C4" s="28">
        <v>600</v>
      </c>
      <c r="D4" s="28">
        <v>8</v>
      </c>
      <c r="E4" s="39">
        <f t="shared" ref="E4:E76" si="0">C4*D4</f>
        <v>4800</v>
      </c>
    </row>
    <row r="5" spans="1:10" ht="15" thickBot="1" x14ac:dyDescent="0.35">
      <c r="A5" s="26" t="s">
        <v>10</v>
      </c>
      <c r="B5" s="27" t="s">
        <v>102</v>
      </c>
      <c r="C5" s="28"/>
      <c r="D5" s="28"/>
      <c r="E5" s="39">
        <f t="shared" si="0"/>
        <v>0</v>
      </c>
    </row>
    <row r="6" spans="1:10" ht="15" thickBot="1" x14ac:dyDescent="0.35">
      <c r="A6" s="26" t="s">
        <v>12</v>
      </c>
      <c r="B6" s="27" t="s">
        <v>11</v>
      </c>
      <c r="C6" s="28">
        <v>800</v>
      </c>
      <c r="D6" s="27">
        <v>4</v>
      </c>
      <c r="E6" s="39">
        <f t="shared" si="0"/>
        <v>3200</v>
      </c>
    </row>
    <row r="7" spans="1:10" ht="15" thickBot="1" x14ac:dyDescent="0.35">
      <c r="A7" s="26" t="s">
        <v>14</v>
      </c>
      <c r="B7" s="27" t="s">
        <v>13</v>
      </c>
      <c r="C7" s="28">
        <v>800</v>
      </c>
      <c r="D7" s="28">
        <v>1</v>
      </c>
      <c r="E7" s="39">
        <f t="shared" si="0"/>
        <v>800</v>
      </c>
    </row>
    <row r="8" spans="1:10" ht="15" thickBot="1" x14ac:dyDescent="0.35">
      <c r="A8" s="26" t="s">
        <v>22</v>
      </c>
      <c r="B8" s="27" t="s">
        <v>15</v>
      </c>
      <c r="C8" s="28">
        <v>500</v>
      </c>
      <c r="D8" s="27"/>
      <c r="E8" s="39">
        <f t="shared" si="0"/>
        <v>0</v>
      </c>
    </row>
    <row r="9" spans="1:10" ht="15" thickBot="1" x14ac:dyDescent="0.35">
      <c r="A9" s="11" t="s">
        <v>24</v>
      </c>
      <c r="B9" t="s">
        <v>122</v>
      </c>
      <c r="C9" s="12">
        <v>1000</v>
      </c>
      <c r="D9" s="27"/>
      <c r="E9" s="39"/>
    </row>
    <row r="10" spans="1:10" ht="15" thickBot="1" x14ac:dyDescent="0.35">
      <c r="A10" s="29"/>
      <c r="B10" s="27"/>
      <c r="C10" s="27"/>
      <c r="D10" s="27"/>
      <c r="E10" s="39">
        <f t="shared" si="0"/>
        <v>0</v>
      </c>
    </row>
    <row r="11" spans="1:10" ht="15" thickBot="1" x14ac:dyDescent="0.35">
      <c r="A11" s="21">
        <v>2</v>
      </c>
      <c r="B11" s="22" t="s">
        <v>16</v>
      </c>
      <c r="C11" s="23"/>
      <c r="D11" s="23"/>
      <c r="E11" s="39">
        <f t="shared" si="0"/>
        <v>0</v>
      </c>
    </row>
    <row r="12" spans="1:10" ht="15" thickBot="1" x14ac:dyDescent="0.35">
      <c r="A12" s="26" t="s">
        <v>6</v>
      </c>
      <c r="B12" s="27" t="s">
        <v>17</v>
      </c>
      <c r="C12" s="28">
        <v>500</v>
      </c>
      <c r="D12" s="27">
        <v>8</v>
      </c>
      <c r="E12" s="39">
        <f t="shared" si="0"/>
        <v>4000</v>
      </c>
    </row>
    <row r="13" spans="1:10" ht="15" thickBot="1" x14ac:dyDescent="0.35">
      <c r="A13" s="26" t="s">
        <v>8</v>
      </c>
      <c r="B13" s="27" t="s">
        <v>18</v>
      </c>
      <c r="C13" s="28">
        <v>300</v>
      </c>
      <c r="D13" s="27"/>
      <c r="E13" s="39">
        <f t="shared" si="0"/>
        <v>0</v>
      </c>
      <c r="J13" s="32"/>
    </row>
    <row r="14" spans="1:10" ht="15" thickBot="1" x14ac:dyDescent="0.35">
      <c r="A14" s="26" t="s">
        <v>10</v>
      </c>
      <c r="B14" s="27" t="s">
        <v>19</v>
      </c>
      <c r="C14" s="30">
        <v>1500</v>
      </c>
      <c r="D14" s="27"/>
      <c r="E14" s="39">
        <f t="shared" si="0"/>
        <v>0</v>
      </c>
    </row>
    <row r="15" spans="1:10" ht="15" thickBot="1" x14ac:dyDescent="0.35">
      <c r="A15" s="26" t="s">
        <v>12</v>
      </c>
      <c r="B15" s="27" t="s">
        <v>20</v>
      </c>
      <c r="C15" s="28">
        <v>700</v>
      </c>
      <c r="D15" s="27"/>
      <c r="E15" s="39">
        <f t="shared" si="0"/>
        <v>0</v>
      </c>
    </row>
    <row r="16" spans="1:10" ht="15" thickBot="1" x14ac:dyDescent="0.35">
      <c r="A16" s="26" t="s">
        <v>14</v>
      </c>
      <c r="B16" s="27" t="s">
        <v>21</v>
      </c>
      <c r="C16" s="30">
        <v>1500</v>
      </c>
      <c r="D16" s="27"/>
      <c r="E16" s="39">
        <f t="shared" si="0"/>
        <v>0</v>
      </c>
    </row>
    <row r="17" spans="1:10" ht="15" thickBot="1" x14ac:dyDescent="0.35">
      <c r="A17" s="26" t="s">
        <v>22</v>
      </c>
      <c r="B17" s="27" t="s">
        <v>23</v>
      </c>
      <c r="C17" s="28">
        <v>400</v>
      </c>
      <c r="D17" s="28"/>
      <c r="E17" s="39">
        <f t="shared" si="0"/>
        <v>0</v>
      </c>
    </row>
    <row r="18" spans="1:10" ht="15" thickBot="1" x14ac:dyDescent="0.35">
      <c r="A18" s="26" t="s">
        <v>24</v>
      </c>
      <c r="B18" s="27" t="s">
        <v>25</v>
      </c>
      <c r="C18" s="28">
        <v>300</v>
      </c>
      <c r="D18" s="28">
        <v>3</v>
      </c>
      <c r="E18" s="39">
        <f t="shared" si="0"/>
        <v>900</v>
      </c>
      <c r="J18" s="32"/>
    </row>
    <row r="19" spans="1:10" ht="15" thickBot="1" x14ac:dyDescent="0.35">
      <c r="A19" s="26" t="s">
        <v>26</v>
      </c>
      <c r="B19" s="27" t="s">
        <v>27</v>
      </c>
      <c r="C19" s="28">
        <v>200</v>
      </c>
      <c r="D19" s="27"/>
      <c r="E19" s="39">
        <f t="shared" si="0"/>
        <v>0</v>
      </c>
    </row>
    <row r="20" spans="1:10" ht="15" thickBot="1" x14ac:dyDescent="0.35">
      <c r="A20" s="26" t="s">
        <v>28</v>
      </c>
      <c r="B20" s="27" t="s">
        <v>29</v>
      </c>
      <c r="C20" s="28">
        <v>300</v>
      </c>
      <c r="D20" s="28">
        <v>1</v>
      </c>
      <c r="E20" s="39">
        <f t="shared" si="0"/>
        <v>300</v>
      </c>
    </row>
    <row r="21" spans="1:10" ht="15" thickBot="1" x14ac:dyDescent="0.35">
      <c r="A21" s="26" t="s">
        <v>30</v>
      </c>
      <c r="B21" s="27" t="s">
        <v>31</v>
      </c>
      <c r="C21" s="28">
        <v>400</v>
      </c>
      <c r="D21" s="28">
        <v>3</v>
      </c>
      <c r="E21" s="39">
        <f t="shared" si="0"/>
        <v>1200</v>
      </c>
    </row>
    <row r="22" spans="1:10" ht="15" thickBot="1" x14ac:dyDescent="0.35">
      <c r="A22" s="26" t="s">
        <v>32</v>
      </c>
      <c r="B22" s="27" t="s">
        <v>33</v>
      </c>
      <c r="C22" s="28">
        <v>150</v>
      </c>
      <c r="D22" s="28">
        <v>1</v>
      </c>
      <c r="E22" s="39">
        <f t="shared" si="0"/>
        <v>150</v>
      </c>
    </row>
    <row r="23" spans="1:10" ht="15" thickBot="1" x14ac:dyDescent="0.35">
      <c r="A23" s="26" t="s">
        <v>34</v>
      </c>
      <c r="B23" s="27" t="s">
        <v>35</v>
      </c>
      <c r="C23" s="28">
        <v>400</v>
      </c>
      <c r="D23" s="28">
        <v>6</v>
      </c>
      <c r="E23" s="39">
        <f t="shared" si="0"/>
        <v>2400</v>
      </c>
    </row>
    <row r="24" spans="1:10" ht="15" thickBot="1" x14ac:dyDescent="0.35">
      <c r="A24" s="26" t="s">
        <v>66</v>
      </c>
      <c r="B24" t="s">
        <v>91</v>
      </c>
      <c r="C24" s="28">
        <v>300</v>
      </c>
      <c r="D24" s="28">
        <v>1</v>
      </c>
      <c r="E24" s="39">
        <f t="shared" si="0"/>
        <v>300</v>
      </c>
    </row>
    <row r="25" spans="1:10" ht="15" thickBot="1" x14ac:dyDescent="0.35">
      <c r="A25" s="26" t="s">
        <v>68</v>
      </c>
      <c r="B25" t="s">
        <v>92</v>
      </c>
      <c r="C25" s="28">
        <v>400</v>
      </c>
      <c r="D25" s="28">
        <v>1</v>
      </c>
      <c r="E25" s="39">
        <f t="shared" si="0"/>
        <v>400</v>
      </c>
    </row>
    <row r="26" spans="1:10" ht="15" thickBot="1" x14ac:dyDescent="0.35">
      <c r="A26" s="26" t="s">
        <v>70</v>
      </c>
      <c r="B26" t="s">
        <v>94</v>
      </c>
      <c r="C26" s="28">
        <v>500</v>
      </c>
      <c r="D26" s="28">
        <v>1</v>
      </c>
      <c r="E26" s="39">
        <f t="shared" si="0"/>
        <v>500</v>
      </c>
    </row>
    <row r="27" spans="1:10" ht="15" thickBot="1" x14ac:dyDescent="0.35">
      <c r="A27" s="26" t="s">
        <v>72</v>
      </c>
      <c r="B27" t="s">
        <v>93</v>
      </c>
      <c r="C27" s="28">
        <v>400</v>
      </c>
      <c r="D27" s="28"/>
      <c r="E27" s="39">
        <f t="shared" si="0"/>
        <v>0</v>
      </c>
    </row>
    <row r="28" spans="1:10" ht="15" thickBot="1" x14ac:dyDescent="0.35">
      <c r="A28" s="29"/>
      <c r="B28" s="27"/>
      <c r="C28" s="27"/>
      <c r="D28" s="27"/>
      <c r="E28" s="39">
        <f t="shared" si="0"/>
        <v>0</v>
      </c>
    </row>
    <row r="29" spans="1:10" ht="15" thickBot="1" x14ac:dyDescent="0.35">
      <c r="A29" s="21">
        <v>3</v>
      </c>
      <c r="B29" s="22" t="s">
        <v>36</v>
      </c>
      <c r="C29" s="23"/>
      <c r="D29" s="23"/>
      <c r="E29" s="39">
        <f t="shared" si="0"/>
        <v>0</v>
      </c>
    </row>
    <row r="30" spans="1:10" ht="15" thickBot="1" x14ac:dyDescent="0.35">
      <c r="A30" s="26" t="s">
        <v>6</v>
      </c>
      <c r="B30" s="27" t="s">
        <v>37</v>
      </c>
      <c r="C30" s="28">
        <v>100</v>
      </c>
      <c r="D30" s="28">
        <v>120</v>
      </c>
      <c r="E30" s="39">
        <f t="shared" si="0"/>
        <v>12000</v>
      </c>
    </row>
    <row r="31" spans="1:10" ht="15" thickBot="1" x14ac:dyDescent="0.35">
      <c r="A31" s="26" t="s">
        <v>8</v>
      </c>
      <c r="B31" s="27" t="s">
        <v>38</v>
      </c>
      <c r="C31" s="28">
        <v>200</v>
      </c>
      <c r="D31" s="28">
        <v>19</v>
      </c>
      <c r="E31" s="39">
        <f t="shared" si="0"/>
        <v>3800</v>
      </c>
    </row>
    <row r="32" spans="1:10" ht="15" thickBot="1" x14ac:dyDescent="0.35">
      <c r="A32" s="26" t="s">
        <v>10</v>
      </c>
      <c r="B32" s="27" t="s">
        <v>39</v>
      </c>
      <c r="C32" s="27"/>
      <c r="D32" s="27"/>
      <c r="E32" s="39">
        <f t="shared" si="0"/>
        <v>0</v>
      </c>
    </row>
    <row r="33" spans="1:10" ht="15" thickBot="1" x14ac:dyDescent="0.35">
      <c r="A33" s="26" t="s">
        <v>12</v>
      </c>
      <c r="B33" s="27" t="s">
        <v>40</v>
      </c>
      <c r="C33" s="27"/>
      <c r="D33" s="27"/>
      <c r="E33" s="39">
        <f t="shared" si="0"/>
        <v>0</v>
      </c>
    </row>
    <row r="34" spans="1:10" ht="15" thickBot="1" x14ac:dyDescent="0.35">
      <c r="A34" s="26" t="s">
        <v>14</v>
      </c>
      <c r="B34" s="27" t="s">
        <v>41</v>
      </c>
      <c r="C34" s="27">
        <v>9000</v>
      </c>
      <c r="D34" s="27"/>
      <c r="E34" s="39">
        <f t="shared" si="0"/>
        <v>0</v>
      </c>
    </row>
    <row r="35" spans="1:10" ht="15" thickBot="1" x14ac:dyDescent="0.35">
      <c r="A35" s="26" t="s">
        <v>22</v>
      </c>
      <c r="B35" s="27" t="s">
        <v>42</v>
      </c>
      <c r="C35" s="28">
        <v>1</v>
      </c>
      <c r="D35" s="27"/>
      <c r="E35" s="39">
        <f t="shared" si="0"/>
        <v>0</v>
      </c>
      <c r="J35" s="32"/>
    </row>
    <row r="36" spans="1:10" ht="15" thickBot="1" x14ac:dyDescent="0.35">
      <c r="A36" s="26" t="s">
        <v>24</v>
      </c>
      <c r="B36" s="27" t="s">
        <v>83</v>
      </c>
      <c r="C36" s="30">
        <v>1000</v>
      </c>
      <c r="D36" s="28"/>
      <c r="E36" s="39">
        <f t="shared" si="0"/>
        <v>0</v>
      </c>
    </row>
    <row r="37" spans="1:10" ht="15" thickBot="1" x14ac:dyDescent="0.35">
      <c r="A37" s="43" t="s">
        <v>26</v>
      </c>
      <c r="B37" s="44" t="s">
        <v>43</v>
      </c>
      <c r="C37" s="45">
        <v>1500</v>
      </c>
      <c r="D37" s="46"/>
      <c r="E37" s="39">
        <f t="shared" si="0"/>
        <v>0</v>
      </c>
    </row>
    <row r="38" spans="1:10" ht="15" thickBot="1" x14ac:dyDescent="0.35">
      <c r="A38" s="11" t="s">
        <v>28</v>
      </c>
      <c r="B38" t="s">
        <v>89</v>
      </c>
      <c r="C38" s="12">
        <v>500</v>
      </c>
      <c r="D38"/>
      <c r="E38" s="39">
        <f t="shared" si="0"/>
        <v>0</v>
      </c>
    </row>
    <row r="39" spans="1:10" ht="15" thickBot="1" x14ac:dyDescent="0.35">
      <c r="A39" s="11" t="s">
        <v>30</v>
      </c>
      <c r="B39" t="s">
        <v>90</v>
      </c>
      <c r="C39" s="12">
        <v>2000</v>
      </c>
      <c r="D39"/>
      <c r="E39" s="39">
        <f t="shared" si="0"/>
        <v>0</v>
      </c>
    </row>
    <row r="40" spans="1:10" ht="15" thickBot="1" x14ac:dyDescent="0.35">
      <c r="A40" s="27"/>
      <c r="B40" s="27"/>
      <c r="C40" s="27"/>
      <c r="D40" s="27"/>
      <c r="E40" s="39">
        <f t="shared" si="0"/>
        <v>0</v>
      </c>
    </row>
    <row r="41" spans="1:10" ht="15" thickBot="1" x14ac:dyDescent="0.35">
      <c r="A41" s="21">
        <v>4</v>
      </c>
      <c r="B41" s="22" t="s">
        <v>44</v>
      </c>
      <c r="C41" s="23"/>
      <c r="D41" s="23"/>
      <c r="E41" s="39">
        <f t="shared" si="0"/>
        <v>0</v>
      </c>
    </row>
    <row r="42" spans="1:10" ht="15" thickBot="1" x14ac:dyDescent="0.35">
      <c r="A42" s="26" t="s">
        <v>6</v>
      </c>
      <c r="B42" s="27" t="s">
        <v>45</v>
      </c>
      <c r="C42" s="30">
        <v>1600</v>
      </c>
      <c r="D42" s="28">
        <v>1</v>
      </c>
      <c r="E42" s="39">
        <f t="shared" si="0"/>
        <v>1600</v>
      </c>
    </row>
    <row r="43" spans="1:10" ht="15" thickBot="1" x14ac:dyDescent="0.35">
      <c r="A43" s="26" t="s">
        <v>8</v>
      </c>
      <c r="B43" s="27" t="s">
        <v>46</v>
      </c>
      <c r="C43" s="28">
        <v>1050</v>
      </c>
      <c r="D43" s="28">
        <v>1</v>
      </c>
      <c r="E43" s="39">
        <f t="shared" si="0"/>
        <v>1050</v>
      </c>
    </row>
    <row r="44" spans="1:10" ht="15" thickBot="1" x14ac:dyDescent="0.35">
      <c r="A44" s="26" t="s">
        <v>10</v>
      </c>
      <c r="B44" s="27" t="s">
        <v>47</v>
      </c>
      <c r="C44" s="27"/>
      <c r="D44" s="27"/>
      <c r="E44" s="39">
        <f t="shared" si="0"/>
        <v>0</v>
      </c>
    </row>
    <row r="45" spans="1:10" ht="15" thickBot="1" x14ac:dyDescent="0.35">
      <c r="A45" s="26" t="s">
        <v>12</v>
      </c>
      <c r="B45" s="27" t="s">
        <v>48</v>
      </c>
      <c r="C45" s="27"/>
      <c r="D45" s="27"/>
      <c r="E45" s="39">
        <f t="shared" si="0"/>
        <v>0</v>
      </c>
    </row>
    <row r="46" spans="1:10" ht="15" thickBot="1" x14ac:dyDescent="0.35">
      <c r="A46" s="26" t="s">
        <v>14</v>
      </c>
      <c r="B46" s="27" t="s">
        <v>49</v>
      </c>
      <c r="C46" s="27"/>
      <c r="D46" s="27"/>
      <c r="E46" s="39">
        <f t="shared" si="0"/>
        <v>0</v>
      </c>
    </row>
    <row r="47" spans="1:10" ht="15" thickBot="1" x14ac:dyDescent="0.35">
      <c r="A47" s="27"/>
      <c r="B47" s="27"/>
      <c r="C47" s="27"/>
      <c r="D47" s="27"/>
      <c r="E47" s="39">
        <f t="shared" si="0"/>
        <v>0</v>
      </c>
    </row>
    <row r="48" spans="1:10" ht="15" thickBot="1" x14ac:dyDescent="0.35">
      <c r="A48" s="21">
        <v>5</v>
      </c>
      <c r="B48" s="22" t="s">
        <v>50</v>
      </c>
      <c r="C48" s="23"/>
      <c r="D48" s="23"/>
      <c r="E48" s="39">
        <f t="shared" si="0"/>
        <v>0</v>
      </c>
    </row>
    <row r="49" spans="1:5" ht="15" thickBot="1" x14ac:dyDescent="0.35">
      <c r="A49" s="26" t="s">
        <v>6</v>
      </c>
      <c r="B49" s="27" t="s">
        <v>51</v>
      </c>
      <c r="C49" s="28">
        <v>100</v>
      </c>
      <c r="D49" s="28">
        <v>7</v>
      </c>
      <c r="E49" s="39">
        <f t="shared" si="0"/>
        <v>700</v>
      </c>
    </row>
    <row r="50" spans="1:5" ht="15" thickBot="1" x14ac:dyDescent="0.35">
      <c r="A50" s="26" t="s">
        <v>8</v>
      </c>
      <c r="B50" s="27" t="s">
        <v>52</v>
      </c>
      <c r="C50" s="28">
        <v>200</v>
      </c>
      <c r="D50" s="27"/>
      <c r="E50" s="39">
        <f t="shared" si="0"/>
        <v>0</v>
      </c>
    </row>
    <row r="51" spans="1:5" ht="15" thickBot="1" x14ac:dyDescent="0.35">
      <c r="A51" s="29"/>
      <c r="B51" s="27"/>
      <c r="C51" s="27"/>
      <c r="D51" s="27"/>
      <c r="E51" s="39">
        <f t="shared" si="0"/>
        <v>0</v>
      </c>
    </row>
    <row r="52" spans="1:5" ht="15" thickBot="1" x14ac:dyDescent="0.35">
      <c r="A52" s="21">
        <v>6</v>
      </c>
      <c r="B52" s="22" t="s">
        <v>53</v>
      </c>
      <c r="C52" s="23"/>
      <c r="D52" s="23"/>
      <c r="E52" s="39">
        <f t="shared" si="0"/>
        <v>0</v>
      </c>
    </row>
    <row r="53" spans="1:5" ht="15" thickBot="1" x14ac:dyDescent="0.35">
      <c r="A53" s="26" t="s">
        <v>6</v>
      </c>
      <c r="B53" s="27" t="s">
        <v>54</v>
      </c>
      <c r="C53" s="30">
        <v>6000</v>
      </c>
      <c r="D53" s="28">
        <v>1</v>
      </c>
      <c r="E53" s="39">
        <f t="shared" si="0"/>
        <v>6000</v>
      </c>
    </row>
    <row r="54" spans="1:5" ht="15" thickBot="1" x14ac:dyDescent="0.35">
      <c r="A54" s="26" t="s">
        <v>8</v>
      </c>
      <c r="B54" s="27" t="s">
        <v>55</v>
      </c>
      <c r="C54" s="28">
        <v>300</v>
      </c>
      <c r="D54" s="27"/>
      <c r="E54" s="39">
        <f t="shared" si="0"/>
        <v>0</v>
      </c>
    </row>
    <row r="55" spans="1:5" ht="15" thickBot="1" x14ac:dyDescent="0.35">
      <c r="A55" s="26" t="s">
        <v>10</v>
      </c>
      <c r="B55" s="27" t="s">
        <v>56</v>
      </c>
      <c r="C55" s="28">
        <v>700</v>
      </c>
      <c r="D55" s="27"/>
      <c r="E55" s="39">
        <f t="shared" si="0"/>
        <v>0</v>
      </c>
    </row>
    <row r="56" spans="1:5" ht="15" thickBot="1" x14ac:dyDescent="0.35">
      <c r="A56" s="26" t="s">
        <v>12</v>
      </c>
      <c r="B56" s="27" t="s">
        <v>57</v>
      </c>
      <c r="C56" s="28">
        <v>800</v>
      </c>
      <c r="D56" s="27"/>
      <c r="E56" s="39">
        <f t="shared" si="0"/>
        <v>0</v>
      </c>
    </row>
    <row r="57" spans="1:5" ht="15" thickBot="1" x14ac:dyDescent="0.35">
      <c r="A57" s="26" t="s">
        <v>14</v>
      </c>
      <c r="B57" s="27" t="s">
        <v>58</v>
      </c>
      <c r="C57" s="28">
        <v>300</v>
      </c>
      <c r="D57" s="27"/>
      <c r="E57" s="39">
        <f t="shared" si="0"/>
        <v>0</v>
      </c>
    </row>
    <row r="58" spans="1:5" ht="15" thickBot="1" x14ac:dyDescent="0.35">
      <c r="A58" s="26" t="s">
        <v>22</v>
      </c>
      <c r="B58" s="27" t="s">
        <v>59</v>
      </c>
      <c r="C58" s="28">
        <v>300</v>
      </c>
      <c r="D58" s="27"/>
      <c r="E58" s="39">
        <f t="shared" si="0"/>
        <v>0</v>
      </c>
    </row>
    <row r="59" spans="1:5" ht="15" thickBot="1" x14ac:dyDescent="0.35">
      <c r="A59" s="26" t="s">
        <v>24</v>
      </c>
      <c r="B59" s="27" t="s">
        <v>60</v>
      </c>
      <c r="C59" s="30">
        <v>1300</v>
      </c>
      <c r="D59" s="28">
        <v>1</v>
      </c>
      <c r="E59" s="39">
        <f t="shared" si="0"/>
        <v>1300</v>
      </c>
    </row>
    <row r="60" spans="1:5" ht="15" thickBot="1" x14ac:dyDescent="0.35">
      <c r="A60" s="26" t="s">
        <v>26</v>
      </c>
      <c r="B60" s="27" t="s">
        <v>61</v>
      </c>
      <c r="C60" s="28">
        <v>300</v>
      </c>
      <c r="D60" s="27"/>
      <c r="E60" s="39">
        <f t="shared" si="0"/>
        <v>0</v>
      </c>
    </row>
    <row r="61" spans="1:5" ht="15" thickBot="1" x14ac:dyDescent="0.35">
      <c r="A61" s="26" t="s">
        <v>28</v>
      </c>
      <c r="B61" s="27" t="s">
        <v>62</v>
      </c>
      <c r="C61" s="28">
        <v>500</v>
      </c>
      <c r="D61" s="27"/>
      <c r="E61" s="39">
        <f t="shared" si="0"/>
        <v>0</v>
      </c>
    </row>
    <row r="62" spans="1:5" ht="15" thickBot="1" x14ac:dyDescent="0.35">
      <c r="A62" s="26" t="s">
        <v>30</v>
      </c>
      <c r="B62" s="27" t="s">
        <v>63</v>
      </c>
      <c r="C62" s="28">
        <v>700</v>
      </c>
      <c r="D62" s="27"/>
      <c r="E62" s="39">
        <f t="shared" si="0"/>
        <v>0</v>
      </c>
    </row>
    <row r="63" spans="1:5" ht="15" thickBot="1" x14ac:dyDescent="0.35">
      <c r="A63" s="26" t="s">
        <v>32</v>
      </c>
      <c r="B63" s="27" t="s">
        <v>64</v>
      </c>
      <c r="C63" s="28">
        <v>800</v>
      </c>
      <c r="D63" s="27"/>
      <c r="E63" s="39">
        <f t="shared" si="0"/>
        <v>0</v>
      </c>
    </row>
    <row r="64" spans="1:5" ht="15" thickBot="1" x14ac:dyDescent="0.35">
      <c r="A64" s="26" t="s">
        <v>34</v>
      </c>
      <c r="B64" s="27" t="s">
        <v>65</v>
      </c>
      <c r="C64" s="28">
        <v>300</v>
      </c>
      <c r="D64" s="27"/>
      <c r="E64" s="39">
        <f t="shared" si="0"/>
        <v>0</v>
      </c>
    </row>
    <row r="65" spans="1:13" ht="15" thickBot="1" x14ac:dyDescent="0.35">
      <c r="A65" s="26" t="s">
        <v>66</v>
      </c>
      <c r="B65" s="27" t="s">
        <v>67</v>
      </c>
      <c r="C65" s="28">
        <v>300</v>
      </c>
      <c r="D65" s="27"/>
      <c r="E65" s="39">
        <f t="shared" si="0"/>
        <v>0</v>
      </c>
    </row>
    <row r="66" spans="1:13" ht="15" thickBot="1" x14ac:dyDescent="0.35">
      <c r="A66" s="26" t="s">
        <v>68</v>
      </c>
      <c r="B66" s="27" t="s">
        <v>69</v>
      </c>
      <c r="C66" s="28">
        <v>600</v>
      </c>
      <c r="D66" s="27"/>
      <c r="E66" s="39">
        <f t="shared" si="0"/>
        <v>0</v>
      </c>
    </row>
    <row r="67" spans="1:13" ht="15" thickBot="1" x14ac:dyDescent="0.35">
      <c r="A67" s="26" t="s">
        <v>70</v>
      </c>
      <c r="B67" s="27" t="s">
        <v>71</v>
      </c>
      <c r="C67" s="28">
        <v>1500</v>
      </c>
      <c r="D67" s="27"/>
      <c r="E67" s="39">
        <f t="shared" si="0"/>
        <v>0</v>
      </c>
    </row>
    <row r="68" spans="1:13" ht="15" thickBot="1" x14ac:dyDescent="0.35">
      <c r="A68" s="26" t="s">
        <v>72</v>
      </c>
      <c r="B68" s="27" t="s">
        <v>73</v>
      </c>
      <c r="C68" s="30">
        <v>1000</v>
      </c>
      <c r="D68" s="27"/>
      <c r="E68" s="39">
        <f t="shared" si="0"/>
        <v>0</v>
      </c>
    </row>
    <row r="69" spans="1:13" ht="15" thickBot="1" x14ac:dyDescent="0.35">
      <c r="A69" s="26" t="s">
        <v>74</v>
      </c>
      <c r="B69" s="27" t="s">
        <v>75</v>
      </c>
      <c r="C69" s="30">
        <v>2000</v>
      </c>
      <c r="D69" s="27"/>
      <c r="E69" s="39">
        <f t="shared" si="0"/>
        <v>0</v>
      </c>
      <c r="M69"/>
    </row>
    <row r="70" spans="1:13" ht="15" thickBot="1" x14ac:dyDescent="0.35">
      <c r="A70" s="11" t="s">
        <v>79</v>
      </c>
      <c r="B70" s="14" t="s">
        <v>84</v>
      </c>
      <c r="C70" s="12">
        <v>400</v>
      </c>
      <c r="D70">
        <v>4</v>
      </c>
      <c r="E70" s="39">
        <f t="shared" si="0"/>
        <v>1600</v>
      </c>
      <c r="M70"/>
    </row>
    <row r="71" spans="1:13" ht="15" thickBot="1" x14ac:dyDescent="0.35">
      <c r="A71" s="11" t="s">
        <v>85</v>
      </c>
      <c r="B71" s="14" t="s">
        <v>86</v>
      </c>
      <c r="C71" s="12">
        <v>300</v>
      </c>
      <c r="D71"/>
      <c r="E71" s="39">
        <f t="shared" si="0"/>
        <v>0</v>
      </c>
      <c r="M71"/>
    </row>
    <row r="72" spans="1:13" ht="15" thickBot="1" x14ac:dyDescent="0.35">
      <c r="A72" s="11" t="s">
        <v>87</v>
      </c>
      <c r="B72" s="14" t="s">
        <v>88</v>
      </c>
      <c r="C72" s="12">
        <v>500</v>
      </c>
      <c r="D72"/>
      <c r="E72" s="39">
        <f t="shared" si="0"/>
        <v>0</v>
      </c>
      <c r="M72"/>
    </row>
    <row r="73" spans="1:13" ht="15" thickBot="1" x14ac:dyDescent="0.35">
      <c r="A73" s="11" t="s">
        <v>123</v>
      </c>
      <c r="B73" s="14" t="s">
        <v>124</v>
      </c>
      <c r="C73" s="12">
        <v>1500</v>
      </c>
      <c r="D73"/>
      <c r="E73" s="39"/>
      <c r="M73"/>
    </row>
    <row r="74" spans="1:13" ht="15" thickBot="1" x14ac:dyDescent="0.35">
      <c r="A74" s="11" t="s">
        <v>125</v>
      </c>
      <c r="B74" s="14" t="s">
        <v>121</v>
      </c>
      <c r="C74" s="12">
        <f>11500/3</f>
        <v>3833.3333333333335</v>
      </c>
      <c r="D74"/>
      <c r="E74" s="39"/>
      <c r="M74"/>
    </row>
    <row r="75" spans="1:13" ht="15" thickBot="1" x14ac:dyDescent="0.35">
      <c r="A75" s="27"/>
      <c r="B75" s="27"/>
      <c r="C75" s="27"/>
      <c r="D75" s="27"/>
      <c r="E75" s="39">
        <f t="shared" si="0"/>
        <v>0</v>
      </c>
      <c r="M75"/>
    </row>
    <row r="76" spans="1:13" ht="15" thickBot="1" x14ac:dyDescent="0.35">
      <c r="A76" s="31">
        <v>7</v>
      </c>
      <c r="B76" s="22" t="s">
        <v>76</v>
      </c>
      <c r="C76" s="23"/>
      <c r="D76" s="23"/>
      <c r="E76" s="39">
        <f t="shared" si="0"/>
        <v>0</v>
      </c>
      <c r="M76"/>
    </row>
    <row r="77" spans="1:13" ht="15" thickBot="1" x14ac:dyDescent="0.35">
      <c r="A77" s="26" t="s">
        <v>6</v>
      </c>
      <c r="B77" s="27" t="s">
        <v>77</v>
      </c>
      <c r="C77" s="27"/>
      <c r="D77" s="27"/>
      <c r="E77" s="39">
        <f t="shared" ref="E77:E78" si="1">C77*D77</f>
        <v>0</v>
      </c>
      <c r="M77"/>
    </row>
    <row r="78" spans="1:13" ht="15" thickBot="1" x14ac:dyDescent="0.35">
      <c r="A78" s="26" t="s">
        <v>8</v>
      </c>
      <c r="B78" s="27" t="s">
        <v>78</v>
      </c>
      <c r="C78" s="28">
        <v>2000</v>
      </c>
      <c r="D78" s="27"/>
      <c r="E78" s="39">
        <f t="shared" si="1"/>
        <v>0</v>
      </c>
      <c r="M78"/>
    </row>
    <row r="80" spans="1:13" x14ac:dyDescent="0.3">
      <c r="B80" t="s">
        <v>80</v>
      </c>
      <c r="E80" s="13">
        <f>SUM(E2:E79)</f>
        <v>47000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0"/>
  <sheetViews>
    <sheetView zoomScale="80" zoomScaleNormal="55" workbookViewId="0">
      <selection activeCell="A9" sqref="A9:C9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</row>
    <row r="3" spans="1:10" x14ac:dyDescent="0.3">
      <c r="A3" s="11" t="s">
        <v>6</v>
      </c>
      <c r="B3" t="s">
        <v>7</v>
      </c>
      <c r="C3" s="12">
        <v>600</v>
      </c>
      <c r="D3"/>
      <c r="E3" s="13">
        <f t="shared" ref="E3:E43" si="0">D3*C3</f>
        <v>0</v>
      </c>
      <c r="J3" s="32"/>
    </row>
    <row r="4" spans="1:10" x14ac:dyDescent="0.3">
      <c r="A4" s="11" t="s">
        <v>8</v>
      </c>
      <c r="B4" t="s">
        <v>9</v>
      </c>
      <c r="C4" s="12">
        <v>600</v>
      </c>
      <c r="D4">
        <v>9</v>
      </c>
      <c r="E4" s="13">
        <f t="shared" si="0"/>
        <v>5400</v>
      </c>
    </row>
    <row r="5" spans="1:10" x14ac:dyDescent="0.3">
      <c r="A5" s="11" t="s">
        <v>10</v>
      </c>
      <c r="B5" t="s">
        <v>102</v>
      </c>
      <c r="C5" s="12">
        <v>600</v>
      </c>
      <c r="D5">
        <v>1</v>
      </c>
      <c r="E5" s="13">
        <f t="shared" si="0"/>
        <v>600</v>
      </c>
    </row>
    <row r="6" spans="1:10" x14ac:dyDescent="0.3">
      <c r="A6" s="11" t="s">
        <v>12</v>
      </c>
      <c r="B6" t="s">
        <v>11</v>
      </c>
      <c r="C6" s="12">
        <v>700</v>
      </c>
      <c r="D6"/>
      <c r="E6" s="13">
        <f t="shared" si="0"/>
        <v>0</v>
      </c>
    </row>
    <row r="7" spans="1:10" x14ac:dyDescent="0.3">
      <c r="A7" s="11" t="s">
        <v>14</v>
      </c>
      <c r="B7" t="s">
        <v>13</v>
      </c>
      <c r="C7" s="12">
        <v>800</v>
      </c>
      <c r="D7"/>
      <c r="E7" s="13">
        <f>D7*C7</f>
        <v>0</v>
      </c>
    </row>
    <row r="8" spans="1:10" x14ac:dyDescent="0.3">
      <c r="A8" s="11" t="s">
        <v>22</v>
      </c>
      <c r="B8" t="s">
        <v>15</v>
      </c>
      <c r="C8" s="12">
        <v>500</v>
      </c>
      <c r="D8"/>
      <c r="E8" s="13">
        <f>D8*C8</f>
        <v>0</v>
      </c>
    </row>
    <row r="9" spans="1:10" x14ac:dyDescent="0.3">
      <c r="A9" s="11" t="s">
        <v>24</v>
      </c>
      <c r="B9" t="s">
        <v>122</v>
      </c>
      <c r="C9" s="12">
        <v>1000</v>
      </c>
      <c r="D9"/>
    </row>
    <row r="10" spans="1:10" x14ac:dyDescent="0.3">
      <c r="A10" s="11"/>
      <c r="C10" s="12"/>
      <c r="D10"/>
      <c r="E10" s="13">
        <f t="shared" si="0"/>
        <v>0</v>
      </c>
    </row>
    <row r="11" spans="1:10" x14ac:dyDescent="0.3">
      <c r="A11" s="6">
        <v>2</v>
      </c>
      <c r="B11" s="7" t="s">
        <v>16</v>
      </c>
      <c r="C11" s="9"/>
      <c r="D11" s="8"/>
      <c r="E11" s="10">
        <f t="shared" si="0"/>
        <v>0</v>
      </c>
    </row>
    <row r="12" spans="1:10" x14ac:dyDescent="0.3">
      <c r="A12" s="11" t="s">
        <v>6</v>
      </c>
      <c r="B12" t="s">
        <v>17</v>
      </c>
      <c r="C12" s="12">
        <v>500</v>
      </c>
      <c r="D12">
        <v>3</v>
      </c>
      <c r="E12" s="13">
        <f>D12*C12</f>
        <v>1500</v>
      </c>
    </row>
    <row r="13" spans="1:10" x14ac:dyDescent="0.3">
      <c r="A13" s="11" t="s">
        <v>8</v>
      </c>
      <c r="B13" t="s">
        <v>18</v>
      </c>
      <c r="C13" s="12">
        <v>300</v>
      </c>
      <c r="D13"/>
      <c r="E13" s="13">
        <f>D13*C13</f>
        <v>0</v>
      </c>
      <c r="J13" s="32"/>
    </row>
    <row r="14" spans="1:10" x14ac:dyDescent="0.3">
      <c r="A14" s="11" t="s">
        <v>10</v>
      </c>
      <c r="B14" t="s">
        <v>19</v>
      </c>
      <c r="C14" s="12">
        <v>1500</v>
      </c>
      <c r="D14"/>
      <c r="E14" s="13">
        <f t="shared" si="0"/>
        <v>0</v>
      </c>
    </row>
    <row r="15" spans="1:10" x14ac:dyDescent="0.3">
      <c r="A15" s="11" t="s">
        <v>12</v>
      </c>
      <c r="B15" t="s">
        <v>20</v>
      </c>
      <c r="C15" s="12">
        <v>700</v>
      </c>
      <c r="D15"/>
      <c r="E15" s="13">
        <f t="shared" si="0"/>
        <v>0</v>
      </c>
    </row>
    <row r="16" spans="1:10" x14ac:dyDescent="0.3">
      <c r="A16" s="11" t="s">
        <v>14</v>
      </c>
      <c r="B16" t="s">
        <v>21</v>
      </c>
      <c r="C16" s="12">
        <v>1500</v>
      </c>
      <c r="D16"/>
      <c r="E16" s="13">
        <f t="shared" si="0"/>
        <v>0</v>
      </c>
    </row>
    <row r="17" spans="1:10" x14ac:dyDescent="0.3">
      <c r="A17" s="11" t="s">
        <v>22</v>
      </c>
      <c r="B17" t="s">
        <v>23</v>
      </c>
      <c r="C17" s="12">
        <v>400</v>
      </c>
      <c r="D17"/>
      <c r="E17" s="13">
        <f t="shared" si="0"/>
        <v>0</v>
      </c>
    </row>
    <row r="18" spans="1:10" x14ac:dyDescent="0.3">
      <c r="A18" s="11" t="s">
        <v>24</v>
      </c>
      <c r="B18" t="s">
        <v>25</v>
      </c>
      <c r="C18" s="12">
        <v>300</v>
      </c>
      <c r="D18"/>
      <c r="E18" s="13">
        <f t="shared" si="0"/>
        <v>0</v>
      </c>
      <c r="J18" s="32"/>
    </row>
    <row r="19" spans="1:10" x14ac:dyDescent="0.3">
      <c r="A19" s="11" t="s">
        <v>26</v>
      </c>
      <c r="B19" t="s">
        <v>27</v>
      </c>
      <c r="C19" s="12">
        <v>200</v>
      </c>
      <c r="D19"/>
      <c r="E19" s="13">
        <f t="shared" si="0"/>
        <v>0</v>
      </c>
    </row>
    <row r="20" spans="1:10" x14ac:dyDescent="0.3">
      <c r="A20" s="11" t="s">
        <v>28</v>
      </c>
      <c r="B20" t="s">
        <v>29</v>
      </c>
      <c r="C20" s="12">
        <v>300</v>
      </c>
      <c r="D20">
        <v>1</v>
      </c>
      <c r="E20" s="13">
        <f t="shared" si="0"/>
        <v>300</v>
      </c>
    </row>
    <row r="21" spans="1:10" x14ac:dyDescent="0.3">
      <c r="A21" s="11" t="s">
        <v>30</v>
      </c>
      <c r="B21" t="s">
        <v>31</v>
      </c>
      <c r="C21" s="12">
        <v>400</v>
      </c>
      <c r="D21">
        <v>4</v>
      </c>
      <c r="E21" s="13">
        <f t="shared" si="0"/>
        <v>1600</v>
      </c>
    </row>
    <row r="22" spans="1:10" x14ac:dyDescent="0.3">
      <c r="A22" s="11" t="s">
        <v>32</v>
      </c>
      <c r="B22" t="s">
        <v>33</v>
      </c>
      <c r="C22" s="12">
        <v>150</v>
      </c>
      <c r="D22">
        <v>2</v>
      </c>
      <c r="E22" s="13">
        <f t="shared" si="0"/>
        <v>300</v>
      </c>
    </row>
    <row r="23" spans="1:10" x14ac:dyDescent="0.3">
      <c r="A23" s="11" t="s">
        <v>34</v>
      </c>
      <c r="B23" t="s">
        <v>35</v>
      </c>
      <c r="C23" s="12">
        <v>500</v>
      </c>
      <c r="D23">
        <v>2</v>
      </c>
      <c r="E23" s="13">
        <f t="shared" si="0"/>
        <v>1000</v>
      </c>
    </row>
    <row r="24" spans="1:10" x14ac:dyDescent="0.3">
      <c r="A24" s="11" t="s">
        <v>66</v>
      </c>
      <c r="B24" t="s">
        <v>91</v>
      </c>
      <c r="C24" s="12">
        <v>300</v>
      </c>
      <c r="D24"/>
      <c r="E24" s="13">
        <f t="shared" si="0"/>
        <v>0</v>
      </c>
    </row>
    <row r="25" spans="1:10" x14ac:dyDescent="0.3">
      <c r="A25" s="11" t="s">
        <v>68</v>
      </c>
      <c r="B25" t="s">
        <v>92</v>
      </c>
      <c r="C25" s="12">
        <v>400</v>
      </c>
      <c r="D25"/>
      <c r="E25" s="13">
        <f t="shared" si="0"/>
        <v>0</v>
      </c>
    </row>
    <row r="26" spans="1:10" x14ac:dyDescent="0.3">
      <c r="A26" s="11" t="s">
        <v>70</v>
      </c>
      <c r="B26" t="s">
        <v>94</v>
      </c>
      <c r="C26" s="12">
        <v>500</v>
      </c>
      <c r="D26">
        <v>4</v>
      </c>
      <c r="E26" s="13">
        <f t="shared" si="0"/>
        <v>2000</v>
      </c>
    </row>
    <row r="27" spans="1:10" x14ac:dyDescent="0.3">
      <c r="A27" s="11" t="s">
        <v>72</v>
      </c>
      <c r="B27" t="s">
        <v>93</v>
      </c>
      <c r="C27" s="12">
        <v>400</v>
      </c>
      <c r="D27"/>
      <c r="E27" s="13">
        <f t="shared" si="0"/>
        <v>0</v>
      </c>
    </row>
    <row r="28" spans="1:10" x14ac:dyDescent="0.3">
      <c r="A28" s="11"/>
      <c r="C28" s="12"/>
      <c r="D28"/>
      <c r="E28" s="13">
        <f t="shared" si="0"/>
        <v>0</v>
      </c>
    </row>
    <row r="29" spans="1:10" x14ac:dyDescent="0.3">
      <c r="A29" s="6">
        <v>3</v>
      </c>
      <c r="B29" s="7" t="s">
        <v>36</v>
      </c>
      <c r="C29" s="9"/>
      <c r="D29" s="8"/>
      <c r="E29" s="10">
        <f t="shared" si="0"/>
        <v>0</v>
      </c>
    </row>
    <row r="30" spans="1:10" x14ac:dyDescent="0.3">
      <c r="A30" s="11" t="s">
        <v>6</v>
      </c>
      <c r="B30" t="s">
        <v>37</v>
      </c>
      <c r="C30" s="12">
        <v>100</v>
      </c>
      <c r="D30">
        <v>16</v>
      </c>
      <c r="E30" s="13">
        <f t="shared" si="0"/>
        <v>1600</v>
      </c>
    </row>
    <row r="31" spans="1:10" x14ac:dyDescent="0.3">
      <c r="A31" s="11" t="s">
        <v>8</v>
      </c>
      <c r="B31" t="s">
        <v>38</v>
      </c>
      <c r="C31" s="12">
        <v>200</v>
      </c>
      <c r="D31">
        <v>22</v>
      </c>
      <c r="E31" s="13">
        <f t="shared" si="0"/>
        <v>4400</v>
      </c>
    </row>
    <row r="32" spans="1:10" x14ac:dyDescent="0.3">
      <c r="A32" s="11" t="s">
        <v>10</v>
      </c>
      <c r="B32" t="s">
        <v>39</v>
      </c>
      <c r="C32" s="12"/>
      <c r="D32"/>
      <c r="E32" s="13">
        <f t="shared" si="0"/>
        <v>0</v>
      </c>
    </row>
    <row r="33" spans="1:10" x14ac:dyDescent="0.3">
      <c r="A33" s="11" t="s">
        <v>12</v>
      </c>
      <c r="B33" t="s">
        <v>40</v>
      </c>
      <c r="C33" s="12"/>
      <c r="D33"/>
      <c r="E33" s="13">
        <f t="shared" si="0"/>
        <v>0</v>
      </c>
    </row>
    <row r="34" spans="1:10" x14ac:dyDescent="0.3">
      <c r="A34" s="11" t="s">
        <v>14</v>
      </c>
      <c r="B34" t="s">
        <v>41</v>
      </c>
      <c r="C34" s="12"/>
      <c r="D34"/>
      <c r="E34" s="13">
        <f t="shared" si="0"/>
        <v>0</v>
      </c>
    </row>
    <row r="35" spans="1:10" x14ac:dyDescent="0.3">
      <c r="A35" s="11" t="s">
        <v>22</v>
      </c>
      <c r="B35" t="s">
        <v>42</v>
      </c>
      <c r="C35" s="12">
        <v>500</v>
      </c>
      <c r="D35">
        <v>2</v>
      </c>
      <c r="E35" s="13">
        <f t="shared" si="0"/>
        <v>1000</v>
      </c>
      <c r="J35" s="32"/>
    </row>
    <row r="36" spans="1:10" x14ac:dyDescent="0.3">
      <c r="A36" s="11" t="s">
        <v>24</v>
      </c>
      <c r="B36" t="s">
        <v>83</v>
      </c>
      <c r="C36" s="12">
        <v>500</v>
      </c>
      <c r="D36">
        <v>4</v>
      </c>
      <c r="E36" s="13">
        <f t="shared" si="0"/>
        <v>2000</v>
      </c>
      <c r="J36" s="32"/>
    </row>
    <row r="37" spans="1:10" x14ac:dyDescent="0.3">
      <c r="A37" s="11" t="s">
        <v>26</v>
      </c>
      <c r="B37" t="s">
        <v>43</v>
      </c>
      <c r="C37" s="12">
        <v>1500</v>
      </c>
      <c r="D37"/>
      <c r="E37" s="13">
        <f t="shared" si="0"/>
        <v>0</v>
      </c>
    </row>
    <row r="38" spans="1:10" x14ac:dyDescent="0.3">
      <c r="A38" s="11" t="s">
        <v>28</v>
      </c>
      <c r="B38" t="s">
        <v>89</v>
      </c>
      <c r="C38" s="12">
        <v>500</v>
      </c>
      <c r="D38"/>
      <c r="E38" s="13">
        <f t="shared" si="0"/>
        <v>0</v>
      </c>
    </row>
    <row r="39" spans="1:10" x14ac:dyDescent="0.3">
      <c r="A39" s="11" t="s">
        <v>30</v>
      </c>
      <c r="B39" t="s">
        <v>90</v>
      </c>
      <c r="C39" s="12">
        <v>2000</v>
      </c>
      <c r="D39">
        <v>2</v>
      </c>
      <c r="E39" s="13">
        <f t="shared" si="0"/>
        <v>4000</v>
      </c>
    </row>
    <row r="40" spans="1:10" x14ac:dyDescent="0.3">
      <c r="C40" s="12"/>
      <c r="D40"/>
      <c r="E40" s="13">
        <f t="shared" si="0"/>
        <v>0</v>
      </c>
    </row>
    <row r="41" spans="1:10" x14ac:dyDescent="0.3">
      <c r="A41" s="6">
        <v>4</v>
      </c>
      <c r="B41" s="7" t="s">
        <v>44</v>
      </c>
      <c r="C41" s="9"/>
      <c r="D41" s="8"/>
      <c r="E41" s="10">
        <f t="shared" si="0"/>
        <v>0</v>
      </c>
    </row>
    <row r="42" spans="1:10" x14ac:dyDescent="0.3">
      <c r="A42" s="11" t="s">
        <v>6</v>
      </c>
      <c r="B42" t="s">
        <v>45</v>
      </c>
      <c r="C42" s="12">
        <v>700</v>
      </c>
      <c r="D42">
        <v>1</v>
      </c>
      <c r="E42" s="13">
        <f t="shared" si="0"/>
        <v>700</v>
      </c>
    </row>
    <row r="43" spans="1:10" x14ac:dyDescent="0.3">
      <c r="A43" s="11" t="s">
        <v>8</v>
      </c>
      <c r="B43" t="s">
        <v>46</v>
      </c>
      <c r="C43" s="12">
        <v>100</v>
      </c>
      <c r="D43"/>
      <c r="E43" s="13">
        <f t="shared" si="0"/>
        <v>0</v>
      </c>
    </row>
    <row r="44" spans="1:10" x14ac:dyDescent="0.3">
      <c r="A44" s="11" t="s">
        <v>10</v>
      </c>
      <c r="B44" t="s">
        <v>47</v>
      </c>
      <c r="C44" s="12"/>
      <c r="E44" s="13">
        <f>D45*C44</f>
        <v>0</v>
      </c>
    </row>
    <row r="45" spans="1:10" x14ac:dyDescent="0.3">
      <c r="A45" s="11" t="s">
        <v>12</v>
      </c>
      <c r="B45" t="s">
        <v>48</v>
      </c>
      <c r="C45" s="12"/>
      <c r="D45"/>
      <c r="E45" s="13">
        <f>D46*C45</f>
        <v>0</v>
      </c>
    </row>
    <row r="46" spans="1:10" x14ac:dyDescent="0.3">
      <c r="A46" s="11" t="s">
        <v>14</v>
      </c>
      <c r="B46" t="s">
        <v>49</v>
      </c>
      <c r="C46" s="12"/>
      <c r="D46"/>
      <c r="E46" s="13">
        <f t="shared" ref="E46:E78" si="1">D46*C46</f>
        <v>0</v>
      </c>
    </row>
    <row r="47" spans="1:10" x14ac:dyDescent="0.3">
      <c r="C47" s="12"/>
      <c r="D47"/>
      <c r="E47" s="13">
        <f t="shared" si="1"/>
        <v>0</v>
      </c>
    </row>
    <row r="48" spans="1:10" x14ac:dyDescent="0.3">
      <c r="A48" s="6">
        <v>5</v>
      </c>
      <c r="B48" s="7" t="s">
        <v>50</v>
      </c>
      <c r="C48" s="9"/>
      <c r="D48" s="8"/>
      <c r="E48" s="10">
        <f t="shared" si="1"/>
        <v>0</v>
      </c>
    </row>
    <row r="49" spans="1:5" x14ac:dyDescent="0.3">
      <c r="A49" s="11" t="s">
        <v>6</v>
      </c>
      <c r="B49" t="s">
        <v>51</v>
      </c>
      <c r="C49" s="12">
        <v>100</v>
      </c>
      <c r="D49">
        <v>21</v>
      </c>
      <c r="E49" s="13">
        <f t="shared" si="1"/>
        <v>2100</v>
      </c>
    </row>
    <row r="50" spans="1:5" x14ac:dyDescent="0.3">
      <c r="A50" s="11" t="s">
        <v>8</v>
      </c>
      <c r="B50" t="s">
        <v>52</v>
      </c>
      <c r="C50" s="12">
        <v>200</v>
      </c>
      <c r="D50"/>
      <c r="E50" s="13">
        <f t="shared" si="1"/>
        <v>0</v>
      </c>
    </row>
    <row r="51" spans="1:5" x14ac:dyDescent="0.3">
      <c r="A51" s="11"/>
      <c r="C51" s="12"/>
      <c r="D51"/>
      <c r="E51" s="13">
        <f t="shared" si="1"/>
        <v>0</v>
      </c>
    </row>
    <row r="52" spans="1:5" x14ac:dyDescent="0.3">
      <c r="A52" s="6">
        <v>6</v>
      </c>
      <c r="B52" s="7" t="s">
        <v>53</v>
      </c>
      <c r="C52" s="9"/>
      <c r="D52" s="8"/>
      <c r="E52" s="10">
        <f t="shared" si="1"/>
        <v>0</v>
      </c>
    </row>
    <row r="53" spans="1:5" x14ac:dyDescent="0.3">
      <c r="A53" s="11" t="s">
        <v>6</v>
      </c>
      <c r="B53" s="14" t="s">
        <v>54</v>
      </c>
      <c r="C53" s="12">
        <v>2900</v>
      </c>
      <c r="D53">
        <v>1</v>
      </c>
      <c r="E53" s="13">
        <f t="shared" si="1"/>
        <v>2900</v>
      </c>
    </row>
    <row r="54" spans="1:5" x14ac:dyDescent="0.3">
      <c r="A54" s="11" t="s">
        <v>8</v>
      </c>
      <c r="B54" s="14" t="s">
        <v>55</v>
      </c>
      <c r="C54" s="12">
        <v>300</v>
      </c>
      <c r="D54"/>
      <c r="E54" s="13">
        <f t="shared" si="1"/>
        <v>0</v>
      </c>
    </row>
    <row r="55" spans="1:5" x14ac:dyDescent="0.3">
      <c r="A55" s="11" t="s">
        <v>10</v>
      </c>
      <c r="B55" s="14" t="s">
        <v>56</v>
      </c>
      <c r="C55" s="12">
        <v>500</v>
      </c>
      <c r="D55"/>
      <c r="E55" s="13">
        <f t="shared" si="1"/>
        <v>0</v>
      </c>
    </row>
    <row r="56" spans="1:5" x14ac:dyDescent="0.3">
      <c r="A56" s="11" t="s">
        <v>12</v>
      </c>
      <c r="B56" s="14" t="s">
        <v>57</v>
      </c>
      <c r="C56" s="12">
        <v>800</v>
      </c>
      <c r="D56"/>
      <c r="E56" s="13">
        <f t="shared" si="1"/>
        <v>0</v>
      </c>
    </row>
    <row r="57" spans="1:5" x14ac:dyDescent="0.3">
      <c r="A57" s="11" t="s">
        <v>14</v>
      </c>
      <c r="B57" s="14" t="s">
        <v>58</v>
      </c>
      <c r="C57" s="12">
        <v>300</v>
      </c>
      <c r="D57"/>
      <c r="E57" s="13">
        <f t="shared" si="1"/>
        <v>0</v>
      </c>
    </row>
    <row r="58" spans="1:5" x14ac:dyDescent="0.3">
      <c r="A58" s="11" t="s">
        <v>22</v>
      </c>
      <c r="B58" s="14" t="s">
        <v>59</v>
      </c>
      <c r="C58" s="12">
        <v>300</v>
      </c>
      <c r="D58">
        <v>1</v>
      </c>
      <c r="E58" s="13">
        <f t="shared" si="1"/>
        <v>300</v>
      </c>
    </row>
    <row r="59" spans="1:5" x14ac:dyDescent="0.3">
      <c r="A59" s="11" t="s">
        <v>24</v>
      </c>
      <c r="B59" s="14" t="s">
        <v>60</v>
      </c>
      <c r="C59" s="12">
        <v>1300</v>
      </c>
      <c r="D59">
        <v>2</v>
      </c>
      <c r="E59" s="13">
        <f t="shared" si="1"/>
        <v>2600</v>
      </c>
    </row>
    <row r="60" spans="1:5" x14ac:dyDescent="0.3">
      <c r="A60" s="11" t="s">
        <v>26</v>
      </c>
      <c r="B60" s="14" t="s">
        <v>61</v>
      </c>
      <c r="C60" s="12">
        <v>300</v>
      </c>
      <c r="D60"/>
      <c r="E60" s="13">
        <f t="shared" si="1"/>
        <v>0</v>
      </c>
    </row>
    <row r="61" spans="1:5" x14ac:dyDescent="0.3">
      <c r="A61" s="11" t="s">
        <v>28</v>
      </c>
      <c r="B61" s="14" t="s">
        <v>62</v>
      </c>
      <c r="C61" s="12">
        <v>500</v>
      </c>
      <c r="D61"/>
      <c r="E61" s="13">
        <f t="shared" si="1"/>
        <v>0</v>
      </c>
    </row>
    <row r="62" spans="1:5" x14ac:dyDescent="0.3">
      <c r="A62" s="11" t="s">
        <v>30</v>
      </c>
      <c r="B62" s="14" t="s">
        <v>63</v>
      </c>
      <c r="C62" s="12">
        <v>700</v>
      </c>
      <c r="D62"/>
      <c r="E62" s="13">
        <f t="shared" si="1"/>
        <v>0</v>
      </c>
    </row>
    <row r="63" spans="1:5" x14ac:dyDescent="0.3">
      <c r="A63" s="11" t="s">
        <v>32</v>
      </c>
      <c r="B63" s="14" t="s">
        <v>64</v>
      </c>
      <c r="C63" s="12">
        <v>800</v>
      </c>
      <c r="D63"/>
      <c r="E63" s="13">
        <f t="shared" si="1"/>
        <v>0</v>
      </c>
    </row>
    <row r="64" spans="1:5" x14ac:dyDescent="0.3">
      <c r="A64" s="11" t="s">
        <v>34</v>
      </c>
      <c r="B64" s="14" t="s">
        <v>65</v>
      </c>
      <c r="C64" s="12">
        <v>300</v>
      </c>
      <c r="D64"/>
      <c r="E64" s="13">
        <f t="shared" si="1"/>
        <v>0</v>
      </c>
    </row>
    <row r="65" spans="1:13" x14ac:dyDescent="0.3">
      <c r="A65" s="11" t="s">
        <v>66</v>
      </c>
      <c r="B65" s="14" t="s">
        <v>67</v>
      </c>
      <c r="C65" s="12">
        <v>300</v>
      </c>
      <c r="D65"/>
      <c r="E65" s="13">
        <f t="shared" si="1"/>
        <v>0</v>
      </c>
    </row>
    <row r="66" spans="1:13" x14ac:dyDescent="0.3">
      <c r="A66" s="11" t="s">
        <v>68</v>
      </c>
      <c r="B66" s="14" t="s">
        <v>69</v>
      </c>
      <c r="C66" s="12">
        <v>800</v>
      </c>
      <c r="D66">
        <v>1</v>
      </c>
      <c r="E66" s="13">
        <f t="shared" si="1"/>
        <v>800</v>
      </c>
    </row>
    <row r="67" spans="1:13" x14ac:dyDescent="0.3">
      <c r="A67" s="11" t="s">
        <v>70</v>
      </c>
      <c r="B67" s="14" t="s">
        <v>71</v>
      </c>
      <c r="C67" s="12">
        <v>1200</v>
      </c>
      <c r="D67">
        <v>1</v>
      </c>
      <c r="E67" s="13">
        <f t="shared" si="1"/>
        <v>1200</v>
      </c>
    </row>
    <row r="68" spans="1:13" x14ac:dyDescent="0.3">
      <c r="A68" s="11" t="s">
        <v>72</v>
      </c>
      <c r="B68" s="14" t="s">
        <v>73</v>
      </c>
      <c r="C68" s="12">
        <v>1200</v>
      </c>
      <c r="D68">
        <v>1</v>
      </c>
      <c r="E68" s="13">
        <f t="shared" si="1"/>
        <v>1200</v>
      </c>
    </row>
    <row r="69" spans="1:13" x14ac:dyDescent="0.3">
      <c r="A69" s="11" t="s">
        <v>74</v>
      </c>
      <c r="B69" s="14" t="s">
        <v>75</v>
      </c>
      <c r="C69" s="12">
        <v>2000</v>
      </c>
      <c r="D69"/>
      <c r="E69" s="13">
        <f t="shared" si="1"/>
        <v>0</v>
      </c>
    </row>
    <row r="70" spans="1:13" x14ac:dyDescent="0.3">
      <c r="A70" s="11" t="s">
        <v>79</v>
      </c>
      <c r="B70" s="14" t="s">
        <v>84</v>
      </c>
      <c r="C70" s="12">
        <v>400</v>
      </c>
      <c r="D70"/>
      <c r="E70" s="13">
        <f t="shared" si="1"/>
        <v>0</v>
      </c>
      <c r="M70"/>
    </row>
    <row r="71" spans="1:13" x14ac:dyDescent="0.3">
      <c r="A71" s="11" t="s">
        <v>85</v>
      </c>
      <c r="B71" s="14" t="s">
        <v>86</v>
      </c>
      <c r="C71" s="12">
        <v>300</v>
      </c>
      <c r="D71"/>
      <c r="E71" s="13">
        <f t="shared" si="1"/>
        <v>0</v>
      </c>
      <c r="M71"/>
    </row>
    <row r="72" spans="1:13" x14ac:dyDescent="0.3">
      <c r="A72" s="11" t="s">
        <v>87</v>
      </c>
      <c r="B72" s="14" t="s">
        <v>88</v>
      </c>
      <c r="C72" s="12">
        <v>500</v>
      </c>
      <c r="D72"/>
      <c r="E72" s="13">
        <f t="shared" si="1"/>
        <v>0</v>
      </c>
      <c r="M72"/>
    </row>
    <row r="73" spans="1:13" x14ac:dyDescent="0.3">
      <c r="A73" s="11" t="s">
        <v>123</v>
      </c>
      <c r="B73" s="14" t="s">
        <v>124</v>
      </c>
      <c r="C73" s="12">
        <v>1500</v>
      </c>
      <c r="D73"/>
      <c r="M73"/>
    </row>
    <row r="74" spans="1:13" x14ac:dyDescent="0.3">
      <c r="A74" s="11" t="s">
        <v>125</v>
      </c>
      <c r="B74" s="14" t="s">
        <v>121</v>
      </c>
      <c r="C74" s="12">
        <f>11500/3</f>
        <v>3833.3333333333335</v>
      </c>
      <c r="D74"/>
      <c r="M74"/>
    </row>
    <row r="75" spans="1:13" x14ac:dyDescent="0.3">
      <c r="C75" s="12"/>
      <c r="D75"/>
      <c r="E75" s="13">
        <f t="shared" si="1"/>
        <v>0</v>
      </c>
      <c r="M75"/>
    </row>
    <row r="76" spans="1:13" x14ac:dyDescent="0.3">
      <c r="A76" s="15">
        <v>7</v>
      </c>
      <c r="B76" s="7" t="s">
        <v>76</v>
      </c>
      <c r="C76" s="9"/>
      <c r="D76" s="8"/>
      <c r="E76" s="10">
        <f t="shared" si="1"/>
        <v>0</v>
      </c>
      <c r="M76"/>
    </row>
    <row r="77" spans="1:13" x14ac:dyDescent="0.3">
      <c r="A77" s="11" t="s">
        <v>6</v>
      </c>
      <c r="B77" s="14" t="s">
        <v>77</v>
      </c>
      <c r="C77" s="12"/>
      <c r="D77"/>
      <c r="E77" s="13">
        <f t="shared" si="1"/>
        <v>0</v>
      </c>
      <c r="M77"/>
    </row>
    <row r="78" spans="1:13" x14ac:dyDescent="0.3">
      <c r="A78" s="11" t="s">
        <v>8</v>
      </c>
      <c r="B78" s="14" t="s">
        <v>78</v>
      </c>
      <c r="C78" s="12">
        <v>1</v>
      </c>
      <c r="D78"/>
      <c r="E78" s="13">
        <f t="shared" si="1"/>
        <v>0</v>
      </c>
      <c r="M78"/>
    </row>
    <row r="80" spans="1:13" x14ac:dyDescent="0.3">
      <c r="B80" t="s">
        <v>80</v>
      </c>
      <c r="E80" s="13">
        <f>SUM(E2:E79)</f>
        <v>37500</v>
      </c>
      <c r="M8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0"/>
  <sheetViews>
    <sheetView zoomScale="89" workbookViewId="0">
      <selection activeCell="A9" sqref="A9:C9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</row>
    <row r="3" spans="1:10" x14ac:dyDescent="0.3">
      <c r="A3" s="11" t="s">
        <v>6</v>
      </c>
      <c r="B3" t="s">
        <v>7</v>
      </c>
      <c r="C3" s="12">
        <v>600</v>
      </c>
      <c r="D3"/>
      <c r="E3" s="13">
        <f t="shared" ref="E3:E43" si="0">D3*C3</f>
        <v>0</v>
      </c>
      <c r="J3" s="32"/>
    </row>
    <row r="4" spans="1:10" x14ac:dyDescent="0.3">
      <c r="A4" s="11" t="s">
        <v>8</v>
      </c>
      <c r="B4" t="s">
        <v>9</v>
      </c>
      <c r="C4" s="12">
        <v>600</v>
      </c>
      <c r="D4">
        <v>1</v>
      </c>
      <c r="E4" s="13">
        <f t="shared" si="0"/>
        <v>600</v>
      </c>
    </row>
    <row r="5" spans="1:10" x14ac:dyDescent="0.3">
      <c r="A5" s="11" t="s">
        <v>10</v>
      </c>
      <c r="B5" t="s">
        <v>102</v>
      </c>
      <c r="C5" s="12"/>
      <c r="D5"/>
      <c r="E5" s="13">
        <f t="shared" si="0"/>
        <v>0</v>
      </c>
    </row>
    <row r="6" spans="1:10" x14ac:dyDescent="0.3">
      <c r="A6" s="11" t="s">
        <v>12</v>
      </c>
      <c r="B6" t="s">
        <v>11</v>
      </c>
      <c r="C6" s="12">
        <v>800</v>
      </c>
      <c r="D6">
        <v>1</v>
      </c>
      <c r="E6" s="13">
        <f t="shared" si="0"/>
        <v>800</v>
      </c>
    </row>
    <row r="7" spans="1:10" x14ac:dyDescent="0.3">
      <c r="A7" s="11" t="s">
        <v>14</v>
      </c>
      <c r="B7" t="s">
        <v>13</v>
      </c>
      <c r="C7" s="12">
        <v>800</v>
      </c>
      <c r="D7"/>
      <c r="E7" s="13">
        <f>D7*C7</f>
        <v>0</v>
      </c>
    </row>
    <row r="8" spans="1:10" x14ac:dyDescent="0.3">
      <c r="A8" s="11" t="s">
        <v>22</v>
      </c>
      <c r="B8" t="s">
        <v>15</v>
      </c>
      <c r="C8" s="12">
        <v>500</v>
      </c>
      <c r="D8"/>
      <c r="E8" s="13">
        <f>D8*C8</f>
        <v>0</v>
      </c>
    </row>
    <row r="9" spans="1:10" x14ac:dyDescent="0.3">
      <c r="A9" s="11" t="s">
        <v>24</v>
      </c>
      <c r="B9" t="s">
        <v>122</v>
      </c>
      <c r="C9" s="12">
        <v>1000</v>
      </c>
      <c r="D9"/>
    </row>
    <row r="10" spans="1:10" x14ac:dyDescent="0.3">
      <c r="A10" s="11"/>
      <c r="C10" s="12"/>
      <c r="D10"/>
      <c r="E10" s="13">
        <f t="shared" si="0"/>
        <v>0</v>
      </c>
    </row>
    <row r="11" spans="1:10" x14ac:dyDescent="0.3">
      <c r="A11" s="6">
        <v>2</v>
      </c>
      <c r="B11" s="7" t="s">
        <v>16</v>
      </c>
      <c r="C11" s="9"/>
      <c r="D11" s="8"/>
      <c r="E11" s="10">
        <f t="shared" si="0"/>
        <v>0</v>
      </c>
    </row>
    <row r="12" spans="1:10" x14ac:dyDescent="0.3">
      <c r="A12" s="11" t="s">
        <v>6</v>
      </c>
      <c r="B12" t="s">
        <v>17</v>
      </c>
      <c r="C12" s="12">
        <v>500</v>
      </c>
      <c r="D12"/>
      <c r="E12" s="13">
        <f>D12*C12</f>
        <v>0</v>
      </c>
    </row>
    <row r="13" spans="1:10" x14ac:dyDescent="0.3">
      <c r="A13" s="11" t="s">
        <v>8</v>
      </c>
      <c r="B13" t="s">
        <v>18</v>
      </c>
      <c r="C13" s="12">
        <v>300</v>
      </c>
      <c r="D13"/>
      <c r="E13" s="13">
        <f>D13*C13</f>
        <v>0</v>
      </c>
      <c r="J13" s="32"/>
    </row>
    <row r="14" spans="1:10" x14ac:dyDescent="0.3">
      <c r="A14" s="11" t="s">
        <v>10</v>
      </c>
      <c r="B14" t="s">
        <v>19</v>
      </c>
      <c r="C14" s="12">
        <v>1500</v>
      </c>
      <c r="D14"/>
      <c r="E14" s="13">
        <f t="shared" si="0"/>
        <v>0</v>
      </c>
    </row>
    <row r="15" spans="1:10" x14ac:dyDescent="0.3">
      <c r="A15" s="11" t="s">
        <v>12</v>
      </c>
      <c r="B15" t="s">
        <v>20</v>
      </c>
      <c r="C15" s="12">
        <v>700</v>
      </c>
      <c r="D15"/>
      <c r="E15" s="13">
        <f t="shared" si="0"/>
        <v>0</v>
      </c>
    </row>
    <row r="16" spans="1:10" x14ac:dyDescent="0.3">
      <c r="A16" s="11" t="s">
        <v>14</v>
      </c>
      <c r="B16" t="s">
        <v>21</v>
      </c>
      <c r="C16" s="12">
        <v>1500</v>
      </c>
      <c r="D16">
        <v>1</v>
      </c>
      <c r="E16" s="13">
        <f t="shared" si="0"/>
        <v>1500</v>
      </c>
    </row>
    <row r="17" spans="1:10" x14ac:dyDescent="0.3">
      <c r="A17" s="11" t="s">
        <v>22</v>
      </c>
      <c r="B17" t="s">
        <v>23</v>
      </c>
      <c r="C17" s="12">
        <v>400</v>
      </c>
      <c r="D17"/>
      <c r="E17" s="13">
        <f t="shared" si="0"/>
        <v>0</v>
      </c>
    </row>
    <row r="18" spans="1:10" x14ac:dyDescent="0.3">
      <c r="A18" s="11" t="s">
        <v>24</v>
      </c>
      <c r="B18" t="s">
        <v>25</v>
      </c>
      <c r="C18" s="12">
        <v>300</v>
      </c>
      <c r="D18">
        <v>1</v>
      </c>
      <c r="E18" s="13">
        <f t="shared" si="0"/>
        <v>300</v>
      </c>
      <c r="J18" s="32"/>
    </row>
    <row r="19" spans="1:10" x14ac:dyDescent="0.3">
      <c r="A19" s="11" t="s">
        <v>26</v>
      </c>
      <c r="B19" t="s">
        <v>27</v>
      </c>
      <c r="C19" s="12">
        <v>200</v>
      </c>
      <c r="D19"/>
      <c r="E19" s="13">
        <f t="shared" si="0"/>
        <v>0</v>
      </c>
    </row>
    <row r="20" spans="1:10" x14ac:dyDescent="0.3">
      <c r="A20" s="11" t="s">
        <v>28</v>
      </c>
      <c r="B20" t="s">
        <v>29</v>
      </c>
      <c r="C20" s="12">
        <v>300</v>
      </c>
      <c r="D20"/>
      <c r="E20" s="13">
        <f t="shared" si="0"/>
        <v>0</v>
      </c>
    </row>
    <row r="21" spans="1:10" x14ac:dyDescent="0.3">
      <c r="A21" s="11" t="s">
        <v>30</v>
      </c>
      <c r="B21" t="s">
        <v>31</v>
      </c>
      <c r="C21" s="12">
        <v>400</v>
      </c>
      <c r="D21"/>
      <c r="E21" s="13">
        <f t="shared" si="0"/>
        <v>0</v>
      </c>
    </row>
    <row r="22" spans="1:10" x14ac:dyDescent="0.3">
      <c r="A22" s="11" t="s">
        <v>32</v>
      </c>
      <c r="B22" t="s">
        <v>33</v>
      </c>
      <c r="C22" s="12">
        <v>150</v>
      </c>
      <c r="D22">
        <v>1</v>
      </c>
      <c r="E22" s="13">
        <f t="shared" si="0"/>
        <v>150</v>
      </c>
    </row>
    <row r="23" spans="1:10" x14ac:dyDescent="0.3">
      <c r="A23" s="11" t="s">
        <v>34</v>
      </c>
      <c r="B23" t="s">
        <v>35</v>
      </c>
      <c r="C23" s="12">
        <v>400</v>
      </c>
      <c r="D23">
        <v>3</v>
      </c>
      <c r="E23" s="13">
        <f t="shared" si="0"/>
        <v>1200</v>
      </c>
    </row>
    <row r="24" spans="1:10" x14ac:dyDescent="0.3">
      <c r="A24" s="11" t="s">
        <v>66</v>
      </c>
      <c r="B24" t="s">
        <v>91</v>
      </c>
      <c r="C24" s="12">
        <v>300</v>
      </c>
      <c r="D24"/>
      <c r="E24" s="13">
        <f t="shared" si="0"/>
        <v>0</v>
      </c>
    </row>
    <row r="25" spans="1:10" x14ac:dyDescent="0.3">
      <c r="A25" s="11" t="s">
        <v>68</v>
      </c>
      <c r="B25" t="s">
        <v>92</v>
      </c>
      <c r="C25" s="12">
        <v>300</v>
      </c>
      <c r="D25"/>
      <c r="E25" s="13">
        <f t="shared" si="0"/>
        <v>0</v>
      </c>
    </row>
    <row r="26" spans="1:10" x14ac:dyDescent="0.3">
      <c r="A26" s="11" t="s">
        <v>70</v>
      </c>
      <c r="B26" t="s">
        <v>94</v>
      </c>
      <c r="C26" s="12">
        <v>500</v>
      </c>
      <c r="D26"/>
      <c r="E26" s="13">
        <f t="shared" si="0"/>
        <v>0</v>
      </c>
    </row>
    <row r="27" spans="1:10" x14ac:dyDescent="0.3">
      <c r="A27" s="11" t="s">
        <v>72</v>
      </c>
      <c r="B27" t="s">
        <v>93</v>
      </c>
      <c r="C27" s="12">
        <v>400</v>
      </c>
      <c r="D27"/>
    </row>
    <row r="28" spans="1:10" x14ac:dyDescent="0.3">
      <c r="A28" s="11"/>
      <c r="C28" s="12"/>
      <c r="D28"/>
      <c r="E28" s="13">
        <f t="shared" si="0"/>
        <v>0</v>
      </c>
    </row>
    <row r="29" spans="1:10" x14ac:dyDescent="0.3">
      <c r="A29" s="6">
        <v>3</v>
      </c>
      <c r="B29" s="7" t="s">
        <v>36</v>
      </c>
      <c r="C29" s="9"/>
      <c r="D29" s="8"/>
      <c r="E29" s="10">
        <f t="shared" si="0"/>
        <v>0</v>
      </c>
    </row>
    <row r="30" spans="1:10" x14ac:dyDescent="0.3">
      <c r="A30" s="11" t="s">
        <v>6</v>
      </c>
      <c r="B30" t="s">
        <v>37</v>
      </c>
      <c r="C30" s="12">
        <v>100</v>
      </c>
      <c r="D30">
        <v>30</v>
      </c>
      <c r="E30" s="13">
        <f t="shared" si="0"/>
        <v>3000</v>
      </c>
    </row>
    <row r="31" spans="1:10" x14ac:dyDescent="0.3">
      <c r="A31" s="11" t="s">
        <v>8</v>
      </c>
      <c r="B31" t="s">
        <v>38</v>
      </c>
      <c r="C31" s="47">
        <v>200</v>
      </c>
      <c r="D31">
        <v>12</v>
      </c>
      <c r="E31" s="13">
        <f t="shared" si="0"/>
        <v>2400</v>
      </c>
    </row>
    <row r="32" spans="1:10" x14ac:dyDescent="0.3">
      <c r="A32" s="11" t="s">
        <v>10</v>
      </c>
      <c r="B32" t="s">
        <v>39</v>
      </c>
      <c r="C32" s="12"/>
      <c r="D32"/>
      <c r="E32" s="13">
        <f t="shared" si="0"/>
        <v>0</v>
      </c>
    </row>
    <row r="33" spans="1:10" x14ac:dyDescent="0.3">
      <c r="A33" s="11" t="s">
        <v>12</v>
      </c>
      <c r="B33" t="s">
        <v>40</v>
      </c>
      <c r="C33" s="12"/>
      <c r="D33"/>
      <c r="E33" s="13">
        <f t="shared" si="0"/>
        <v>0</v>
      </c>
    </row>
    <row r="34" spans="1:10" x14ac:dyDescent="0.3">
      <c r="A34" s="11" t="s">
        <v>14</v>
      </c>
      <c r="B34" t="s">
        <v>41</v>
      </c>
      <c r="C34" s="12">
        <v>1000</v>
      </c>
      <c r="D34"/>
      <c r="E34" s="13">
        <f t="shared" si="0"/>
        <v>0</v>
      </c>
    </row>
    <row r="35" spans="1:10" x14ac:dyDescent="0.3">
      <c r="A35" s="11" t="s">
        <v>22</v>
      </c>
      <c r="B35" t="s">
        <v>42</v>
      </c>
      <c r="C35" s="12">
        <v>500</v>
      </c>
      <c r="D35">
        <v>1</v>
      </c>
      <c r="E35" s="13">
        <f t="shared" si="0"/>
        <v>500</v>
      </c>
      <c r="J35" s="25"/>
    </row>
    <row r="36" spans="1:10" x14ac:dyDescent="0.3">
      <c r="A36" s="11" t="s">
        <v>24</v>
      </c>
      <c r="B36" t="s">
        <v>83</v>
      </c>
      <c r="C36" s="12">
        <v>1600</v>
      </c>
      <c r="D36"/>
      <c r="E36" s="13">
        <f t="shared" si="0"/>
        <v>0</v>
      </c>
      <c r="J36" s="25"/>
    </row>
    <row r="37" spans="1:10" x14ac:dyDescent="0.3">
      <c r="A37" s="11" t="s">
        <v>26</v>
      </c>
      <c r="B37" t="s">
        <v>43</v>
      </c>
      <c r="C37" s="12">
        <v>1500</v>
      </c>
      <c r="D37"/>
      <c r="E37" s="13">
        <f t="shared" si="0"/>
        <v>0</v>
      </c>
    </row>
    <row r="38" spans="1:10" x14ac:dyDescent="0.3">
      <c r="A38" s="11" t="s">
        <v>28</v>
      </c>
      <c r="B38" t="s">
        <v>89</v>
      </c>
      <c r="C38" s="12">
        <v>500</v>
      </c>
      <c r="D38">
        <v>1</v>
      </c>
      <c r="E38" s="13">
        <f t="shared" si="0"/>
        <v>500</v>
      </c>
    </row>
    <row r="39" spans="1:10" x14ac:dyDescent="0.3">
      <c r="A39" s="11" t="s">
        <v>30</v>
      </c>
      <c r="B39" t="s">
        <v>90</v>
      </c>
      <c r="C39" s="12">
        <v>2000</v>
      </c>
      <c r="D39">
        <v>1</v>
      </c>
      <c r="E39" s="13">
        <f t="shared" si="0"/>
        <v>2000</v>
      </c>
    </row>
    <row r="40" spans="1:10" x14ac:dyDescent="0.3">
      <c r="C40" s="12"/>
      <c r="D40"/>
      <c r="E40" s="13">
        <f t="shared" si="0"/>
        <v>0</v>
      </c>
    </row>
    <row r="41" spans="1:10" x14ac:dyDescent="0.3">
      <c r="A41" s="6">
        <v>4</v>
      </c>
      <c r="B41" s="7" t="s">
        <v>44</v>
      </c>
      <c r="C41" s="9"/>
      <c r="D41" s="8"/>
      <c r="E41" s="10">
        <f t="shared" si="0"/>
        <v>0</v>
      </c>
    </row>
    <row r="42" spans="1:10" x14ac:dyDescent="0.3">
      <c r="A42" s="11" t="s">
        <v>6</v>
      </c>
      <c r="B42" t="s">
        <v>45</v>
      </c>
      <c r="C42" s="12">
        <v>700</v>
      </c>
      <c r="D42">
        <v>1</v>
      </c>
      <c r="E42" s="13">
        <f t="shared" si="0"/>
        <v>700</v>
      </c>
    </row>
    <row r="43" spans="1:10" x14ac:dyDescent="0.3">
      <c r="A43" s="11" t="s">
        <v>8</v>
      </c>
      <c r="B43" t="s">
        <v>46</v>
      </c>
      <c r="C43" s="12">
        <v>100</v>
      </c>
      <c r="D43"/>
      <c r="E43" s="13">
        <f t="shared" si="0"/>
        <v>0</v>
      </c>
    </row>
    <row r="44" spans="1:10" x14ac:dyDescent="0.3">
      <c r="A44" s="11" t="s">
        <v>10</v>
      </c>
      <c r="B44" t="s">
        <v>47</v>
      </c>
      <c r="C44" s="12"/>
      <c r="E44" s="13">
        <f>D45*C44</f>
        <v>0</v>
      </c>
    </row>
    <row r="45" spans="1:10" x14ac:dyDescent="0.3">
      <c r="A45" s="11" t="s">
        <v>12</v>
      </c>
      <c r="B45" t="s">
        <v>48</v>
      </c>
      <c r="C45" s="12"/>
      <c r="D45"/>
      <c r="E45" s="13">
        <f>D46*C45</f>
        <v>0</v>
      </c>
    </row>
    <row r="46" spans="1:10" x14ac:dyDescent="0.3">
      <c r="A46" s="11" t="s">
        <v>14</v>
      </c>
      <c r="B46" t="s">
        <v>49</v>
      </c>
      <c r="C46" s="12"/>
      <c r="D46"/>
      <c r="E46" s="13">
        <f t="shared" ref="E46:E78" si="1">D46*C46</f>
        <v>0</v>
      </c>
    </row>
    <row r="47" spans="1:10" x14ac:dyDescent="0.3">
      <c r="C47" s="12"/>
      <c r="D47"/>
      <c r="E47" s="13">
        <f t="shared" si="1"/>
        <v>0</v>
      </c>
    </row>
    <row r="48" spans="1:10" x14ac:dyDescent="0.3">
      <c r="A48" s="6">
        <v>5</v>
      </c>
      <c r="B48" s="7" t="s">
        <v>50</v>
      </c>
      <c r="C48" s="9"/>
      <c r="D48" s="8"/>
      <c r="E48" s="10">
        <f t="shared" si="1"/>
        <v>0</v>
      </c>
    </row>
    <row r="49" spans="1:5" x14ac:dyDescent="0.3">
      <c r="A49" s="11" t="s">
        <v>6</v>
      </c>
      <c r="B49" t="s">
        <v>51</v>
      </c>
      <c r="C49" s="12">
        <v>100</v>
      </c>
      <c r="D49">
        <v>21</v>
      </c>
      <c r="E49" s="13">
        <f t="shared" si="1"/>
        <v>2100</v>
      </c>
    </row>
    <row r="50" spans="1:5" x14ac:dyDescent="0.3">
      <c r="A50" s="11" t="s">
        <v>8</v>
      </c>
      <c r="B50" t="s">
        <v>52</v>
      </c>
      <c r="C50" s="12">
        <v>200</v>
      </c>
      <c r="D50"/>
      <c r="E50" s="13">
        <f t="shared" si="1"/>
        <v>0</v>
      </c>
    </row>
    <row r="51" spans="1:5" x14ac:dyDescent="0.3">
      <c r="A51" s="11"/>
      <c r="C51" s="12"/>
      <c r="D51"/>
      <c r="E51" s="13">
        <f t="shared" si="1"/>
        <v>0</v>
      </c>
    </row>
    <row r="52" spans="1:5" x14ac:dyDescent="0.3">
      <c r="A52" s="6">
        <v>6</v>
      </c>
      <c r="B52" s="7" t="s">
        <v>53</v>
      </c>
      <c r="C52" s="9"/>
      <c r="D52" s="8"/>
      <c r="E52" s="10">
        <f t="shared" si="1"/>
        <v>0</v>
      </c>
    </row>
    <row r="53" spans="1:5" x14ac:dyDescent="0.3">
      <c r="A53" s="11" t="s">
        <v>6</v>
      </c>
      <c r="B53" s="14" t="s">
        <v>54</v>
      </c>
      <c r="C53" s="12">
        <v>4000</v>
      </c>
      <c r="D53">
        <v>1</v>
      </c>
      <c r="E53" s="13">
        <f t="shared" si="1"/>
        <v>4000</v>
      </c>
    </row>
    <row r="54" spans="1:5" x14ac:dyDescent="0.3">
      <c r="A54" s="11" t="s">
        <v>8</v>
      </c>
      <c r="B54" s="14" t="s">
        <v>55</v>
      </c>
      <c r="C54" s="12">
        <v>300</v>
      </c>
      <c r="D54"/>
      <c r="E54" s="13">
        <f t="shared" si="1"/>
        <v>0</v>
      </c>
    </row>
    <row r="55" spans="1:5" x14ac:dyDescent="0.3">
      <c r="A55" s="11" t="s">
        <v>10</v>
      </c>
      <c r="B55" s="14" t="s">
        <v>56</v>
      </c>
      <c r="C55" s="12">
        <v>500</v>
      </c>
      <c r="D55"/>
      <c r="E55" s="13">
        <f t="shared" si="1"/>
        <v>0</v>
      </c>
    </row>
    <row r="56" spans="1:5" x14ac:dyDescent="0.3">
      <c r="A56" s="11" t="s">
        <v>12</v>
      </c>
      <c r="B56" s="14" t="s">
        <v>57</v>
      </c>
      <c r="C56" s="12">
        <v>800</v>
      </c>
      <c r="D56"/>
      <c r="E56" s="13">
        <f t="shared" si="1"/>
        <v>0</v>
      </c>
    </row>
    <row r="57" spans="1:5" x14ac:dyDescent="0.3">
      <c r="A57" s="11" t="s">
        <v>14</v>
      </c>
      <c r="B57" s="14" t="s">
        <v>58</v>
      </c>
      <c r="C57" s="12">
        <v>300</v>
      </c>
      <c r="D57"/>
      <c r="E57" s="13">
        <f t="shared" si="1"/>
        <v>0</v>
      </c>
    </row>
    <row r="58" spans="1:5" x14ac:dyDescent="0.3">
      <c r="A58" s="11" t="s">
        <v>22</v>
      </c>
      <c r="B58" s="14" t="s">
        <v>59</v>
      </c>
      <c r="C58" s="12">
        <v>300</v>
      </c>
      <c r="D58"/>
      <c r="E58" s="13">
        <f t="shared" si="1"/>
        <v>0</v>
      </c>
    </row>
    <row r="59" spans="1:5" x14ac:dyDescent="0.3">
      <c r="A59" s="11" t="s">
        <v>24</v>
      </c>
      <c r="B59" s="14" t="s">
        <v>60</v>
      </c>
      <c r="C59" s="12">
        <v>1300</v>
      </c>
      <c r="D59">
        <v>1</v>
      </c>
      <c r="E59" s="13">
        <f t="shared" si="1"/>
        <v>1300</v>
      </c>
    </row>
    <row r="60" spans="1:5" x14ac:dyDescent="0.3">
      <c r="A60" s="11" t="s">
        <v>26</v>
      </c>
      <c r="B60" s="14" t="s">
        <v>61</v>
      </c>
      <c r="C60" s="12">
        <v>300</v>
      </c>
      <c r="D60"/>
      <c r="E60" s="13">
        <f t="shared" si="1"/>
        <v>0</v>
      </c>
    </row>
    <row r="61" spans="1:5" x14ac:dyDescent="0.3">
      <c r="A61" s="11" t="s">
        <v>28</v>
      </c>
      <c r="B61" s="14" t="s">
        <v>62</v>
      </c>
      <c r="C61" s="12">
        <v>500</v>
      </c>
      <c r="D61"/>
      <c r="E61" s="13">
        <f t="shared" si="1"/>
        <v>0</v>
      </c>
    </row>
    <row r="62" spans="1:5" x14ac:dyDescent="0.3">
      <c r="A62" s="11" t="s">
        <v>30</v>
      </c>
      <c r="B62" s="14" t="s">
        <v>63</v>
      </c>
      <c r="C62" s="12">
        <v>700</v>
      </c>
      <c r="D62"/>
      <c r="E62" s="13">
        <f t="shared" si="1"/>
        <v>0</v>
      </c>
    </row>
    <row r="63" spans="1:5" x14ac:dyDescent="0.3">
      <c r="A63" s="11" t="s">
        <v>32</v>
      </c>
      <c r="B63" s="14" t="s">
        <v>64</v>
      </c>
      <c r="C63" s="12">
        <v>800</v>
      </c>
      <c r="D63"/>
      <c r="E63" s="13">
        <f t="shared" si="1"/>
        <v>0</v>
      </c>
    </row>
    <row r="64" spans="1:5" x14ac:dyDescent="0.3">
      <c r="A64" s="11" t="s">
        <v>34</v>
      </c>
      <c r="B64" s="14" t="s">
        <v>65</v>
      </c>
      <c r="C64" s="12">
        <v>300</v>
      </c>
      <c r="D64"/>
      <c r="E64" s="13">
        <f t="shared" si="1"/>
        <v>0</v>
      </c>
    </row>
    <row r="65" spans="1:5" x14ac:dyDescent="0.3">
      <c r="A65" s="11" t="s">
        <v>66</v>
      </c>
      <c r="B65" s="14" t="s">
        <v>67</v>
      </c>
      <c r="C65" s="12">
        <v>300</v>
      </c>
      <c r="D65"/>
      <c r="E65" s="13">
        <f t="shared" si="1"/>
        <v>0</v>
      </c>
    </row>
    <row r="66" spans="1:5" x14ac:dyDescent="0.3">
      <c r="A66" s="11" t="s">
        <v>68</v>
      </c>
      <c r="B66" s="14" t="s">
        <v>69</v>
      </c>
      <c r="C66" s="12">
        <v>700</v>
      </c>
      <c r="D66"/>
      <c r="E66" s="13">
        <f t="shared" si="1"/>
        <v>0</v>
      </c>
    </row>
    <row r="67" spans="1:5" x14ac:dyDescent="0.3">
      <c r="A67" s="11" t="s">
        <v>70</v>
      </c>
      <c r="B67" s="14" t="s">
        <v>71</v>
      </c>
      <c r="C67" s="12">
        <v>1200</v>
      </c>
      <c r="D67"/>
      <c r="E67" s="13">
        <f t="shared" si="1"/>
        <v>0</v>
      </c>
    </row>
    <row r="68" spans="1:5" x14ac:dyDescent="0.3">
      <c r="A68" s="11" t="s">
        <v>72</v>
      </c>
      <c r="B68" s="14" t="s">
        <v>73</v>
      </c>
      <c r="C68" s="12">
        <v>1000</v>
      </c>
      <c r="D68"/>
      <c r="E68" s="13">
        <f t="shared" si="1"/>
        <v>0</v>
      </c>
    </row>
    <row r="69" spans="1:5" x14ac:dyDescent="0.3">
      <c r="A69" s="11" t="s">
        <v>74</v>
      </c>
      <c r="B69" s="14" t="s">
        <v>75</v>
      </c>
      <c r="C69" s="12">
        <v>2000</v>
      </c>
      <c r="D69"/>
      <c r="E69" s="13">
        <f t="shared" si="1"/>
        <v>0</v>
      </c>
    </row>
    <row r="70" spans="1:5" x14ac:dyDescent="0.3">
      <c r="A70" s="11" t="s">
        <v>79</v>
      </c>
      <c r="B70" s="14" t="s">
        <v>84</v>
      </c>
      <c r="C70" s="12">
        <v>400</v>
      </c>
      <c r="D70">
        <v>1</v>
      </c>
      <c r="E70" s="13">
        <f t="shared" si="1"/>
        <v>400</v>
      </c>
    </row>
    <row r="71" spans="1:5" x14ac:dyDescent="0.3">
      <c r="A71" s="11" t="s">
        <v>85</v>
      </c>
      <c r="B71" s="14" t="s">
        <v>86</v>
      </c>
      <c r="C71" s="12">
        <v>300</v>
      </c>
      <c r="D71"/>
      <c r="E71" s="13">
        <f t="shared" si="1"/>
        <v>0</v>
      </c>
    </row>
    <row r="72" spans="1:5" x14ac:dyDescent="0.3">
      <c r="A72" s="11" t="s">
        <v>87</v>
      </c>
      <c r="B72" s="14" t="s">
        <v>88</v>
      </c>
      <c r="C72" s="12">
        <v>500</v>
      </c>
      <c r="D72"/>
      <c r="E72" s="13">
        <f t="shared" si="1"/>
        <v>0</v>
      </c>
    </row>
    <row r="73" spans="1:5" x14ac:dyDescent="0.3">
      <c r="A73" s="11" t="s">
        <v>123</v>
      </c>
      <c r="B73" s="14" t="s">
        <v>124</v>
      </c>
      <c r="C73" s="12">
        <v>1500</v>
      </c>
      <c r="D73"/>
    </row>
    <row r="74" spans="1:5" x14ac:dyDescent="0.3">
      <c r="A74" s="11" t="s">
        <v>125</v>
      </c>
      <c r="B74" s="14" t="s">
        <v>121</v>
      </c>
      <c r="C74" s="12">
        <f>11500/3</f>
        <v>3833.3333333333335</v>
      </c>
      <c r="D74"/>
    </row>
    <row r="75" spans="1:5" x14ac:dyDescent="0.3">
      <c r="C75" s="12"/>
      <c r="D75"/>
      <c r="E75" s="13">
        <f t="shared" si="1"/>
        <v>0</v>
      </c>
    </row>
    <row r="76" spans="1:5" x14ac:dyDescent="0.3">
      <c r="A76" s="15">
        <v>7</v>
      </c>
      <c r="B76" s="7" t="s">
        <v>76</v>
      </c>
      <c r="C76" s="9"/>
      <c r="D76" s="8"/>
      <c r="E76" s="10">
        <f t="shared" si="1"/>
        <v>0</v>
      </c>
    </row>
    <row r="77" spans="1:5" x14ac:dyDescent="0.3">
      <c r="A77" s="11" t="s">
        <v>6</v>
      </c>
      <c r="B77" s="14" t="s">
        <v>77</v>
      </c>
      <c r="C77" s="12"/>
      <c r="D77"/>
      <c r="E77" s="13">
        <f t="shared" si="1"/>
        <v>0</v>
      </c>
    </row>
    <row r="78" spans="1:5" x14ac:dyDescent="0.3">
      <c r="A78" s="11" t="s">
        <v>8</v>
      </c>
      <c r="B78" s="14" t="s">
        <v>78</v>
      </c>
      <c r="C78" s="12">
        <v>1</v>
      </c>
      <c r="D78"/>
      <c r="E78" s="13">
        <f t="shared" si="1"/>
        <v>0</v>
      </c>
    </row>
    <row r="80" spans="1:5" x14ac:dyDescent="0.3">
      <c r="B80" t="s">
        <v>80</v>
      </c>
      <c r="E80" s="13">
        <f>SUM(E2:E79)</f>
        <v>21450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0"/>
  <sheetViews>
    <sheetView topLeftCell="A44" workbookViewId="0">
      <selection activeCell="C49" sqref="C49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2" max="12" width="8.6640625" customWidth="1"/>
    <col min="13" max="13" width="9.5546875" style="20" bestFit="1" customWidth="1"/>
  </cols>
  <sheetData>
    <row r="1" spans="1:13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3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</row>
    <row r="3" spans="1:13" x14ac:dyDescent="0.3">
      <c r="A3" s="11" t="s">
        <v>6</v>
      </c>
      <c r="B3" t="s">
        <v>7</v>
      </c>
      <c r="C3" s="12">
        <f>1500/2</f>
        <v>750</v>
      </c>
      <c r="D3">
        <v>2</v>
      </c>
      <c r="E3" s="13">
        <f t="shared" ref="E3:E43" si="0">D3*C3</f>
        <v>1500</v>
      </c>
      <c r="J3" s="32"/>
    </row>
    <row r="4" spans="1:13" x14ac:dyDescent="0.3">
      <c r="A4" s="11" t="s">
        <v>8</v>
      </c>
      <c r="B4" t="s">
        <v>9</v>
      </c>
      <c r="C4" s="12">
        <f>14000/23</f>
        <v>608.695652173913</v>
      </c>
      <c r="D4">
        <v>23</v>
      </c>
      <c r="E4" s="13">
        <f t="shared" si="0"/>
        <v>14000</v>
      </c>
      <c r="M4"/>
    </row>
    <row r="5" spans="1:13" x14ac:dyDescent="0.3">
      <c r="A5" s="11" t="s">
        <v>10</v>
      </c>
      <c r="B5" t="s">
        <v>102</v>
      </c>
      <c r="C5" s="12"/>
      <c r="D5"/>
      <c r="E5" s="13">
        <f t="shared" si="0"/>
        <v>0</v>
      </c>
      <c r="L5" s="48"/>
      <c r="M5"/>
    </row>
    <row r="6" spans="1:13" x14ac:dyDescent="0.3">
      <c r="A6" s="11" t="s">
        <v>12</v>
      </c>
      <c r="B6" t="s">
        <v>11</v>
      </c>
      <c r="C6" s="12">
        <v>800</v>
      </c>
      <c r="D6">
        <v>4</v>
      </c>
      <c r="E6" s="13">
        <f t="shared" si="0"/>
        <v>3200</v>
      </c>
      <c r="L6" s="48"/>
      <c r="M6"/>
    </row>
    <row r="7" spans="1:13" x14ac:dyDescent="0.3">
      <c r="A7" s="11" t="s">
        <v>14</v>
      </c>
      <c r="B7" t="s">
        <v>13</v>
      </c>
      <c r="C7" s="12">
        <v>1000</v>
      </c>
      <c r="D7">
        <v>3</v>
      </c>
      <c r="E7" s="13">
        <f>D7*C7</f>
        <v>3000</v>
      </c>
      <c r="J7" s="48"/>
      <c r="L7" s="48"/>
      <c r="M7"/>
    </row>
    <row r="8" spans="1:13" x14ac:dyDescent="0.3">
      <c r="A8" s="11" t="s">
        <v>22</v>
      </c>
      <c r="B8" t="s">
        <v>15</v>
      </c>
      <c r="C8" s="12">
        <v>500</v>
      </c>
      <c r="D8"/>
      <c r="E8" s="13">
        <f>D8*C8</f>
        <v>0</v>
      </c>
      <c r="J8" s="48"/>
      <c r="L8" s="48"/>
      <c r="M8"/>
    </row>
    <row r="9" spans="1:13" x14ac:dyDescent="0.3">
      <c r="A9" s="11" t="s">
        <v>24</v>
      </c>
      <c r="B9" t="s">
        <v>122</v>
      </c>
      <c r="C9" s="12">
        <v>1000</v>
      </c>
      <c r="D9">
        <v>1</v>
      </c>
      <c r="E9" s="13">
        <f>D9*C9</f>
        <v>1000</v>
      </c>
      <c r="J9" s="48"/>
      <c r="L9" s="48"/>
      <c r="M9"/>
    </row>
    <row r="10" spans="1:13" x14ac:dyDescent="0.3">
      <c r="A10" s="11"/>
      <c r="C10" s="12"/>
      <c r="D10"/>
      <c r="E10" s="13">
        <f t="shared" si="0"/>
        <v>0</v>
      </c>
      <c r="M10"/>
    </row>
    <row r="11" spans="1:13" x14ac:dyDescent="0.3">
      <c r="A11" s="6">
        <v>2</v>
      </c>
      <c r="B11" s="7" t="s">
        <v>16</v>
      </c>
      <c r="C11" s="9"/>
      <c r="D11" s="8"/>
      <c r="E11" s="10">
        <f t="shared" si="0"/>
        <v>0</v>
      </c>
      <c r="M11"/>
    </row>
    <row r="12" spans="1:13" x14ac:dyDescent="0.3">
      <c r="A12" s="11" t="s">
        <v>6</v>
      </c>
      <c r="B12" t="s">
        <v>17</v>
      </c>
      <c r="C12" s="12">
        <f>1800/4</f>
        <v>450</v>
      </c>
      <c r="D12">
        <v>4</v>
      </c>
      <c r="E12" s="13">
        <f>D12*C12</f>
        <v>1800</v>
      </c>
      <c r="M12"/>
    </row>
    <row r="13" spans="1:13" x14ac:dyDescent="0.3">
      <c r="A13" s="11" t="s">
        <v>8</v>
      </c>
      <c r="B13" t="s">
        <v>18</v>
      </c>
      <c r="C13" s="12">
        <v>300</v>
      </c>
      <c r="D13"/>
      <c r="E13" s="13">
        <f>D13*C13</f>
        <v>0</v>
      </c>
      <c r="M13"/>
    </row>
    <row r="14" spans="1:13" x14ac:dyDescent="0.3">
      <c r="A14" s="11" t="s">
        <v>10</v>
      </c>
      <c r="B14" t="s">
        <v>19</v>
      </c>
      <c r="C14" s="12">
        <v>1500</v>
      </c>
      <c r="D14"/>
      <c r="E14" s="13">
        <f t="shared" si="0"/>
        <v>0</v>
      </c>
      <c r="L14" s="48"/>
      <c r="M14"/>
    </row>
    <row r="15" spans="1:13" x14ac:dyDescent="0.3">
      <c r="A15" s="11" t="s">
        <v>12</v>
      </c>
      <c r="B15" t="s">
        <v>20</v>
      </c>
      <c r="C15" s="12">
        <v>700</v>
      </c>
      <c r="D15"/>
      <c r="E15" s="13">
        <f t="shared" si="0"/>
        <v>0</v>
      </c>
      <c r="J15" s="48"/>
      <c r="L15" s="48"/>
      <c r="M15"/>
    </row>
    <row r="16" spans="1:13" x14ac:dyDescent="0.3">
      <c r="A16" s="11" t="s">
        <v>14</v>
      </c>
      <c r="B16" t="s">
        <v>21</v>
      </c>
      <c r="C16" s="12">
        <v>1500</v>
      </c>
      <c r="D16">
        <v>3</v>
      </c>
      <c r="E16" s="13">
        <f t="shared" si="0"/>
        <v>4500</v>
      </c>
      <c r="J16" s="48"/>
      <c r="L16" s="48"/>
      <c r="M16"/>
    </row>
    <row r="17" spans="1:13" x14ac:dyDescent="0.3">
      <c r="A17" s="11" t="s">
        <v>22</v>
      </c>
      <c r="B17" t="s">
        <v>23</v>
      </c>
      <c r="C17" s="12">
        <f>1700/4</f>
        <v>425</v>
      </c>
      <c r="D17">
        <v>4</v>
      </c>
      <c r="E17" s="13">
        <f t="shared" si="0"/>
        <v>1700</v>
      </c>
      <c r="M17"/>
    </row>
    <row r="18" spans="1:13" x14ac:dyDescent="0.3">
      <c r="A18" s="11" t="s">
        <v>24</v>
      </c>
      <c r="B18" t="s">
        <v>25</v>
      </c>
      <c r="C18" s="12">
        <v>300</v>
      </c>
      <c r="D18">
        <v>1</v>
      </c>
      <c r="E18" s="13">
        <f t="shared" si="0"/>
        <v>300</v>
      </c>
      <c r="M18"/>
    </row>
    <row r="19" spans="1:13" x14ac:dyDescent="0.3">
      <c r="A19" s="11" t="s">
        <v>26</v>
      </c>
      <c r="B19" t="s">
        <v>27</v>
      </c>
      <c r="C19" s="12">
        <v>200</v>
      </c>
      <c r="D19"/>
      <c r="E19" s="13">
        <f t="shared" si="0"/>
        <v>0</v>
      </c>
      <c r="J19" s="48"/>
      <c r="L19" s="48"/>
      <c r="M19"/>
    </row>
    <row r="20" spans="1:13" x14ac:dyDescent="0.3">
      <c r="A20" s="11" t="s">
        <v>28</v>
      </c>
      <c r="B20" t="s">
        <v>29</v>
      </c>
      <c r="C20" s="12">
        <v>300</v>
      </c>
      <c r="D20">
        <v>1</v>
      </c>
      <c r="E20" s="13">
        <f t="shared" si="0"/>
        <v>300</v>
      </c>
      <c r="M20"/>
    </row>
    <row r="21" spans="1:13" x14ac:dyDescent="0.3">
      <c r="A21" s="11" t="s">
        <v>30</v>
      </c>
      <c r="B21" t="s">
        <v>31</v>
      </c>
      <c r="C21">
        <f>6900/11</f>
        <v>627.27272727272725</v>
      </c>
      <c r="D21">
        <v>11</v>
      </c>
      <c r="E21" s="13">
        <f t="shared" si="0"/>
        <v>6900</v>
      </c>
      <c r="L21" s="48"/>
      <c r="M21"/>
    </row>
    <row r="22" spans="1:13" x14ac:dyDescent="0.3">
      <c r="A22" s="11" t="s">
        <v>32</v>
      </c>
      <c r="B22" t="s">
        <v>33</v>
      </c>
      <c r="C22" s="12">
        <f>7700/43</f>
        <v>179.06976744186048</v>
      </c>
      <c r="D22" s="48">
        <v>43</v>
      </c>
      <c r="E22" s="13">
        <f t="shared" si="0"/>
        <v>7700.0000000000009</v>
      </c>
      <c r="J22" s="48"/>
      <c r="L22" s="48"/>
      <c r="M22"/>
    </row>
    <row r="23" spans="1:13" x14ac:dyDescent="0.3">
      <c r="A23" s="11" t="s">
        <v>34</v>
      </c>
      <c r="B23" t="s">
        <v>35</v>
      </c>
      <c r="C23" s="12">
        <f>2500/5</f>
        <v>500</v>
      </c>
      <c r="D23">
        <v>5</v>
      </c>
      <c r="E23" s="13">
        <f t="shared" si="0"/>
        <v>2500</v>
      </c>
      <c r="L23" s="48"/>
      <c r="M23"/>
    </row>
    <row r="24" spans="1:13" x14ac:dyDescent="0.3">
      <c r="A24" s="11" t="s">
        <v>66</v>
      </c>
      <c r="B24" t="s">
        <v>91</v>
      </c>
      <c r="C24" s="12">
        <v>300</v>
      </c>
      <c r="D24"/>
      <c r="E24" s="13">
        <f t="shared" si="0"/>
        <v>0</v>
      </c>
      <c r="M24"/>
    </row>
    <row r="25" spans="1:13" x14ac:dyDescent="0.3">
      <c r="A25" s="11" t="s">
        <v>68</v>
      </c>
      <c r="B25" t="s">
        <v>92</v>
      </c>
      <c r="C25" s="12">
        <v>300</v>
      </c>
      <c r="D25">
        <v>1</v>
      </c>
      <c r="E25" s="13">
        <f t="shared" si="0"/>
        <v>300</v>
      </c>
      <c r="L25" s="48"/>
      <c r="M25"/>
    </row>
    <row r="26" spans="1:13" x14ac:dyDescent="0.3">
      <c r="A26" s="11" t="s">
        <v>70</v>
      </c>
      <c r="B26" t="s">
        <v>94</v>
      </c>
      <c r="C26" s="12">
        <f>1700/3</f>
        <v>566.66666666666663</v>
      </c>
      <c r="D26">
        <v>3</v>
      </c>
      <c r="E26" s="13">
        <f t="shared" si="0"/>
        <v>1700</v>
      </c>
      <c r="J26" s="48"/>
      <c r="L26" s="48"/>
      <c r="M26"/>
    </row>
    <row r="27" spans="1:13" x14ac:dyDescent="0.3">
      <c r="A27" s="11" t="s">
        <v>72</v>
      </c>
      <c r="B27" t="s">
        <v>93</v>
      </c>
      <c r="C27" s="12">
        <v>400</v>
      </c>
      <c r="D27"/>
      <c r="E27" s="13">
        <f t="shared" si="0"/>
        <v>0</v>
      </c>
      <c r="M27"/>
    </row>
    <row r="28" spans="1:13" x14ac:dyDescent="0.3">
      <c r="A28" s="11"/>
      <c r="C28" s="12"/>
      <c r="D28"/>
      <c r="E28" s="13">
        <f t="shared" si="0"/>
        <v>0</v>
      </c>
      <c r="L28" s="48"/>
      <c r="M28"/>
    </row>
    <row r="29" spans="1:13" x14ac:dyDescent="0.3">
      <c r="A29" s="6">
        <v>3</v>
      </c>
      <c r="B29" s="7" t="s">
        <v>36</v>
      </c>
      <c r="C29" s="9"/>
      <c r="D29" s="8"/>
      <c r="E29" s="10">
        <f t="shared" si="0"/>
        <v>0</v>
      </c>
      <c r="M29"/>
    </row>
    <row r="30" spans="1:13" x14ac:dyDescent="0.3">
      <c r="A30" s="11" t="s">
        <v>6</v>
      </c>
      <c r="B30" t="s">
        <v>37</v>
      </c>
      <c r="C30" s="12">
        <v>100</v>
      </c>
      <c r="D30">
        <v>638</v>
      </c>
      <c r="E30" s="13">
        <f t="shared" si="0"/>
        <v>63800</v>
      </c>
      <c r="L30" s="48"/>
      <c r="M30"/>
    </row>
    <row r="31" spans="1:13" x14ac:dyDescent="0.3">
      <c r="A31" s="11" t="s">
        <v>8</v>
      </c>
      <c r="B31" t="s">
        <v>38</v>
      </c>
      <c r="C31" s="12">
        <v>200</v>
      </c>
      <c r="D31">
        <v>251</v>
      </c>
      <c r="E31" s="13">
        <f t="shared" si="0"/>
        <v>50200</v>
      </c>
      <c r="L31" s="48"/>
      <c r="M31"/>
    </row>
    <row r="32" spans="1:13" x14ac:dyDescent="0.3">
      <c r="A32" s="11" t="s">
        <v>10</v>
      </c>
      <c r="B32" t="s">
        <v>39</v>
      </c>
      <c r="C32" s="12"/>
      <c r="D32"/>
      <c r="E32" s="13">
        <f t="shared" si="0"/>
        <v>0</v>
      </c>
      <c r="J32" s="48"/>
      <c r="L32" s="48"/>
      <c r="M32"/>
    </row>
    <row r="33" spans="1:13" x14ac:dyDescent="0.3">
      <c r="A33" s="11" t="s">
        <v>12</v>
      </c>
      <c r="B33" t="s">
        <v>40</v>
      </c>
      <c r="C33" s="12"/>
      <c r="D33"/>
      <c r="E33" s="13">
        <f t="shared" si="0"/>
        <v>0</v>
      </c>
      <c r="K33" s="48"/>
      <c r="L33" s="48"/>
      <c r="M33"/>
    </row>
    <row r="34" spans="1:13" x14ac:dyDescent="0.3">
      <c r="A34" s="11" t="s">
        <v>14</v>
      </c>
      <c r="B34" t="s">
        <v>41</v>
      </c>
      <c r="C34" s="12">
        <v>5500</v>
      </c>
      <c r="D34">
        <v>1</v>
      </c>
      <c r="E34" s="13">
        <f t="shared" si="0"/>
        <v>5500</v>
      </c>
      <c r="J34" s="48"/>
      <c r="L34" s="48"/>
      <c r="M34"/>
    </row>
    <row r="35" spans="1:13" x14ac:dyDescent="0.3">
      <c r="A35" s="11" t="s">
        <v>22</v>
      </c>
      <c r="B35" t="s">
        <v>42</v>
      </c>
      <c r="C35" s="12">
        <v>500</v>
      </c>
      <c r="D35">
        <v>1</v>
      </c>
      <c r="E35" s="13">
        <f t="shared" si="0"/>
        <v>500</v>
      </c>
      <c r="J35" s="48"/>
      <c r="L35" s="48"/>
      <c r="M35"/>
    </row>
    <row r="36" spans="1:13" x14ac:dyDescent="0.3">
      <c r="A36" s="11" t="s">
        <v>24</v>
      </c>
      <c r="B36" t="s">
        <v>83</v>
      </c>
      <c r="C36" s="12">
        <v>4000</v>
      </c>
      <c r="D36">
        <v>1</v>
      </c>
      <c r="E36" s="13">
        <f t="shared" si="0"/>
        <v>4000</v>
      </c>
      <c r="M36"/>
    </row>
    <row r="37" spans="1:13" x14ac:dyDescent="0.3">
      <c r="A37" s="11" t="s">
        <v>26</v>
      </c>
      <c r="B37" t="s">
        <v>43</v>
      </c>
      <c r="C37" s="12">
        <v>1500</v>
      </c>
      <c r="D37"/>
      <c r="E37" s="13">
        <f t="shared" si="0"/>
        <v>0</v>
      </c>
      <c r="L37" s="48"/>
      <c r="M37"/>
    </row>
    <row r="38" spans="1:13" x14ac:dyDescent="0.3">
      <c r="A38" s="11" t="s">
        <v>28</v>
      </c>
      <c r="B38" t="s">
        <v>89</v>
      </c>
      <c r="C38" s="12">
        <v>500</v>
      </c>
      <c r="D38"/>
      <c r="E38" s="13">
        <f t="shared" si="0"/>
        <v>0</v>
      </c>
      <c r="M38"/>
    </row>
    <row r="39" spans="1:13" x14ac:dyDescent="0.3">
      <c r="A39" s="11" t="s">
        <v>30</v>
      </c>
      <c r="B39" t="s">
        <v>90</v>
      </c>
      <c r="C39" s="12">
        <v>9000</v>
      </c>
      <c r="D39">
        <v>1</v>
      </c>
      <c r="E39" s="13">
        <f t="shared" si="0"/>
        <v>9000</v>
      </c>
      <c r="M39"/>
    </row>
    <row r="40" spans="1:13" x14ac:dyDescent="0.3">
      <c r="C40" s="12"/>
      <c r="D40"/>
      <c r="E40" s="13">
        <f t="shared" si="0"/>
        <v>0</v>
      </c>
      <c r="M40"/>
    </row>
    <row r="41" spans="1:13" x14ac:dyDescent="0.3">
      <c r="A41" s="6">
        <v>4</v>
      </c>
      <c r="B41" s="7" t="s">
        <v>44</v>
      </c>
      <c r="C41" s="9"/>
      <c r="D41" s="8"/>
      <c r="E41" s="10">
        <f t="shared" si="0"/>
        <v>0</v>
      </c>
      <c r="M41"/>
    </row>
    <row r="42" spans="1:13" x14ac:dyDescent="0.3">
      <c r="A42" s="11" t="s">
        <v>6</v>
      </c>
      <c r="B42" t="s">
        <v>45</v>
      </c>
      <c r="C42" s="12">
        <v>200</v>
      </c>
      <c r="D42">
        <v>1</v>
      </c>
      <c r="E42" s="13">
        <f t="shared" si="0"/>
        <v>200</v>
      </c>
      <c r="J42" s="48"/>
      <c r="L42" s="48"/>
      <c r="M42"/>
    </row>
    <row r="43" spans="1:13" x14ac:dyDescent="0.3">
      <c r="A43" s="11" t="s">
        <v>8</v>
      </c>
      <c r="B43" t="s">
        <v>46</v>
      </c>
      <c r="C43" s="12">
        <v>100</v>
      </c>
      <c r="D43"/>
      <c r="E43" s="13">
        <f t="shared" si="0"/>
        <v>0</v>
      </c>
      <c r="J43" s="48"/>
      <c r="L43" s="48"/>
      <c r="M43"/>
    </row>
    <row r="44" spans="1:13" x14ac:dyDescent="0.3">
      <c r="A44" s="11" t="s">
        <v>10</v>
      </c>
      <c r="B44" t="s">
        <v>47</v>
      </c>
      <c r="C44" s="12"/>
      <c r="E44" s="13">
        <f>D45*C44</f>
        <v>0</v>
      </c>
      <c r="J44" s="48"/>
      <c r="L44" s="48"/>
      <c r="M44"/>
    </row>
    <row r="45" spans="1:13" x14ac:dyDescent="0.3">
      <c r="A45" s="11" t="s">
        <v>12</v>
      </c>
      <c r="B45" t="s">
        <v>48</v>
      </c>
      <c r="C45" s="12"/>
      <c r="D45"/>
      <c r="E45" s="13">
        <f>D46*C45</f>
        <v>0</v>
      </c>
      <c r="J45" s="48"/>
      <c r="L45" s="48"/>
      <c r="M45"/>
    </row>
    <row r="46" spans="1:13" x14ac:dyDescent="0.3">
      <c r="A46" s="11" t="s">
        <v>14</v>
      </c>
      <c r="B46" t="s">
        <v>49</v>
      </c>
      <c r="C46" s="12"/>
      <c r="D46"/>
      <c r="E46" s="13">
        <f t="shared" ref="E46:E78" si="1">D46*C46</f>
        <v>0</v>
      </c>
      <c r="M46"/>
    </row>
    <row r="47" spans="1:13" x14ac:dyDescent="0.3">
      <c r="C47" s="12"/>
      <c r="D47"/>
      <c r="E47" s="13">
        <f t="shared" si="1"/>
        <v>0</v>
      </c>
      <c r="L47" s="48"/>
      <c r="M47"/>
    </row>
    <row r="48" spans="1:13" x14ac:dyDescent="0.3">
      <c r="A48" s="6">
        <v>5</v>
      </c>
      <c r="B48" s="7" t="s">
        <v>50</v>
      </c>
      <c r="C48" s="9"/>
      <c r="D48" s="8"/>
      <c r="E48" s="10">
        <f t="shared" si="1"/>
        <v>0</v>
      </c>
      <c r="L48" s="48"/>
      <c r="M48"/>
    </row>
    <row r="49" spans="1:13" x14ac:dyDescent="0.3">
      <c r="A49" s="11" t="s">
        <v>6</v>
      </c>
      <c r="B49" t="s">
        <v>51</v>
      </c>
      <c r="C49" s="49">
        <v>200</v>
      </c>
      <c r="D49">
        <v>1</v>
      </c>
      <c r="E49" s="13">
        <f t="shared" si="1"/>
        <v>200</v>
      </c>
      <c r="J49" s="48"/>
      <c r="L49" s="48"/>
      <c r="M49"/>
    </row>
    <row r="50" spans="1:13" x14ac:dyDescent="0.3">
      <c r="A50" s="11" t="s">
        <v>8</v>
      </c>
      <c r="B50" t="s">
        <v>52</v>
      </c>
      <c r="C50" s="12">
        <v>200</v>
      </c>
      <c r="D50"/>
      <c r="E50" s="13">
        <f t="shared" si="1"/>
        <v>0</v>
      </c>
      <c r="J50" s="48"/>
      <c r="L50" s="48"/>
      <c r="M50"/>
    </row>
    <row r="51" spans="1:13" x14ac:dyDescent="0.3">
      <c r="A51" s="11"/>
      <c r="C51" s="12"/>
      <c r="D51"/>
      <c r="E51" s="13">
        <f t="shared" si="1"/>
        <v>0</v>
      </c>
      <c r="K51" s="48"/>
      <c r="L51" s="48"/>
      <c r="M51"/>
    </row>
    <row r="52" spans="1:13" x14ac:dyDescent="0.3">
      <c r="A52" s="6">
        <v>6</v>
      </c>
      <c r="B52" s="7" t="s">
        <v>53</v>
      </c>
      <c r="C52" s="9"/>
      <c r="D52" s="8"/>
      <c r="E52" s="10">
        <f t="shared" si="1"/>
        <v>0</v>
      </c>
      <c r="J52" s="48"/>
      <c r="L52" s="48"/>
      <c r="M52"/>
    </row>
    <row r="53" spans="1:13" x14ac:dyDescent="0.3">
      <c r="A53" s="11" t="s">
        <v>6</v>
      </c>
      <c r="B53" s="14" t="s">
        <v>54</v>
      </c>
      <c r="C53" s="12">
        <v>26000</v>
      </c>
      <c r="D53">
        <v>1</v>
      </c>
      <c r="E53" s="13">
        <f t="shared" si="1"/>
        <v>26000</v>
      </c>
      <c r="M53"/>
    </row>
    <row r="54" spans="1:13" x14ac:dyDescent="0.3">
      <c r="A54" s="11" t="s">
        <v>8</v>
      </c>
      <c r="B54" s="14" t="s">
        <v>55</v>
      </c>
      <c r="C54" s="12">
        <v>300</v>
      </c>
      <c r="D54"/>
      <c r="E54" s="13">
        <f t="shared" si="1"/>
        <v>0</v>
      </c>
      <c r="M54"/>
    </row>
    <row r="55" spans="1:13" x14ac:dyDescent="0.3">
      <c r="A55" s="11" t="s">
        <v>10</v>
      </c>
      <c r="B55" s="14" t="s">
        <v>56</v>
      </c>
      <c r="C55" s="12">
        <v>500</v>
      </c>
      <c r="D55">
        <v>1</v>
      </c>
      <c r="E55" s="13">
        <f t="shared" si="1"/>
        <v>500</v>
      </c>
      <c r="M55"/>
    </row>
    <row r="56" spans="1:13" x14ac:dyDescent="0.3">
      <c r="A56" s="11" t="s">
        <v>12</v>
      </c>
      <c r="B56" s="14" t="s">
        <v>57</v>
      </c>
      <c r="C56" s="12">
        <v>800</v>
      </c>
      <c r="D56"/>
      <c r="E56" s="13">
        <f t="shared" si="1"/>
        <v>0</v>
      </c>
      <c r="M56"/>
    </row>
    <row r="57" spans="1:13" x14ac:dyDescent="0.3">
      <c r="A57" s="11" t="s">
        <v>14</v>
      </c>
      <c r="B57" s="14" t="s">
        <v>58</v>
      </c>
      <c r="C57" s="12">
        <v>300</v>
      </c>
      <c r="D57"/>
      <c r="E57" s="13">
        <f t="shared" si="1"/>
        <v>0</v>
      </c>
      <c r="M57"/>
    </row>
    <row r="58" spans="1:13" x14ac:dyDescent="0.3">
      <c r="A58" s="11" t="s">
        <v>22</v>
      </c>
      <c r="B58" s="14" t="s">
        <v>59</v>
      </c>
      <c r="C58" s="12">
        <f>1000/3</f>
        <v>333.33333333333331</v>
      </c>
      <c r="D58">
        <v>3</v>
      </c>
      <c r="E58" s="13">
        <f t="shared" si="1"/>
        <v>1000</v>
      </c>
    </row>
    <row r="59" spans="1:13" x14ac:dyDescent="0.3">
      <c r="A59" s="11" t="s">
        <v>24</v>
      </c>
      <c r="B59" s="14" t="s">
        <v>60</v>
      </c>
      <c r="C59" s="12">
        <f>39100/27</f>
        <v>1448.148148148148</v>
      </c>
      <c r="D59">
        <v>27</v>
      </c>
      <c r="E59" s="13">
        <f t="shared" si="1"/>
        <v>39100</v>
      </c>
    </row>
    <row r="60" spans="1:13" x14ac:dyDescent="0.3">
      <c r="A60" s="11" t="s">
        <v>26</v>
      </c>
      <c r="B60" s="14" t="s">
        <v>61</v>
      </c>
      <c r="C60" s="12">
        <v>300</v>
      </c>
      <c r="D60">
        <v>1</v>
      </c>
      <c r="E60" s="13">
        <f t="shared" si="1"/>
        <v>300</v>
      </c>
    </row>
    <row r="61" spans="1:13" x14ac:dyDescent="0.3">
      <c r="A61" s="11" t="s">
        <v>28</v>
      </c>
      <c r="B61" s="14" t="s">
        <v>62</v>
      </c>
      <c r="C61" s="12">
        <v>500</v>
      </c>
      <c r="D61"/>
      <c r="E61" s="13">
        <f t="shared" si="1"/>
        <v>0</v>
      </c>
    </row>
    <row r="62" spans="1:13" x14ac:dyDescent="0.3">
      <c r="A62" s="11" t="s">
        <v>30</v>
      </c>
      <c r="B62" s="14" t="s">
        <v>63</v>
      </c>
      <c r="C62" s="12">
        <v>700</v>
      </c>
      <c r="D62">
        <v>3</v>
      </c>
      <c r="E62" s="13">
        <f t="shared" si="1"/>
        <v>2100</v>
      </c>
    </row>
    <row r="63" spans="1:13" x14ac:dyDescent="0.3">
      <c r="A63" s="11" t="s">
        <v>32</v>
      </c>
      <c r="B63" s="14" t="s">
        <v>64</v>
      </c>
      <c r="C63" s="12">
        <v>800</v>
      </c>
      <c r="D63"/>
      <c r="E63" s="13">
        <f t="shared" si="1"/>
        <v>0</v>
      </c>
    </row>
    <row r="64" spans="1:13" x14ac:dyDescent="0.3">
      <c r="A64" s="11" t="s">
        <v>34</v>
      </c>
      <c r="B64" s="14" t="s">
        <v>65</v>
      </c>
      <c r="C64" s="12">
        <v>300</v>
      </c>
      <c r="D64"/>
      <c r="E64" s="13">
        <f t="shared" si="1"/>
        <v>0</v>
      </c>
    </row>
    <row r="65" spans="1:5" x14ac:dyDescent="0.3">
      <c r="A65" s="11" t="s">
        <v>66</v>
      </c>
      <c r="B65" s="14" t="s">
        <v>67</v>
      </c>
      <c r="C65" s="12">
        <v>300</v>
      </c>
      <c r="D65"/>
      <c r="E65" s="13">
        <f t="shared" si="1"/>
        <v>0</v>
      </c>
    </row>
    <row r="66" spans="1:5" x14ac:dyDescent="0.3">
      <c r="A66" s="11" t="s">
        <v>68</v>
      </c>
      <c r="B66" s="14" t="s">
        <v>69</v>
      </c>
      <c r="C66" s="12">
        <f>1500/2</f>
        <v>750</v>
      </c>
      <c r="D66">
        <v>2</v>
      </c>
      <c r="E66" s="13">
        <f t="shared" si="1"/>
        <v>1500</v>
      </c>
    </row>
    <row r="67" spans="1:5" x14ac:dyDescent="0.3">
      <c r="A67" s="11" t="s">
        <v>70</v>
      </c>
      <c r="B67" s="14" t="s">
        <v>71</v>
      </c>
      <c r="C67" s="12">
        <v>1500</v>
      </c>
      <c r="D67">
        <v>3</v>
      </c>
      <c r="E67" s="13">
        <f t="shared" si="1"/>
        <v>4500</v>
      </c>
    </row>
    <row r="68" spans="1:5" x14ac:dyDescent="0.3">
      <c r="A68" s="11" t="s">
        <v>72</v>
      </c>
      <c r="B68" s="14" t="s">
        <v>73</v>
      </c>
      <c r="C68" s="12">
        <v>1500</v>
      </c>
      <c r="D68">
        <v>4</v>
      </c>
      <c r="E68" s="13">
        <f t="shared" si="1"/>
        <v>6000</v>
      </c>
    </row>
    <row r="69" spans="1:5" x14ac:dyDescent="0.3">
      <c r="A69" s="11" t="s">
        <v>74</v>
      </c>
      <c r="B69" s="14" t="s">
        <v>75</v>
      </c>
      <c r="C69" s="12">
        <v>2500</v>
      </c>
      <c r="D69">
        <v>1</v>
      </c>
      <c r="E69" s="13">
        <f t="shared" si="1"/>
        <v>2500</v>
      </c>
    </row>
    <row r="70" spans="1:5" x14ac:dyDescent="0.3">
      <c r="A70" s="11" t="s">
        <v>79</v>
      </c>
      <c r="B70" s="14" t="s">
        <v>84</v>
      </c>
      <c r="C70" s="12">
        <v>400</v>
      </c>
      <c r="D70"/>
      <c r="E70" s="13">
        <f t="shared" si="1"/>
        <v>0</v>
      </c>
    </row>
    <row r="71" spans="1:5" x14ac:dyDescent="0.3">
      <c r="A71" s="11" t="s">
        <v>85</v>
      </c>
      <c r="B71" s="14" t="s">
        <v>86</v>
      </c>
      <c r="C71" s="12">
        <v>400</v>
      </c>
      <c r="D71">
        <v>1</v>
      </c>
      <c r="E71" s="13">
        <f t="shared" si="1"/>
        <v>400</v>
      </c>
    </row>
    <row r="72" spans="1:5" x14ac:dyDescent="0.3">
      <c r="A72" s="11" t="s">
        <v>87</v>
      </c>
      <c r="B72" s="14" t="s">
        <v>88</v>
      </c>
      <c r="C72" s="12">
        <v>500</v>
      </c>
      <c r="D72"/>
      <c r="E72" s="13">
        <f t="shared" si="1"/>
        <v>0</v>
      </c>
    </row>
    <row r="73" spans="1:5" x14ac:dyDescent="0.3">
      <c r="A73" s="11" t="s">
        <v>123</v>
      </c>
      <c r="B73" s="14" t="s">
        <v>124</v>
      </c>
      <c r="C73" s="12">
        <v>1500</v>
      </c>
      <c r="D73">
        <v>1</v>
      </c>
      <c r="E73" s="13">
        <f t="shared" si="1"/>
        <v>1500</v>
      </c>
    </row>
    <row r="74" spans="1:5" x14ac:dyDescent="0.3">
      <c r="A74" s="11" t="s">
        <v>125</v>
      </c>
      <c r="B74" s="14" t="s">
        <v>121</v>
      </c>
      <c r="C74" s="12">
        <f>11500/3</f>
        <v>3833.3333333333335</v>
      </c>
      <c r="D74">
        <v>3</v>
      </c>
      <c r="E74" s="13">
        <f t="shared" si="1"/>
        <v>11500</v>
      </c>
    </row>
    <row r="75" spans="1:5" x14ac:dyDescent="0.3">
      <c r="C75" s="12"/>
      <c r="D75"/>
      <c r="E75" s="13">
        <f t="shared" si="1"/>
        <v>0</v>
      </c>
    </row>
    <row r="76" spans="1:5" x14ac:dyDescent="0.3">
      <c r="A76" s="15">
        <v>7</v>
      </c>
      <c r="B76" s="7" t="s">
        <v>76</v>
      </c>
      <c r="C76" s="9"/>
      <c r="D76" s="8"/>
      <c r="E76" s="10">
        <f t="shared" si="1"/>
        <v>0</v>
      </c>
    </row>
    <row r="77" spans="1:5" x14ac:dyDescent="0.3">
      <c r="A77" s="11" t="s">
        <v>6</v>
      </c>
      <c r="B77" s="14" t="s">
        <v>77</v>
      </c>
      <c r="C77" s="12"/>
      <c r="D77"/>
      <c r="E77" s="13">
        <f t="shared" si="1"/>
        <v>0</v>
      </c>
    </row>
    <row r="78" spans="1:5" x14ac:dyDescent="0.3">
      <c r="A78" s="11" t="s">
        <v>8</v>
      </c>
      <c r="B78" s="14" t="s">
        <v>78</v>
      </c>
      <c r="C78" s="12">
        <v>1</v>
      </c>
      <c r="D78"/>
      <c r="E78" s="13">
        <f t="shared" si="1"/>
        <v>0</v>
      </c>
    </row>
    <row r="80" spans="1:5" x14ac:dyDescent="0.3">
      <c r="B80" t="s">
        <v>80</v>
      </c>
      <c r="E80" s="13">
        <f>SUM(E2:E79)</f>
        <v>280700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80"/>
  <sheetViews>
    <sheetView topLeftCell="A28" workbookViewId="0">
      <selection activeCell="D50" sqref="D50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7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7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</row>
    <row r="3" spans="1:17" x14ac:dyDescent="0.3">
      <c r="A3" s="11" t="s">
        <v>6</v>
      </c>
      <c r="B3" t="s">
        <v>7</v>
      </c>
      <c r="C3" s="12">
        <v>500</v>
      </c>
      <c r="D3"/>
      <c r="E3" s="13">
        <f t="shared" ref="E3:E43" si="0">D3*C3</f>
        <v>0</v>
      </c>
    </row>
    <row r="4" spans="1:17" x14ac:dyDescent="0.3">
      <c r="A4" s="11" t="s">
        <v>8</v>
      </c>
      <c r="B4" t="s">
        <v>9</v>
      </c>
      <c r="C4" s="12">
        <v>700</v>
      </c>
      <c r="D4">
        <v>4</v>
      </c>
      <c r="E4" s="13">
        <f t="shared" si="0"/>
        <v>2800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</row>
    <row r="5" spans="1:17" x14ac:dyDescent="0.3">
      <c r="A5" s="11" t="s">
        <v>10</v>
      </c>
      <c r="B5" t="s">
        <v>102</v>
      </c>
      <c r="C5" s="12"/>
      <c r="D5"/>
      <c r="E5" s="13">
        <f t="shared" si="0"/>
        <v>0</v>
      </c>
      <c r="M5" t="s">
        <v>45</v>
      </c>
      <c r="N5">
        <v>1</v>
      </c>
      <c r="O5">
        <v>200</v>
      </c>
      <c r="P5">
        <v>200</v>
      </c>
      <c r="Q5" t="s">
        <v>109</v>
      </c>
    </row>
    <row r="6" spans="1:17" x14ac:dyDescent="0.3">
      <c r="A6" s="11" t="s">
        <v>12</v>
      </c>
      <c r="B6" t="s">
        <v>11</v>
      </c>
      <c r="C6" s="12">
        <v>800</v>
      </c>
      <c r="D6">
        <v>7</v>
      </c>
      <c r="E6" s="13">
        <f t="shared" si="0"/>
        <v>5600</v>
      </c>
      <c r="M6" t="s">
        <v>107</v>
      </c>
      <c r="N6">
        <v>200</v>
      </c>
      <c r="O6">
        <v>78</v>
      </c>
      <c r="P6" s="48">
        <v>15600</v>
      </c>
      <c r="Q6" t="s">
        <v>108</v>
      </c>
    </row>
    <row r="7" spans="1:17" x14ac:dyDescent="0.3">
      <c r="A7" s="11" t="s">
        <v>14</v>
      </c>
      <c r="B7" t="s">
        <v>13</v>
      </c>
      <c r="C7" s="12">
        <v>700</v>
      </c>
      <c r="D7"/>
      <c r="E7" s="13">
        <f>D7*C7</f>
        <v>0</v>
      </c>
      <c r="M7" t="s">
        <v>90</v>
      </c>
      <c r="N7" s="48">
        <v>2000</v>
      </c>
      <c r="O7">
        <v>3</v>
      </c>
      <c r="P7" s="48">
        <v>6000</v>
      </c>
      <c r="Q7" t="s">
        <v>108</v>
      </c>
    </row>
    <row r="8" spans="1:17" x14ac:dyDescent="0.3">
      <c r="A8" s="11" t="s">
        <v>22</v>
      </c>
      <c r="B8" t="s">
        <v>15</v>
      </c>
      <c r="C8" s="12">
        <v>500</v>
      </c>
      <c r="D8"/>
      <c r="E8" s="13">
        <f>D8*C8</f>
        <v>0</v>
      </c>
      <c r="M8" t="s">
        <v>37</v>
      </c>
      <c r="N8">
        <v>100</v>
      </c>
      <c r="O8">
        <v>155</v>
      </c>
      <c r="P8" s="48">
        <v>15500</v>
      </c>
      <c r="Q8" t="s">
        <v>108</v>
      </c>
    </row>
    <row r="9" spans="1:17" x14ac:dyDescent="0.3">
      <c r="A9" s="11" t="s">
        <v>24</v>
      </c>
      <c r="B9" t="s">
        <v>122</v>
      </c>
      <c r="C9" s="12">
        <v>1000</v>
      </c>
      <c r="D9"/>
      <c r="M9"/>
      <c r="P9" s="48"/>
    </row>
    <row r="10" spans="1:17" x14ac:dyDescent="0.3">
      <c r="A10" s="11"/>
      <c r="C10" s="12"/>
      <c r="D10"/>
      <c r="E10" s="13">
        <f t="shared" si="0"/>
        <v>0</v>
      </c>
      <c r="M10" t="s">
        <v>42</v>
      </c>
      <c r="N10">
        <v>500</v>
      </c>
      <c r="O10">
        <v>2</v>
      </c>
      <c r="P10" s="48">
        <v>1000</v>
      </c>
      <c r="Q10" t="s">
        <v>108</v>
      </c>
    </row>
    <row r="11" spans="1:17" x14ac:dyDescent="0.3">
      <c r="A11" s="6">
        <v>2</v>
      </c>
      <c r="B11" s="7" t="s">
        <v>16</v>
      </c>
      <c r="C11" s="9"/>
      <c r="D11" s="8"/>
      <c r="E11" s="10">
        <f t="shared" si="0"/>
        <v>0</v>
      </c>
      <c r="M11" t="s">
        <v>83</v>
      </c>
      <c r="N11" s="48">
        <v>3000</v>
      </c>
      <c r="O11">
        <v>1</v>
      </c>
      <c r="P11" s="48">
        <v>3000</v>
      </c>
      <c r="Q11" t="s">
        <v>108</v>
      </c>
    </row>
    <row r="12" spans="1:17" x14ac:dyDescent="0.3">
      <c r="A12" s="11" t="s">
        <v>6</v>
      </c>
      <c r="B12" t="s">
        <v>17</v>
      </c>
      <c r="C12" s="12">
        <f>1800/4</f>
        <v>450</v>
      </c>
      <c r="D12">
        <v>4</v>
      </c>
      <c r="E12" s="13">
        <f>D12*C12</f>
        <v>1800</v>
      </c>
      <c r="M12" t="s">
        <v>29</v>
      </c>
      <c r="N12">
        <v>300</v>
      </c>
      <c r="O12">
        <v>7</v>
      </c>
      <c r="P12" s="48">
        <v>2100</v>
      </c>
      <c r="Q12" t="s">
        <v>104</v>
      </c>
    </row>
    <row r="13" spans="1:17" x14ac:dyDescent="0.3">
      <c r="A13" s="11" t="s">
        <v>8</v>
      </c>
      <c r="B13" t="s">
        <v>18</v>
      </c>
      <c r="C13" s="12">
        <v>300</v>
      </c>
      <c r="D13"/>
      <c r="E13" s="13">
        <f>D13*C13</f>
        <v>0</v>
      </c>
      <c r="M13" t="s">
        <v>106</v>
      </c>
      <c r="N13">
        <v>150</v>
      </c>
      <c r="O13">
        <v>3</v>
      </c>
      <c r="P13">
        <v>450</v>
      </c>
      <c r="Q13" t="s">
        <v>104</v>
      </c>
    </row>
    <row r="14" spans="1:17" x14ac:dyDescent="0.3">
      <c r="A14" s="11" t="s">
        <v>10</v>
      </c>
      <c r="B14" t="s">
        <v>19</v>
      </c>
      <c r="C14" s="12">
        <v>1500</v>
      </c>
      <c r="D14"/>
      <c r="E14" s="13">
        <f t="shared" si="0"/>
        <v>0</v>
      </c>
      <c r="M14" t="s">
        <v>103</v>
      </c>
      <c r="N14">
        <v>1</v>
      </c>
      <c r="O14" s="48">
        <v>9200</v>
      </c>
      <c r="P14" s="48">
        <v>9200</v>
      </c>
      <c r="Q14" t="s">
        <v>104</v>
      </c>
    </row>
    <row r="15" spans="1:17" x14ac:dyDescent="0.3">
      <c r="A15" s="11" t="s">
        <v>12</v>
      </c>
      <c r="B15" t="s">
        <v>20</v>
      </c>
      <c r="C15" s="12">
        <v>700</v>
      </c>
      <c r="D15"/>
      <c r="E15" s="13">
        <f t="shared" si="0"/>
        <v>0</v>
      </c>
      <c r="M15" t="s">
        <v>63</v>
      </c>
      <c r="N15">
        <v>800</v>
      </c>
      <c r="O15">
        <v>3</v>
      </c>
      <c r="P15" s="48">
        <v>2400</v>
      </c>
      <c r="Q15" t="s">
        <v>104</v>
      </c>
    </row>
    <row r="16" spans="1:17" x14ac:dyDescent="0.3">
      <c r="A16" s="11" t="s">
        <v>14</v>
      </c>
      <c r="B16" t="s">
        <v>21</v>
      </c>
      <c r="C16" s="12">
        <v>1500</v>
      </c>
      <c r="D16"/>
      <c r="E16" s="13">
        <f t="shared" si="0"/>
        <v>0</v>
      </c>
      <c r="M16" t="s">
        <v>17</v>
      </c>
      <c r="N16">
        <v>500</v>
      </c>
      <c r="O16">
        <v>2</v>
      </c>
      <c r="P16">
        <v>1000</v>
      </c>
      <c r="Q16" t="s">
        <v>104</v>
      </c>
    </row>
    <row r="17" spans="1:17" x14ac:dyDescent="0.3">
      <c r="A17" s="11" t="s">
        <v>22</v>
      </c>
      <c r="B17" t="s">
        <v>23</v>
      </c>
      <c r="C17" s="12">
        <v>400</v>
      </c>
      <c r="D17"/>
      <c r="E17" s="13">
        <f t="shared" si="0"/>
        <v>0</v>
      </c>
      <c r="M17" t="s">
        <v>17</v>
      </c>
      <c r="N17">
        <v>400</v>
      </c>
      <c r="O17">
        <v>2</v>
      </c>
      <c r="P17">
        <v>800</v>
      </c>
      <c r="Q17" t="s">
        <v>104</v>
      </c>
    </row>
    <row r="18" spans="1:17" x14ac:dyDescent="0.3">
      <c r="A18" s="11" t="s">
        <v>24</v>
      </c>
      <c r="B18" t="s">
        <v>25</v>
      </c>
      <c r="C18" s="12">
        <v>300</v>
      </c>
      <c r="D18">
        <v>1</v>
      </c>
      <c r="E18" s="13">
        <f t="shared" si="0"/>
        <v>300</v>
      </c>
      <c r="M18" t="s">
        <v>116</v>
      </c>
      <c r="N18">
        <v>400</v>
      </c>
      <c r="O18">
        <v>1</v>
      </c>
      <c r="P18">
        <v>400</v>
      </c>
      <c r="Q18" t="s">
        <v>104</v>
      </c>
    </row>
    <row r="19" spans="1:17" x14ac:dyDescent="0.3">
      <c r="A19" s="11" t="s">
        <v>26</v>
      </c>
      <c r="B19" t="s">
        <v>27</v>
      </c>
      <c r="C19" s="12">
        <v>200</v>
      </c>
      <c r="D19"/>
      <c r="E19" s="13">
        <f t="shared" si="0"/>
        <v>0</v>
      </c>
      <c r="M19" t="s">
        <v>25</v>
      </c>
      <c r="N19">
        <v>300</v>
      </c>
      <c r="O19">
        <v>1</v>
      </c>
      <c r="P19">
        <v>300</v>
      </c>
      <c r="Q19" t="s">
        <v>104</v>
      </c>
    </row>
    <row r="20" spans="1:17" x14ac:dyDescent="0.3">
      <c r="A20" s="11" t="s">
        <v>28</v>
      </c>
      <c r="B20" t="s">
        <v>29</v>
      </c>
      <c r="C20" s="12">
        <v>300</v>
      </c>
      <c r="D20">
        <v>7</v>
      </c>
      <c r="E20" s="13">
        <f t="shared" si="0"/>
        <v>2100</v>
      </c>
      <c r="M20" t="s">
        <v>117</v>
      </c>
      <c r="N20">
        <v>800</v>
      </c>
      <c r="O20">
        <v>7</v>
      </c>
      <c r="P20" s="48">
        <v>5600</v>
      </c>
      <c r="Q20" t="s">
        <v>104</v>
      </c>
    </row>
    <row r="21" spans="1:17" x14ac:dyDescent="0.3">
      <c r="A21" s="11" t="s">
        <v>30</v>
      </c>
      <c r="B21" t="s">
        <v>31</v>
      </c>
      <c r="C21" s="12">
        <v>400</v>
      </c>
      <c r="D21">
        <v>1</v>
      </c>
      <c r="E21" s="13">
        <f t="shared" si="0"/>
        <v>400</v>
      </c>
      <c r="M21" t="s">
        <v>9</v>
      </c>
      <c r="N21">
        <v>700</v>
      </c>
      <c r="O21">
        <v>4</v>
      </c>
      <c r="P21" s="48">
        <v>2800</v>
      </c>
      <c r="Q21" t="s">
        <v>104</v>
      </c>
    </row>
    <row r="22" spans="1:17" x14ac:dyDescent="0.3">
      <c r="A22" s="11" t="s">
        <v>32</v>
      </c>
      <c r="B22" t="s">
        <v>33</v>
      </c>
      <c r="C22" s="12">
        <f>650/4</f>
        <v>162.5</v>
      </c>
      <c r="D22">
        <v>4</v>
      </c>
      <c r="E22" s="13">
        <f t="shared" si="0"/>
        <v>650</v>
      </c>
      <c r="M22" t="s">
        <v>106</v>
      </c>
      <c r="N22">
        <v>200</v>
      </c>
      <c r="O22">
        <v>1</v>
      </c>
      <c r="P22">
        <v>200</v>
      </c>
      <c r="Q22" t="s">
        <v>104</v>
      </c>
    </row>
    <row r="23" spans="1:17" x14ac:dyDescent="0.3">
      <c r="A23" s="11" t="s">
        <v>34</v>
      </c>
      <c r="B23" t="s">
        <v>35</v>
      </c>
      <c r="C23" s="12">
        <v>400</v>
      </c>
      <c r="D23">
        <v>1</v>
      </c>
      <c r="E23" s="13">
        <f t="shared" si="0"/>
        <v>400</v>
      </c>
      <c r="M23" t="s">
        <v>118</v>
      </c>
      <c r="N23" s="48">
        <v>1300</v>
      </c>
      <c r="O23">
        <v>2</v>
      </c>
      <c r="P23" s="48">
        <v>2600</v>
      </c>
      <c r="Q23" t="s">
        <v>104</v>
      </c>
    </row>
    <row r="24" spans="1:17" x14ac:dyDescent="0.3">
      <c r="A24" s="11" t="s">
        <v>66</v>
      </c>
      <c r="B24" t="s">
        <v>91</v>
      </c>
      <c r="C24" s="12">
        <v>300</v>
      </c>
      <c r="D24"/>
      <c r="E24" s="13">
        <f t="shared" si="0"/>
        <v>0</v>
      </c>
      <c r="M24" t="s">
        <v>105</v>
      </c>
      <c r="N24">
        <v>400</v>
      </c>
      <c r="O24">
        <v>1</v>
      </c>
      <c r="P24">
        <v>400</v>
      </c>
      <c r="Q24" t="s">
        <v>104</v>
      </c>
    </row>
    <row r="25" spans="1:17" x14ac:dyDescent="0.3">
      <c r="A25" s="11" t="s">
        <v>68</v>
      </c>
      <c r="B25" t="s">
        <v>92</v>
      </c>
      <c r="C25" s="12">
        <v>300</v>
      </c>
      <c r="D25"/>
      <c r="E25" s="13">
        <f t="shared" si="0"/>
        <v>0</v>
      </c>
      <c r="M25" t="s">
        <v>119</v>
      </c>
      <c r="N25">
        <v>200</v>
      </c>
      <c r="O25">
        <v>1</v>
      </c>
      <c r="P25">
        <v>200</v>
      </c>
      <c r="Q25" t="s">
        <v>120</v>
      </c>
    </row>
    <row r="26" spans="1:17" x14ac:dyDescent="0.3">
      <c r="A26" s="11" t="s">
        <v>70</v>
      </c>
      <c r="B26" t="s">
        <v>94</v>
      </c>
      <c r="C26" s="12">
        <v>500</v>
      </c>
      <c r="D26"/>
      <c r="E26" s="13">
        <f t="shared" si="0"/>
        <v>0</v>
      </c>
    </row>
    <row r="27" spans="1:17" x14ac:dyDescent="0.3">
      <c r="A27" s="11" t="s">
        <v>72</v>
      </c>
      <c r="B27" t="s">
        <v>93</v>
      </c>
      <c r="C27" s="12">
        <v>400</v>
      </c>
      <c r="D27"/>
      <c r="E27" s="13">
        <f t="shared" si="0"/>
        <v>0</v>
      </c>
    </row>
    <row r="28" spans="1:17" x14ac:dyDescent="0.3">
      <c r="A28" s="11"/>
      <c r="C28" s="12"/>
      <c r="D28"/>
      <c r="E28" s="13">
        <f t="shared" si="0"/>
        <v>0</v>
      </c>
    </row>
    <row r="29" spans="1:17" x14ac:dyDescent="0.3">
      <c r="A29" s="6">
        <v>3</v>
      </c>
      <c r="B29" s="7" t="s">
        <v>36</v>
      </c>
      <c r="C29" s="9"/>
      <c r="D29" s="8"/>
      <c r="E29" s="10">
        <f t="shared" si="0"/>
        <v>0</v>
      </c>
    </row>
    <row r="30" spans="1:17" x14ac:dyDescent="0.3">
      <c r="A30" s="11" t="s">
        <v>6</v>
      </c>
      <c r="B30" t="s">
        <v>37</v>
      </c>
      <c r="C30" s="12">
        <v>100</v>
      </c>
      <c r="D30">
        <v>155</v>
      </c>
      <c r="E30" s="13">
        <f t="shared" si="0"/>
        <v>15500</v>
      </c>
    </row>
    <row r="31" spans="1:17" x14ac:dyDescent="0.3">
      <c r="A31" s="11" t="s">
        <v>8</v>
      </c>
      <c r="B31" t="s">
        <v>38</v>
      </c>
      <c r="C31" s="12">
        <v>200</v>
      </c>
      <c r="D31">
        <v>78</v>
      </c>
      <c r="E31" s="13">
        <f t="shared" si="0"/>
        <v>15600</v>
      </c>
    </row>
    <row r="32" spans="1:17" x14ac:dyDescent="0.3">
      <c r="A32" s="11" t="s">
        <v>10</v>
      </c>
      <c r="B32" t="s">
        <v>39</v>
      </c>
      <c r="C32" s="12"/>
      <c r="D32"/>
      <c r="E32" s="13">
        <f t="shared" si="0"/>
        <v>0</v>
      </c>
    </row>
    <row r="33" spans="1:10" x14ac:dyDescent="0.3">
      <c r="A33" s="11" t="s">
        <v>12</v>
      </c>
      <c r="B33" t="s">
        <v>40</v>
      </c>
      <c r="C33" s="12"/>
      <c r="D33"/>
      <c r="E33" s="13">
        <f t="shared" si="0"/>
        <v>0</v>
      </c>
    </row>
    <row r="34" spans="1:10" x14ac:dyDescent="0.3">
      <c r="A34" s="11" t="s">
        <v>14</v>
      </c>
      <c r="B34" t="s">
        <v>41</v>
      </c>
      <c r="C34" s="12">
        <v>1000</v>
      </c>
      <c r="D34"/>
      <c r="E34" s="13">
        <f t="shared" si="0"/>
        <v>0</v>
      </c>
    </row>
    <row r="35" spans="1:10" x14ac:dyDescent="0.3">
      <c r="A35" s="11" t="s">
        <v>22</v>
      </c>
      <c r="B35" t="s">
        <v>42</v>
      </c>
      <c r="C35" s="12">
        <v>500</v>
      </c>
      <c r="D35">
        <v>2</v>
      </c>
      <c r="E35" s="13">
        <f t="shared" si="0"/>
        <v>1000</v>
      </c>
      <c r="J35" s="25"/>
    </row>
    <row r="36" spans="1:10" x14ac:dyDescent="0.3">
      <c r="A36" s="11" t="s">
        <v>24</v>
      </c>
      <c r="B36" t="s">
        <v>83</v>
      </c>
      <c r="C36" s="12">
        <v>3000</v>
      </c>
      <c r="D36">
        <v>1</v>
      </c>
      <c r="E36" s="13">
        <f t="shared" si="0"/>
        <v>3000</v>
      </c>
      <c r="J36" s="25"/>
    </row>
    <row r="37" spans="1:10" x14ac:dyDescent="0.3">
      <c r="A37" s="11" t="s">
        <v>26</v>
      </c>
      <c r="B37" t="s">
        <v>43</v>
      </c>
      <c r="C37" s="12">
        <v>1500</v>
      </c>
      <c r="D37"/>
      <c r="E37" s="13">
        <f t="shared" si="0"/>
        <v>0</v>
      </c>
    </row>
    <row r="38" spans="1:10" x14ac:dyDescent="0.3">
      <c r="A38" s="11" t="s">
        <v>28</v>
      </c>
      <c r="B38" t="s">
        <v>89</v>
      </c>
      <c r="C38" s="12">
        <v>500</v>
      </c>
      <c r="D38"/>
      <c r="E38" s="13">
        <f t="shared" si="0"/>
        <v>0</v>
      </c>
    </row>
    <row r="39" spans="1:10" x14ac:dyDescent="0.3">
      <c r="A39" s="11" t="s">
        <v>30</v>
      </c>
      <c r="B39" t="s">
        <v>90</v>
      </c>
      <c r="C39" s="12">
        <v>2000</v>
      </c>
      <c r="D39">
        <v>3</v>
      </c>
      <c r="E39" s="13">
        <f t="shared" si="0"/>
        <v>6000</v>
      </c>
    </row>
    <row r="40" spans="1:10" x14ac:dyDescent="0.3">
      <c r="C40" s="12"/>
      <c r="D40"/>
      <c r="E40" s="13">
        <f t="shared" si="0"/>
        <v>0</v>
      </c>
    </row>
    <row r="41" spans="1:10" x14ac:dyDescent="0.3">
      <c r="A41" s="6">
        <v>4</v>
      </c>
      <c r="B41" s="7" t="s">
        <v>44</v>
      </c>
      <c r="C41" s="9"/>
      <c r="D41" s="8"/>
      <c r="E41" s="10">
        <f t="shared" si="0"/>
        <v>0</v>
      </c>
    </row>
    <row r="42" spans="1:10" x14ac:dyDescent="0.3">
      <c r="A42" s="11" t="s">
        <v>6</v>
      </c>
      <c r="B42" t="s">
        <v>45</v>
      </c>
      <c r="C42" s="12">
        <v>200</v>
      </c>
      <c r="D42">
        <v>1</v>
      </c>
      <c r="E42" s="13">
        <f t="shared" si="0"/>
        <v>200</v>
      </c>
    </row>
    <row r="43" spans="1:10" x14ac:dyDescent="0.3">
      <c r="A43" s="11" t="s">
        <v>8</v>
      </c>
      <c r="B43" t="s">
        <v>46</v>
      </c>
      <c r="C43" s="12">
        <v>100</v>
      </c>
      <c r="D43"/>
      <c r="E43" s="13">
        <f t="shared" si="0"/>
        <v>0</v>
      </c>
    </row>
    <row r="44" spans="1:10" x14ac:dyDescent="0.3">
      <c r="A44" s="11" t="s">
        <v>10</v>
      </c>
      <c r="B44" t="s">
        <v>47</v>
      </c>
      <c r="C44" s="12"/>
      <c r="E44" s="13">
        <f>D45*C44</f>
        <v>0</v>
      </c>
    </row>
    <row r="45" spans="1:10" x14ac:dyDescent="0.3">
      <c r="A45" s="11" t="s">
        <v>12</v>
      </c>
      <c r="B45" t="s">
        <v>48</v>
      </c>
      <c r="C45" s="12"/>
      <c r="D45"/>
      <c r="E45" s="13">
        <f>D46*C45</f>
        <v>0</v>
      </c>
    </row>
    <row r="46" spans="1:10" x14ac:dyDescent="0.3">
      <c r="A46" s="11" t="s">
        <v>14</v>
      </c>
      <c r="B46" t="s">
        <v>49</v>
      </c>
      <c r="C46" s="12"/>
      <c r="D46"/>
      <c r="E46" s="13">
        <f t="shared" ref="E46:E78" si="1">D46*C46</f>
        <v>0</v>
      </c>
    </row>
    <row r="47" spans="1:10" x14ac:dyDescent="0.3">
      <c r="C47" s="12"/>
      <c r="D47"/>
      <c r="E47" s="13">
        <f t="shared" si="1"/>
        <v>0</v>
      </c>
    </row>
    <row r="48" spans="1:10" x14ac:dyDescent="0.3">
      <c r="A48" s="6">
        <v>5</v>
      </c>
      <c r="B48" s="7" t="s">
        <v>50</v>
      </c>
      <c r="C48" s="9"/>
      <c r="D48" s="8"/>
      <c r="E48" s="10">
        <f t="shared" si="1"/>
        <v>0</v>
      </c>
    </row>
    <row r="49" spans="1:5" x14ac:dyDescent="0.3">
      <c r="A49" s="11" t="s">
        <v>6</v>
      </c>
      <c r="B49" t="s">
        <v>51</v>
      </c>
      <c r="C49" s="12">
        <v>100</v>
      </c>
      <c r="D49">
        <v>18</v>
      </c>
      <c r="E49" s="13">
        <f t="shared" si="1"/>
        <v>1800</v>
      </c>
    </row>
    <row r="50" spans="1:5" x14ac:dyDescent="0.3">
      <c r="A50" s="11" t="s">
        <v>8</v>
      </c>
      <c r="B50" t="s">
        <v>52</v>
      </c>
      <c r="C50" s="12">
        <v>200</v>
      </c>
      <c r="D50"/>
      <c r="E50" s="13">
        <f t="shared" si="1"/>
        <v>0</v>
      </c>
    </row>
    <row r="51" spans="1:5" x14ac:dyDescent="0.3">
      <c r="A51" s="11"/>
      <c r="C51" s="12"/>
      <c r="D51"/>
      <c r="E51" s="13">
        <f t="shared" si="1"/>
        <v>0</v>
      </c>
    </row>
    <row r="52" spans="1:5" x14ac:dyDescent="0.3">
      <c r="A52" s="6">
        <v>6</v>
      </c>
      <c r="B52" s="7" t="s">
        <v>53</v>
      </c>
      <c r="C52" s="9"/>
      <c r="D52" s="8"/>
      <c r="E52" s="10">
        <f t="shared" si="1"/>
        <v>0</v>
      </c>
    </row>
    <row r="53" spans="1:5" x14ac:dyDescent="0.3">
      <c r="A53" s="11" t="s">
        <v>6</v>
      </c>
      <c r="B53" s="14" t="s">
        <v>54</v>
      </c>
      <c r="C53" s="12">
        <v>9200</v>
      </c>
      <c r="D53">
        <v>1</v>
      </c>
      <c r="E53" s="13">
        <f t="shared" si="1"/>
        <v>9200</v>
      </c>
    </row>
    <row r="54" spans="1:5" x14ac:dyDescent="0.3">
      <c r="A54" s="11" t="s">
        <v>8</v>
      </c>
      <c r="B54" s="14" t="s">
        <v>55</v>
      </c>
      <c r="C54" s="12">
        <v>300</v>
      </c>
      <c r="D54"/>
      <c r="E54" s="13">
        <f t="shared" si="1"/>
        <v>0</v>
      </c>
    </row>
    <row r="55" spans="1:5" x14ac:dyDescent="0.3">
      <c r="A55" s="11" t="s">
        <v>10</v>
      </c>
      <c r="B55" s="14" t="s">
        <v>56</v>
      </c>
      <c r="C55" s="12">
        <v>500</v>
      </c>
      <c r="D55"/>
      <c r="E55" s="13">
        <f t="shared" si="1"/>
        <v>0</v>
      </c>
    </row>
    <row r="56" spans="1:5" x14ac:dyDescent="0.3">
      <c r="A56" s="11" t="s">
        <v>12</v>
      </c>
      <c r="B56" s="14" t="s">
        <v>57</v>
      </c>
      <c r="C56" s="12">
        <v>800</v>
      </c>
      <c r="D56"/>
      <c r="E56" s="13">
        <f t="shared" si="1"/>
        <v>0</v>
      </c>
    </row>
    <row r="57" spans="1:5" x14ac:dyDescent="0.3">
      <c r="A57" s="11" t="s">
        <v>14</v>
      </c>
      <c r="B57" s="14" t="s">
        <v>58</v>
      </c>
      <c r="C57" s="12">
        <v>300</v>
      </c>
      <c r="D57"/>
      <c r="E57" s="13">
        <f t="shared" si="1"/>
        <v>0</v>
      </c>
    </row>
    <row r="58" spans="1:5" x14ac:dyDescent="0.3">
      <c r="A58" s="11" t="s">
        <v>22</v>
      </c>
      <c r="B58" s="14" t="s">
        <v>59</v>
      </c>
      <c r="C58" s="12">
        <v>300</v>
      </c>
      <c r="D58"/>
      <c r="E58" s="13">
        <f t="shared" si="1"/>
        <v>0</v>
      </c>
    </row>
    <row r="59" spans="1:5" x14ac:dyDescent="0.3">
      <c r="A59" s="11" t="s">
        <v>24</v>
      </c>
      <c r="B59" s="14" t="s">
        <v>60</v>
      </c>
      <c r="C59" s="12">
        <v>1300</v>
      </c>
      <c r="D59">
        <v>2</v>
      </c>
      <c r="E59" s="13">
        <f t="shared" si="1"/>
        <v>2600</v>
      </c>
    </row>
    <row r="60" spans="1:5" x14ac:dyDescent="0.3">
      <c r="A60" s="11" t="s">
        <v>26</v>
      </c>
      <c r="B60" s="14" t="s">
        <v>61</v>
      </c>
      <c r="C60" s="12">
        <v>300</v>
      </c>
      <c r="D60"/>
      <c r="E60" s="13">
        <f t="shared" si="1"/>
        <v>0</v>
      </c>
    </row>
    <row r="61" spans="1:5" x14ac:dyDescent="0.3">
      <c r="A61" s="11" t="s">
        <v>28</v>
      </c>
      <c r="B61" s="14" t="s">
        <v>62</v>
      </c>
      <c r="C61" s="12">
        <v>500</v>
      </c>
      <c r="D61"/>
      <c r="E61" s="13">
        <f t="shared" si="1"/>
        <v>0</v>
      </c>
    </row>
    <row r="62" spans="1:5" x14ac:dyDescent="0.3">
      <c r="A62" s="11" t="s">
        <v>30</v>
      </c>
      <c r="B62" s="14" t="s">
        <v>63</v>
      </c>
      <c r="C62" s="12">
        <v>800</v>
      </c>
      <c r="D62">
        <v>3</v>
      </c>
      <c r="E62" s="13">
        <f t="shared" si="1"/>
        <v>2400</v>
      </c>
    </row>
    <row r="63" spans="1:5" x14ac:dyDescent="0.3">
      <c r="A63" s="11" t="s">
        <v>32</v>
      </c>
      <c r="B63" s="14" t="s">
        <v>64</v>
      </c>
      <c r="C63" s="12">
        <v>800</v>
      </c>
      <c r="D63"/>
      <c r="E63" s="13">
        <f t="shared" si="1"/>
        <v>0</v>
      </c>
    </row>
    <row r="64" spans="1:5" x14ac:dyDescent="0.3">
      <c r="A64" s="11" t="s">
        <v>34</v>
      </c>
      <c r="B64" s="14" t="s">
        <v>65</v>
      </c>
      <c r="C64" s="12">
        <v>300</v>
      </c>
      <c r="D64"/>
      <c r="E64" s="13">
        <f t="shared" si="1"/>
        <v>0</v>
      </c>
    </row>
    <row r="65" spans="1:5" x14ac:dyDescent="0.3">
      <c r="A65" s="11" t="s">
        <v>66</v>
      </c>
      <c r="B65" s="14" t="s">
        <v>67</v>
      </c>
      <c r="C65" s="12">
        <v>1</v>
      </c>
      <c r="D65"/>
      <c r="E65" s="13">
        <f t="shared" si="1"/>
        <v>0</v>
      </c>
    </row>
    <row r="66" spans="1:5" x14ac:dyDescent="0.3">
      <c r="A66" s="11" t="s">
        <v>68</v>
      </c>
      <c r="B66" s="14" t="s">
        <v>69</v>
      </c>
      <c r="C66" s="12">
        <v>600</v>
      </c>
      <c r="D66"/>
      <c r="E66" s="13">
        <f t="shared" si="1"/>
        <v>0</v>
      </c>
    </row>
    <row r="67" spans="1:5" x14ac:dyDescent="0.3">
      <c r="A67" s="11" t="s">
        <v>70</v>
      </c>
      <c r="B67" s="14" t="s">
        <v>71</v>
      </c>
      <c r="C67" s="12">
        <v>1200</v>
      </c>
      <c r="D67"/>
      <c r="E67" s="13">
        <f t="shared" si="1"/>
        <v>0</v>
      </c>
    </row>
    <row r="68" spans="1:5" x14ac:dyDescent="0.3">
      <c r="A68" s="11" t="s">
        <v>72</v>
      </c>
      <c r="B68" s="14" t="s">
        <v>73</v>
      </c>
      <c r="C68" s="12">
        <v>1000</v>
      </c>
      <c r="D68"/>
      <c r="E68" s="13">
        <f t="shared" si="1"/>
        <v>0</v>
      </c>
    </row>
    <row r="69" spans="1:5" x14ac:dyDescent="0.3">
      <c r="A69" s="11" t="s">
        <v>74</v>
      </c>
      <c r="B69" s="14" t="s">
        <v>75</v>
      </c>
      <c r="C69" s="12">
        <v>2000</v>
      </c>
      <c r="D69"/>
      <c r="E69" s="13">
        <f t="shared" si="1"/>
        <v>0</v>
      </c>
    </row>
    <row r="70" spans="1:5" x14ac:dyDescent="0.3">
      <c r="A70" s="11" t="s">
        <v>79</v>
      </c>
      <c r="B70" s="14" t="s">
        <v>84</v>
      </c>
      <c r="C70" s="12">
        <v>400</v>
      </c>
      <c r="D70"/>
      <c r="E70" s="13">
        <f t="shared" si="1"/>
        <v>0</v>
      </c>
    </row>
    <row r="71" spans="1:5" x14ac:dyDescent="0.3">
      <c r="A71" s="11" t="s">
        <v>85</v>
      </c>
      <c r="B71" s="14" t="s">
        <v>86</v>
      </c>
      <c r="C71" s="12">
        <v>300</v>
      </c>
      <c r="D71"/>
      <c r="E71" s="13">
        <f t="shared" si="1"/>
        <v>0</v>
      </c>
    </row>
    <row r="72" spans="1:5" x14ac:dyDescent="0.3">
      <c r="A72" s="11" t="s">
        <v>87</v>
      </c>
      <c r="B72" s="14" t="s">
        <v>88</v>
      </c>
      <c r="C72" s="12">
        <v>500</v>
      </c>
      <c r="D72"/>
      <c r="E72" s="13">
        <f t="shared" si="1"/>
        <v>0</v>
      </c>
    </row>
    <row r="73" spans="1:5" x14ac:dyDescent="0.3">
      <c r="A73" s="11" t="s">
        <v>123</v>
      </c>
      <c r="B73" s="14" t="s">
        <v>124</v>
      </c>
      <c r="C73" s="12">
        <v>1500</v>
      </c>
      <c r="D73"/>
    </row>
    <row r="74" spans="1:5" x14ac:dyDescent="0.3">
      <c r="A74" s="11" t="s">
        <v>125</v>
      </c>
      <c r="B74" s="14" t="s">
        <v>121</v>
      </c>
      <c r="C74" s="12">
        <f>11500/3</f>
        <v>3833.3333333333335</v>
      </c>
      <c r="D74"/>
    </row>
    <row r="75" spans="1:5" x14ac:dyDescent="0.3">
      <c r="C75" s="12"/>
      <c r="D75"/>
      <c r="E75" s="13">
        <f t="shared" si="1"/>
        <v>0</v>
      </c>
    </row>
    <row r="76" spans="1:5" x14ac:dyDescent="0.3">
      <c r="A76" s="15">
        <v>7</v>
      </c>
      <c r="B76" s="7" t="s">
        <v>76</v>
      </c>
      <c r="C76" s="9"/>
      <c r="D76" s="8"/>
      <c r="E76" s="10">
        <f t="shared" si="1"/>
        <v>0</v>
      </c>
    </row>
    <row r="77" spans="1:5" x14ac:dyDescent="0.3">
      <c r="A77" s="11" t="s">
        <v>6</v>
      </c>
      <c r="B77" s="14" t="s">
        <v>77</v>
      </c>
      <c r="C77" s="12"/>
      <c r="D77"/>
      <c r="E77" s="13">
        <f t="shared" si="1"/>
        <v>0</v>
      </c>
    </row>
    <row r="78" spans="1:5" x14ac:dyDescent="0.3">
      <c r="A78" s="11" t="s">
        <v>8</v>
      </c>
      <c r="B78" s="14" t="s">
        <v>78</v>
      </c>
      <c r="C78" s="12">
        <v>1000</v>
      </c>
      <c r="D78"/>
      <c r="E78" s="13">
        <f t="shared" si="1"/>
        <v>0</v>
      </c>
    </row>
    <row r="80" spans="1:5" x14ac:dyDescent="0.3">
      <c r="B80" t="s">
        <v>80</v>
      </c>
      <c r="E80" s="13">
        <f>SUM(E2:E79)</f>
        <v>71350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80"/>
  <sheetViews>
    <sheetView tabSelected="1" topLeftCell="A32" workbookViewId="0">
      <selection activeCell="F49" sqref="F49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3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3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  <c r="M2" s="33"/>
    </row>
    <row r="3" spans="1:13" x14ac:dyDescent="0.3">
      <c r="A3" s="11" t="s">
        <v>6</v>
      </c>
      <c r="B3" t="s">
        <v>7</v>
      </c>
      <c r="C3" s="12">
        <v>600</v>
      </c>
      <c r="D3">
        <v>3</v>
      </c>
      <c r="E3" s="13">
        <f t="shared" ref="E3:E43" si="0">D3*C3</f>
        <v>1800</v>
      </c>
      <c r="I3" s="48"/>
      <c r="J3" s="48"/>
      <c r="M3" s="33"/>
    </row>
    <row r="4" spans="1:13" x14ac:dyDescent="0.3">
      <c r="A4" s="11" t="s">
        <v>8</v>
      </c>
      <c r="B4" t="s">
        <v>9</v>
      </c>
      <c r="C4" s="12">
        <v>600</v>
      </c>
      <c r="D4">
        <v>6</v>
      </c>
      <c r="E4" s="13">
        <f t="shared" si="0"/>
        <v>3600</v>
      </c>
      <c r="M4" s="33"/>
    </row>
    <row r="5" spans="1:13" x14ac:dyDescent="0.3">
      <c r="A5" s="11" t="s">
        <v>10</v>
      </c>
      <c r="B5" t="s">
        <v>102</v>
      </c>
      <c r="C5" s="12"/>
      <c r="D5"/>
      <c r="E5" s="13">
        <f t="shared" si="0"/>
        <v>0</v>
      </c>
      <c r="M5" s="33"/>
    </row>
    <row r="6" spans="1:13" x14ac:dyDescent="0.3">
      <c r="A6" s="11" t="s">
        <v>12</v>
      </c>
      <c r="B6" t="s">
        <v>11</v>
      </c>
      <c r="C6" s="12">
        <v>700</v>
      </c>
      <c r="D6"/>
      <c r="E6" s="13">
        <f t="shared" si="0"/>
        <v>0</v>
      </c>
      <c r="M6" s="33"/>
    </row>
    <row r="7" spans="1:13" x14ac:dyDescent="0.3">
      <c r="A7" s="11" t="s">
        <v>14</v>
      </c>
      <c r="B7" t="s">
        <v>13</v>
      </c>
      <c r="C7" s="12">
        <v>700</v>
      </c>
      <c r="D7"/>
      <c r="E7" s="13">
        <f>D7*C7</f>
        <v>0</v>
      </c>
      <c r="J7" s="48"/>
      <c r="M7" s="33"/>
    </row>
    <row r="8" spans="1:13" x14ac:dyDescent="0.3">
      <c r="A8" s="11" t="s">
        <v>22</v>
      </c>
      <c r="B8" t="s">
        <v>15</v>
      </c>
      <c r="C8" s="12">
        <v>500</v>
      </c>
      <c r="D8"/>
      <c r="E8" s="13">
        <f>D8*C8</f>
        <v>0</v>
      </c>
      <c r="J8" s="48"/>
      <c r="M8" s="33"/>
    </row>
    <row r="9" spans="1:13" x14ac:dyDescent="0.3">
      <c r="A9" s="11" t="s">
        <v>24</v>
      </c>
      <c r="B9" t="s">
        <v>122</v>
      </c>
      <c r="C9" s="12">
        <v>1000</v>
      </c>
      <c r="D9"/>
      <c r="J9" s="48"/>
      <c r="M9" s="33"/>
    </row>
    <row r="10" spans="1:13" x14ac:dyDescent="0.3">
      <c r="A10" s="11"/>
      <c r="C10" s="12"/>
      <c r="D10"/>
      <c r="E10" s="13">
        <f t="shared" si="0"/>
        <v>0</v>
      </c>
      <c r="J10" s="48"/>
      <c r="M10" s="33"/>
    </row>
    <row r="11" spans="1:13" x14ac:dyDescent="0.3">
      <c r="A11" s="6">
        <v>2</v>
      </c>
      <c r="B11" s="7" t="s">
        <v>16</v>
      </c>
      <c r="C11" s="9"/>
      <c r="D11" s="8"/>
      <c r="E11" s="10">
        <f t="shared" si="0"/>
        <v>0</v>
      </c>
      <c r="M11" s="33"/>
    </row>
    <row r="12" spans="1:13" x14ac:dyDescent="0.3">
      <c r="A12" s="11" t="s">
        <v>6</v>
      </c>
      <c r="B12" t="s">
        <v>17</v>
      </c>
      <c r="C12" s="12">
        <v>500</v>
      </c>
      <c r="D12">
        <v>3</v>
      </c>
      <c r="E12" s="13">
        <f>D12*C12</f>
        <v>1500</v>
      </c>
      <c r="M12" s="33"/>
    </row>
    <row r="13" spans="1:13" x14ac:dyDescent="0.3">
      <c r="A13" s="11" t="s">
        <v>8</v>
      </c>
      <c r="B13" t="s">
        <v>18</v>
      </c>
      <c r="C13" s="12">
        <v>300</v>
      </c>
      <c r="D13"/>
      <c r="E13" s="13">
        <f>D13*C13</f>
        <v>0</v>
      </c>
      <c r="J13" s="48"/>
      <c r="M13" s="33"/>
    </row>
    <row r="14" spans="1:13" x14ac:dyDescent="0.3">
      <c r="A14" s="11" t="s">
        <v>10</v>
      </c>
      <c r="B14" t="s">
        <v>19</v>
      </c>
      <c r="C14" s="12">
        <v>1500</v>
      </c>
      <c r="D14"/>
      <c r="E14" s="13">
        <f t="shared" si="0"/>
        <v>0</v>
      </c>
      <c r="J14" s="48"/>
      <c r="M14" s="33"/>
    </row>
    <row r="15" spans="1:13" x14ac:dyDescent="0.3">
      <c r="A15" s="11" t="s">
        <v>12</v>
      </c>
      <c r="B15" t="s">
        <v>20</v>
      </c>
      <c r="C15" s="12">
        <v>700</v>
      </c>
      <c r="D15"/>
      <c r="E15" s="13">
        <f t="shared" si="0"/>
        <v>0</v>
      </c>
      <c r="J15" s="48"/>
      <c r="M15" s="33"/>
    </row>
    <row r="16" spans="1:13" x14ac:dyDescent="0.3">
      <c r="A16" s="11" t="s">
        <v>14</v>
      </c>
      <c r="B16" t="s">
        <v>21</v>
      </c>
      <c r="C16" s="12">
        <v>1500</v>
      </c>
      <c r="D16"/>
      <c r="E16" s="13">
        <f t="shared" si="0"/>
        <v>0</v>
      </c>
      <c r="M16" s="33"/>
    </row>
    <row r="17" spans="1:13" x14ac:dyDescent="0.3">
      <c r="A17" s="11" t="s">
        <v>22</v>
      </c>
      <c r="B17" t="s">
        <v>23</v>
      </c>
      <c r="C17" s="12">
        <v>400</v>
      </c>
      <c r="D17">
        <v>4</v>
      </c>
      <c r="E17" s="13">
        <f t="shared" si="0"/>
        <v>1600</v>
      </c>
      <c r="M17" s="33"/>
    </row>
    <row r="18" spans="1:13" x14ac:dyDescent="0.3">
      <c r="A18" s="11" t="s">
        <v>24</v>
      </c>
      <c r="B18" t="s">
        <v>25</v>
      </c>
      <c r="C18" s="12">
        <v>300</v>
      </c>
      <c r="D18">
        <v>3</v>
      </c>
      <c r="E18" s="13">
        <f t="shared" si="0"/>
        <v>900</v>
      </c>
      <c r="M18" s="33"/>
    </row>
    <row r="19" spans="1:13" x14ac:dyDescent="0.3">
      <c r="A19" s="11" t="s">
        <v>26</v>
      </c>
      <c r="B19" t="s">
        <v>27</v>
      </c>
      <c r="C19" s="12">
        <v>200</v>
      </c>
      <c r="D19"/>
      <c r="E19" s="13">
        <f t="shared" si="0"/>
        <v>0</v>
      </c>
      <c r="M19" s="33"/>
    </row>
    <row r="20" spans="1:13" x14ac:dyDescent="0.3">
      <c r="A20" s="11" t="s">
        <v>28</v>
      </c>
      <c r="B20" t="s">
        <v>29</v>
      </c>
      <c r="C20" s="12">
        <v>300</v>
      </c>
      <c r="D20"/>
      <c r="E20" s="13">
        <f t="shared" si="0"/>
        <v>0</v>
      </c>
      <c r="H20" s="48"/>
      <c r="J20" s="48"/>
      <c r="M20" s="33"/>
    </row>
    <row r="21" spans="1:13" x14ac:dyDescent="0.3">
      <c r="A21" s="11" t="s">
        <v>30</v>
      </c>
      <c r="B21" t="s">
        <v>31</v>
      </c>
      <c r="C21" s="12">
        <v>400</v>
      </c>
      <c r="D21">
        <v>5</v>
      </c>
      <c r="E21" s="13">
        <f t="shared" si="0"/>
        <v>2000</v>
      </c>
      <c r="J21" s="48"/>
      <c r="M21" s="33"/>
    </row>
    <row r="22" spans="1:13" x14ac:dyDescent="0.3">
      <c r="A22" s="11" t="s">
        <v>32</v>
      </c>
      <c r="B22" t="s">
        <v>33</v>
      </c>
      <c r="C22" s="12">
        <v>150</v>
      </c>
      <c r="D22">
        <v>1</v>
      </c>
      <c r="E22" s="13">
        <f t="shared" si="0"/>
        <v>150</v>
      </c>
      <c r="J22" s="48"/>
      <c r="M22" s="33"/>
    </row>
    <row r="23" spans="1:13" x14ac:dyDescent="0.3">
      <c r="A23" s="11" t="s">
        <v>34</v>
      </c>
      <c r="B23" t="s">
        <v>35</v>
      </c>
      <c r="C23" s="12">
        <v>400</v>
      </c>
      <c r="D23">
        <v>4</v>
      </c>
      <c r="E23" s="13">
        <f t="shared" si="0"/>
        <v>1600</v>
      </c>
      <c r="J23" s="48"/>
      <c r="M23" s="33"/>
    </row>
    <row r="24" spans="1:13" x14ac:dyDescent="0.3">
      <c r="A24" s="11" t="s">
        <v>66</v>
      </c>
      <c r="B24" t="s">
        <v>91</v>
      </c>
      <c r="C24" s="12">
        <v>300</v>
      </c>
      <c r="D24"/>
      <c r="E24" s="13">
        <f t="shared" si="0"/>
        <v>0</v>
      </c>
      <c r="H24" s="48"/>
      <c r="J24" s="48"/>
      <c r="M24" s="33"/>
    </row>
    <row r="25" spans="1:13" x14ac:dyDescent="0.3">
      <c r="A25" s="11" t="s">
        <v>68</v>
      </c>
      <c r="B25" t="s">
        <v>92</v>
      </c>
      <c r="C25" s="12">
        <v>300</v>
      </c>
      <c r="D25"/>
      <c r="E25" s="13">
        <f t="shared" si="0"/>
        <v>0</v>
      </c>
      <c r="J25" s="48"/>
      <c r="M25" s="33"/>
    </row>
    <row r="26" spans="1:13" x14ac:dyDescent="0.3">
      <c r="A26" s="11" t="s">
        <v>70</v>
      </c>
      <c r="B26" t="s">
        <v>94</v>
      </c>
      <c r="C26" s="12">
        <v>600</v>
      </c>
      <c r="D26">
        <v>1</v>
      </c>
      <c r="E26" s="13">
        <f t="shared" si="0"/>
        <v>600</v>
      </c>
      <c r="H26" s="48"/>
      <c r="J26" s="48"/>
      <c r="M26" s="33"/>
    </row>
    <row r="27" spans="1:13" x14ac:dyDescent="0.3">
      <c r="A27" s="11" t="s">
        <v>72</v>
      </c>
      <c r="B27" t="s">
        <v>93</v>
      </c>
      <c r="C27" s="12">
        <v>400</v>
      </c>
      <c r="D27"/>
      <c r="E27" s="13">
        <f t="shared" si="0"/>
        <v>0</v>
      </c>
      <c r="H27" s="48"/>
      <c r="J27" s="48"/>
      <c r="M27" s="33"/>
    </row>
    <row r="28" spans="1:13" x14ac:dyDescent="0.3">
      <c r="A28" s="11"/>
      <c r="C28" s="12"/>
      <c r="D28"/>
      <c r="E28" s="13">
        <f t="shared" si="0"/>
        <v>0</v>
      </c>
      <c r="M28" s="33"/>
    </row>
    <row r="29" spans="1:13" x14ac:dyDescent="0.3">
      <c r="A29" s="6">
        <v>3</v>
      </c>
      <c r="B29" s="7" t="s">
        <v>36</v>
      </c>
      <c r="C29" s="9"/>
      <c r="D29" s="8"/>
      <c r="E29" s="10">
        <f t="shared" si="0"/>
        <v>0</v>
      </c>
      <c r="M29" s="33"/>
    </row>
    <row r="30" spans="1:13" x14ac:dyDescent="0.3">
      <c r="A30" s="11" t="s">
        <v>6</v>
      </c>
      <c r="B30" t="s">
        <v>37</v>
      </c>
      <c r="C30" s="12">
        <v>100</v>
      </c>
      <c r="D30">
        <v>108</v>
      </c>
      <c r="E30" s="13">
        <f t="shared" si="0"/>
        <v>10800</v>
      </c>
      <c r="M30" s="33"/>
    </row>
    <row r="31" spans="1:13" x14ac:dyDescent="0.3">
      <c r="A31" s="11" t="s">
        <v>8</v>
      </c>
      <c r="B31" t="s">
        <v>38</v>
      </c>
      <c r="C31" s="12">
        <v>200</v>
      </c>
      <c r="D31">
        <v>58</v>
      </c>
      <c r="E31" s="13">
        <f t="shared" si="0"/>
        <v>11600</v>
      </c>
      <c r="M31" s="33"/>
    </row>
    <row r="32" spans="1:13" x14ac:dyDescent="0.3">
      <c r="A32" s="11" t="s">
        <v>10</v>
      </c>
      <c r="B32" t="s">
        <v>39</v>
      </c>
      <c r="C32" s="12"/>
      <c r="D32"/>
      <c r="E32" s="13">
        <f t="shared" si="0"/>
        <v>0</v>
      </c>
      <c r="M32" s="33"/>
    </row>
    <row r="33" spans="1:13" x14ac:dyDescent="0.3">
      <c r="A33" s="11" t="s">
        <v>12</v>
      </c>
      <c r="B33" t="s">
        <v>40</v>
      </c>
      <c r="C33" s="12"/>
      <c r="D33"/>
      <c r="E33" s="13">
        <f t="shared" si="0"/>
        <v>0</v>
      </c>
      <c r="M33" s="33"/>
    </row>
    <row r="34" spans="1:13" x14ac:dyDescent="0.3">
      <c r="A34" s="11" t="s">
        <v>14</v>
      </c>
      <c r="B34" t="s">
        <v>110</v>
      </c>
      <c r="C34" s="12">
        <v>2000</v>
      </c>
      <c r="D34">
        <v>1</v>
      </c>
      <c r="E34" s="13">
        <f t="shared" si="0"/>
        <v>2000</v>
      </c>
      <c r="M34" s="33"/>
    </row>
    <row r="35" spans="1:13" x14ac:dyDescent="0.3">
      <c r="A35" s="11" t="s">
        <v>22</v>
      </c>
      <c r="B35" t="s">
        <v>42</v>
      </c>
      <c r="C35" s="12">
        <v>500</v>
      </c>
      <c r="D35">
        <v>8</v>
      </c>
      <c r="E35" s="13">
        <f t="shared" si="0"/>
        <v>4000</v>
      </c>
      <c r="J35" s="32"/>
      <c r="M35" s="33"/>
    </row>
    <row r="36" spans="1:13" x14ac:dyDescent="0.3">
      <c r="A36" s="11" t="s">
        <v>24</v>
      </c>
      <c r="B36" t="s">
        <v>83</v>
      </c>
      <c r="C36" s="12">
        <v>2800</v>
      </c>
      <c r="D36">
        <v>1</v>
      </c>
      <c r="E36" s="13">
        <f t="shared" si="0"/>
        <v>2800</v>
      </c>
      <c r="J36" s="32"/>
      <c r="M36" s="33"/>
    </row>
    <row r="37" spans="1:13" x14ac:dyDescent="0.3">
      <c r="A37" s="11" t="s">
        <v>26</v>
      </c>
      <c r="B37" t="s">
        <v>43</v>
      </c>
      <c r="C37" s="12">
        <v>2000</v>
      </c>
      <c r="D37">
        <v>3</v>
      </c>
      <c r="E37" s="13">
        <f t="shared" si="0"/>
        <v>6000</v>
      </c>
      <c r="M37" s="33"/>
    </row>
    <row r="38" spans="1:13" x14ac:dyDescent="0.3">
      <c r="A38" s="11" t="s">
        <v>28</v>
      </c>
      <c r="B38" t="s">
        <v>89</v>
      </c>
      <c r="C38" s="12">
        <v>500</v>
      </c>
      <c r="D38"/>
      <c r="E38" s="13">
        <f t="shared" si="0"/>
        <v>0</v>
      </c>
      <c r="M38" s="33"/>
    </row>
    <row r="39" spans="1:13" x14ac:dyDescent="0.3">
      <c r="A39" s="11" t="s">
        <v>30</v>
      </c>
      <c r="B39" t="s">
        <v>90</v>
      </c>
      <c r="C39" s="12">
        <v>2000</v>
      </c>
      <c r="D39"/>
      <c r="E39" s="13">
        <f t="shared" si="0"/>
        <v>0</v>
      </c>
      <c r="M39" s="33"/>
    </row>
    <row r="40" spans="1:13" x14ac:dyDescent="0.3">
      <c r="C40" s="12"/>
      <c r="D40"/>
      <c r="E40" s="13">
        <f t="shared" si="0"/>
        <v>0</v>
      </c>
      <c r="M40" s="33"/>
    </row>
    <row r="41" spans="1:13" x14ac:dyDescent="0.3">
      <c r="A41" s="6">
        <v>4</v>
      </c>
      <c r="B41" s="7" t="s">
        <v>44</v>
      </c>
      <c r="C41" s="9"/>
      <c r="D41" s="8"/>
      <c r="E41" s="10">
        <f t="shared" si="0"/>
        <v>0</v>
      </c>
      <c r="M41" s="33"/>
    </row>
    <row r="42" spans="1:13" x14ac:dyDescent="0.3">
      <c r="A42" s="11" t="s">
        <v>6</v>
      </c>
      <c r="B42" t="s">
        <v>45</v>
      </c>
      <c r="C42" s="12">
        <v>700</v>
      </c>
      <c r="D42">
        <v>1</v>
      </c>
      <c r="E42" s="13">
        <f t="shared" si="0"/>
        <v>700</v>
      </c>
      <c r="M42" s="33"/>
    </row>
    <row r="43" spans="1:13" x14ac:dyDescent="0.3">
      <c r="A43" s="11" t="s">
        <v>8</v>
      </c>
      <c r="B43" t="s">
        <v>46</v>
      </c>
      <c r="C43" s="12">
        <v>100</v>
      </c>
      <c r="D43"/>
      <c r="E43" s="13">
        <f t="shared" si="0"/>
        <v>0</v>
      </c>
      <c r="M43" s="33"/>
    </row>
    <row r="44" spans="1:13" x14ac:dyDescent="0.3">
      <c r="A44" s="11" t="s">
        <v>10</v>
      </c>
      <c r="B44" t="s">
        <v>47</v>
      </c>
      <c r="C44" s="12"/>
      <c r="E44" s="13">
        <f>D45*C44</f>
        <v>0</v>
      </c>
      <c r="M44" s="33"/>
    </row>
    <row r="45" spans="1:13" x14ac:dyDescent="0.3">
      <c r="A45" s="11" t="s">
        <v>12</v>
      </c>
      <c r="B45" t="s">
        <v>48</v>
      </c>
      <c r="C45" s="12"/>
      <c r="D45"/>
      <c r="E45" s="13">
        <f>D46*C45</f>
        <v>0</v>
      </c>
      <c r="M45" s="33"/>
    </row>
    <row r="46" spans="1:13" x14ac:dyDescent="0.3">
      <c r="A46" s="11" t="s">
        <v>14</v>
      </c>
      <c r="B46" t="s">
        <v>49</v>
      </c>
      <c r="C46" s="12"/>
      <c r="D46"/>
      <c r="E46" s="13">
        <f t="shared" ref="E46:E78" si="1">D46*C46</f>
        <v>0</v>
      </c>
      <c r="M46" s="33"/>
    </row>
    <row r="47" spans="1:13" x14ac:dyDescent="0.3">
      <c r="C47" s="12"/>
      <c r="D47"/>
      <c r="E47" s="13">
        <f t="shared" si="1"/>
        <v>0</v>
      </c>
      <c r="M47" s="33"/>
    </row>
    <row r="48" spans="1:13" x14ac:dyDescent="0.3">
      <c r="A48" s="6">
        <v>5</v>
      </c>
      <c r="B48" s="7" t="s">
        <v>50</v>
      </c>
      <c r="C48" s="9"/>
      <c r="D48" s="8"/>
      <c r="E48" s="10">
        <f t="shared" si="1"/>
        <v>0</v>
      </c>
      <c r="M48" s="33"/>
    </row>
    <row r="49" spans="1:13" x14ac:dyDescent="0.3">
      <c r="A49" s="11" t="s">
        <v>6</v>
      </c>
      <c r="B49" t="s">
        <v>51</v>
      </c>
      <c r="C49" s="12">
        <v>100</v>
      </c>
      <c r="D49">
        <v>13.5</v>
      </c>
      <c r="E49" s="13">
        <f t="shared" si="1"/>
        <v>1350</v>
      </c>
      <c r="F49" s="50"/>
      <c r="M49" s="33"/>
    </row>
    <row r="50" spans="1:13" x14ac:dyDescent="0.3">
      <c r="A50" s="11" t="s">
        <v>8</v>
      </c>
      <c r="B50" t="s">
        <v>52</v>
      </c>
      <c r="C50" s="12">
        <v>200</v>
      </c>
      <c r="D50"/>
      <c r="E50" s="13">
        <f t="shared" si="1"/>
        <v>0</v>
      </c>
      <c r="M50" s="33"/>
    </row>
    <row r="51" spans="1:13" x14ac:dyDescent="0.3">
      <c r="A51" s="11"/>
      <c r="C51" s="12"/>
      <c r="D51"/>
      <c r="E51" s="13">
        <f t="shared" si="1"/>
        <v>0</v>
      </c>
      <c r="M51" s="33"/>
    </row>
    <row r="52" spans="1:13" x14ac:dyDescent="0.3">
      <c r="A52" s="6">
        <v>6</v>
      </c>
      <c r="B52" s="7" t="s">
        <v>53</v>
      </c>
      <c r="C52" s="9"/>
      <c r="D52" s="8"/>
      <c r="E52" s="10">
        <f t="shared" si="1"/>
        <v>0</v>
      </c>
      <c r="M52" s="33"/>
    </row>
    <row r="53" spans="1:13" x14ac:dyDescent="0.3">
      <c r="A53" s="11" t="s">
        <v>6</v>
      </c>
      <c r="B53" s="14" t="s">
        <v>54</v>
      </c>
      <c r="C53" s="48">
        <v>6200</v>
      </c>
      <c r="D53">
        <v>1</v>
      </c>
      <c r="E53" s="13">
        <f t="shared" si="1"/>
        <v>6200</v>
      </c>
      <c r="M53" s="33"/>
    </row>
    <row r="54" spans="1:13" x14ac:dyDescent="0.3">
      <c r="A54" s="11" t="s">
        <v>8</v>
      </c>
      <c r="B54" s="14" t="s">
        <v>55</v>
      </c>
      <c r="C54" s="12">
        <v>300</v>
      </c>
      <c r="D54"/>
      <c r="E54" s="13">
        <f t="shared" si="1"/>
        <v>0</v>
      </c>
      <c r="M54" s="33"/>
    </row>
    <row r="55" spans="1:13" x14ac:dyDescent="0.3">
      <c r="A55" s="11" t="s">
        <v>10</v>
      </c>
      <c r="B55" s="14" t="s">
        <v>56</v>
      </c>
      <c r="C55" s="12">
        <v>500</v>
      </c>
      <c r="D55">
        <v>1</v>
      </c>
      <c r="E55" s="13">
        <f t="shared" si="1"/>
        <v>500</v>
      </c>
      <c r="M55" s="33"/>
    </row>
    <row r="56" spans="1:13" x14ac:dyDescent="0.3">
      <c r="A56" s="11" t="s">
        <v>12</v>
      </c>
      <c r="B56" s="14" t="s">
        <v>57</v>
      </c>
      <c r="C56" s="12">
        <v>800</v>
      </c>
      <c r="D56"/>
      <c r="E56" s="13">
        <f t="shared" si="1"/>
        <v>0</v>
      </c>
      <c r="M56" s="33"/>
    </row>
    <row r="57" spans="1:13" x14ac:dyDescent="0.3">
      <c r="A57" s="11" t="s">
        <v>14</v>
      </c>
      <c r="B57" s="14" t="s">
        <v>58</v>
      </c>
      <c r="C57" s="12">
        <v>300</v>
      </c>
      <c r="D57"/>
      <c r="E57" s="13">
        <f t="shared" si="1"/>
        <v>0</v>
      </c>
      <c r="M57" s="33"/>
    </row>
    <row r="58" spans="1:13" x14ac:dyDescent="0.3">
      <c r="A58" s="11" t="s">
        <v>22</v>
      </c>
      <c r="B58" s="14" t="s">
        <v>59</v>
      </c>
      <c r="C58" s="12">
        <v>300</v>
      </c>
      <c r="D58"/>
      <c r="E58" s="13">
        <f t="shared" si="1"/>
        <v>0</v>
      </c>
      <c r="M58" s="33"/>
    </row>
    <row r="59" spans="1:13" x14ac:dyDescent="0.3">
      <c r="A59" s="11" t="s">
        <v>24</v>
      </c>
      <c r="B59" s="14" t="s">
        <v>60</v>
      </c>
      <c r="C59" s="12">
        <v>1300</v>
      </c>
      <c r="D59">
        <v>1</v>
      </c>
      <c r="E59" s="13">
        <f t="shared" si="1"/>
        <v>1300</v>
      </c>
      <c r="M59" s="33"/>
    </row>
    <row r="60" spans="1:13" x14ac:dyDescent="0.3">
      <c r="A60" s="11" t="s">
        <v>26</v>
      </c>
      <c r="B60" s="14" t="s">
        <v>61</v>
      </c>
      <c r="C60" s="12">
        <v>300</v>
      </c>
      <c r="D60">
        <v>1</v>
      </c>
      <c r="E60" s="13">
        <f t="shared" si="1"/>
        <v>300</v>
      </c>
      <c r="M60" s="33"/>
    </row>
    <row r="61" spans="1:13" x14ac:dyDescent="0.3">
      <c r="A61" s="11" t="s">
        <v>28</v>
      </c>
      <c r="B61" s="14" t="s">
        <v>62</v>
      </c>
      <c r="C61" s="12">
        <v>500</v>
      </c>
      <c r="D61"/>
      <c r="E61" s="13">
        <f t="shared" si="1"/>
        <v>0</v>
      </c>
      <c r="M61" s="33"/>
    </row>
    <row r="62" spans="1:13" x14ac:dyDescent="0.3">
      <c r="A62" s="11" t="s">
        <v>30</v>
      </c>
      <c r="B62" s="14" t="s">
        <v>63</v>
      </c>
      <c r="C62" s="12">
        <v>700</v>
      </c>
      <c r="D62">
        <v>1</v>
      </c>
      <c r="E62" s="13">
        <f t="shared" si="1"/>
        <v>700</v>
      </c>
      <c r="M62" s="33"/>
    </row>
    <row r="63" spans="1:13" x14ac:dyDescent="0.3">
      <c r="A63" s="11" t="s">
        <v>32</v>
      </c>
      <c r="B63" s="14" t="s">
        <v>64</v>
      </c>
      <c r="C63" s="12">
        <v>800</v>
      </c>
      <c r="D63"/>
      <c r="E63" s="13">
        <f t="shared" si="1"/>
        <v>0</v>
      </c>
      <c r="M63" s="33"/>
    </row>
    <row r="64" spans="1:13" x14ac:dyDescent="0.3">
      <c r="A64" s="11" t="s">
        <v>34</v>
      </c>
      <c r="B64" s="14" t="s">
        <v>65</v>
      </c>
      <c r="C64" s="12">
        <v>300</v>
      </c>
      <c r="D64"/>
      <c r="E64" s="13">
        <f t="shared" si="1"/>
        <v>0</v>
      </c>
      <c r="M64" s="33"/>
    </row>
    <row r="65" spans="1:13" x14ac:dyDescent="0.3">
      <c r="A65" s="11" t="s">
        <v>66</v>
      </c>
      <c r="B65" s="14" t="s">
        <v>67</v>
      </c>
      <c r="C65" s="12">
        <v>1</v>
      </c>
      <c r="D65"/>
      <c r="E65" s="13">
        <f t="shared" si="1"/>
        <v>0</v>
      </c>
      <c r="M65" s="33"/>
    </row>
    <row r="66" spans="1:13" x14ac:dyDescent="0.3">
      <c r="A66" s="11" t="s">
        <v>68</v>
      </c>
      <c r="B66" s="14" t="s">
        <v>69</v>
      </c>
      <c r="C66" s="12">
        <v>600</v>
      </c>
      <c r="D66"/>
      <c r="E66" s="13">
        <f t="shared" si="1"/>
        <v>0</v>
      </c>
      <c r="M66" s="33"/>
    </row>
    <row r="67" spans="1:13" x14ac:dyDescent="0.3">
      <c r="A67" s="11" t="s">
        <v>70</v>
      </c>
      <c r="B67" s="14" t="s">
        <v>71</v>
      </c>
      <c r="C67" s="12">
        <v>1200</v>
      </c>
      <c r="D67"/>
      <c r="E67" s="13">
        <f t="shared" si="1"/>
        <v>0</v>
      </c>
      <c r="M67" s="33"/>
    </row>
    <row r="68" spans="1:13" x14ac:dyDescent="0.3">
      <c r="A68" s="11" t="s">
        <v>72</v>
      </c>
      <c r="B68" s="14" t="s">
        <v>73</v>
      </c>
      <c r="C68" s="12">
        <v>1000</v>
      </c>
      <c r="D68"/>
      <c r="E68" s="13">
        <f t="shared" si="1"/>
        <v>0</v>
      </c>
      <c r="M68" s="33"/>
    </row>
    <row r="69" spans="1:13" x14ac:dyDescent="0.3">
      <c r="A69" s="11" t="s">
        <v>74</v>
      </c>
      <c r="B69" s="14" t="s">
        <v>75</v>
      </c>
      <c r="C69" s="12">
        <v>2000</v>
      </c>
      <c r="D69"/>
      <c r="E69" s="13">
        <f t="shared" si="1"/>
        <v>0</v>
      </c>
      <c r="M69" s="33"/>
    </row>
    <row r="70" spans="1:13" x14ac:dyDescent="0.3">
      <c r="A70" s="11" t="s">
        <v>79</v>
      </c>
      <c r="B70" s="14" t="s">
        <v>84</v>
      </c>
      <c r="C70" s="12">
        <v>400</v>
      </c>
      <c r="D70">
        <v>1</v>
      </c>
      <c r="E70" s="13">
        <f t="shared" si="1"/>
        <v>400</v>
      </c>
      <c r="M70" s="33"/>
    </row>
    <row r="71" spans="1:13" x14ac:dyDescent="0.3">
      <c r="A71" s="11" t="s">
        <v>85</v>
      </c>
      <c r="B71" s="14" t="s">
        <v>86</v>
      </c>
      <c r="C71" s="12">
        <v>300</v>
      </c>
      <c r="D71">
        <v>1</v>
      </c>
      <c r="E71" s="13">
        <f t="shared" si="1"/>
        <v>300</v>
      </c>
      <c r="M71" s="33"/>
    </row>
    <row r="72" spans="1:13" x14ac:dyDescent="0.3">
      <c r="A72" s="11" t="s">
        <v>87</v>
      </c>
      <c r="B72" s="14" t="s">
        <v>88</v>
      </c>
      <c r="C72" s="12">
        <v>500</v>
      </c>
      <c r="D72"/>
      <c r="E72" s="13">
        <f t="shared" si="1"/>
        <v>0</v>
      </c>
      <c r="M72" s="33"/>
    </row>
    <row r="73" spans="1:13" x14ac:dyDescent="0.3">
      <c r="A73" s="11" t="s">
        <v>123</v>
      </c>
      <c r="B73" s="14" t="s">
        <v>124</v>
      </c>
      <c r="C73" s="12">
        <v>1500</v>
      </c>
      <c r="D73"/>
      <c r="M73" s="33"/>
    </row>
    <row r="74" spans="1:13" x14ac:dyDescent="0.3">
      <c r="A74" s="11" t="s">
        <v>125</v>
      </c>
      <c r="B74" s="14" t="s">
        <v>121</v>
      </c>
      <c r="C74" s="12">
        <f>11500/3</f>
        <v>3833.3333333333335</v>
      </c>
      <c r="D74"/>
      <c r="M74" s="33"/>
    </row>
    <row r="75" spans="1:13" x14ac:dyDescent="0.3">
      <c r="C75" s="12"/>
      <c r="D75"/>
      <c r="E75" s="13">
        <f t="shared" si="1"/>
        <v>0</v>
      </c>
      <c r="M75" s="33"/>
    </row>
    <row r="76" spans="1:13" x14ac:dyDescent="0.3">
      <c r="A76" s="15">
        <v>7</v>
      </c>
      <c r="B76" s="7" t="s">
        <v>76</v>
      </c>
      <c r="C76" s="9"/>
      <c r="D76" s="8"/>
      <c r="E76" s="10">
        <f t="shared" si="1"/>
        <v>0</v>
      </c>
      <c r="M76" s="33"/>
    </row>
    <row r="77" spans="1:13" x14ac:dyDescent="0.3">
      <c r="A77" s="11" t="s">
        <v>6</v>
      </c>
      <c r="B77" s="14" t="s">
        <v>77</v>
      </c>
      <c r="C77" s="12"/>
      <c r="D77"/>
      <c r="E77" s="13">
        <f t="shared" si="1"/>
        <v>0</v>
      </c>
      <c r="M77" s="33"/>
    </row>
    <row r="78" spans="1:13" x14ac:dyDescent="0.3">
      <c r="A78" s="11" t="s">
        <v>8</v>
      </c>
      <c r="B78" s="14" t="s">
        <v>78</v>
      </c>
      <c r="C78" s="12">
        <v>1</v>
      </c>
      <c r="D78"/>
      <c r="E78" s="13">
        <f t="shared" si="1"/>
        <v>0</v>
      </c>
      <c r="M78" s="33"/>
    </row>
    <row r="79" spans="1:13" x14ac:dyDescent="0.3">
      <c r="M79" s="33"/>
    </row>
    <row r="80" spans="1:13" x14ac:dyDescent="0.3">
      <c r="B80" t="s">
        <v>80</v>
      </c>
      <c r="E80" s="13">
        <f>SUM(E2:E79)</f>
        <v>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Sales-15</vt:lpstr>
      <vt:lpstr>Sales-16</vt:lpstr>
      <vt:lpstr>Sales-17</vt:lpstr>
      <vt:lpstr>Sales-18</vt:lpstr>
      <vt:lpstr>Sales-19</vt:lpstr>
      <vt:lpstr>Sales-20</vt:lpstr>
      <vt:lpstr>Sales-21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Arowojolu-Alagwe</dc:creator>
  <cp:lastModifiedBy>Benedict Arowojolu-Alagwe</cp:lastModifiedBy>
  <dcterms:created xsi:type="dcterms:W3CDTF">2024-01-04T08:07:19Z</dcterms:created>
  <dcterms:modified xsi:type="dcterms:W3CDTF">2024-02-08T18:06:16Z</dcterms:modified>
</cp:coreProperties>
</file>