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ed\Downloads\"/>
    </mc:Choice>
  </mc:AlternateContent>
  <xr:revisionPtr revIDLastSave="0" documentId="8_{A92F0BCA-13E0-40A4-B5D4-97BE32F283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2" r:id="rId1"/>
    <sheet name="Raw Data" sheetId="1" r:id="rId2"/>
    <sheet name="DashBoard" sheetId="3" r:id="rId3"/>
  </sheets>
  <externalReferences>
    <externalReference r:id="rId4"/>
  </externalReferences>
  <calcPr calcId="191029"/>
  <pivotCaches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</calcChain>
</file>

<file path=xl/sharedStrings.xml><?xml version="1.0" encoding="utf-8"?>
<sst xmlns="http://schemas.openxmlformats.org/spreadsheetml/2006/main" count="608" uniqueCount="45">
  <si>
    <t>Month</t>
  </si>
  <si>
    <t>Supplier</t>
  </si>
  <si>
    <t>Product</t>
  </si>
  <si>
    <t>Order Quantity</t>
  </si>
  <si>
    <t>Unit Cost (£)</t>
  </si>
  <si>
    <t>Lead Time (days)</t>
  </si>
  <si>
    <t>OTIF %</t>
  </si>
  <si>
    <t>Freight Cost (£)</t>
  </si>
  <si>
    <t>Defect Rate (%)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</si>
  <si>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</si>
  <si>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</si>
  <si>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</si>
  <si>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</si>
  <si>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</si>
  <si>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</si>
  <si>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</si>
  <si>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</si>
  <si>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</si>
  <si>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</si>
  <si>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</si>
  <si>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</si>
  <si>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Alpha Components</t>
  </si>
  <si>
    <t>Beta Engineering</t>
  </si>
  <si>
    <t>Gamma Motors</t>
  </si>
  <si>
    <t>Delta Supplies</t>
  </si>
  <si>
    <t>Epsilon Parts</t>
  </si>
  <si>
    <t>Suspension Kit</t>
  </si>
  <si>
    <t>Brake Pads</t>
  </si>
  <si>
    <t>Oil Filter</t>
  </si>
  <si>
    <t>Exhaust System</t>
  </si>
  <si>
    <t>Fuel Pump</t>
  </si>
  <si>
    <t>Chain Kit</t>
  </si>
  <si>
    <t>Tota Cost (£)</t>
  </si>
  <si>
    <t>Row Labels</t>
  </si>
  <si>
    <t>Sum of OTIF %</t>
  </si>
  <si>
    <t>Average of Lead Time (days)</t>
  </si>
  <si>
    <t>Average of OTIF %</t>
  </si>
  <si>
    <t>Average of Defect Rate (%)</t>
  </si>
  <si>
    <t xml:space="preserve">Supplier Performace </t>
  </si>
  <si>
    <t xml:space="preserve">Monthly Spend &amp; Freight  </t>
  </si>
  <si>
    <t>Sum of Tota Cost (£)</t>
  </si>
  <si>
    <t>Sum of Freight Cost (£)</t>
  </si>
  <si>
    <t>Product Level-Demand</t>
  </si>
  <si>
    <t>Sum of Order Quantity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</si>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</sst>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Excel project.xlsx]Pivot Table!PivotTable22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Table'!$D$45:$D$56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Table'!$E$45:$E$56</c:f>
              <c:numCache>
                <c:formatCode>General</c:formatCode>
                <c:ptCount val="12"/>
                <c:pt idx="0">
                  <c:v>1355.5</c:v>
                </c:pt>
                <c:pt idx="1">
                  <c:v>1381.9</c:v>
                </c:pt>
                <c:pt idx="2">
                  <c:v>1363.7999999999997</c:v>
                </c:pt>
                <c:pt idx="3">
                  <c:v>1383.1</c:v>
                </c:pt>
                <c:pt idx="4">
                  <c:v>1391.4999999999998</c:v>
                </c:pt>
                <c:pt idx="5">
                  <c:v>1369.6</c:v>
                </c:pt>
                <c:pt idx="6">
                  <c:v>1365.6000000000001</c:v>
                </c:pt>
                <c:pt idx="7">
                  <c:v>1377.9</c:v>
                </c:pt>
                <c:pt idx="8">
                  <c:v>1401.6</c:v>
                </c:pt>
                <c:pt idx="9">
                  <c:v>1370.6000000000001</c:v>
                </c:pt>
                <c:pt idx="10">
                  <c:v>1390.8</c:v>
                </c:pt>
                <c:pt idx="11">
                  <c:v>1364.2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2B-AB83-55979904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38416"/>
        <c:axId val="323347536"/>
      </c:lineChart>
      <c:catAx>
        <c:axId val="323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7536"/>
        <c:crosses val="autoZero"/>
        <c:auto val="1"/>
        <c:lblAlgn val="ctr"/>
        <c:lblOffset val="100"/>
        <c:noMultiLvlLbl val="0"/>
      </c:catAx>
      <c:valAx>
        <c:axId val="323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cap="none" spc="0" baseline="0">
                <a:ln w="0"/>
                <a:solidFill>
                  <a:schemeClr val="dk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Avg Lead Time by Suppliers (Days) 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1393649323245"/>
          <c:y val="0.14476971116315379"/>
          <c:w val="0.5137359888837425"/>
          <c:h val="0.6436835764381911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Alpha Components</c:v>
              </c:pt>
              <c:pt idx="1">
                <c:v>Beta Engineering</c:v>
              </c:pt>
              <c:pt idx="2">
                <c:v>Delta Supplies</c:v>
              </c:pt>
              <c:pt idx="3">
                <c:v>Epsilon Parts</c:v>
              </c:pt>
              <c:pt idx="4">
                <c:v>Gamma Motors</c:v>
              </c:pt>
            </c:strLit>
          </c:cat>
          <c:val>
            <c:numLit>
              <c:formatCode>General</c:formatCode>
              <c:ptCount val="5"/>
              <c:pt idx="0">
                <c:v>14.75</c:v>
              </c:pt>
              <c:pt idx="1">
                <c:v>15.583333333333334</c:v>
              </c:pt>
              <c:pt idx="2">
                <c:v>16.138888888888889</c:v>
              </c:pt>
              <c:pt idx="3">
                <c:v>15.361111111111111</c:v>
              </c:pt>
              <c:pt idx="4">
                <c:v>16.305555555555557</c:v>
              </c:pt>
            </c:numLit>
          </c:val>
          <c:extLst>
            <c:ext xmlns:c16="http://schemas.microsoft.com/office/drawing/2014/chart" uri="{C3380CC4-5D6E-409C-BE32-E72D297353CC}">
              <c16:uniqueId val="{00000000-372E-4E56-BD26-319E70AA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557376"/>
        <c:axId val="402555936"/>
      </c:barChart>
      <c:catAx>
        <c:axId val="4025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5936"/>
        <c:crosses val="autoZero"/>
        <c:auto val="1"/>
        <c:lblAlgn val="ctr"/>
        <c:lblOffset val="100"/>
        <c:noMultiLvlLbl val="0"/>
      </c:catAx>
      <c:valAx>
        <c:axId val="4025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8775918635170603"/>
          <c:y val="0.35466389617964422"/>
          <c:w val="9.5574146981627292E-2"/>
          <c:h val="0.244792213473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Spend by Month (£)</a:t>
            </a:r>
          </a:p>
        </c:rich>
      </c:tx>
      <c:layout>
        <c:manualLayout>
          <c:xMode val="edge"/>
          <c:yMode val="edge"/>
          <c:x val="0.21513452026311983"/>
          <c:y val="3.718882595001972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Spend (£)</c:v>
          </c:tx>
          <c:invertIfNegative val="0"/>
          <c:cat>
            <c:strRef>
              <c:f>'[1]Monthly Spend'!$A$2:$A$13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'[1]Monthly Spend'!$B$2:$B$13</c:f>
              <c:numCache>
                <c:formatCode>General</c:formatCode>
                <c:ptCount val="12"/>
                <c:pt idx="0">
                  <c:v>139622.42000000001</c:v>
                </c:pt>
                <c:pt idx="1">
                  <c:v>146912.01</c:v>
                </c:pt>
                <c:pt idx="2">
                  <c:v>174750.32</c:v>
                </c:pt>
                <c:pt idx="3">
                  <c:v>215951.06</c:v>
                </c:pt>
                <c:pt idx="4">
                  <c:v>148110.39000000001</c:v>
                </c:pt>
                <c:pt idx="5">
                  <c:v>175162.06</c:v>
                </c:pt>
                <c:pt idx="6">
                  <c:v>169360.6</c:v>
                </c:pt>
                <c:pt idx="7">
                  <c:v>123410.06</c:v>
                </c:pt>
                <c:pt idx="8">
                  <c:v>154424.59</c:v>
                </c:pt>
                <c:pt idx="9">
                  <c:v>151585.59</c:v>
                </c:pt>
                <c:pt idx="10">
                  <c:v>188098.28</c:v>
                </c:pt>
                <c:pt idx="11">
                  <c:v>153862.56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3E0-A3D3-22AAF7EA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Excel project.xlsx]Pivot Table!PivotTable22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</a:rPr>
              <a:t>OTIF % Trend by Month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08604111986001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Table'!$D$45:$D$56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Table'!$E$45:$E$56</c:f>
              <c:numCache>
                <c:formatCode>General</c:formatCode>
                <c:ptCount val="12"/>
                <c:pt idx="0">
                  <c:v>1355.5</c:v>
                </c:pt>
                <c:pt idx="1">
                  <c:v>1381.9</c:v>
                </c:pt>
                <c:pt idx="2">
                  <c:v>1363.7999999999997</c:v>
                </c:pt>
                <c:pt idx="3">
                  <c:v>1383.1</c:v>
                </c:pt>
                <c:pt idx="4">
                  <c:v>1391.4999999999998</c:v>
                </c:pt>
                <c:pt idx="5">
                  <c:v>1369.6</c:v>
                </c:pt>
                <c:pt idx="6">
                  <c:v>1365.6000000000001</c:v>
                </c:pt>
                <c:pt idx="7">
                  <c:v>1377.9</c:v>
                </c:pt>
                <c:pt idx="8">
                  <c:v>1401.6</c:v>
                </c:pt>
                <c:pt idx="9">
                  <c:v>1370.6000000000001</c:v>
                </c:pt>
                <c:pt idx="10">
                  <c:v>1390.8</c:v>
                </c:pt>
                <c:pt idx="11">
                  <c:v>1364.2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A3B-9B3B-F14C36D2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38416"/>
        <c:axId val="323347536"/>
      </c:lineChart>
      <c:catAx>
        <c:axId val="323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7536"/>
        <c:crosses val="autoZero"/>
        <c:auto val="1"/>
        <c:lblAlgn val="ctr"/>
        <c:lblOffset val="100"/>
        <c:noMultiLvlLbl val="0"/>
      </c:catAx>
      <c:valAx>
        <c:axId val="323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Excel project.xlsx]Pivot Table!PivotTable19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baseline="0">
                <a:solidFill>
                  <a:sysClr val="windowText" lastClr="000000"/>
                </a:solidFill>
              </a:rPr>
              <a:t>Freight Cost % by Supplier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Table'!$E$32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7-4A7A-8440-0F60E15DCA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7-4A7A-8440-0F60E15DCA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7-4A7A-8440-0F60E15DCA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F7-4A7A-8440-0F60E15DCA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F7-4A7A-8440-0F60E15DCA82}"/>
              </c:ext>
            </c:extLst>
          </c:dPt>
          <c:cat>
            <c:strRef>
              <c:f>'Pivot Table'!$D$33:$D$37</c:f>
              <c:strCache>
                <c:ptCount val="5"/>
                <c:pt idx="0">
                  <c:v>Alpha Components</c:v>
                </c:pt>
                <c:pt idx="1">
                  <c:v>Beta Engineering</c:v>
                </c:pt>
                <c:pt idx="2">
                  <c:v>Delta Supplies</c:v>
                </c:pt>
                <c:pt idx="3">
                  <c:v>Epsilon Parts</c:v>
                </c:pt>
                <c:pt idx="4">
                  <c:v>Gamma Motors</c:v>
                </c:pt>
              </c:strCache>
            </c:strRef>
          </c:cat>
          <c:val>
            <c:numRef>
              <c:f>'Pivot Table'!$E$33:$E$37</c:f>
              <c:numCache>
                <c:formatCode>General</c:formatCode>
                <c:ptCount val="5"/>
                <c:pt idx="0">
                  <c:v>59331</c:v>
                </c:pt>
                <c:pt idx="1">
                  <c:v>60135</c:v>
                </c:pt>
                <c:pt idx="2">
                  <c:v>65350</c:v>
                </c:pt>
                <c:pt idx="3">
                  <c:v>59205</c:v>
                </c:pt>
                <c:pt idx="4">
                  <c:v>62156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F7-4A7A-8440-0F60E15D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46</xdr:row>
      <xdr:rowOff>167640</xdr:rowOff>
    </xdr:from>
    <xdr:to>
      <xdr:col>13</xdr:col>
      <xdr:colOff>49530</xdr:colOff>
      <xdr:row>61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08C813-61CA-07F4-06F1-5E9C45C7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2</xdr:row>
      <xdr:rowOff>0</xdr:rowOff>
    </xdr:from>
    <xdr:to>
      <xdr:col>5</xdr:col>
      <xdr:colOff>167640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516E8-147C-1DED-9495-C5686075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224245</xdr:colOff>
      <xdr:row>19</xdr:row>
      <xdr:rowOff>76200</xdr:rowOff>
    </xdr:from>
    <xdr:to>
      <xdr:col>13</xdr:col>
      <xdr:colOff>413657</xdr:colOff>
      <xdr:row>33</xdr:row>
      <xdr:rowOff>139337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1E2574-1E9E-4544-8104-1974E6170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286871</xdr:colOff>
      <xdr:row>2</xdr:row>
      <xdr:rowOff>62752</xdr:rowOff>
    </xdr:from>
    <xdr:to>
      <xdr:col>13</xdr:col>
      <xdr:colOff>591671</xdr:colOff>
      <xdr:row>17</xdr:row>
      <xdr:rowOff>116540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C6918D-62D2-4FFB-B557-E76F493F2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979715</xdr:colOff>
      <xdr:row>19</xdr:row>
      <xdr:rowOff>87085</xdr:rowOff>
    </xdr:from>
    <xdr:to>
      <xdr:col>5</xdr:col>
      <xdr:colOff>446315</xdr:colOff>
      <xdr:row>34</xdr:row>
      <xdr:rowOff>54428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FCBC4E-DEE6-4DDD-A195-C40D1393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ed\Downloads\supply_chain_dashboard_with_charts.xlsx" TargetMode="External"/><Relationship Id="rId1" Type="http://schemas.openxmlformats.org/officeDocument/2006/relationships/externalLinkPath" Target="supply_chain_dashboard_with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upplier Performance"/>
      <sheetName val="Dashboard"/>
      <sheetName val="Monthly Spend"/>
      <sheetName val="Product Demand"/>
    </sheetNames>
    <sheetDataSet>
      <sheetData sheetId="0" refreshError="1"/>
      <sheetData sheetId="1">
        <row r="2">
          <cell r="A2" t="str">
            <v>Alpha Components</v>
          </cell>
          <cell r="E2">
            <v>59331</v>
          </cell>
        </row>
        <row r="3">
          <cell r="A3" t="str">
            <v>Beta Engineering</v>
          </cell>
          <cell r="E3">
            <v>60135</v>
          </cell>
        </row>
        <row r="4">
          <cell r="A4" t="str">
            <v>Delta Supplies</v>
          </cell>
          <cell r="E4">
            <v>65350</v>
          </cell>
        </row>
        <row r="5">
          <cell r="A5" t="str">
            <v>Epsilon Parts</v>
          </cell>
          <cell r="E5">
            <v>59205</v>
          </cell>
        </row>
        <row r="6">
          <cell r="A6" t="str">
            <v>Gamma Motors</v>
          </cell>
          <cell r="E6">
            <v>62156</v>
          </cell>
        </row>
      </sheetData>
      <sheetData sheetId="2" refreshError="1"/>
      <sheetData sheetId="3">
        <row r="2">
          <cell r="A2" t="str">
            <v>April</v>
          </cell>
          <cell r="B2">
            <v>139622.42000000001</v>
          </cell>
          <cell r="C2">
            <v>19962</v>
          </cell>
        </row>
        <row r="3">
          <cell r="A3" t="str">
            <v>August</v>
          </cell>
          <cell r="B3">
            <v>146912.01</v>
          </cell>
          <cell r="C3">
            <v>28660</v>
          </cell>
        </row>
        <row r="4">
          <cell r="A4" t="str">
            <v>December</v>
          </cell>
          <cell r="B4">
            <v>174750.32</v>
          </cell>
          <cell r="C4">
            <v>24953</v>
          </cell>
        </row>
        <row r="5">
          <cell r="A5" t="str">
            <v>February</v>
          </cell>
          <cell r="B5">
            <v>215951.06</v>
          </cell>
          <cell r="C5">
            <v>23277</v>
          </cell>
        </row>
        <row r="6">
          <cell r="A6" t="str">
            <v>January</v>
          </cell>
          <cell r="B6">
            <v>148110.39000000001</v>
          </cell>
          <cell r="C6">
            <v>27286</v>
          </cell>
        </row>
        <row r="7">
          <cell r="A7" t="str">
            <v>July</v>
          </cell>
          <cell r="B7">
            <v>175162.06</v>
          </cell>
          <cell r="C7">
            <v>25894</v>
          </cell>
        </row>
        <row r="8">
          <cell r="A8" t="str">
            <v>June</v>
          </cell>
          <cell r="B8">
            <v>169360.6</v>
          </cell>
          <cell r="C8">
            <v>25615</v>
          </cell>
        </row>
        <row r="9">
          <cell r="A9" t="str">
            <v>March</v>
          </cell>
          <cell r="B9">
            <v>123410.06</v>
          </cell>
          <cell r="C9">
            <v>27273</v>
          </cell>
        </row>
        <row r="10">
          <cell r="A10" t="str">
            <v>May</v>
          </cell>
          <cell r="B10">
            <v>154424.59</v>
          </cell>
          <cell r="C10">
            <v>25164</v>
          </cell>
        </row>
        <row r="11">
          <cell r="A11" t="str">
            <v>November</v>
          </cell>
          <cell r="B11">
            <v>151585.59</v>
          </cell>
          <cell r="C11">
            <v>25782</v>
          </cell>
        </row>
        <row r="12">
          <cell r="A12" t="str">
            <v>October</v>
          </cell>
          <cell r="B12">
            <v>188098.28</v>
          </cell>
          <cell r="C12">
            <v>27663</v>
          </cell>
        </row>
        <row r="13">
          <cell r="A13" t="str">
            <v>September</v>
          </cell>
          <cell r="B13">
            <v>153862.56</v>
          </cell>
          <cell r="C13">
            <v>24648</v>
          </cell>
        </row>
      </sheetData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ct Olabode" refreshedDate="45881.026421527778" createdVersion="8" refreshedVersion="8" minRefreshableVersion="3" recordCount="180" xr:uid="{FF5BCFFA-1519-49B7-A76D-00B189C2B16A}">
  <cacheSource type="worksheet">
    <worksheetSource name="Table1"/>
  </cacheSource>
  <cacheFields count="10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upplier" numFmtId="0">
      <sharedItems count="5">
        <s v="Alpha Components"/>
        <s v="Beta Engineering"/>
        <s v="Gamma Motors"/>
        <s v="Delta Supplies"/>
        <s v="Epsilon Parts"/>
      </sharedItems>
    </cacheField>
    <cacheField name="Product" numFmtId="0">
      <sharedItems count="6">
        <s v="Suspension Kit"/>
        <s v="Brake Pads"/>
        <s v="Oil Filter"/>
        <s v="Exhaust System"/>
        <s v="Fuel Pump"/>
        <s v="Chain Kit"/>
      </sharedItems>
    </cacheField>
    <cacheField name="Order Quantity" numFmtId="0">
      <sharedItems containsSemiMixedTypes="0" containsString="0" containsNumber="1" containsInteger="1" minValue="50" maxValue="200"/>
    </cacheField>
    <cacheField name="Unit Cost (£)" numFmtId="0">
      <sharedItems containsSemiMixedTypes="0" containsString="0" containsNumber="1" minValue="20.46" maxValue="149.91999999999999"/>
    </cacheField>
    <cacheField name="Lead Time (days)" numFmtId="0">
      <sharedItems containsSemiMixedTypes="0" containsString="0" containsNumber="1" containsInteger="1" minValue="5" maxValue="25"/>
    </cacheField>
    <cacheField name="OTIF %" numFmtId="0">
      <sharedItems containsSemiMixedTypes="0" containsString="0" containsNumber="1" minValue="85" maxValue="99"/>
    </cacheField>
    <cacheField name="Freight Cost (£)" numFmtId="0">
      <sharedItems containsSemiMixedTypes="0" containsString="0" containsNumber="1" containsInteger="1" minValue="510" maxValue="2977" count="177">
        <n v="2733"/>
        <n v="2569"/>
        <n v="2218"/>
        <n v="1381"/>
        <n v="1908"/>
        <n v="2050"/>
        <n v="1433"/>
        <n v="2357"/>
        <n v="1593"/>
        <n v="1605"/>
        <n v="729"/>
        <n v="1364"/>
        <n v="1584"/>
        <n v="2890"/>
        <n v="872"/>
        <n v="2417"/>
        <n v="969"/>
        <n v="1702"/>
        <n v="1722"/>
        <n v="1161"/>
        <n v="579"/>
        <n v="850"/>
        <n v="1025"/>
        <n v="2233"/>
        <n v="2619"/>
        <n v="2768"/>
        <n v="776"/>
        <n v="2838"/>
        <n v="897"/>
        <n v="721"/>
        <n v="1279"/>
        <n v="808"/>
        <n v="560"/>
        <n v="1174"/>
        <n v="2776"/>
        <n v="739"/>
        <n v="2675"/>
        <n v="778"/>
        <n v="2935"/>
        <n v="2121"/>
        <n v="2806"/>
        <n v="1929"/>
        <n v="2666"/>
        <n v="1050"/>
        <n v="2977"/>
        <n v="2234"/>
        <n v="1572"/>
        <n v="958"/>
        <n v="671"/>
        <n v="921"/>
        <n v="1133"/>
        <n v="2186"/>
        <n v="658"/>
        <n v="1432"/>
        <n v="1643"/>
        <n v="613"/>
        <n v="2943"/>
        <n v="681"/>
        <n v="1307"/>
        <n v="1010"/>
        <n v="1285"/>
        <n v="1732"/>
        <n v="2875"/>
        <n v="1195"/>
        <n v="882"/>
        <n v="1103"/>
        <n v="2072"/>
        <n v="936"/>
        <n v="2783"/>
        <n v="2312"/>
        <n v="1151"/>
        <n v="1635"/>
        <n v="1875"/>
        <n v="1125"/>
        <n v="2203"/>
        <n v="1723"/>
        <n v="1403"/>
        <n v="2156"/>
        <n v="2255"/>
        <n v="1366"/>
        <n v="2226"/>
        <n v="781"/>
        <n v="583"/>
        <n v="1392"/>
        <n v="942"/>
        <n v="1312"/>
        <n v="2959"/>
        <n v="1897"/>
        <n v="1983"/>
        <n v="2637"/>
        <n v="1505"/>
        <n v="2403"/>
        <n v="1244"/>
        <n v="2616"/>
        <n v="1484"/>
        <n v="1407"/>
        <n v="2754"/>
        <n v="1288"/>
        <n v="2483"/>
        <n v="1234"/>
        <n v="2766"/>
        <n v="550"/>
        <n v="2456"/>
        <n v="719"/>
        <n v="985"/>
        <n v="2910"/>
        <n v="906"/>
        <n v="1143"/>
        <n v="633"/>
        <n v="1456"/>
        <n v="2730"/>
        <n v="2831"/>
        <n v="1615"/>
        <n v="2269"/>
        <n v="584"/>
        <n v="2311"/>
        <n v="2514"/>
        <n v="1850"/>
        <n v="2753"/>
        <n v="2155"/>
        <n v="2541"/>
        <n v="1679"/>
        <n v="1480"/>
        <n v="964"/>
        <n v="1695"/>
        <n v="1498"/>
        <n v="1631"/>
        <n v="510"/>
        <n v="2505"/>
        <n v="1818"/>
        <n v="2182"/>
        <n v="1123"/>
        <n v="2371"/>
        <n v="806"/>
        <n v="1845"/>
        <n v="1461"/>
        <n v="903"/>
        <n v="688"/>
        <n v="2818"/>
        <n v="2066"/>
        <n v="2388"/>
        <n v="2309"/>
        <n v="2062"/>
        <n v="1672"/>
        <n v="1278"/>
        <n v="1994"/>
        <n v="1219"/>
        <n v="1616"/>
        <n v="1076"/>
        <n v="2782"/>
        <n v="2009"/>
        <n v="2799"/>
        <n v="1737"/>
        <n v="2517"/>
        <n v="1132"/>
        <n v="1645"/>
        <n v="1985"/>
        <n v="2362"/>
        <n v="707"/>
        <n v="2770"/>
        <n v="1092"/>
        <n v="605"/>
        <n v="564"/>
        <n v="1982"/>
        <n v="677"/>
        <n v="749"/>
        <n v="830"/>
        <n v="2897"/>
        <n v="2358"/>
        <n v="1435"/>
        <n v="1780"/>
        <n v="849"/>
        <n v="1000"/>
        <n v="2475"/>
        <n v="2257"/>
        <n v="1619"/>
        <n v="1086"/>
      </sharedItems>
    </cacheField>
    <cacheField name="Defect Rate (%)" numFmtId="0">
      <sharedItems containsSemiMixedTypes="0" containsString="0" containsNumber="1" minValue="0.53" maxValue="4.5"/>
    </cacheField>
    <cacheField name="Tota Cost (£)" numFmtId="0">
      <sharedItems containsSemiMixedTypes="0" containsString="0" containsNumber="1" minValue="1248.06" maxValue="27817.65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120"/>
    <n v="51.84"/>
    <n v="9"/>
    <n v="95.3"/>
    <x v="0"/>
    <n v="0.85"/>
    <n v="6220.8"/>
  </r>
  <r>
    <x v="0"/>
    <x v="0"/>
    <x v="1"/>
    <n v="158"/>
    <n v="24.13"/>
    <n v="7"/>
    <n v="88.1"/>
    <x v="1"/>
    <n v="2.91"/>
    <n v="3812.54"/>
  </r>
  <r>
    <x v="0"/>
    <x v="0"/>
    <x v="2"/>
    <n v="193"/>
    <n v="45.85"/>
    <n v="25"/>
    <n v="94.8"/>
    <x v="2"/>
    <n v="1.38"/>
    <n v="8849.0500000000011"/>
  </r>
  <r>
    <x v="0"/>
    <x v="1"/>
    <x v="2"/>
    <n v="90"/>
    <n v="110.76"/>
    <n v="15"/>
    <n v="88.9"/>
    <x v="3"/>
    <n v="4.33"/>
    <n v="9968.4"/>
  </r>
  <r>
    <x v="0"/>
    <x v="1"/>
    <x v="3"/>
    <n v="136"/>
    <n v="33.29"/>
    <n v="17"/>
    <n v="86.4"/>
    <x v="4"/>
    <n v="2.91"/>
    <n v="4527.4399999999996"/>
  </r>
  <r>
    <x v="0"/>
    <x v="1"/>
    <x v="1"/>
    <n v="61"/>
    <n v="114.87"/>
    <n v="22"/>
    <n v="86.7"/>
    <x v="5"/>
    <n v="0.82"/>
    <n v="7007.0700000000006"/>
  </r>
  <r>
    <x v="0"/>
    <x v="2"/>
    <x v="3"/>
    <n v="197"/>
    <n v="45"/>
    <n v="7"/>
    <n v="85.6"/>
    <x v="6"/>
    <n v="3.59"/>
    <n v="8865"/>
  </r>
  <r>
    <x v="0"/>
    <x v="2"/>
    <x v="2"/>
    <n v="70"/>
    <n v="131.19"/>
    <n v="8"/>
    <n v="90.3"/>
    <x v="7"/>
    <n v="3.04"/>
    <n v="9183.2999999999993"/>
  </r>
  <r>
    <x v="0"/>
    <x v="2"/>
    <x v="0"/>
    <n v="143"/>
    <n v="41.15"/>
    <n v="16"/>
    <n v="87.9"/>
    <x v="8"/>
    <n v="3.31"/>
    <n v="5884.45"/>
  </r>
  <r>
    <x v="0"/>
    <x v="3"/>
    <x v="0"/>
    <n v="186"/>
    <n v="114.79"/>
    <n v="10"/>
    <n v="91.5"/>
    <x v="9"/>
    <n v="4.46"/>
    <n v="21350.940000000002"/>
  </r>
  <r>
    <x v="0"/>
    <x v="3"/>
    <x v="1"/>
    <n v="192"/>
    <n v="48.55"/>
    <n v="15"/>
    <n v="96.8"/>
    <x v="10"/>
    <n v="1.42"/>
    <n v="9321.5999999999985"/>
  </r>
  <r>
    <x v="0"/>
    <x v="3"/>
    <x v="4"/>
    <n v="58"/>
    <n v="124.66"/>
    <n v="17"/>
    <n v="88.7"/>
    <x v="11"/>
    <n v="4.1500000000000004"/>
    <n v="7230.28"/>
  </r>
  <r>
    <x v="0"/>
    <x v="4"/>
    <x v="2"/>
    <n v="177"/>
    <n v="71.430000000000007"/>
    <n v="25"/>
    <n v="91.4"/>
    <x v="12"/>
    <n v="1.06"/>
    <n v="12643.11"/>
  </r>
  <r>
    <x v="0"/>
    <x v="4"/>
    <x v="3"/>
    <n v="193"/>
    <n v="90.07"/>
    <n v="23"/>
    <n v="91"/>
    <x v="13"/>
    <n v="2.1"/>
    <n v="17383.509999999998"/>
  </r>
  <r>
    <x v="0"/>
    <x v="4"/>
    <x v="4"/>
    <n v="106"/>
    <n v="149.65"/>
    <n v="9"/>
    <n v="92.1"/>
    <x v="14"/>
    <n v="3.52"/>
    <n v="15862.900000000001"/>
  </r>
  <r>
    <x v="1"/>
    <x v="0"/>
    <x v="1"/>
    <n v="158"/>
    <n v="97.53"/>
    <n v="17"/>
    <n v="90.3"/>
    <x v="15"/>
    <n v="2.62"/>
    <n v="15409.74"/>
  </r>
  <r>
    <x v="1"/>
    <x v="0"/>
    <x v="4"/>
    <n v="191"/>
    <n v="131.9"/>
    <n v="5"/>
    <n v="94.5"/>
    <x v="16"/>
    <n v="3.23"/>
    <n v="25192.9"/>
  </r>
  <r>
    <x v="1"/>
    <x v="0"/>
    <x v="2"/>
    <n v="187"/>
    <n v="117.61"/>
    <n v="25"/>
    <n v="89.8"/>
    <x v="17"/>
    <n v="2.2400000000000002"/>
    <n v="21993.07"/>
  </r>
  <r>
    <x v="1"/>
    <x v="1"/>
    <x v="5"/>
    <n v="178"/>
    <n v="119.06"/>
    <n v="21"/>
    <n v="97.8"/>
    <x v="18"/>
    <n v="3.87"/>
    <n v="21192.68"/>
  </r>
  <r>
    <x v="1"/>
    <x v="1"/>
    <x v="1"/>
    <n v="179"/>
    <n v="99.17"/>
    <n v="9"/>
    <n v="90.2"/>
    <x v="19"/>
    <n v="2.66"/>
    <n v="17751.43"/>
  </r>
  <r>
    <x v="1"/>
    <x v="1"/>
    <x v="3"/>
    <n v="185"/>
    <n v="139.4"/>
    <n v="24"/>
    <n v="89.5"/>
    <x v="20"/>
    <n v="0.95"/>
    <n v="25789"/>
  </r>
  <r>
    <x v="1"/>
    <x v="2"/>
    <x v="3"/>
    <n v="64"/>
    <n v="51.31"/>
    <n v="23"/>
    <n v="98.3"/>
    <x v="21"/>
    <n v="3.43"/>
    <n v="3283.84"/>
  </r>
  <r>
    <x v="1"/>
    <x v="2"/>
    <x v="0"/>
    <n v="67"/>
    <n v="147.13999999999999"/>
    <n v="22"/>
    <n v="95.7"/>
    <x v="22"/>
    <n v="3.14"/>
    <n v="9858.3799999999992"/>
  </r>
  <r>
    <x v="1"/>
    <x v="2"/>
    <x v="4"/>
    <n v="190"/>
    <n v="41.47"/>
    <n v="21"/>
    <n v="97.2"/>
    <x v="23"/>
    <n v="4.3600000000000003"/>
    <n v="7879.3"/>
  </r>
  <r>
    <x v="1"/>
    <x v="3"/>
    <x v="2"/>
    <n v="152"/>
    <n v="149.37"/>
    <n v="25"/>
    <n v="90.2"/>
    <x v="24"/>
    <n v="2.31"/>
    <n v="22704.240000000002"/>
  </r>
  <r>
    <x v="1"/>
    <x v="3"/>
    <x v="4"/>
    <n v="113"/>
    <n v="49.21"/>
    <n v="15"/>
    <n v="85.3"/>
    <x v="25"/>
    <n v="1.42"/>
    <n v="5560.7300000000005"/>
  </r>
  <r>
    <x v="1"/>
    <x v="3"/>
    <x v="3"/>
    <n v="106"/>
    <n v="20.93"/>
    <n v="25"/>
    <n v="85.8"/>
    <x v="26"/>
    <n v="4.12"/>
    <n v="2218.58"/>
  </r>
  <r>
    <x v="1"/>
    <x v="4"/>
    <x v="3"/>
    <n v="121"/>
    <n v="106.97"/>
    <n v="11"/>
    <n v="92.5"/>
    <x v="27"/>
    <n v="2.8"/>
    <n v="12943.369999999999"/>
  </r>
  <r>
    <x v="1"/>
    <x v="4"/>
    <x v="1"/>
    <n v="112"/>
    <n v="122"/>
    <n v="18"/>
    <n v="87.7"/>
    <x v="28"/>
    <n v="3.14"/>
    <n v="13664"/>
  </r>
  <r>
    <x v="1"/>
    <x v="4"/>
    <x v="4"/>
    <n v="140"/>
    <n v="75.069999999999993"/>
    <n v="19"/>
    <n v="97.1"/>
    <x v="29"/>
    <n v="3.19"/>
    <n v="10509.8"/>
  </r>
  <r>
    <x v="2"/>
    <x v="0"/>
    <x v="0"/>
    <n v="153"/>
    <n v="114.67"/>
    <n v="8"/>
    <n v="88.5"/>
    <x v="30"/>
    <n v="2.65"/>
    <n v="17544.510000000002"/>
  </r>
  <r>
    <x v="2"/>
    <x v="0"/>
    <x v="1"/>
    <n v="85"/>
    <n v="74.84"/>
    <n v="13"/>
    <n v="91.5"/>
    <x v="31"/>
    <n v="2.27"/>
    <n v="6361.4000000000005"/>
  </r>
  <r>
    <x v="2"/>
    <x v="0"/>
    <x v="2"/>
    <n v="190"/>
    <n v="32.729999999999997"/>
    <n v="25"/>
    <n v="99"/>
    <x v="32"/>
    <n v="4.38"/>
    <n v="6218.7"/>
  </r>
  <r>
    <x v="2"/>
    <x v="1"/>
    <x v="4"/>
    <n v="174"/>
    <n v="82.58"/>
    <n v="17"/>
    <n v="97.6"/>
    <x v="33"/>
    <n v="2.02"/>
    <n v="14368.92"/>
  </r>
  <r>
    <x v="2"/>
    <x v="1"/>
    <x v="0"/>
    <n v="149"/>
    <n v="54.48"/>
    <n v="19"/>
    <n v="89"/>
    <x v="34"/>
    <n v="3.15"/>
    <n v="8117.5199999999995"/>
  </r>
  <r>
    <x v="2"/>
    <x v="1"/>
    <x v="5"/>
    <n v="174"/>
    <n v="40.119999999999997"/>
    <n v="14"/>
    <n v="88"/>
    <x v="35"/>
    <n v="2.82"/>
    <n v="6980.8799999999992"/>
  </r>
  <r>
    <x v="2"/>
    <x v="2"/>
    <x v="2"/>
    <n v="64"/>
    <n v="26.52"/>
    <n v="20"/>
    <n v="92"/>
    <x v="36"/>
    <n v="1.1299999999999999"/>
    <n v="1697.28"/>
  </r>
  <r>
    <x v="2"/>
    <x v="2"/>
    <x v="1"/>
    <n v="180"/>
    <n v="30.41"/>
    <n v="10"/>
    <n v="86"/>
    <x v="37"/>
    <n v="3.2"/>
    <n v="5473.8"/>
  </r>
  <r>
    <x v="2"/>
    <x v="2"/>
    <x v="3"/>
    <n v="110"/>
    <n v="72.489999999999995"/>
    <n v="23"/>
    <n v="88.4"/>
    <x v="38"/>
    <n v="0.66"/>
    <n v="7973.9"/>
  </r>
  <r>
    <x v="2"/>
    <x v="3"/>
    <x v="1"/>
    <n v="116"/>
    <n v="46.55"/>
    <n v="15"/>
    <n v="88.3"/>
    <x v="39"/>
    <n v="1.02"/>
    <n v="5399.7999999999993"/>
  </r>
  <r>
    <x v="2"/>
    <x v="3"/>
    <x v="5"/>
    <n v="126"/>
    <n v="79.44"/>
    <n v="7"/>
    <n v="85.1"/>
    <x v="40"/>
    <n v="4.4800000000000004"/>
    <n v="10009.44"/>
  </r>
  <r>
    <x v="2"/>
    <x v="3"/>
    <x v="3"/>
    <n v="68"/>
    <n v="89.89"/>
    <n v="21"/>
    <n v="88.7"/>
    <x v="41"/>
    <n v="4.0199999999999996"/>
    <n v="6112.52"/>
  </r>
  <r>
    <x v="2"/>
    <x v="4"/>
    <x v="4"/>
    <n v="90"/>
    <n v="76.959999999999994"/>
    <n v="22"/>
    <n v="94.8"/>
    <x v="42"/>
    <n v="0.53"/>
    <n v="6926.4"/>
  </r>
  <r>
    <x v="2"/>
    <x v="4"/>
    <x v="3"/>
    <n v="191"/>
    <n v="58.92"/>
    <n v="8"/>
    <n v="98.1"/>
    <x v="43"/>
    <n v="1.56"/>
    <n v="11253.720000000001"/>
  </r>
  <r>
    <x v="2"/>
    <x v="4"/>
    <x v="2"/>
    <n v="77"/>
    <n v="116.51"/>
    <n v="9"/>
    <n v="88.8"/>
    <x v="44"/>
    <n v="1.34"/>
    <n v="8971.27"/>
  </r>
  <r>
    <x v="3"/>
    <x v="0"/>
    <x v="3"/>
    <n v="179"/>
    <n v="83.51"/>
    <n v="6"/>
    <n v="86.3"/>
    <x v="45"/>
    <n v="3.82"/>
    <n v="14948.29"/>
  </r>
  <r>
    <x v="3"/>
    <x v="0"/>
    <x v="4"/>
    <n v="61"/>
    <n v="20.46"/>
    <n v="9"/>
    <n v="93.9"/>
    <x v="46"/>
    <n v="1.1499999999999999"/>
    <n v="1248.06"/>
  </r>
  <r>
    <x v="3"/>
    <x v="0"/>
    <x v="0"/>
    <n v="163"/>
    <n v="91.72"/>
    <n v="18"/>
    <n v="92.9"/>
    <x v="47"/>
    <n v="0.8"/>
    <n v="14950.36"/>
  </r>
  <r>
    <x v="3"/>
    <x v="1"/>
    <x v="0"/>
    <n v="144"/>
    <n v="95.73"/>
    <n v="9"/>
    <n v="91"/>
    <x v="48"/>
    <n v="1.73"/>
    <n v="13785.12"/>
  </r>
  <r>
    <x v="3"/>
    <x v="1"/>
    <x v="4"/>
    <n v="60"/>
    <n v="136.86000000000001"/>
    <n v="11"/>
    <n v="94.5"/>
    <x v="49"/>
    <n v="1.91"/>
    <n v="8211.6"/>
  </r>
  <r>
    <x v="3"/>
    <x v="1"/>
    <x v="1"/>
    <n v="193"/>
    <n v="134.94"/>
    <n v="18"/>
    <n v="98.6"/>
    <x v="50"/>
    <n v="4.2"/>
    <n v="26043.42"/>
  </r>
  <r>
    <x v="3"/>
    <x v="2"/>
    <x v="4"/>
    <n v="155"/>
    <n v="23.22"/>
    <n v="15"/>
    <n v="96"/>
    <x v="51"/>
    <n v="3.71"/>
    <n v="3599.1"/>
  </r>
  <r>
    <x v="3"/>
    <x v="2"/>
    <x v="0"/>
    <n v="113"/>
    <n v="54.68"/>
    <n v="8"/>
    <n v="90.4"/>
    <x v="52"/>
    <n v="3.93"/>
    <n v="6178.84"/>
  </r>
  <r>
    <x v="3"/>
    <x v="2"/>
    <x v="2"/>
    <n v="106"/>
    <n v="45.94"/>
    <n v="19"/>
    <n v="89.9"/>
    <x v="53"/>
    <n v="1.39"/>
    <n v="4869.6399999999994"/>
  </r>
  <r>
    <x v="3"/>
    <x v="3"/>
    <x v="0"/>
    <n v="134"/>
    <n v="56.22"/>
    <n v="7"/>
    <n v="98.5"/>
    <x v="54"/>
    <n v="1.9"/>
    <n v="7533.48"/>
  </r>
  <r>
    <x v="3"/>
    <x v="3"/>
    <x v="4"/>
    <n v="180"/>
    <n v="71.959999999999994"/>
    <n v="22"/>
    <n v="89.6"/>
    <x v="55"/>
    <n v="0.96"/>
    <n v="12952.8"/>
  </r>
  <r>
    <x v="3"/>
    <x v="3"/>
    <x v="5"/>
    <n v="116"/>
    <n v="43.21"/>
    <n v="13"/>
    <n v="85.5"/>
    <x v="56"/>
    <n v="2.2400000000000002"/>
    <n v="5012.3599999999997"/>
  </r>
  <r>
    <x v="3"/>
    <x v="4"/>
    <x v="0"/>
    <n v="180"/>
    <n v="35.03"/>
    <n v="23"/>
    <n v="87.7"/>
    <x v="57"/>
    <n v="3.34"/>
    <n v="6305.4000000000005"/>
  </r>
  <r>
    <x v="3"/>
    <x v="4"/>
    <x v="3"/>
    <n v="50"/>
    <n v="87.59"/>
    <n v="22"/>
    <n v="94.6"/>
    <x v="58"/>
    <n v="1.96"/>
    <n v="4379.5"/>
  </r>
  <r>
    <x v="3"/>
    <x v="4"/>
    <x v="5"/>
    <n v="67"/>
    <n v="143.35"/>
    <n v="15"/>
    <n v="93.7"/>
    <x v="59"/>
    <n v="3.38"/>
    <n v="9604.4499999999989"/>
  </r>
  <r>
    <x v="4"/>
    <x v="0"/>
    <x v="3"/>
    <n v="154"/>
    <n v="62.4"/>
    <n v="14"/>
    <n v="92.8"/>
    <x v="60"/>
    <n v="2.1800000000000002"/>
    <n v="9609.6"/>
  </r>
  <r>
    <x v="4"/>
    <x v="0"/>
    <x v="2"/>
    <n v="147"/>
    <n v="108.05"/>
    <n v="10"/>
    <n v="93.6"/>
    <x v="61"/>
    <n v="2.12"/>
    <n v="15883.35"/>
  </r>
  <r>
    <x v="4"/>
    <x v="0"/>
    <x v="0"/>
    <n v="50"/>
    <n v="59.5"/>
    <n v="11"/>
    <n v="91"/>
    <x v="62"/>
    <n v="2.93"/>
    <n v="2975"/>
  </r>
  <r>
    <x v="4"/>
    <x v="1"/>
    <x v="3"/>
    <n v="163"/>
    <n v="107.83"/>
    <n v="21"/>
    <n v="91.6"/>
    <x v="63"/>
    <n v="3.14"/>
    <n v="17576.29"/>
  </r>
  <r>
    <x v="4"/>
    <x v="1"/>
    <x v="5"/>
    <n v="122"/>
    <n v="87.01"/>
    <n v="25"/>
    <n v="93.7"/>
    <x v="64"/>
    <n v="3.77"/>
    <n v="10615.220000000001"/>
  </r>
  <r>
    <x v="4"/>
    <x v="1"/>
    <x v="2"/>
    <n v="110"/>
    <n v="107.46"/>
    <n v="12"/>
    <n v="96.3"/>
    <x v="65"/>
    <n v="0.6"/>
    <n v="11820.599999999999"/>
  </r>
  <r>
    <x v="4"/>
    <x v="2"/>
    <x v="4"/>
    <n v="166"/>
    <n v="73.88"/>
    <n v="25"/>
    <n v="93.1"/>
    <x v="66"/>
    <n v="2.48"/>
    <n v="12264.08"/>
  </r>
  <r>
    <x v="4"/>
    <x v="2"/>
    <x v="5"/>
    <n v="112"/>
    <n v="39.18"/>
    <n v="5"/>
    <n v="97.5"/>
    <x v="67"/>
    <n v="3.61"/>
    <n v="4388.16"/>
  </r>
  <r>
    <x v="4"/>
    <x v="2"/>
    <x v="1"/>
    <n v="106"/>
    <n v="42.87"/>
    <n v="21"/>
    <n v="91.5"/>
    <x v="68"/>
    <n v="1.5"/>
    <n v="4544.2199999999993"/>
  </r>
  <r>
    <x v="4"/>
    <x v="3"/>
    <x v="1"/>
    <n v="168"/>
    <n v="106.79"/>
    <n v="22"/>
    <n v="93.3"/>
    <x v="69"/>
    <n v="2.95"/>
    <n v="17940.72"/>
  </r>
  <r>
    <x v="4"/>
    <x v="3"/>
    <x v="5"/>
    <n v="179"/>
    <n v="75.48"/>
    <n v="22"/>
    <n v="91.2"/>
    <x v="70"/>
    <n v="3.47"/>
    <n v="13510.92"/>
  </r>
  <r>
    <x v="4"/>
    <x v="3"/>
    <x v="4"/>
    <n v="171"/>
    <n v="78.510000000000005"/>
    <n v="12"/>
    <n v="96.8"/>
    <x v="71"/>
    <n v="3.56"/>
    <n v="13425.210000000001"/>
  </r>
  <r>
    <x v="4"/>
    <x v="4"/>
    <x v="2"/>
    <n v="120"/>
    <n v="77.180000000000007"/>
    <n v="14"/>
    <n v="88.3"/>
    <x v="72"/>
    <n v="1.78"/>
    <n v="9261.6"/>
  </r>
  <r>
    <x v="4"/>
    <x v="4"/>
    <x v="5"/>
    <n v="188"/>
    <n v="30.48"/>
    <n v="9"/>
    <n v="88.2"/>
    <x v="73"/>
    <n v="3.33"/>
    <n v="5730.24"/>
  </r>
  <r>
    <x v="4"/>
    <x v="4"/>
    <x v="4"/>
    <n v="66"/>
    <n v="73.930000000000007"/>
    <n v="15"/>
    <n v="92.6"/>
    <x v="74"/>
    <n v="0.75"/>
    <n v="4879.38"/>
  </r>
  <r>
    <x v="5"/>
    <x v="0"/>
    <x v="5"/>
    <n v="197"/>
    <n v="69.45"/>
    <n v="5"/>
    <n v="98.2"/>
    <x v="75"/>
    <n v="3.51"/>
    <n v="13681.650000000001"/>
  </r>
  <r>
    <x v="5"/>
    <x v="0"/>
    <x v="0"/>
    <n v="157"/>
    <n v="89.97"/>
    <n v="22"/>
    <n v="96.2"/>
    <x v="76"/>
    <n v="2.4500000000000002"/>
    <n v="14125.289999999999"/>
  </r>
  <r>
    <x v="5"/>
    <x v="0"/>
    <x v="1"/>
    <n v="119"/>
    <n v="76.66"/>
    <n v="5"/>
    <n v="90.4"/>
    <x v="77"/>
    <n v="3.4"/>
    <n v="9122.5399999999991"/>
  </r>
  <r>
    <x v="5"/>
    <x v="1"/>
    <x v="5"/>
    <n v="150"/>
    <n v="96.95"/>
    <n v="5"/>
    <n v="86.2"/>
    <x v="78"/>
    <n v="1.04"/>
    <n v="14542.5"/>
  </r>
  <r>
    <x v="5"/>
    <x v="1"/>
    <x v="4"/>
    <n v="168"/>
    <n v="43.62"/>
    <n v="13"/>
    <n v="90.3"/>
    <x v="79"/>
    <n v="2.3199999999999998"/>
    <n v="7328.16"/>
  </r>
  <r>
    <x v="5"/>
    <x v="1"/>
    <x v="1"/>
    <n v="136"/>
    <n v="118.96"/>
    <n v="17"/>
    <n v="88.9"/>
    <x v="80"/>
    <n v="1.51"/>
    <n v="16178.56"/>
  </r>
  <r>
    <x v="5"/>
    <x v="2"/>
    <x v="1"/>
    <n v="188"/>
    <n v="26.77"/>
    <n v="16"/>
    <n v="88.1"/>
    <x v="81"/>
    <n v="3.62"/>
    <n v="5032.76"/>
  </r>
  <r>
    <x v="5"/>
    <x v="2"/>
    <x v="5"/>
    <n v="60"/>
    <n v="118.05"/>
    <n v="12"/>
    <n v="87.8"/>
    <x v="82"/>
    <n v="2.99"/>
    <n v="7083"/>
  </r>
  <r>
    <x v="5"/>
    <x v="2"/>
    <x v="0"/>
    <n v="111"/>
    <n v="36.409999999999997"/>
    <n v="8"/>
    <n v="92.9"/>
    <x v="83"/>
    <n v="2.36"/>
    <n v="4041.5099999999998"/>
  </r>
  <r>
    <x v="5"/>
    <x v="3"/>
    <x v="3"/>
    <n v="79"/>
    <n v="121.11"/>
    <n v="10"/>
    <n v="98.5"/>
    <x v="84"/>
    <n v="2.81"/>
    <n v="9567.69"/>
  </r>
  <r>
    <x v="5"/>
    <x v="3"/>
    <x v="0"/>
    <n v="129"/>
    <n v="94.85"/>
    <n v="17"/>
    <n v="90.6"/>
    <x v="85"/>
    <n v="0.8"/>
    <n v="12235.65"/>
  </r>
  <r>
    <x v="5"/>
    <x v="3"/>
    <x v="4"/>
    <n v="112"/>
    <n v="33.25"/>
    <n v="14"/>
    <n v="96.9"/>
    <x v="86"/>
    <n v="3.72"/>
    <n v="3724"/>
  </r>
  <r>
    <x v="5"/>
    <x v="4"/>
    <x v="2"/>
    <n v="186"/>
    <n v="75.69"/>
    <n v="16"/>
    <n v="86"/>
    <x v="87"/>
    <n v="0.55000000000000004"/>
    <n v="14078.34"/>
  </r>
  <r>
    <x v="5"/>
    <x v="4"/>
    <x v="1"/>
    <n v="157"/>
    <n v="126.9"/>
    <n v="8"/>
    <n v="91.1"/>
    <x v="88"/>
    <n v="3.04"/>
    <n v="19923.3"/>
  </r>
  <r>
    <x v="5"/>
    <x v="4"/>
    <x v="3"/>
    <n v="167"/>
    <n v="111.95"/>
    <n v="18"/>
    <n v="87.5"/>
    <x v="89"/>
    <n v="4.3600000000000003"/>
    <n v="18695.650000000001"/>
  </r>
  <r>
    <x v="6"/>
    <x v="0"/>
    <x v="3"/>
    <n v="169"/>
    <n v="76.62"/>
    <n v="23"/>
    <n v="88.8"/>
    <x v="90"/>
    <n v="3.82"/>
    <n v="12948.78"/>
  </r>
  <r>
    <x v="6"/>
    <x v="0"/>
    <x v="2"/>
    <n v="72"/>
    <n v="56.26"/>
    <n v="19"/>
    <n v="88.4"/>
    <x v="91"/>
    <n v="2.78"/>
    <n v="4050.72"/>
  </r>
  <r>
    <x v="6"/>
    <x v="0"/>
    <x v="5"/>
    <n v="147"/>
    <n v="63.73"/>
    <n v="20"/>
    <n v="96.9"/>
    <x v="92"/>
    <n v="2.4500000000000002"/>
    <n v="9368.31"/>
  </r>
  <r>
    <x v="6"/>
    <x v="1"/>
    <x v="3"/>
    <n v="121"/>
    <n v="134.44"/>
    <n v="13"/>
    <n v="92.8"/>
    <x v="93"/>
    <n v="4.29"/>
    <n v="16267.24"/>
  </r>
  <r>
    <x v="6"/>
    <x v="1"/>
    <x v="0"/>
    <n v="71"/>
    <n v="51.38"/>
    <n v="18"/>
    <n v="91.8"/>
    <x v="94"/>
    <n v="3.26"/>
    <n v="3647.98"/>
  </r>
  <r>
    <x v="6"/>
    <x v="1"/>
    <x v="2"/>
    <n v="175"/>
    <n v="78.260000000000005"/>
    <n v="5"/>
    <n v="86.3"/>
    <x v="95"/>
    <n v="2.12"/>
    <n v="13695.5"/>
  </r>
  <r>
    <x v="6"/>
    <x v="2"/>
    <x v="4"/>
    <n v="171"/>
    <n v="91.95"/>
    <n v="16"/>
    <n v="91"/>
    <x v="96"/>
    <n v="1.82"/>
    <n v="15723.45"/>
  </r>
  <r>
    <x v="6"/>
    <x v="2"/>
    <x v="3"/>
    <n v="166"/>
    <n v="55.22"/>
    <n v="13"/>
    <n v="88.2"/>
    <x v="97"/>
    <n v="1.76"/>
    <n v="9166.52"/>
  </r>
  <r>
    <x v="6"/>
    <x v="2"/>
    <x v="2"/>
    <n v="187"/>
    <n v="143.61000000000001"/>
    <n v="10"/>
    <n v="87.7"/>
    <x v="98"/>
    <n v="1.61"/>
    <n v="26855.070000000003"/>
  </r>
  <r>
    <x v="6"/>
    <x v="3"/>
    <x v="2"/>
    <n v="75"/>
    <n v="128.24"/>
    <n v="14"/>
    <n v="88.2"/>
    <x v="99"/>
    <n v="1.71"/>
    <n v="9618"/>
  </r>
  <r>
    <x v="6"/>
    <x v="3"/>
    <x v="0"/>
    <n v="186"/>
    <n v="36.46"/>
    <n v="6"/>
    <n v="98.6"/>
    <x v="100"/>
    <n v="1.67"/>
    <n v="6781.56"/>
  </r>
  <r>
    <x v="6"/>
    <x v="3"/>
    <x v="3"/>
    <n v="82"/>
    <n v="102.92"/>
    <n v="20"/>
    <n v="86.4"/>
    <x v="101"/>
    <n v="2.8"/>
    <n v="8439.44"/>
  </r>
  <r>
    <x v="6"/>
    <x v="4"/>
    <x v="5"/>
    <n v="137"/>
    <n v="43.97"/>
    <n v="6"/>
    <n v="88.5"/>
    <x v="102"/>
    <n v="0.96"/>
    <n v="6023.8899999999994"/>
  </r>
  <r>
    <x v="6"/>
    <x v="4"/>
    <x v="0"/>
    <n v="66"/>
    <n v="72.09"/>
    <n v="7"/>
    <n v="93.1"/>
    <x v="103"/>
    <n v="1.1100000000000001"/>
    <n v="4757.9400000000005"/>
  </r>
  <r>
    <x v="6"/>
    <x v="4"/>
    <x v="2"/>
    <n v="194"/>
    <n v="143.38999999999999"/>
    <n v="7"/>
    <n v="98.9"/>
    <x v="104"/>
    <n v="2.73"/>
    <n v="27817.659999999996"/>
  </r>
  <r>
    <x v="7"/>
    <x v="0"/>
    <x v="5"/>
    <n v="183"/>
    <n v="69.45"/>
    <n v="19"/>
    <n v="89.2"/>
    <x v="105"/>
    <n v="4.46"/>
    <n v="12709.35"/>
  </r>
  <r>
    <x v="7"/>
    <x v="0"/>
    <x v="2"/>
    <n v="128"/>
    <n v="93.92"/>
    <n v="6"/>
    <n v="93.5"/>
    <x v="106"/>
    <n v="4.29"/>
    <n v="12021.76"/>
  </r>
  <r>
    <x v="7"/>
    <x v="0"/>
    <x v="4"/>
    <n v="103"/>
    <n v="101.32"/>
    <n v="13"/>
    <n v="94.2"/>
    <x v="107"/>
    <n v="1.46"/>
    <n v="10435.959999999999"/>
  </r>
  <r>
    <x v="7"/>
    <x v="1"/>
    <x v="2"/>
    <n v="50"/>
    <n v="73.11"/>
    <n v="24"/>
    <n v="91.6"/>
    <x v="108"/>
    <n v="1.43"/>
    <n v="3655.5"/>
  </r>
  <r>
    <x v="7"/>
    <x v="1"/>
    <x v="1"/>
    <n v="122"/>
    <n v="111.39"/>
    <n v="19"/>
    <n v="86"/>
    <x v="109"/>
    <n v="4.2"/>
    <n v="13589.58"/>
  </r>
  <r>
    <x v="7"/>
    <x v="1"/>
    <x v="4"/>
    <n v="200"/>
    <n v="105.95"/>
    <n v="11"/>
    <n v="91"/>
    <x v="110"/>
    <n v="1.4"/>
    <n v="21190"/>
  </r>
  <r>
    <x v="7"/>
    <x v="2"/>
    <x v="4"/>
    <n v="68"/>
    <n v="27.75"/>
    <n v="14"/>
    <n v="93.3"/>
    <x v="111"/>
    <n v="4.18"/>
    <n v="1887"/>
  </r>
  <r>
    <x v="7"/>
    <x v="2"/>
    <x v="3"/>
    <n v="162"/>
    <n v="36.17"/>
    <n v="14"/>
    <n v="94.8"/>
    <x v="112"/>
    <n v="2.5"/>
    <n v="5859.54"/>
  </r>
  <r>
    <x v="7"/>
    <x v="2"/>
    <x v="0"/>
    <n v="176"/>
    <n v="76.91"/>
    <n v="24"/>
    <n v="85.6"/>
    <x v="113"/>
    <n v="3.44"/>
    <n v="13536.16"/>
  </r>
  <r>
    <x v="7"/>
    <x v="3"/>
    <x v="2"/>
    <n v="73"/>
    <n v="49.76"/>
    <n v="23"/>
    <n v="93.2"/>
    <x v="114"/>
    <n v="4.5"/>
    <n v="3632.48"/>
  </r>
  <r>
    <x v="7"/>
    <x v="3"/>
    <x v="3"/>
    <n v="118"/>
    <n v="94.91"/>
    <n v="10"/>
    <n v="91.6"/>
    <x v="115"/>
    <n v="4.16"/>
    <n v="11199.38"/>
  </r>
  <r>
    <x v="7"/>
    <x v="3"/>
    <x v="1"/>
    <n v="96"/>
    <n v="149.6"/>
    <n v="18"/>
    <n v="93.9"/>
    <x v="116"/>
    <n v="4.38"/>
    <n v="14361.599999999999"/>
  </r>
  <r>
    <x v="7"/>
    <x v="4"/>
    <x v="5"/>
    <n v="135"/>
    <n v="61.74"/>
    <n v="8"/>
    <n v="97"/>
    <x v="117"/>
    <n v="2.15"/>
    <n v="8334.9"/>
  </r>
  <r>
    <x v="7"/>
    <x v="4"/>
    <x v="3"/>
    <n v="176"/>
    <n v="57.47"/>
    <n v="17"/>
    <n v="96.4"/>
    <x v="118"/>
    <n v="0.65"/>
    <n v="10114.719999999999"/>
  </r>
  <r>
    <x v="7"/>
    <x v="4"/>
    <x v="0"/>
    <n v="72"/>
    <n v="60.89"/>
    <n v="15"/>
    <n v="86.6"/>
    <x v="119"/>
    <n v="3.96"/>
    <n v="4384.08"/>
  </r>
  <r>
    <x v="8"/>
    <x v="0"/>
    <x v="1"/>
    <n v="155"/>
    <n v="27.05"/>
    <n v="21"/>
    <n v="90.1"/>
    <x v="120"/>
    <n v="3"/>
    <n v="4192.75"/>
  </r>
  <r>
    <x v="8"/>
    <x v="0"/>
    <x v="2"/>
    <n v="63"/>
    <n v="46.46"/>
    <n v="22"/>
    <n v="86.8"/>
    <x v="121"/>
    <n v="2.25"/>
    <n v="2926.98"/>
  </r>
  <r>
    <x v="8"/>
    <x v="0"/>
    <x v="5"/>
    <n v="174"/>
    <n v="35.79"/>
    <n v="25"/>
    <n v="93.5"/>
    <x v="122"/>
    <n v="3.34"/>
    <n v="6227.46"/>
  </r>
  <r>
    <x v="8"/>
    <x v="1"/>
    <x v="3"/>
    <n v="191"/>
    <n v="73.040000000000006"/>
    <n v="12"/>
    <n v="98.9"/>
    <x v="123"/>
    <n v="2.35"/>
    <n v="13950.640000000001"/>
  </r>
  <r>
    <x v="8"/>
    <x v="1"/>
    <x v="2"/>
    <n v="80"/>
    <n v="104.2"/>
    <n v="9"/>
    <n v="92"/>
    <x v="124"/>
    <n v="2.54"/>
    <n v="8336"/>
  </r>
  <r>
    <x v="8"/>
    <x v="1"/>
    <x v="1"/>
    <n v="119"/>
    <n v="74.010000000000005"/>
    <n v="20"/>
    <n v="98.7"/>
    <x v="125"/>
    <n v="2.33"/>
    <n v="8807.19"/>
  </r>
  <r>
    <x v="8"/>
    <x v="2"/>
    <x v="4"/>
    <n v="180"/>
    <n v="117.02"/>
    <n v="9"/>
    <n v="97.1"/>
    <x v="126"/>
    <n v="3.59"/>
    <n v="21063.599999999999"/>
  </r>
  <r>
    <x v="8"/>
    <x v="2"/>
    <x v="5"/>
    <n v="156"/>
    <n v="64.180000000000007"/>
    <n v="21"/>
    <n v="88.7"/>
    <x v="127"/>
    <n v="1.63"/>
    <n v="10012.080000000002"/>
  </r>
  <r>
    <x v="8"/>
    <x v="2"/>
    <x v="0"/>
    <n v="126"/>
    <n v="128.87"/>
    <n v="23"/>
    <n v="99"/>
    <x v="128"/>
    <n v="3.96"/>
    <n v="16237.62"/>
  </r>
  <r>
    <x v="8"/>
    <x v="3"/>
    <x v="5"/>
    <n v="138"/>
    <n v="63.22"/>
    <n v="22"/>
    <n v="90.3"/>
    <x v="129"/>
    <n v="3.98"/>
    <n v="8724.36"/>
  </r>
  <r>
    <x v="8"/>
    <x v="3"/>
    <x v="2"/>
    <n v="111"/>
    <n v="94.33"/>
    <n v="12"/>
    <n v="97"/>
    <x v="130"/>
    <n v="0.67"/>
    <n v="10470.629999999999"/>
  </r>
  <r>
    <x v="8"/>
    <x v="3"/>
    <x v="0"/>
    <n v="171"/>
    <n v="111.68"/>
    <n v="17"/>
    <n v="90.4"/>
    <x v="131"/>
    <n v="2.48"/>
    <n v="19097.280000000002"/>
  </r>
  <r>
    <x v="8"/>
    <x v="4"/>
    <x v="1"/>
    <n v="75"/>
    <n v="133.63999999999999"/>
    <n v="19"/>
    <n v="86.4"/>
    <x v="132"/>
    <n v="0.56000000000000005"/>
    <n v="10022.999999999998"/>
  </r>
  <r>
    <x v="8"/>
    <x v="4"/>
    <x v="4"/>
    <n v="86"/>
    <n v="73.3"/>
    <n v="25"/>
    <n v="98.6"/>
    <x v="133"/>
    <n v="2.38"/>
    <n v="6303.8"/>
  </r>
  <r>
    <x v="8"/>
    <x v="4"/>
    <x v="3"/>
    <n v="117"/>
    <n v="64.010000000000005"/>
    <n v="17"/>
    <n v="94.1"/>
    <x v="134"/>
    <n v="3.91"/>
    <n v="7489.170000000001"/>
  </r>
  <r>
    <x v="9"/>
    <x v="0"/>
    <x v="2"/>
    <n v="174"/>
    <n v="133.41"/>
    <n v="6"/>
    <n v="93.6"/>
    <x v="135"/>
    <n v="3.02"/>
    <n v="23213.34"/>
  </r>
  <r>
    <x v="9"/>
    <x v="0"/>
    <x v="5"/>
    <n v="123"/>
    <n v="149.66999999999999"/>
    <n v="7"/>
    <n v="91.1"/>
    <x v="136"/>
    <n v="3.54"/>
    <n v="18409.41"/>
  </r>
  <r>
    <x v="9"/>
    <x v="0"/>
    <x v="3"/>
    <n v="75"/>
    <n v="77.680000000000007"/>
    <n v="14"/>
    <n v="97.6"/>
    <x v="137"/>
    <n v="1.8"/>
    <n v="5826.0000000000009"/>
  </r>
  <r>
    <x v="9"/>
    <x v="1"/>
    <x v="1"/>
    <n v="145"/>
    <n v="75.989999999999995"/>
    <n v="12"/>
    <n v="92.4"/>
    <x v="138"/>
    <n v="3.23"/>
    <n v="11018.55"/>
  </r>
  <r>
    <x v="9"/>
    <x v="1"/>
    <x v="3"/>
    <n v="96"/>
    <n v="42.1"/>
    <n v="7"/>
    <n v="93.5"/>
    <x v="139"/>
    <n v="2.98"/>
    <n v="4041.6000000000004"/>
  </r>
  <r>
    <x v="9"/>
    <x v="1"/>
    <x v="2"/>
    <n v="111"/>
    <n v="84.7"/>
    <n v="23"/>
    <n v="87"/>
    <x v="140"/>
    <n v="3.05"/>
    <n v="9401.7000000000007"/>
  </r>
  <r>
    <x v="9"/>
    <x v="2"/>
    <x v="5"/>
    <n v="169"/>
    <n v="137.16"/>
    <n v="22"/>
    <n v="87.2"/>
    <x v="141"/>
    <n v="4.28"/>
    <n v="23180.04"/>
  </r>
  <r>
    <x v="9"/>
    <x v="2"/>
    <x v="3"/>
    <n v="200"/>
    <n v="58.89"/>
    <n v="18"/>
    <n v="94.7"/>
    <x v="132"/>
    <n v="3.88"/>
    <n v="11778"/>
  </r>
  <r>
    <x v="9"/>
    <x v="2"/>
    <x v="1"/>
    <n v="100"/>
    <n v="149.91999999999999"/>
    <n v="20"/>
    <n v="86.5"/>
    <x v="142"/>
    <n v="2.79"/>
    <n v="14991.999999999998"/>
  </r>
  <r>
    <x v="9"/>
    <x v="3"/>
    <x v="2"/>
    <n v="55"/>
    <n v="147.13"/>
    <n v="17"/>
    <n v="88.8"/>
    <x v="138"/>
    <n v="3.96"/>
    <n v="8092.15"/>
  </r>
  <r>
    <x v="9"/>
    <x v="3"/>
    <x v="3"/>
    <n v="62"/>
    <n v="138.38"/>
    <n v="20"/>
    <n v="96.7"/>
    <x v="143"/>
    <n v="3.6"/>
    <n v="8579.56"/>
  </r>
  <r>
    <x v="9"/>
    <x v="3"/>
    <x v="0"/>
    <n v="108"/>
    <n v="98.92"/>
    <n v="16"/>
    <n v="88.1"/>
    <x v="144"/>
    <n v="2.98"/>
    <n v="10683.36"/>
  </r>
  <r>
    <x v="9"/>
    <x v="4"/>
    <x v="0"/>
    <n v="60"/>
    <n v="60.16"/>
    <n v="19"/>
    <n v="85.5"/>
    <x v="145"/>
    <n v="3.43"/>
    <n v="3609.6"/>
  </r>
  <r>
    <x v="9"/>
    <x v="4"/>
    <x v="4"/>
    <n v="73"/>
    <n v="138.25"/>
    <n v="15"/>
    <n v="95.5"/>
    <x v="146"/>
    <n v="1.3"/>
    <n v="10092.25"/>
  </r>
  <r>
    <x v="9"/>
    <x v="4"/>
    <x v="1"/>
    <n v="188"/>
    <n v="133.94"/>
    <n v="16"/>
    <n v="92.4"/>
    <x v="147"/>
    <n v="3.82"/>
    <n v="25180.720000000001"/>
  </r>
  <r>
    <x v="10"/>
    <x v="0"/>
    <x v="3"/>
    <n v="136"/>
    <n v="124.55"/>
    <n v="19"/>
    <n v="98.5"/>
    <x v="148"/>
    <n v="3.52"/>
    <n v="16938.8"/>
  </r>
  <r>
    <x v="10"/>
    <x v="0"/>
    <x v="5"/>
    <n v="107"/>
    <n v="131.82"/>
    <n v="17"/>
    <n v="98.5"/>
    <x v="149"/>
    <n v="1.96"/>
    <n v="14104.74"/>
  </r>
  <r>
    <x v="10"/>
    <x v="0"/>
    <x v="0"/>
    <n v="151"/>
    <n v="21.81"/>
    <n v="22"/>
    <n v="86.7"/>
    <x v="150"/>
    <n v="3.19"/>
    <n v="3293.31"/>
  </r>
  <r>
    <x v="10"/>
    <x v="1"/>
    <x v="0"/>
    <n v="145"/>
    <n v="34.08"/>
    <n v="12"/>
    <n v="91.6"/>
    <x v="151"/>
    <n v="1.81"/>
    <n v="4941.5999999999995"/>
  </r>
  <r>
    <x v="10"/>
    <x v="1"/>
    <x v="3"/>
    <n v="106"/>
    <n v="104.19"/>
    <n v="25"/>
    <n v="96.5"/>
    <x v="152"/>
    <n v="3.1"/>
    <n v="11044.14"/>
  </r>
  <r>
    <x v="10"/>
    <x v="1"/>
    <x v="5"/>
    <n v="79"/>
    <n v="38.17"/>
    <n v="6"/>
    <n v="89.3"/>
    <x v="153"/>
    <n v="0.96"/>
    <n v="3015.4300000000003"/>
  </r>
  <r>
    <x v="10"/>
    <x v="2"/>
    <x v="4"/>
    <n v="149"/>
    <n v="78.97"/>
    <n v="22"/>
    <n v="90.9"/>
    <x v="154"/>
    <n v="4.04"/>
    <n v="11766.53"/>
  </r>
  <r>
    <x v="10"/>
    <x v="2"/>
    <x v="2"/>
    <n v="75"/>
    <n v="128.38"/>
    <n v="24"/>
    <n v="90.7"/>
    <x v="155"/>
    <n v="0.63"/>
    <n v="9628.5"/>
  </r>
  <r>
    <x v="10"/>
    <x v="2"/>
    <x v="0"/>
    <n v="144"/>
    <n v="48.25"/>
    <n v="19"/>
    <n v="98.3"/>
    <x v="156"/>
    <n v="0.9"/>
    <n v="6948"/>
  </r>
  <r>
    <x v="10"/>
    <x v="3"/>
    <x v="0"/>
    <n v="65"/>
    <n v="71.760000000000005"/>
    <n v="11"/>
    <n v="98.6"/>
    <x v="157"/>
    <n v="0.87"/>
    <n v="4664.4000000000005"/>
  </r>
  <r>
    <x v="10"/>
    <x v="3"/>
    <x v="3"/>
    <n v="104"/>
    <n v="103.42"/>
    <n v="24"/>
    <n v="98.6"/>
    <x v="158"/>
    <n v="3.65"/>
    <n v="10755.68"/>
  </r>
  <r>
    <x v="10"/>
    <x v="3"/>
    <x v="2"/>
    <n v="112"/>
    <n v="148.55000000000001"/>
    <n v="23"/>
    <n v="87.9"/>
    <x v="159"/>
    <n v="1.33"/>
    <n v="16637.600000000002"/>
  </r>
  <r>
    <x v="10"/>
    <x v="4"/>
    <x v="4"/>
    <n v="87"/>
    <n v="122.52"/>
    <n v="24"/>
    <n v="85"/>
    <x v="160"/>
    <n v="4.45"/>
    <n v="10659.24"/>
  </r>
  <r>
    <x v="10"/>
    <x v="4"/>
    <x v="0"/>
    <n v="188"/>
    <n v="52.59"/>
    <n v="10"/>
    <n v="86.5"/>
    <x v="161"/>
    <n v="1.03"/>
    <n v="9886.92"/>
  </r>
  <r>
    <x v="10"/>
    <x v="4"/>
    <x v="3"/>
    <n v="141"/>
    <n v="122.7"/>
    <n v="12"/>
    <n v="93.2"/>
    <x v="162"/>
    <n v="1.2"/>
    <n v="17300.7"/>
  </r>
  <r>
    <x v="11"/>
    <x v="0"/>
    <x v="1"/>
    <n v="184"/>
    <n v="34.770000000000003"/>
    <n v="7"/>
    <n v="91.7"/>
    <x v="163"/>
    <n v="2.5499999999999998"/>
    <n v="6397.68"/>
  </r>
  <r>
    <x v="11"/>
    <x v="0"/>
    <x v="4"/>
    <n v="77"/>
    <n v="78.760000000000005"/>
    <n v="12"/>
    <n v="98.2"/>
    <x v="164"/>
    <n v="3.41"/>
    <n v="6064.52"/>
  </r>
  <r>
    <x v="11"/>
    <x v="0"/>
    <x v="5"/>
    <n v="183"/>
    <n v="59.21"/>
    <n v="25"/>
    <n v="98.5"/>
    <x v="165"/>
    <n v="4.49"/>
    <n v="10835.43"/>
  </r>
  <r>
    <x v="11"/>
    <x v="1"/>
    <x v="5"/>
    <n v="175"/>
    <n v="112.61"/>
    <n v="19"/>
    <n v="86"/>
    <x v="166"/>
    <n v="1.79"/>
    <n v="19706.75"/>
  </r>
  <r>
    <x v="11"/>
    <x v="1"/>
    <x v="0"/>
    <n v="87"/>
    <n v="28.54"/>
    <n v="13"/>
    <n v="93.7"/>
    <x v="167"/>
    <n v="2.69"/>
    <n v="2482.98"/>
  </r>
  <r>
    <x v="11"/>
    <x v="1"/>
    <x v="1"/>
    <n v="133"/>
    <n v="69.52"/>
    <n v="24"/>
    <n v="92.4"/>
    <x v="168"/>
    <n v="2.52"/>
    <n v="9246.16"/>
  </r>
  <r>
    <x v="11"/>
    <x v="2"/>
    <x v="5"/>
    <n v="191"/>
    <n v="113.71"/>
    <n v="11"/>
    <n v="91"/>
    <x v="169"/>
    <n v="2.16"/>
    <n v="21718.61"/>
  </r>
  <r>
    <x v="11"/>
    <x v="2"/>
    <x v="1"/>
    <n v="166"/>
    <n v="71.83"/>
    <n v="8"/>
    <n v="89.4"/>
    <x v="170"/>
    <n v="3.16"/>
    <n v="11923.779999999999"/>
  </r>
  <r>
    <x v="11"/>
    <x v="2"/>
    <x v="2"/>
    <n v="145"/>
    <n v="143.97"/>
    <n v="20"/>
    <n v="85.9"/>
    <x v="171"/>
    <n v="0.87"/>
    <n v="20875.650000000001"/>
  </r>
  <r>
    <x v="11"/>
    <x v="3"/>
    <x v="1"/>
    <n v="192"/>
    <n v="27.8"/>
    <n v="22"/>
    <n v="92.9"/>
    <x v="172"/>
    <n v="2.14"/>
    <n v="5337.6"/>
  </r>
  <r>
    <x v="11"/>
    <x v="3"/>
    <x v="3"/>
    <n v="158"/>
    <n v="132.85"/>
    <n v="6"/>
    <n v="98.6"/>
    <x v="86"/>
    <n v="1.75"/>
    <n v="20990.3"/>
  </r>
  <r>
    <x v="11"/>
    <x v="3"/>
    <x v="4"/>
    <n v="76"/>
    <n v="95.13"/>
    <n v="11"/>
    <n v="87.2"/>
    <x v="173"/>
    <n v="1.4"/>
    <n v="7229.8799999999992"/>
  </r>
  <r>
    <x v="11"/>
    <x v="4"/>
    <x v="1"/>
    <n v="79"/>
    <n v="119.14"/>
    <n v="23"/>
    <n v="88.2"/>
    <x v="174"/>
    <n v="3.88"/>
    <n v="9412.06"/>
  </r>
  <r>
    <x v="11"/>
    <x v="4"/>
    <x v="3"/>
    <n v="192"/>
    <n v="23.41"/>
    <n v="13"/>
    <n v="85.4"/>
    <x v="175"/>
    <n v="3.31"/>
    <n v="4494.72"/>
  </r>
  <r>
    <x v="11"/>
    <x v="4"/>
    <x v="2"/>
    <n v="129"/>
    <n v="139.80000000000001"/>
    <n v="16"/>
    <n v="85.1"/>
    <x v="176"/>
    <n v="2.77"/>
    <n v="1803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7755E-614F-4A29-BF7C-CABE170EF910}" name="PivotTable22" cacheId="2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6">
  <location ref="D44:E56" firstHeaderRow="1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>
      <items count="7">
        <item x="1"/>
        <item x="5"/>
        <item x="3"/>
        <item x="4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178">
        <item x="127"/>
        <item x="101"/>
        <item x="32"/>
        <item x="162"/>
        <item x="20"/>
        <item x="82"/>
        <item x="114"/>
        <item x="161"/>
        <item x="55"/>
        <item x="108"/>
        <item x="52"/>
        <item x="48"/>
        <item x="164"/>
        <item x="57"/>
        <item x="137"/>
        <item x="158"/>
        <item x="103"/>
        <item x="29"/>
        <item x="10"/>
        <item x="35"/>
        <item x="165"/>
        <item x="26"/>
        <item x="37"/>
        <item x="81"/>
        <item x="133"/>
        <item x="31"/>
        <item x="166"/>
        <item x="171"/>
        <item x="21"/>
        <item x="14"/>
        <item x="64"/>
        <item x="28"/>
        <item x="136"/>
        <item x="106"/>
        <item x="49"/>
        <item x="67"/>
        <item x="84"/>
        <item x="47"/>
        <item x="123"/>
        <item x="16"/>
        <item x="104"/>
        <item x="172"/>
        <item x="59"/>
        <item x="22"/>
        <item x="43"/>
        <item x="148"/>
        <item x="176"/>
        <item x="160"/>
        <item x="65"/>
        <item x="131"/>
        <item x="73"/>
        <item x="154"/>
        <item x="50"/>
        <item x="107"/>
        <item x="70"/>
        <item x="19"/>
        <item x="33"/>
        <item x="63"/>
        <item x="146"/>
        <item x="99"/>
        <item x="92"/>
        <item x="144"/>
        <item x="30"/>
        <item x="60"/>
        <item x="97"/>
        <item x="58"/>
        <item x="85"/>
        <item x="11"/>
        <item x="79"/>
        <item x="3"/>
        <item x="83"/>
        <item x="76"/>
        <item x="95"/>
        <item x="53"/>
        <item x="6"/>
        <item x="169"/>
        <item x="109"/>
        <item x="135"/>
        <item x="122"/>
        <item x="94"/>
        <item x="125"/>
        <item x="90"/>
        <item x="46"/>
        <item x="12"/>
        <item x="8"/>
        <item x="9"/>
        <item x="112"/>
        <item x="147"/>
        <item x="175"/>
        <item x="126"/>
        <item x="71"/>
        <item x="54"/>
        <item x="155"/>
        <item x="143"/>
        <item x="121"/>
        <item x="124"/>
        <item x="17"/>
        <item x="18"/>
        <item x="75"/>
        <item x="61"/>
        <item x="152"/>
        <item x="170"/>
        <item x="129"/>
        <item x="134"/>
        <item x="117"/>
        <item x="72"/>
        <item x="87"/>
        <item x="4"/>
        <item x="41"/>
        <item x="163"/>
        <item x="88"/>
        <item x="156"/>
        <item x="145"/>
        <item x="150"/>
        <item x="5"/>
        <item x="142"/>
        <item x="139"/>
        <item x="66"/>
        <item x="39"/>
        <item x="119"/>
        <item x="77"/>
        <item x="130"/>
        <item x="51"/>
        <item x="74"/>
        <item x="2"/>
        <item x="80"/>
        <item x="23"/>
        <item x="45"/>
        <item x="78"/>
        <item x="174"/>
        <item x="113"/>
        <item x="141"/>
        <item x="115"/>
        <item x="69"/>
        <item x="7"/>
        <item x="168"/>
        <item x="157"/>
        <item x="132"/>
        <item x="140"/>
        <item x="91"/>
        <item x="15"/>
        <item x="102"/>
        <item x="173"/>
        <item x="98"/>
        <item x="128"/>
        <item x="116"/>
        <item x="153"/>
        <item x="120"/>
        <item x="1"/>
        <item x="93"/>
        <item x="24"/>
        <item x="89"/>
        <item x="42"/>
        <item x="36"/>
        <item x="110"/>
        <item x="0"/>
        <item x="118"/>
        <item x="96"/>
        <item x="100"/>
        <item x="25"/>
        <item x="159"/>
        <item x="34"/>
        <item x="149"/>
        <item x="68"/>
        <item x="151"/>
        <item x="40"/>
        <item x="138"/>
        <item x="111"/>
        <item x="27"/>
        <item x="62"/>
        <item x="13"/>
        <item x="167"/>
        <item x="105"/>
        <item x="38"/>
        <item x="56"/>
        <item x="86"/>
        <item x="44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OTIF %" fld="6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AEBA3-A2FD-41E9-8B43-099816091E09}" name="PivotTable19" cacheId="2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9">
  <location ref="D32:E37" firstHeaderRow="1" firstDataRow="1" firstDataCol="1"/>
  <pivotFields count="1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3"/>
        <item x="4"/>
        <item x="2"/>
        <item t="default"/>
      </items>
    </pivotField>
    <pivotField showAll="0">
      <items count="7">
        <item x="1"/>
        <item x="5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dataField="1" showAll="0">
      <items count="178">
        <item x="127"/>
        <item x="101"/>
        <item x="32"/>
        <item x="162"/>
        <item x="20"/>
        <item x="82"/>
        <item x="114"/>
        <item x="161"/>
        <item x="55"/>
        <item x="108"/>
        <item x="52"/>
        <item x="48"/>
        <item x="164"/>
        <item x="57"/>
        <item x="137"/>
        <item x="158"/>
        <item x="103"/>
        <item x="29"/>
        <item x="10"/>
        <item x="35"/>
        <item x="165"/>
        <item x="26"/>
        <item x="37"/>
        <item x="81"/>
        <item x="133"/>
        <item x="31"/>
        <item x="166"/>
        <item x="171"/>
        <item x="21"/>
        <item x="14"/>
        <item x="64"/>
        <item x="28"/>
        <item x="136"/>
        <item x="106"/>
        <item x="49"/>
        <item x="67"/>
        <item x="84"/>
        <item x="47"/>
        <item x="123"/>
        <item x="16"/>
        <item x="104"/>
        <item x="172"/>
        <item x="59"/>
        <item x="22"/>
        <item x="43"/>
        <item x="148"/>
        <item x="176"/>
        <item x="160"/>
        <item x="65"/>
        <item x="131"/>
        <item x="73"/>
        <item x="154"/>
        <item x="50"/>
        <item x="107"/>
        <item x="70"/>
        <item x="19"/>
        <item x="33"/>
        <item x="63"/>
        <item x="146"/>
        <item x="99"/>
        <item x="92"/>
        <item x="144"/>
        <item x="30"/>
        <item x="60"/>
        <item x="97"/>
        <item x="58"/>
        <item x="85"/>
        <item x="11"/>
        <item x="79"/>
        <item x="3"/>
        <item x="83"/>
        <item x="76"/>
        <item x="95"/>
        <item x="53"/>
        <item x="6"/>
        <item x="169"/>
        <item x="109"/>
        <item x="135"/>
        <item x="122"/>
        <item x="94"/>
        <item x="125"/>
        <item x="90"/>
        <item x="46"/>
        <item x="12"/>
        <item x="8"/>
        <item x="9"/>
        <item x="112"/>
        <item x="147"/>
        <item x="175"/>
        <item x="126"/>
        <item x="71"/>
        <item x="54"/>
        <item x="155"/>
        <item x="143"/>
        <item x="121"/>
        <item x="124"/>
        <item x="17"/>
        <item x="18"/>
        <item x="75"/>
        <item x="61"/>
        <item x="152"/>
        <item x="170"/>
        <item x="129"/>
        <item x="134"/>
        <item x="117"/>
        <item x="72"/>
        <item x="87"/>
        <item x="4"/>
        <item x="41"/>
        <item x="163"/>
        <item x="88"/>
        <item x="156"/>
        <item x="145"/>
        <item x="150"/>
        <item x="5"/>
        <item x="142"/>
        <item x="139"/>
        <item x="66"/>
        <item x="39"/>
        <item x="119"/>
        <item x="77"/>
        <item x="130"/>
        <item x="51"/>
        <item x="74"/>
        <item x="2"/>
        <item x="80"/>
        <item x="23"/>
        <item x="45"/>
        <item x="78"/>
        <item x="174"/>
        <item x="113"/>
        <item x="141"/>
        <item x="115"/>
        <item x="69"/>
        <item x="7"/>
        <item x="168"/>
        <item x="157"/>
        <item x="132"/>
        <item x="140"/>
        <item x="91"/>
        <item x="15"/>
        <item x="102"/>
        <item x="173"/>
        <item x="98"/>
        <item x="128"/>
        <item x="116"/>
        <item x="153"/>
        <item x="120"/>
        <item x="1"/>
        <item x="93"/>
        <item x="24"/>
        <item x="89"/>
        <item x="42"/>
        <item x="36"/>
        <item x="110"/>
        <item x="0"/>
        <item x="118"/>
        <item x="96"/>
        <item x="100"/>
        <item x="25"/>
        <item x="159"/>
        <item x="34"/>
        <item x="149"/>
        <item x="68"/>
        <item x="151"/>
        <item x="40"/>
        <item x="138"/>
        <item x="111"/>
        <item x="27"/>
        <item x="62"/>
        <item x="13"/>
        <item x="167"/>
        <item x="105"/>
        <item x="38"/>
        <item x="56"/>
        <item x="86"/>
        <item x="44"/>
        <item t="default"/>
      </items>
    </pivotField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Freight Cost (£)" fld="7" baseField="1" baseItem="2"/>
  </dataFields>
  <chartFormats count="12"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8688C-40BE-4635-94FA-423616010516}" name="PivotTable9" cacheId="2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2:B38" firstHeaderRow="1" firstDataRow="1" firstDataCol="1"/>
  <pivotFields count="10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axis="axisRow" showAll="0">
      <items count="7">
        <item x="1"/>
        <item x="5"/>
        <item x="3"/>
        <item x="4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Order Quantity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79C84-58A4-4BD2-AB63-04A92CA7B77C}" name="PivotTable8" cacheId="2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4:C26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 Cost (£)" fld="9" baseField="0" baseItem="0"/>
    <dataField name="Sum of Freight Cost (£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59537-E316-4067-A72F-421A10AFECD2}" name="PivotTable7" cacheId="2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A3:D8" firstHeaderRow="0" firstDataRow="1" firstDataCol="1"/>
  <pivotFields count="10"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ead Time (days)" fld="5" subtotal="average" baseField="1" baseItem="0"/>
    <dataField name="Average of OTIF %" fld="6" subtotal="average" baseField="1" baseItem="0" numFmtId="9"/>
    <dataField name="Average of Defect Rate (%)" fld="8" subtotal="average" baseField="1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171854-DCEC-4AB0-A975-26930E05A839}" name="Table1" displayName="Table1" ref="A1:J181" totalsRowShown="0" headerRowDxfId="1" headerRowBorderDxfId="2" tableBorderDxfId="3">
  <autoFilter ref="A1:J181" xr:uid="{BD171854-DCEC-4AB0-A975-26930E05A839}"/>
  <tableColumns count="10">
    <tableColumn id="1" xr3:uid="{59EE6D69-9F08-4C0C-A76A-C373676CE79D}" name="Month"/>
    <tableColumn id="2" xr3:uid="{94182AD7-F673-4ED7-8957-E29053865E67}" name="Supplier"/>
    <tableColumn id="3" xr3:uid="{E0915A25-34DD-435C-B6AE-5D5581D962A8}" name="Product"/>
    <tableColumn id="4" xr3:uid="{A1917431-4B6F-4CD8-BE40-DB860871A426}" name="Order Quantity"/>
    <tableColumn id="5" xr3:uid="{56339EC7-1FD3-4A29-B463-E2AD05C9FE8B}" name="Unit Cost (£)"/>
    <tableColumn id="6" xr3:uid="{62713DE7-D787-411D-B0B6-25118ECC0075}" name="Lead Time (days)"/>
    <tableColumn id="7" xr3:uid="{654C8B81-367C-48D1-80C3-9CD3C0D4B98A}" name="OTIF %"/>
    <tableColumn id="8" xr3:uid="{13E50EF7-0F54-41FC-B898-16E8A3D81391}" name="Freight Cost (£)"/>
    <tableColumn id="9" xr3:uid="{FA222F74-6C8F-4D03-8069-DE3486271DB7}" name="Defect Rate (%)"/>
    <tableColumn id="10" xr3:uid="{0117274B-2754-4F1B-BA7A-E7B964C0EE1A}" name="Tota Cost (£)" dataDxfId="0">
      <calculatedColumnFormula>Table1[[#This Row],[Order Quantity]]*Table1[[#This Row],[Unit Cost (£)]]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C717-CCB8-462A-BA28-ACF4D9C9D003}">
  <dimension ref="A2:E56"/>
  <sheetViews>
    <sheetView topLeftCell="A22" workbookViewId="0">
      <selection activeCell="E23" sqref="E23"/>
    </sheetView>
  </sheetViews>
  <sheetFormatPr defaultRowHeight="14.4" x14ac:dyDescent="0.3"/>
  <cols>
    <col min="1" max="1" width="13.6640625" bestFit="1" customWidth="1"/>
    <col min="2" max="2" width="24.88671875" customWidth="1"/>
    <col min="3" max="3" width="20.33203125" bestFit="1" customWidth="1"/>
    <col min="4" max="4" width="12.5546875" bestFit="1" customWidth="1"/>
    <col min="5" max="6" width="13.21875" bestFit="1" customWidth="1"/>
    <col min="7" max="7" width="16.33203125" bestFit="1" customWidth="1"/>
  </cols>
  <sheetData>
    <row r="2" spans="1:4" x14ac:dyDescent="0.3">
      <c r="B2" t="s">
        <v>38</v>
      </c>
    </row>
    <row r="3" spans="1:4" x14ac:dyDescent="0.3">
      <c r="A3" s="2" t="s">
        <v>33</v>
      </c>
      <c r="B3" t="s">
        <v>35</v>
      </c>
      <c r="C3" t="s">
        <v>36</v>
      </c>
      <c r="D3" t="s">
        <v>37</v>
      </c>
    </row>
    <row r="4" spans="1:4" x14ac:dyDescent="0.3">
      <c r="A4" s="3" t="s">
        <v>21</v>
      </c>
      <c r="B4" s="4">
        <v>14.75</v>
      </c>
      <c r="C4" s="5">
        <v>92.858333333333306</v>
      </c>
      <c r="D4" s="5">
        <v>2.7838888888888884</v>
      </c>
    </row>
    <row r="5" spans="1:4" x14ac:dyDescent="0.3">
      <c r="A5" s="3" t="s">
        <v>22</v>
      </c>
      <c r="B5" s="4">
        <v>15.583333333333334</v>
      </c>
      <c r="C5" s="5">
        <v>91.574999999999989</v>
      </c>
      <c r="D5" s="5">
        <v>2.4944444444444445</v>
      </c>
    </row>
    <row r="6" spans="1:4" x14ac:dyDescent="0.3">
      <c r="A6" s="3" t="s">
        <v>24</v>
      </c>
      <c r="B6" s="4">
        <v>16.138888888888889</v>
      </c>
      <c r="C6" s="5">
        <v>91.897222222222226</v>
      </c>
      <c r="D6" s="5">
        <v>2.7177777777777781</v>
      </c>
    </row>
    <row r="7" spans="1:4" x14ac:dyDescent="0.3">
      <c r="A7" s="3" t="s">
        <v>25</v>
      </c>
      <c r="B7" s="4">
        <v>15.361111111111111</v>
      </c>
      <c r="C7" s="5">
        <v>91.09999999999998</v>
      </c>
      <c r="D7" s="5">
        <v>2.3702777777777779</v>
      </c>
    </row>
    <row r="8" spans="1:4" x14ac:dyDescent="0.3">
      <c r="A8" s="3" t="s">
        <v>23</v>
      </c>
      <c r="B8" s="4">
        <v>16.305555555555557</v>
      </c>
      <c r="C8" s="5">
        <v>91.34999999999998</v>
      </c>
      <c r="D8" s="5">
        <v>2.7402777777777776</v>
      </c>
    </row>
    <row r="13" spans="1:4" x14ac:dyDescent="0.3">
      <c r="B13" t="s">
        <v>39</v>
      </c>
    </row>
    <row r="14" spans="1:4" x14ac:dyDescent="0.3">
      <c r="A14" s="2" t="s">
        <v>33</v>
      </c>
      <c r="B14" t="s">
        <v>40</v>
      </c>
      <c r="C14" t="s">
        <v>41</v>
      </c>
    </row>
    <row r="15" spans="1:4" x14ac:dyDescent="0.3">
      <c r="A15" s="3" t="s">
        <v>9</v>
      </c>
      <c r="B15" s="4">
        <v>148110.38999999998</v>
      </c>
      <c r="C15" s="4">
        <v>27286</v>
      </c>
    </row>
    <row r="16" spans="1:4" x14ac:dyDescent="0.3">
      <c r="A16" s="3" t="s">
        <v>10</v>
      </c>
      <c r="B16" s="4">
        <v>215951.05999999997</v>
      </c>
      <c r="C16" s="4">
        <v>23277</v>
      </c>
    </row>
    <row r="17" spans="1:5" x14ac:dyDescent="0.3">
      <c r="A17" s="3" t="s">
        <v>11</v>
      </c>
      <c r="B17" s="4">
        <v>123410.06</v>
      </c>
      <c r="C17" s="4">
        <v>27273</v>
      </c>
    </row>
    <row r="18" spans="1:5" x14ac:dyDescent="0.3">
      <c r="A18" s="3" t="s">
        <v>12</v>
      </c>
      <c r="B18" s="4">
        <v>139622.42000000001</v>
      </c>
      <c r="C18" s="4">
        <v>19962</v>
      </c>
    </row>
    <row r="19" spans="1:5" x14ac:dyDescent="0.3">
      <c r="A19" s="3" t="s">
        <v>13</v>
      </c>
      <c r="B19" s="4">
        <v>154424.59</v>
      </c>
      <c r="C19" s="4">
        <v>25164</v>
      </c>
    </row>
    <row r="20" spans="1:5" x14ac:dyDescent="0.3">
      <c r="A20" s="3" t="s">
        <v>14</v>
      </c>
      <c r="B20" s="4">
        <v>169360.59999999998</v>
      </c>
      <c r="C20" s="4">
        <v>25615</v>
      </c>
    </row>
    <row r="21" spans="1:5" x14ac:dyDescent="0.3">
      <c r="A21" s="3" t="s">
        <v>15</v>
      </c>
      <c r="B21" s="4">
        <v>175162.06000000003</v>
      </c>
      <c r="C21" s="4">
        <v>25894</v>
      </c>
    </row>
    <row r="22" spans="1:5" x14ac:dyDescent="0.3">
      <c r="A22" s="3" t="s">
        <v>16</v>
      </c>
      <c r="B22" s="4">
        <v>146912.00999999998</v>
      </c>
      <c r="C22" s="4">
        <v>28660</v>
      </c>
    </row>
    <row r="23" spans="1:5" x14ac:dyDescent="0.3">
      <c r="A23" s="3" t="s">
        <v>17</v>
      </c>
      <c r="B23" s="4">
        <v>153862.56</v>
      </c>
      <c r="C23" s="4">
        <v>24648</v>
      </c>
    </row>
    <row r="24" spans="1:5" x14ac:dyDescent="0.3">
      <c r="A24" s="3" t="s">
        <v>18</v>
      </c>
      <c r="B24" s="4">
        <v>188098.28000000003</v>
      </c>
      <c r="C24" s="4">
        <v>27663</v>
      </c>
    </row>
    <row r="25" spans="1:5" x14ac:dyDescent="0.3">
      <c r="A25" s="3" t="s">
        <v>19</v>
      </c>
      <c r="B25" s="4">
        <v>151585.59</v>
      </c>
      <c r="C25" s="4">
        <v>25782</v>
      </c>
    </row>
    <row r="26" spans="1:5" x14ac:dyDescent="0.3">
      <c r="A26" s="3" t="s">
        <v>20</v>
      </c>
      <c r="B26" s="4">
        <v>174750.32</v>
      </c>
      <c r="C26" s="4">
        <v>24953</v>
      </c>
    </row>
    <row r="31" spans="1:5" x14ac:dyDescent="0.3">
      <c r="B31" t="s">
        <v>42</v>
      </c>
      <c r="E31" t="s">
        <v>42</v>
      </c>
    </row>
    <row r="32" spans="1:5" x14ac:dyDescent="0.3">
      <c r="A32" s="2" t="s">
        <v>33</v>
      </c>
      <c r="B32" t="s">
        <v>43</v>
      </c>
      <c r="D32" s="2" t="s">
        <v>33</v>
      </c>
      <c r="E32" t="s">
        <v>41</v>
      </c>
    </row>
    <row r="33" spans="1:5" x14ac:dyDescent="0.3">
      <c r="A33" s="3" t="s">
        <v>27</v>
      </c>
      <c r="B33" s="4">
        <v>4062</v>
      </c>
      <c r="D33" s="3" t="s">
        <v>21</v>
      </c>
      <c r="E33" s="4">
        <v>59331</v>
      </c>
    </row>
    <row r="34" spans="1:5" x14ac:dyDescent="0.3">
      <c r="A34" s="3" t="s">
        <v>31</v>
      </c>
      <c r="B34" s="4">
        <v>3766</v>
      </c>
      <c r="D34" s="3" t="s">
        <v>22</v>
      </c>
      <c r="E34" s="4">
        <v>60135</v>
      </c>
    </row>
    <row r="35" spans="1:5" x14ac:dyDescent="0.3">
      <c r="A35" s="3" t="s">
        <v>29</v>
      </c>
      <c r="B35" s="4">
        <v>4735</v>
      </c>
      <c r="D35" s="3" t="s">
        <v>24</v>
      </c>
      <c r="E35" s="4">
        <v>65350</v>
      </c>
    </row>
    <row r="36" spans="1:5" x14ac:dyDescent="0.3">
      <c r="A36" s="3" t="s">
        <v>30</v>
      </c>
      <c r="B36" s="4">
        <v>3471</v>
      </c>
      <c r="D36" s="3" t="s">
        <v>25</v>
      </c>
      <c r="E36" s="4">
        <v>59205</v>
      </c>
    </row>
    <row r="37" spans="1:5" x14ac:dyDescent="0.3">
      <c r="A37" s="3" t="s">
        <v>28</v>
      </c>
      <c r="B37" s="4">
        <v>3878</v>
      </c>
      <c r="D37" s="3" t="s">
        <v>23</v>
      </c>
      <c r="E37" s="4">
        <v>62156</v>
      </c>
    </row>
    <row r="38" spans="1:5" x14ac:dyDescent="0.3">
      <c r="A38" s="3" t="s">
        <v>26</v>
      </c>
      <c r="B38" s="4">
        <v>3815</v>
      </c>
    </row>
    <row r="44" spans="1:5" x14ac:dyDescent="0.3">
      <c r="D44" s="2" t="s">
        <v>33</v>
      </c>
      <c r="E44" t="s">
        <v>34</v>
      </c>
    </row>
    <row r="45" spans="1:5" x14ac:dyDescent="0.3">
      <c r="D45" s="3" t="s">
        <v>9</v>
      </c>
      <c r="E45" s="4">
        <v>1355.5</v>
      </c>
    </row>
    <row r="46" spans="1:5" x14ac:dyDescent="0.3">
      <c r="D46" s="3" t="s">
        <v>10</v>
      </c>
      <c r="E46" s="4">
        <v>1381.9</v>
      </c>
    </row>
    <row r="47" spans="1:5" x14ac:dyDescent="0.3">
      <c r="D47" s="3" t="s">
        <v>11</v>
      </c>
      <c r="E47" s="4">
        <v>1363.7999999999997</v>
      </c>
    </row>
    <row r="48" spans="1:5" x14ac:dyDescent="0.3">
      <c r="D48" s="3" t="s">
        <v>12</v>
      </c>
      <c r="E48" s="4">
        <v>1383.1</v>
      </c>
    </row>
    <row r="49" spans="4:5" x14ac:dyDescent="0.3">
      <c r="D49" s="3" t="s">
        <v>13</v>
      </c>
      <c r="E49" s="4">
        <v>1391.4999999999998</v>
      </c>
    </row>
    <row r="50" spans="4:5" x14ac:dyDescent="0.3">
      <c r="D50" s="3" t="s">
        <v>14</v>
      </c>
      <c r="E50" s="4">
        <v>1369.6</v>
      </c>
    </row>
    <row r="51" spans="4:5" x14ac:dyDescent="0.3">
      <c r="D51" s="3" t="s">
        <v>15</v>
      </c>
      <c r="E51" s="4">
        <v>1365.6000000000001</v>
      </c>
    </row>
    <row r="52" spans="4:5" x14ac:dyDescent="0.3">
      <c r="D52" s="3" t="s">
        <v>16</v>
      </c>
      <c r="E52" s="4">
        <v>1377.9</v>
      </c>
    </row>
    <row r="53" spans="4:5" x14ac:dyDescent="0.3">
      <c r="D53" s="3" t="s">
        <v>17</v>
      </c>
      <c r="E53" s="4">
        <v>1401.6</v>
      </c>
    </row>
    <row r="54" spans="4:5" x14ac:dyDescent="0.3">
      <c r="D54" s="3" t="s">
        <v>18</v>
      </c>
      <c r="E54" s="4">
        <v>1370.6000000000001</v>
      </c>
    </row>
    <row r="55" spans="4:5" x14ac:dyDescent="0.3">
      <c r="D55" s="3" t="s">
        <v>19</v>
      </c>
      <c r="E55" s="4">
        <v>1390.8</v>
      </c>
    </row>
    <row r="56" spans="4:5" x14ac:dyDescent="0.3">
      <c r="D56" s="3" t="s">
        <v>20</v>
      </c>
      <c r="E56" s="4">
        <v>1364.2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A2" workbookViewId="0">
      <selection activeCell="J14" sqref="J14"/>
    </sheetView>
  </sheetViews>
  <sheetFormatPr defaultRowHeight="14.4" x14ac:dyDescent="0.3"/>
  <cols>
    <col min="1" max="1" width="19.88671875" customWidth="1"/>
    <col min="2" max="2" width="17.21875" customWidth="1"/>
    <col min="3" max="3" width="21.109375" customWidth="1"/>
    <col min="4" max="4" width="15.44140625" customWidth="1"/>
    <col min="5" max="5" width="19.44140625" customWidth="1"/>
    <col min="6" max="6" width="18.5546875" customWidth="1"/>
    <col min="7" max="7" width="15" customWidth="1"/>
    <col min="8" max="8" width="17.5546875" customWidth="1"/>
    <col min="9" max="9" width="17.44140625" customWidth="1"/>
    <col min="10" max="10" width="14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32</v>
      </c>
    </row>
    <row r="2" spans="1:10" x14ac:dyDescent="0.3">
      <c r="A2" t="s">
        <v>9</v>
      </c>
      <c r="B2" t="s">
        <v>21</v>
      </c>
      <c r="C2" t="s">
        <v>26</v>
      </c>
      <c r="D2">
        <v>120</v>
      </c>
      <c r="E2">
        <v>51.84</v>
      </c>
      <c r="F2">
        <v>9</v>
      </c>
      <c r="G2">
        <v>95.3</v>
      </c>
      <c r="H2">
        <v>2733</v>
      </c>
      <c r="I2">
        <v>0.85</v>
      </c>
      <c r="J2">
        <f>Table1[[#This Row],[Order Quantity]]*Table1[[#This Row],[Unit Cost (£)]]</f>
        <v>6220.8</v>
      </c>
    </row>
    <row r="3" spans="1:10" x14ac:dyDescent="0.3">
      <c r="A3" t="s">
        <v>9</v>
      </c>
      <c r="B3" t="s">
        <v>21</v>
      </c>
      <c r="C3" t="s">
        <v>27</v>
      </c>
      <c r="D3">
        <v>158</v>
      </c>
      <c r="E3">
        <v>24.13</v>
      </c>
      <c r="F3">
        <v>7</v>
      </c>
      <c r="G3">
        <v>88.1</v>
      </c>
      <c r="H3">
        <v>2569</v>
      </c>
      <c r="I3">
        <v>2.91</v>
      </c>
      <c r="J3">
        <f>Table1[[#This Row],[Order Quantity]]*Table1[[#This Row],[Unit Cost (£)]]</f>
        <v>3812.54</v>
      </c>
    </row>
    <row r="4" spans="1:10" x14ac:dyDescent="0.3">
      <c r="A4" t="s">
        <v>9</v>
      </c>
      <c r="B4" t="s">
        <v>21</v>
      </c>
      <c r="C4" t="s">
        <v>28</v>
      </c>
      <c r="D4">
        <v>193</v>
      </c>
      <c r="E4">
        <v>45.85</v>
      </c>
      <c r="F4">
        <v>25</v>
      </c>
      <c r="G4">
        <v>94.8</v>
      </c>
      <c r="H4">
        <v>2218</v>
      </c>
      <c r="I4">
        <v>1.38</v>
      </c>
      <c r="J4">
        <f>Table1[[#This Row],[Order Quantity]]*Table1[[#This Row],[Unit Cost (£)]]</f>
        <v>8849.0500000000011</v>
      </c>
    </row>
    <row r="5" spans="1:10" x14ac:dyDescent="0.3">
      <c r="A5" t="s">
        <v>9</v>
      </c>
      <c r="B5" t="s">
        <v>22</v>
      </c>
      <c r="C5" t="s">
        <v>28</v>
      </c>
      <c r="D5">
        <v>90</v>
      </c>
      <c r="E5">
        <v>110.76</v>
      </c>
      <c r="F5">
        <v>15</v>
      </c>
      <c r="G5">
        <v>88.9</v>
      </c>
      <c r="H5">
        <v>1381</v>
      </c>
      <c r="I5">
        <v>4.33</v>
      </c>
      <c r="J5">
        <f>Table1[[#This Row],[Order Quantity]]*Table1[[#This Row],[Unit Cost (£)]]</f>
        <v>9968.4</v>
      </c>
    </row>
    <row r="6" spans="1:10" x14ac:dyDescent="0.3">
      <c r="A6" t="s">
        <v>9</v>
      </c>
      <c r="B6" t="s">
        <v>22</v>
      </c>
      <c r="C6" t="s">
        <v>29</v>
      </c>
      <c r="D6">
        <v>136</v>
      </c>
      <c r="E6">
        <v>33.29</v>
      </c>
      <c r="F6">
        <v>17</v>
      </c>
      <c r="G6">
        <v>86.4</v>
      </c>
      <c r="H6">
        <v>1908</v>
      </c>
      <c r="I6">
        <v>2.91</v>
      </c>
      <c r="J6">
        <f>Table1[[#This Row],[Order Quantity]]*Table1[[#This Row],[Unit Cost (£)]]</f>
        <v>4527.4399999999996</v>
      </c>
    </row>
    <row r="7" spans="1:10" x14ac:dyDescent="0.3">
      <c r="A7" t="s">
        <v>9</v>
      </c>
      <c r="B7" t="s">
        <v>22</v>
      </c>
      <c r="C7" t="s">
        <v>27</v>
      </c>
      <c r="D7">
        <v>61</v>
      </c>
      <c r="E7">
        <v>114.87</v>
      </c>
      <c r="F7">
        <v>22</v>
      </c>
      <c r="G7">
        <v>86.7</v>
      </c>
      <c r="H7">
        <v>2050</v>
      </c>
      <c r="I7">
        <v>0.82</v>
      </c>
      <c r="J7">
        <f>Table1[[#This Row],[Order Quantity]]*Table1[[#This Row],[Unit Cost (£)]]</f>
        <v>7007.0700000000006</v>
      </c>
    </row>
    <row r="8" spans="1:10" x14ac:dyDescent="0.3">
      <c r="A8" t="s">
        <v>9</v>
      </c>
      <c r="B8" t="s">
        <v>23</v>
      </c>
      <c r="C8" t="s">
        <v>29</v>
      </c>
      <c r="D8">
        <v>197</v>
      </c>
      <c r="E8">
        <v>45</v>
      </c>
      <c r="F8">
        <v>7</v>
      </c>
      <c r="G8">
        <v>85.6</v>
      </c>
      <c r="H8">
        <v>1433</v>
      </c>
      <c r="I8">
        <v>3.59</v>
      </c>
      <c r="J8">
        <f>Table1[[#This Row],[Order Quantity]]*Table1[[#This Row],[Unit Cost (£)]]</f>
        <v>8865</v>
      </c>
    </row>
    <row r="9" spans="1:10" x14ac:dyDescent="0.3">
      <c r="A9" t="s">
        <v>9</v>
      </c>
      <c r="B9" t="s">
        <v>23</v>
      </c>
      <c r="C9" t="s">
        <v>28</v>
      </c>
      <c r="D9">
        <v>70</v>
      </c>
      <c r="E9">
        <v>131.19</v>
      </c>
      <c r="F9">
        <v>8</v>
      </c>
      <c r="G9">
        <v>90.3</v>
      </c>
      <c r="H9">
        <v>2357</v>
      </c>
      <c r="I9">
        <v>3.04</v>
      </c>
      <c r="J9">
        <f>Table1[[#This Row],[Order Quantity]]*Table1[[#This Row],[Unit Cost (£)]]</f>
        <v>9183.2999999999993</v>
      </c>
    </row>
    <row r="10" spans="1:10" x14ac:dyDescent="0.3">
      <c r="A10" t="s">
        <v>9</v>
      </c>
      <c r="B10" t="s">
        <v>23</v>
      </c>
      <c r="C10" t="s">
        <v>26</v>
      </c>
      <c r="D10">
        <v>143</v>
      </c>
      <c r="E10">
        <v>41.15</v>
      </c>
      <c r="F10">
        <v>16</v>
      </c>
      <c r="G10">
        <v>87.9</v>
      </c>
      <c r="H10">
        <v>1593</v>
      </c>
      <c r="I10">
        <v>3.31</v>
      </c>
      <c r="J10">
        <f>Table1[[#This Row],[Order Quantity]]*Table1[[#This Row],[Unit Cost (£)]]</f>
        <v>5884.45</v>
      </c>
    </row>
    <row r="11" spans="1:10" x14ac:dyDescent="0.3">
      <c r="A11" t="s">
        <v>9</v>
      </c>
      <c r="B11" t="s">
        <v>24</v>
      </c>
      <c r="C11" t="s">
        <v>26</v>
      </c>
      <c r="D11">
        <v>186</v>
      </c>
      <c r="E11">
        <v>114.79</v>
      </c>
      <c r="F11">
        <v>10</v>
      </c>
      <c r="G11">
        <v>91.5</v>
      </c>
      <c r="H11">
        <v>1605</v>
      </c>
      <c r="I11">
        <v>4.46</v>
      </c>
      <c r="J11" s="6">
        <f>Table1[[#This Row],[Order Quantity]]*Table1[[#This Row],[Unit Cost (£)]]</f>
        <v>21350.940000000002</v>
      </c>
    </row>
    <row r="12" spans="1:10" x14ac:dyDescent="0.3">
      <c r="A12" t="s">
        <v>9</v>
      </c>
      <c r="B12" t="s">
        <v>24</v>
      </c>
      <c r="C12" t="s">
        <v>27</v>
      </c>
      <c r="D12">
        <v>192</v>
      </c>
      <c r="E12">
        <v>48.55</v>
      </c>
      <c r="F12">
        <v>15</v>
      </c>
      <c r="G12">
        <v>96.8</v>
      </c>
      <c r="H12">
        <v>729</v>
      </c>
      <c r="I12">
        <v>1.42</v>
      </c>
      <c r="J12">
        <f>Table1[[#This Row],[Order Quantity]]*Table1[[#This Row],[Unit Cost (£)]]</f>
        <v>9321.5999999999985</v>
      </c>
    </row>
    <row r="13" spans="1:10" x14ac:dyDescent="0.3">
      <c r="A13" t="s">
        <v>9</v>
      </c>
      <c r="B13" t="s">
        <v>24</v>
      </c>
      <c r="C13" t="s">
        <v>30</v>
      </c>
      <c r="D13">
        <v>58</v>
      </c>
      <c r="E13">
        <v>124.66</v>
      </c>
      <c r="F13">
        <v>17</v>
      </c>
      <c r="G13">
        <v>88.7</v>
      </c>
      <c r="H13">
        <v>1364</v>
      </c>
      <c r="I13">
        <v>4.1500000000000004</v>
      </c>
      <c r="J13">
        <f>Table1[[#This Row],[Order Quantity]]*Table1[[#This Row],[Unit Cost (£)]]</f>
        <v>7230.28</v>
      </c>
    </row>
    <row r="14" spans="1:10" x14ac:dyDescent="0.3">
      <c r="A14" t="s">
        <v>9</v>
      </c>
      <c r="B14" t="s">
        <v>25</v>
      </c>
      <c r="C14" t="s">
        <v>28</v>
      </c>
      <c r="D14">
        <v>177</v>
      </c>
      <c r="E14">
        <v>71.430000000000007</v>
      </c>
      <c r="F14">
        <v>25</v>
      </c>
      <c r="G14">
        <v>91.4</v>
      </c>
      <c r="H14">
        <v>1584</v>
      </c>
      <c r="I14">
        <v>1.06</v>
      </c>
      <c r="J14">
        <f>Table1[[#This Row],[Order Quantity]]*Table1[[#This Row],[Unit Cost (£)]]</f>
        <v>12643.11</v>
      </c>
    </row>
    <row r="15" spans="1:10" x14ac:dyDescent="0.3">
      <c r="A15" t="s">
        <v>9</v>
      </c>
      <c r="B15" t="s">
        <v>25</v>
      </c>
      <c r="C15" t="s">
        <v>29</v>
      </c>
      <c r="D15">
        <v>193</v>
      </c>
      <c r="E15">
        <v>90.07</v>
      </c>
      <c r="F15">
        <v>23</v>
      </c>
      <c r="G15">
        <v>91</v>
      </c>
      <c r="H15">
        <v>2890</v>
      </c>
      <c r="I15">
        <v>2.1</v>
      </c>
      <c r="J15">
        <f>Table1[[#This Row],[Order Quantity]]*Table1[[#This Row],[Unit Cost (£)]]</f>
        <v>17383.509999999998</v>
      </c>
    </row>
    <row r="16" spans="1:10" x14ac:dyDescent="0.3">
      <c r="A16" t="s">
        <v>9</v>
      </c>
      <c r="B16" t="s">
        <v>25</v>
      </c>
      <c r="C16" t="s">
        <v>30</v>
      </c>
      <c r="D16">
        <v>106</v>
      </c>
      <c r="E16">
        <v>149.65</v>
      </c>
      <c r="F16">
        <v>9</v>
      </c>
      <c r="G16">
        <v>92.1</v>
      </c>
      <c r="H16">
        <v>872</v>
      </c>
      <c r="I16">
        <v>3.52</v>
      </c>
      <c r="J16">
        <f>Table1[[#This Row],[Order Quantity]]*Table1[[#This Row],[Unit Cost (£)]]</f>
        <v>15862.900000000001</v>
      </c>
    </row>
    <row r="17" spans="1:10" x14ac:dyDescent="0.3">
      <c r="A17" t="s">
        <v>10</v>
      </c>
      <c r="B17" t="s">
        <v>21</v>
      </c>
      <c r="C17" t="s">
        <v>27</v>
      </c>
      <c r="D17">
        <v>158</v>
      </c>
      <c r="E17">
        <v>97.53</v>
      </c>
      <c r="F17">
        <v>17</v>
      </c>
      <c r="G17">
        <v>90.3</v>
      </c>
      <c r="H17">
        <v>2417</v>
      </c>
      <c r="I17">
        <v>2.62</v>
      </c>
      <c r="J17">
        <f>Table1[[#This Row],[Order Quantity]]*Table1[[#This Row],[Unit Cost (£)]]</f>
        <v>15409.74</v>
      </c>
    </row>
    <row r="18" spans="1:10" x14ac:dyDescent="0.3">
      <c r="A18" t="s">
        <v>10</v>
      </c>
      <c r="B18" t="s">
        <v>21</v>
      </c>
      <c r="C18" t="s">
        <v>30</v>
      </c>
      <c r="D18">
        <v>191</v>
      </c>
      <c r="E18">
        <v>131.9</v>
      </c>
      <c r="F18">
        <v>5</v>
      </c>
      <c r="G18">
        <v>94.5</v>
      </c>
      <c r="H18">
        <v>969</v>
      </c>
      <c r="I18">
        <v>3.23</v>
      </c>
      <c r="J18">
        <f>Table1[[#This Row],[Order Quantity]]*Table1[[#This Row],[Unit Cost (£)]]</f>
        <v>25192.9</v>
      </c>
    </row>
    <row r="19" spans="1:10" x14ac:dyDescent="0.3">
      <c r="A19" t="s">
        <v>10</v>
      </c>
      <c r="B19" t="s">
        <v>21</v>
      </c>
      <c r="C19" t="s">
        <v>28</v>
      </c>
      <c r="D19">
        <v>187</v>
      </c>
      <c r="E19">
        <v>117.61</v>
      </c>
      <c r="F19">
        <v>25</v>
      </c>
      <c r="G19">
        <v>89.8</v>
      </c>
      <c r="H19">
        <v>1702</v>
      </c>
      <c r="I19">
        <v>2.2400000000000002</v>
      </c>
      <c r="J19">
        <f>Table1[[#This Row],[Order Quantity]]*Table1[[#This Row],[Unit Cost (£)]]</f>
        <v>21993.07</v>
      </c>
    </row>
    <row r="20" spans="1:10" x14ac:dyDescent="0.3">
      <c r="A20" t="s">
        <v>10</v>
      </c>
      <c r="B20" t="s">
        <v>22</v>
      </c>
      <c r="C20" t="s">
        <v>31</v>
      </c>
      <c r="D20">
        <v>178</v>
      </c>
      <c r="E20">
        <v>119.06</v>
      </c>
      <c r="F20">
        <v>21</v>
      </c>
      <c r="G20">
        <v>97.8</v>
      </c>
      <c r="H20">
        <v>1722</v>
      </c>
      <c r="I20">
        <v>3.87</v>
      </c>
      <c r="J20">
        <f>Table1[[#This Row],[Order Quantity]]*Table1[[#This Row],[Unit Cost (£)]]</f>
        <v>21192.68</v>
      </c>
    </row>
    <row r="21" spans="1:10" x14ac:dyDescent="0.3">
      <c r="A21" t="s">
        <v>10</v>
      </c>
      <c r="B21" t="s">
        <v>22</v>
      </c>
      <c r="C21" t="s">
        <v>27</v>
      </c>
      <c r="D21">
        <v>179</v>
      </c>
      <c r="E21">
        <v>99.17</v>
      </c>
      <c r="F21">
        <v>9</v>
      </c>
      <c r="G21">
        <v>90.2</v>
      </c>
      <c r="H21">
        <v>1161</v>
      </c>
      <c r="I21">
        <v>2.66</v>
      </c>
      <c r="J21">
        <f>Table1[[#This Row],[Order Quantity]]*Table1[[#This Row],[Unit Cost (£)]]</f>
        <v>17751.43</v>
      </c>
    </row>
    <row r="22" spans="1:10" x14ac:dyDescent="0.3">
      <c r="A22" t="s">
        <v>10</v>
      </c>
      <c r="B22" t="s">
        <v>22</v>
      </c>
      <c r="C22" t="s">
        <v>29</v>
      </c>
      <c r="D22">
        <v>185</v>
      </c>
      <c r="E22">
        <v>139.4</v>
      </c>
      <c r="F22">
        <v>24</v>
      </c>
      <c r="G22">
        <v>89.5</v>
      </c>
      <c r="H22">
        <v>579</v>
      </c>
      <c r="I22">
        <v>0.95</v>
      </c>
      <c r="J22">
        <f>Table1[[#This Row],[Order Quantity]]*Table1[[#This Row],[Unit Cost (£)]]</f>
        <v>25789</v>
      </c>
    </row>
    <row r="23" spans="1:10" x14ac:dyDescent="0.3">
      <c r="A23" t="s">
        <v>10</v>
      </c>
      <c r="B23" t="s">
        <v>23</v>
      </c>
      <c r="C23" t="s">
        <v>29</v>
      </c>
      <c r="D23">
        <v>64</v>
      </c>
      <c r="E23">
        <v>51.31</v>
      </c>
      <c r="F23">
        <v>23</v>
      </c>
      <c r="G23">
        <v>98.3</v>
      </c>
      <c r="H23">
        <v>850</v>
      </c>
      <c r="I23">
        <v>3.43</v>
      </c>
      <c r="J23">
        <f>Table1[[#This Row],[Order Quantity]]*Table1[[#This Row],[Unit Cost (£)]]</f>
        <v>3283.84</v>
      </c>
    </row>
    <row r="24" spans="1:10" x14ac:dyDescent="0.3">
      <c r="A24" t="s">
        <v>10</v>
      </c>
      <c r="B24" t="s">
        <v>23</v>
      </c>
      <c r="C24" t="s">
        <v>26</v>
      </c>
      <c r="D24">
        <v>67</v>
      </c>
      <c r="E24">
        <v>147.13999999999999</v>
      </c>
      <c r="F24">
        <v>22</v>
      </c>
      <c r="G24">
        <v>95.7</v>
      </c>
      <c r="H24">
        <v>1025</v>
      </c>
      <c r="I24">
        <v>3.14</v>
      </c>
      <c r="J24">
        <f>Table1[[#This Row],[Order Quantity]]*Table1[[#This Row],[Unit Cost (£)]]</f>
        <v>9858.3799999999992</v>
      </c>
    </row>
    <row r="25" spans="1:10" x14ac:dyDescent="0.3">
      <c r="A25" t="s">
        <v>10</v>
      </c>
      <c r="B25" t="s">
        <v>23</v>
      </c>
      <c r="C25" t="s">
        <v>30</v>
      </c>
      <c r="D25">
        <v>190</v>
      </c>
      <c r="E25">
        <v>41.47</v>
      </c>
      <c r="F25">
        <v>21</v>
      </c>
      <c r="G25">
        <v>97.2</v>
      </c>
      <c r="H25">
        <v>2233</v>
      </c>
      <c r="I25">
        <v>4.3600000000000003</v>
      </c>
      <c r="J25">
        <f>Table1[[#This Row],[Order Quantity]]*Table1[[#This Row],[Unit Cost (£)]]</f>
        <v>7879.3</v>
      </c>
    </row>
    <row r="26" spans="1:10" x14ac:dyDescent="0.3">
      <c r="A26" t="s">
        <v>10</v>
      </c>
      <c r="B26" t="s">
        <v>24</v>
      </c>
      <c r="C26" t="s">
        <v>28</v>
      </c>
      <c r="D26">
        <v>152</v>
      </c>
      <c r="E26">
        <v>149.37</v>
      </c>
      <c r="F26">
        <v>25</v>
      </c>
      <c r="G26">
        <v>90.2</v>
      </c>
      <c r="H26">
        <v>2619</v>
      </c>
      <c r="I26">
        <v>2.31</v>
      </c>
      <c r="J26">
        <f>Table1[[#This Row],[Order Quantity]]*Table1[[#This Row],[Unit Cost (£)]]</f>
        <v>22704.240000000002</v>
      </c>
    </row>
    <row r="27" spans="1:10" x14ac:dyDescent="0.3">
      <c r="A27" t="s">
        <v>10</v>
      </c>
      <c r="B27" t="s">
        <v>24</v>
      </c>
      <c r="C27" t="s">
        <v>30</v>
      </c>
      <c r="D27">
        <v>113</v>
      </c>
      <c r="E27">
        <v>49.21</v>
      </c>
      <c r="F27">
        <v>15</v>
      </c>
      <c r="G27">
        <v>85.3</v>
      </c>
      <c r="H27">
        <v>2768</v>
      </c>
      <c r="I27">
        <v>1.42</v>
      </c>
      <c r="J27">
        <f>Table1[[#This Row],[Order Quantity]]*Table1[[#This Row],[Unit Cost (£)]]</f>
        <v>5560.7300000000005</v>
      </c>
    </row>
    <row r="28" spans="1:10" x14ac:dyDescent="0.3">
      <c r="A28" t="s">
        <v>10</v>
      </c>
      <c r="B28" t="s">
        <v>24</v>
      </c>
      <c r="C28" t="s">
        <v>29</v>
      </c>
      <c r="D28">
        <v>106</v>
      </c>
      <c r="E28">
        <v>20.93</v>
      </c>
      <c r="F28">
        <v>25</v>
      </c>
      <c r="G28">
        <v>85.8</v>
      </c>
      <c r="H28">
        <v>776</v>
      </c>
      <c r="I28">
        <v>4.12</v>
      </c>
      <c r="J28">
        <f>Table1[[#This Row],[Order Quantity]]*Table1[[#This Row],[Unit Cost (£)]]</f>
        <v>2218.58</v>
      </c>
    </row>
    <row r="29" spans="1:10" x14ac:dyDescent="0.3">
      <c r="A29" t="s">
        <v>10</v>
      </c>
      <c r="B29" t="s">
        <v>25</v>
      </c>
      <c r="C29" t="s">
        <v>29</v>
      </c>
      <c r="D29">
        <v>121</v>
      </c>
      <c r="E29">
        <v>106.97</v>
      </c>
      <c r="F29">
        <v>11</v>
      </c>
      <c r="G29">
        <v>92.5</v>
      </c>
      <c r="H29">
        <v>2838</v>
      </c>
      <c r="I29">
        <v>2.8</v>
      </c>
      <c r="J29">
        <f>Table1[[#This Row],[Order Quantity]]*Table1[[#This Row],[Unit Cost (£)]]</f>
        <v>12943.369999999999</v>
      </c>
    </row>
    <row r="30" spans="1:10" x14ac:dyDescent="0.3">
      <c r="A30" t="s">
        <v>10</v>
      </c>
      <c r="B30" t="s">
        <v>25</v>
      </c>
      <c r="C30" t="s">
        <v>27</v>
      </c>
      <c r="D30">
        <v>112</v>
      </c>
      <c r="E30">
        <v>122</v>
      </c>
      <c r="F30">
        <v>18</v>
      </c>
      <c r="G30">
        <v>87.7</v>
      </c>
      <c r="H30">
        <v>897</v>
      </c>
      <c r="I30">
        <v>3.14</v>
      </c>
      <c r="J30">
        <f>Table1[[#This Row],[Order Quantity]]*Table1[[#This Row],[Unit Cost (£)]]</f>
        <v>13664</v>
      </c>
    </row>
    <row r="31" spans="1:10" x14ac:dyDescent="0.3">
      <c r="A31" t="s">
        <v>10</v>
      </c>
      <c r="B31" t="s">
        <v>25</v>
      </c>
      <c r="C31" t="s">
        <v>30</v>
      </c>
      <c r="D31">
        <v>140</v>
      </c>
      <c r="E31">
        <v>75.069999999999993</v>
      </c>
      <c r="F31">
        <v>19</v>
      </c>
      <c r="G31">
        <v>97.1</v>
      </c>
      <c r="H31">
        <v>721</v>
      </c>
      <c r="I31">
        <v>3.19</v>
      </c>
      <c r="J31">
        <f>Table1[[#This Row],[Order Quantity]]*Table1[[#This Row],[Unit Cost (£)]]</f>
        <v>10509.8</v>
      </c>
    </row>
    <row r="32" spans="1:10" x14ac:dyDescent="0.3">
      <c r="A32" t="s">
        <v>11</v>
      </c>
      <c r="B32" t="s">
        <v>21</v>
      </c>
      <c r="C32" t="s">
        <v>26</v>
      </c>
      <c r="D32">
        <v>153</v>
      </c>
      <c r="E32">
        <v>114.67</v>
      </c>
      <c r="F32">
        <v>8</v>
      </c>
      <c r="G32">
        <v>88.5</v>
      </c>
      <c r="H32">
        <v>1279</v>
      </c>
      <c r="I32">
        <v>2.65</v>
      </c>
      <c r="J32">
        <f>Table1[[#This Row],[Order Quantity]]*Table1[[#This Row],[Unit Cost (£)]]</f>
        <v>17544.510000000002</v>
      </c>
    </row>
    <row r="33" spans="1:10" x14ac:dyDescent="0.3">
      <c r="A33" t="s">
        <v>11</v>
      </c>
      <c r="B33" t="s">
        <v>21</v>
      </c>
      <c r="C33" t="s">
        <v>27</v>
      </c>
      <c r="D33">
        <v>85</v>
      </c>
      <c r="E33">
        <v>74.84</v>
      </c>
      <c r="F33">
        <v>13</v>
      </c>
      <c r="G33">
        <v>91.5</v>
      </c>
      <c r="H33">
        <v>808</v>
      </c>
      <c r="I33">
        <v>2.27</v>
      </c>
      <c r="J33">
        <f>Table1[[#This Row],[Order Quantity]]*Table1[[#This Row],[Unit Cost (£)]]</f>
        <v>6361.4000000000005</v>
      </c>
    </row>
    <row r="34" spans="1:10" x14ac:dyDescent="0.3">
      <c r="A34" t="s">
        <v>11</v>
      </c>
      <c r="B34" t="s">
        <v>21</v>
      </c>
      <c r="C34" t="s">
        <v>28</v>
      </c>
      <c r="D34">
        <v>190</v>
      </c>
      <c r="E34">
        <v>32.729999999999997</v>
      </c>
      <c r="F34">
        <v>25</v>
      </c>
      <c r="G34">
        <v>99</v>
      </c>
      <c r="H34">
        <v>560</v>
      </c>
      <c r="I34">
        <v>4.38</v>
      </c>
      <c r="J34">
        <f>Table1[[#This Row],[Order Quantity]]*Table1[[#This Row],[Unit Cost (£)]]</f>
        <v>6218.7</v>
      </c>
    </row>
    <row r="35" spans="1:10" x14ac:dyDescent="0.3">
      <c r="A35" t="s">
        <v>11</v>
      </c>
      <c r="B35" t="s">
        <v>22</v>
      </c>
      <c r="C35" t="s">
        <v>30</v>
      </c>
      <c r="D35">
        <v>174</v>
      </c>
      <c r="E35">
        <v>82.58</v>
      </c>
      <c r="F35">
        <v>17</v>
      </c>
      <c r="G35">
        <v>97.6</v>
      </c>
      <c r="H35">
        <v>1174</v>
      </c>
      <c r="I35">
        <v>2.02</v>
      </c>
      <c r="J35">
        <f>Table1[[#This Row],[Order Quantity]]*Table1[[#This Row],[Unit Cost (£)]]</f>
        <v>14368.92</v>
      </c>
    </row>
    <row r="36" spans="1:10" x14ac:dyDescent="0.3">
      <c r="A36" t="s">
        <v>11</v>
      </c>
      <c r="B36" t="s">
        <v>22</v>
      </c>
      <c r="C36" t="s">
        <v>26</v>
      </c>
      <c r="D36">
        <v>149</v>
      </c>
      <c r="E36">
        <v>54.48</v>
      </c>
      <c r="F36">
        <v>19</v>
      </c>
      <c r="G36">
        <v>89</v>
      </c>
      <c r="H36">
        <v>2776</v>
      </c>
      <c r="I36">
        <v>3.15</v>
      </c>
      <c r="J36">
        <f>Table1[[#This Row],[Order Quantity]]*Table1[[#This Row],[Unit Cost (£)]]</f>
        <v>8117.5199999999995</v>
      </c>
    </row>
    <row r="37" spans="1:10" x14ac:dyDescent="0.3">
      <c r="A37" t="s">
        <v>11</v>
      </c>
      <c r="B37" t="s">
        <v>22</v>
      </c>
      <c r="C37" t="s">
        <v>31</v>
      </c>
      <c r="D37">
        <v>174</v>
      </c>
      <c r="E37">
        <v>40.119999999999997</v>
      </c>
      <c r="F37">
        <v>14</v>
      </c>
      <c r="G37">
        <v>88</v>
      </c>
      <c r="H37">
        <v>739</v>
      </c>
      <c r="I37">
        <v>2.82</v>
      </c>
      <c r="J37">
        <f>Table1[[#This Row],[Order Quantity]]*Table1[[#This Row],[Unit Cost (£)]]</f>
        <v>6980.8799999999992</v>
      </c>
    </row>
    <row r="38" spans="1:10" x14ac:dyDescent="0.3">
      <c r="A38" t="s">
        <v>11</v>
      </c>
      <c r="B38" t="s">
        <v>23</v>
      </c>
      <c r="C38" t="s">
        <v>28</v>
      </c>
      <c r="D38">
        <v>64</v>
      </c>
      <c r="E38">
        <v>26.52</v>
      </c>
      <c r="F38">
        <v>20</v>
      </c>
      <c r="G38">
        <v>92</v>
      </c>
      <c r="H38">
        <v>2675</v>
      </c>
      <c r="I38">
        <v>1.1299999999999999</v>
      </c>
      <c r="J38">
        <f>Table1[[#This Row],[Order Quantity]]*Table1[[#This Row],[Unit Cost (£)]]</f>
        <v>1697.28</v>
      </c>
    </row>
    <row r="39" spans="1:10" x14ac:dyDescent="0.3">
      <c r="A39" t="s">
        <v>11</v>
      </c>
      <c r="B39" t="s">
        <v>23</v>
      </c>
      <c r="C39" t="s">
        <v>27</v>
      </c>
      <c r="D39">
        <v>180</v>
      </c>
      <c r="E39">
        <v>30.41</v>
      </c>
      <c r="F39">
        <v>10</v>
      </c>
      <c r="G39">
        <v>86</v>
      </c>
      <c r="H39">
        <v>778</v>
      </c>
      <c r="I39">
        <v>3.2</v>
      </c>
      <c r="J39">
        <f>Table1[[#This Row],[Order Quantity]]*Table1[[#This Row],[Unit Cost (£)]]</f>
        <v>5473.8</v>
      </c>
    </row>
    <row r="40" spans="1:10" x14ac:dyDescent="0.3">
      <c r="A40" t="s">
        <v>11</v>
      </c>
      <c r="B40" t="s">
        <v>23</v>
      </c>
      <c r="C40" t="s">
        <v>29</v>
      </c>
      <c r="D40">
        <v>110</v>
      </c>
      <c r="E40">
        <v>72.489999999999995</v>
      </c>
      <c r="F40">
        <v>23</v>
      </c>
      <c r="G40">
        <v>88.4</v>
      </c>
      <c r="H40">
        <v>2935</v>
      </c>
      <c r="I40">
        <v>0.66</v>
      </c>
      <c r="J40">
        <f>Table1[[#This Row],[Order Quantity]]*Table1[[#This Row],[Unit Cost (£)]]</f>
        <v>7973.9</v>
      </c>
    </row>
    <row r="41" spans="1:10" x14ac:dyDescent="0.3">
      <c r="A41" t="s">
        <v>11</v>
      </c>
      <c r="B41" t="s">
        <v>24</v>
      </c>
      <c r="C41" t="s">
        <v>27</v>
      </c>
      <c r="D41">
        <v>116</v>
      </c>
      <c r="E41">
        <v>46.55</v>
      </c>
      <c r="F41">
        <v>15</v>
      </c>
      <c r="G41">
        <v>88.3</v>
      </c>
      <c r="H41">
        <v>2121</v>
      </c>
      <c r="I41">
        <v>1.02</v>
      </c>
      <c r="J41">
        <f>Table1[[#This Row],[Order Quantity]]*Table1[[#This Row],[Unit Cost (£)]]</f>
        <v>5399.7999999999993</v>
      </c>
    </row>
    <row r="42" spans="1:10" x14ac:dyDescent="0.3">
      <c r="A42" t="s">
        <v>11</v>
      </c>
      <c r="B42" t="s">
        <v>24</v>
      </c>
      <c r="C42" t="s">
        <v>31</v>
      </c>
      <c r="D42">
        <v>126</v>
      </c>
      <c r="E42">
        <v>79.44</v>
      </c>
      <c r="F42">
        <v>7</v>
      </c>
      <c r="G42">
        <v>85.1</v>
      </c>
      <c r="H42">
        <v>2806</v>
      </c>
      <c r="I42">
        <v>4.4800000000000004</v>
      </c>
      <c r="J42">
        <f>Table1[[#This Row],[Order Quantity]]*Table1[[#This Row],[Unit Cost (£)]]</f>
        <v>10009.44</v>
      </c>
    </row>
    <row r="43" spans="1:10" x14ac:dyDescent="0.3">
      <c r="A43" t="s">
        <v>11</v>
      </c>
      <c r="B43" t="s">
        <v>24</v>
      </c>
      <c r="C43" t="s">
        <v>29</v>
      </c>
      <c r="D43">
        <v>68</v>
      </c>
      <c r="E43">
        <v>89.89</v>
      </c>
      <c r="F43">
        <v>21</v>
      </c>
      <c r="G43">
        <v>88.7</v>
      </c>
      <c r="H43">
        <v>1929</v>
      </c>
      <c r="I43">
        <v>4.0199999999999996</v>
      </c>
      <c r="J43">
        <f>Table1[[#This Row],[Order Quantity]]*Table1[[#This Row],[Unit Cost (£)]]</f>
        <v>6112.52</v>
      </c>
    </row>
    <row r="44" spans="1:10" x14ac:dyDescent="0.3">
      <c r="A44" t="s">
        <v>11</v>
      </c>
      <c r="B44" t="s">
        <v>25</v>
      </c>
      <c r="C44" t="s">
        <v>30</v>
      </c>
      <c r="D44">
        <v>90</v>
      </c>
      <c r="E44">
        <v>76.959999999999994</v>
      </c>
      <c r="F44">
        <v>22</v>
      </c>
      <c r="G44">
        <v>94.8</v>
      </c>
      <c r="H44">
        <v>2666</v>
      </c>
      <c r="I44">
        <v>0.53</v>
      </c>
      <c r="J44">
        <f>Table1[[#This Row],[Order Quantity]]*Table1[[#This Row],[Unit Cost (£)]]</f>
        <v>6926.4</v>
      </c>
    </row>
    <row r="45" spans="1:10" x14ac:dyDescent="0.3">
      <c r="A45" t="s">
        <v>11</v>
      </c>
      <c r="B45" t="s">
        <v>25</v>
      </c>
      <c r="C45" t="s">
        <v>29</v>
      </c>
      <c r="D45">
        <v>191</v>
      </c>
      <c r="E45">
        <v>58.92</v>
      </c>
      <c r="F45">
        <v>8</v>
      </c>
      <c r="G45">
        <v>98.1</v>
      </c>
      <c r="H45">
        <v>1050</v>
      </c>
      <c r="I45">
        <v>1.56</v>
      </c>
      <c r="J45">
        <f>Table1[[#This Row],[Order Quantity]]*Table1[[#This Row],[Unit Cost (£)]]</f>
        <v>11253.720000000001</v>
      </c>
    </row>
    <row r="46" spans="1:10" x14ac:dyDescent="0.3">
      <c r="A46" t="s">
        <v>11</v>
      </c>
      <c r="B46" t="s">
        <v>25</v>
      </c>
      <c r="C46" t="s">
        <v>28</v>
      </c>
      <c r="D46">
        <v>77</v>
      </c>
      <c r="E46">
        <v>116.51</v>
      </c>
      <c r="F46">
        <v>9</v>
      </c>
      <c r="G46">
        <v>88.8</v>
      </c>
      <c r="H46">
        <v>2977</v>
      </c>
      <c r="I46">
        <v>1.34</v>
      </c>
      <c r="J46">
        <f>Table1[[#This Row],[Order Quantity]]*Table1[[#This Row],[Unit Cost (£)]]</f>
        <v>8971.27</v>
      </c>
    </row>
    <row r="47" spans="1:10" x14ac:dyDescent="0.3">
      <c r="A47" t="s">
        <v>12</v>
      </c>
      <c r="B47" t="s">
        <v>21</v>
      </c>
      <c r="C47" t="s">
        <v>29</v>
      </c>
      <c r="D47">
        <v>179</v>
      </c>
      <c r="E47">
        <v>83.51</v>
      </c>
      <c r="F47">
        <v>6</v>
      </c>
      <c r="G47">
        <v>86.3</v>
      </c>
      <c r="H47">
        <v>2234</v>
      </c>
      <c r="I47">
        <v>3.82</v>
      </c>
      <c r="J47">
        <f>Table1[[#This Row],[Order Quantity]]*Table1[[#This Row],[Unit Cost (£)]]</f>
        <v>14948.29</v>
      </c>
    </row>
    <row r="48" spans="1:10" x14ac:dyDescent="0.3">
      <c r="A48" t="s">
        <v>12</v>
      </c>
      <c r="B48" t="s">
        <v>21</v>
      </c>
      <c r="C48" t="s">
        <v>30</v>
      </c>
      <c r="D48">
        <v>61</v>
      </c>
      <c r="E48">
        <v>20.46</v>
      </c>
      <c r="F48">
        <v>9</v>
      </c>
      <c r="G48">
        <v>93.9</v>
      </c>
      <c r="H48">
        <v>1572</v>
      </c>
      <c r="I48">
        <v>1.1499999999999999</v>
      </c>
      <c r="J48">
        <f>Table1[[#This Row],[Order Quantity]]*Table1[[#This Row],[Unit Cost (£)]]</f>
        <v>1248.06</v>
      </c>
    </row>
    <row r="49" spans="1:10" x14ac:dyDescent="0.3">
      <c r="A49" t="s">
        <v>12</v>
      </c>
      <c r="B49" t="s">
        <v>21</v>
      </c>
      <c r="C49" t="s">
        <v>26</v>
      </c>
      <c r="D49">
        <v>163</v>
      </c>
      <c r="E49">
        <v>91.72</v>
      </c>
      <c r="F49">
        <v>18</v>
      </c>
      <c r="G49">
        <v>92.9</v>
      </c>
      <c r="H49">
        <v>958</v>
      </c>
      <c r="I49">
        <v>0.8</v>
      </c>
      <c r="J49">
        <f>Table1[[#This Row],[Order Quantity]]*Table1[[#This Row],[Unit Cost (£)]]</f>
        <v>14950.36</v>
      </c>
    </row>
    <row r="50" spans="1:10" x14ac:dyDescent="0.3">
      <c r="A50" t="s">
        <v>12</v>
      </c>
      <c r="B50" t="s">
        <v>22</v>
      </c>
      <c r="C50" t="s">
        <v>26</v>
      </c>
      <c r="D50">
        <v>144</v>
      </c>
      <c r="E50">
        <v>95.73</v>
      </c>
      <c r="F50">
        <v>9</v>
      </c>
      <c r="G50">
        <v>91</v>
      </c>
      <c r="H50">
        <v>671</v>
      </c>
      <c r="I50">
        <v>1.73</v>
      </c>
      <c r="J50">
        <f>Table1[[#This Row],[Order Quantity]]*Table1[[#This Row],[Unit Cost (£)]]</f>
        <v>13785.12</v>
      </c>
    </row>
    <row r="51" spans="1:10" x14ac:dyDescent="0.3">
      <c r="A51" t="s">
        <v>12</v>
      </c>
      <c r="B51" t="s">
        <v>22</v>
      </c>
      <c r="C51" t="s">
        <v>30</v>
      </c>
      <c r="D51">
        <v>60</v>
      </c>
      <c r="E51">
        <v>136.86000000000001</v>
      </c>
      <c r="F51">
        <v>11</v>
      </c>
      <c r="G51">
        <v>94.5</v>
      </c>
      <c r="H51">
        <v>921</v>
      </c>
      <c r="I51">
        <v>1.91</v>
      </c>
      <c r="J51">
        <f>Table1[[#This Row],[Order Quantity]]*Table1[[#This Row],[Unit Cost (£)]]</f>
        <v>8211.6</v>
      </c>
    </row>
    <row r="52" spans="1:10" x14ac:dyDescent="0.3">
      <c r="A52" t="s">
        <v>12</v>
      </c>
      <c r="B52" t="s">
        <v>22</v>
      </c>
      <c r="C52" t="s">
        <v>27</v>
      </c>
      <c r="D52">
        <v>193</v>
      </c>
      <c r="E52">
        <v>134.94</v>
      </c>
      <c r="F52">
        <v>18</v>
      </c>
      <c r="G52">
        <v>98.6</v>
      </c>
      <c r="H52">
        <v>1133</v>
      </c>
      <c r="I52">
        <v>4.2</v>
      </c>
      <c r="J52">
        <f>Table1[[#This Row],[Order Quantity]]*Table1[[#This Row],[Unit Cost (£)]]</f>
        <v>26043.42</v>
      </c>
    </row>
    <row r="53" spans="1:10" x14ac:dyDescent="0.3">
      <c r="A53" t="s">
        <v>12</v>
      </c>
      <c r="B53" t="s">
        <v>23</v>
      </c>
      <c r="C53" t="s">
        <v>30</v>
      </c>
      <c r="D53">
        <v>155</v>
      </c>
      <c r="E53">
        <v>23.22</v>
      </c>
      <c r="F53">
        <v>15</v>
      </c>
      <c r="G53">
        <v>96</v>
      </c>
      <c r="H53">
        <v>2186</v>
      </c>
      <c r="I53">
        <v>3.71</v>
      </c>
      <c r="J53">
        <f>Table1[[#This Row],[Order Quantity]]*Table1[[#This Row],[Unit Cost (£)]]</f>
        <v>3599.1</v>
      </c>
    </row>
    <row r="54" spans="1:10" x14ac:dyDescent="0.3">
      <c r="A54" t="s">
        <v>12</v>
      </c>
      <c r="B54" t="s">
        <v>23</v>
      </c>
      <c r="C54" t="s">
        <v>26</v>
      </c>
      <c r="D54">
        <v>113</v>
      </c>
      <c r="E54">
        <v>54.68</v>
      </c>
      <c r="F54">
        <v>8</v>
      </c>
      <c r="G54">
        <v>90.4</v>
      </c>
      <c r="H54">
        <v>658</v>
      </c>
      <c r="I54">
        <v>3.93</v>
      </c>
      <c r="J54">
        <f>Table1[[#This Row],[Order Quantity]]*Table1[[#This Row],[Unit Cost (£)]]</f>
        <v>6178.84</v>
      </c>
    </row>
    <row r="55" spans="1:10" x14ac:dyDescent="0.3">
      <c r="A55" t="s">
        <v>12</v>
      </c>
      <c r="B55" t="s">
        <v>23</v>
      </c>
      <c r="C55" t="s">
        <v>28</v>
      </c>
      <c r="D55">
        <v>106</v>
      </c>
      <c r="E55">
        <v>45.94</v>
      </c>
      <c r="F55">
        <v>19</v>
      </c>
      <c r="G55">
        <v>89.9</v>
      </c>
      <c r="H55">
        <v>1432</v>
      </c>
      <c r="I55">
        <v>1.39</v>
      </c>
      <c r="J55">
        <f>Table1[[#This Row],[Order Quantity]]*Table1[[#This Row],[Unit Cost (£)]]</f>
        <v>4869.6399999999994</v>
      </c>
    </row>
    <row r="56" spans="1:10" x14ac:dyDescent="0.3">
      <c r="A56" t="s">
        <v>12</v>
      </c>
      <c r="B56" t="s">
        <v>24</v>
      </c>
      <c r="C56" t="s">
        <v>26</v>
      </c>
      <c r="D56">
        <v>134</v>
      </c>
      <c r="E56">
        <v>56.22</v>
      </c>
      <c r="F56">
        <v>7</v>
      </c>
      <c r="G56">
        <v>98.5</v>
      </c>
      <c r="H56">
        <v>1643</v>
      </c>
      <c r="I56">
        <v>1.9</v>
      </c>
      <c r="J56">
        <f>Table1[[#This Row],[Order Quantity]]*Table1[[#This Row],[Unit Cost (£)]]</f>
        <v>7533.48</v>
      </c>
    </row>
    <row r="57" spans="1:10" x14ac:dyDescent="0.3">
      <c r="A57" t="s">
        <v>12</v>
      </c>
      <c r="B57" t="s">
        <v>24</v>
      </c>
      <c r="C57" t="s">
        <v>30</v>
      </c>
      <c r="D57">
        <v>180</v>
      </c>
      <c r="E57">
        <v>71.959999999999994</v>
      </c>
      <c r="F57">
        <v>22</v>
      </c>
      <c r="G57">
        <v>89.6</v>
      </c>
      <c r="H57">
        <v>613</v>
      </c>
      <c r="I57">
        <v>0.96</v>
      </c>
      <c r="J57">
        <f>Table1[[#This Row],[Order Quantity]]*Table1[[#This Row],[Unit Cost (£)]]</f>
        <v>12952.8</v>
      </c>
    </row>
    <row r="58" spans="1:10" x14ac:dyDescent="0.3">
      <c r="A58" t="s">
        <v>12</v>
      </c>
      <c r="B58" t="s">
        <v>24</v>
      </c>
      <c r="C58" t="s">
        <v>31</v>
      </c>
      <c r="D58">
        <v>116</v>
      </c>
      <c r="E58">
        <v>43.21</v>
      </c>
      <c r="F58">
        <v>13</v>
      </c>
      <c r="G58">
        <v>85.5</v>
      </c>
      <c r="H58">
        <v>2943</v>
      </c>
      <c r="I58">
        <v>2.2400000000000002</v>
      </c>
      <c r="J58">
        <f>Table1[[#This Row],[Order Quantity]]*Table1[[#This Row],[Unit Cost (£)]]</f>
        <v>5012.3599999999997</v>
      </c>
    </row>
    <row r="59" spans="1:10" x14ac:dyDescent="0.3">
      <c r="A59" t="s">
        <v>12</v>
      </c>
      <c r="B59" t="s">
        <v>25</v>
      </c>
      <c r="C59" t="s">
        <v>26</v>
      </c>
      <c r="D59">
        <v>180</v>
      </c>
      <c r="E59">
        <v>35.03</v>
      </c>
      <c r="F59">
        <v>23</v>
      </c>
      <c r="G59">
        <v>87.7</v>
      </c>
      <c r="H59">
        <v>681</v>
      </c>
      <c r="I59">
        <v>3.34</v>
      </c>
      <c r="J59">
        <f>Table1[[#This Row],[Order Quantity]]*Table1[[#This Row],[Unit Cost (£)]]</f>
        <v>6305.4000000000005</v>
      </c>
    </row>
    <row r="60" spans="1:10" x14ac:dyDescent="0.3">
      <c r="A60" t="s">
        <v>12</v>
      </c>
      <c r="B60" t="s">
        <v>25</v>
      </c>
      <c r="C60" t="s">
        <v>29</v>
      </c>
      <c r="D60">
        <v>50</v>
      </c>
      <c r="E60">
        <v>87.59</v>
      </c>
      <c r="F60">
        <v>22</v>
      </c>
      <c r="G60">
        <v>94.6</v>
      </c>
      <c r="H60">
        <v>1307</v>
      </c>
      <c r="I60">
        <v>1.96</v>
      </c>
      <c r="J60">
        <f>Table1[[#This Row],[Order Quantity]]*Table1[[#This Row],[Unit Cost (£)]]</f>
        <v>4379.5</v>
      </c>
    </row>
    <row r="61" spans="1:10" x14ac:dyDescent="0.3">
      <c r="A61" t="s">
        <v>12</v>
      </c>
      <c r="B61" t="s">
        <v>25</v>
      </c>
      <c r="C61" t="s">
        <v>31</v>
      </c>
      <c r="D61">
        <v>67</v>
      </c>
      <c r="E61">
        <v>143.35</v>
      </c>
      <c r="F61">
        <v>15</v>
      </c>
      <c r="G61">
        <v>93.7</v>
      </c>
      <c r="H61">
        <v>1010</v>
      </c>
      <c r="I61">
        <v>3.38</v>
      </c>
      <c r="J61">
        <f>Table1[[#This Row],[Order Quantity]]*Table1[[#This Row],[Unit Cost (£)]]</f>
        <v>9604.4499999999989</v>
      </c>
    </row>
    <row r="62" spans="1:10" x14ac:dyDescent="0.3">
      <c r="A62" t="s">
        <v>13</v>
      </c>
      <c r="B62" t="s">
        <v>21</v>
      </c>
      <c r="C62" t="s">
        <v>29</v>
      </c>
      <c r="D62">
        <v>154</v>
      </c>
      <c r="E62">
        <v>62.4</v>
      </c>
      <c r="F62">
        <v>14</v>
      </c>
      <c r="G62">
        <v>92.8</v>
      </c>
      <c r="H62">
        <v>1285</v>
      </c>
      <c r="I62">
        <v>2.1800000000000002</v>
      </c>
      <c r="J62">
        <f>Table1[[#This Row],[Order Quantity]]*Table1[[#This Row],[Unit Cost (£)]]</f>
        <v>9609.6</v>
      </c>
    </row>
    <row r="63" spans="1:10" x14ac:dyDescent="0.3">
      <c r="A63" t="s">
        <v>13</v>
      </c>
      <c r="B63" t="s">
        <v>21</v>
      </c>
      <c r="C63" t="s">
        <v>28</v>
      </c>
      <c r="D63">
        <v>147</v>
      </c>
      <c r="E63">
        <v>108.05</v>
      </c>
      <c r="F63">
        <v>10</v>
      </c>
      <c r="G63">
        <v>93.6</v>
      </c>
      <c r="H63">
        <v>1732</v>
      </c>
      <c r="I63">
        <v>2.12</v>
      </c>
      <c r="J63">
        <f>Table1[[#This Row],[Order Quantity]]*Table1[[#This Row],[Unit Cost (£)]]</f>
        <v>15883.35</v>
      </c>
    </row>
    <row r="64" spans="1:10" x14ac:dyDescent="0.3">
      <c r="A64" t="s">
        <v>13</v>
      </c>
      <c r="B64" t="s">
        <v>21</v>
      </c>
      <c r="C64" t="s">
        <v>26</v>
      </c>
      <c r="D64">
        <v>50</v>
      </c>
      <c r="E64">
        <v>59.5</v>
      </c>
      <c r="F64">
        <v>11</v>
      </c>
      <c r="G64">
        <v>91</v>
      </c>
      <c r="H64">
        <v>2875</v>
      </c>
      <c r="I64">
        <v>2.93</v>
      </c>
      <c r="J64">
        <f>Table1[[#This Row],[Order Quantity]]*Table1[[#This Row],[Unit Cost (£)]]</f>
        <v>2975</v>
      </c>
    </row>
    <row r="65" spans="1:10" x14ac:dyDescent="0.3">
      <c r="A65" t="s">
        <v>13</v>
      </c>
      <c r="B65" t="s">
        <v>22</v>
      </c>
      <c r="C65" t="s">
        <v>29</v>
      </c>
      <c r="D65">
        <v>163</v>
      </c>
      <c r="E65">
        <v>107.83</v>
      </c>
      <c r="F65">
        <v>21</v>
      </c>
      <c r="G65">
        <v>91.6</v>
      </c>
      <c r="H65">
        <v>1195</v>
      </c>
      <c r="I65">
        <v>3.14</v>
      </c>
      <c r="J65">
        <f>Table1[[#This Row],[Order Quantity]]*Table1[[#This Row],[Unit Cost (£)]]</f>
        <v>17576.29</v>
      </c>
    </row>
    <row r="66" spans="1:10" x14ac:dyDescent="0.3">
      <c r="A66" t="s">
        <v>13</v>
      </c>
      <c r="B66" t="s">
        <v>22</v>
      </c>
      <c r="C66" t="s">
        <v>31</v>
      </c>
      <c r="D66">
        <v>122</v>
      </c>
      <c r="E66">
        <v>87.01</v>
      </c>
      <c r="F66">
        <v>25</v>
      </c>
      <c r="G66">
        <v>93.7</v>
      </c>
      <c r="H66">
        <v>882</v>
      </c>
      <c r="I66">
        <v>3.77</v>
      </c>
      <c r="J66">
        <f>Table1[[#This Row],[Order Quantity]]*Table1[[#This Row],[Unit Cost (£)]]</f>
        <v>10615.220000000001</v>
      </c>
    </row>
    <row r="67" spans="1:10" x14ac:dyDescent="0.3">
      <c r="A67" t="s">
        <v>13</v>
      </c>
      <c r="B67" t="s">
        <v>22</v>
      </c>
      <c r="C67" t="s">
        <v>28</v>
      </c>
      <c r="D67">
        <v>110</v>
      </c>
      <c r="E67">
        <v>107.46</v>
      </c>
      <c r="F67">
        <v>12</v>
      </c>
      <c r="G67">
        <v>96.3</v>
      </c>
      <c r="H67">
        <v>1103</v>
      </c>
      <c r="I67">
        <v>0.6</v>
      </c>
      <c r="J67">
        <f>Table1[[#This Row],[Order Quantity]]*Table1[[#This Row],[Unit Cost (£)]]</f>
        <v>11820.599999999999</v>
      </c>
    </row>
    <row r="68" spans="1:10" x14ac:dyDescent="0.3">
      <c r="A68" t="s">
        <v>13</v>
      </c>
      <c r="B68" t="s">
        <v>23</v>
      </c>
      <c r="C68" t="s">
        <v>30</v>
      </c>
      <c r="D68">
        <v>166</v>
      </c>
      <c r="E68">
        <v>73.88</v>
      </c>
      <c r="F68">
        <v>25</v>
      </c>
      <c r="G68">
        <v>93.1</v>
      </c>
      <c r="H68">
        <v>2072</v>
      </c>
      <c r="I68">
        <v>2.48</v>
      </c>
      <c r="J68">
        <f>Table1[[#This Row],[Order Quantity]]*Table1[[#This Row],[Unit Cost (£)]]</f>
        <v>12264.08</v>
      </c>
    </row>
    <row r="69" spans="1:10" x14ac:dyDescent="0.3">
      <c r="A69" t="s">
        <v>13</v>
      </c>
      <c r="B69" t="s">
        <v>23</v>
      </c>
      <c r="C69" t="s">
        <v>31</v>
      </c>
      <c r="D69">
        <v>112</v>
      </c>
      <c r="E69">
        <v>39.18</v>
      </c>
      <c r="F69">
        <v>5</v>
      </c>
      <c r="G69">
        <v>97.5</v>
      </c>
      <c r="H69">
        <v>936</v>
      </c>
      <c r="I69">
        <v>3.61</v>
      </c>
      <c r="J69">
        <f>Table1[[#This Row],[Order Quantity]]*Table1[[#This Row],[Unit Cost (£)]]</f>
        <v>4388.16</v>
      </c>
    </row>
    <row r="70" spans="1:10" x14ac:dyDescent="0.3">
      <c r="A70" t="s">
        <v>13</v>
      </c>
      <c r="B70" t="s">
        <v>23</v>
      </c>
      <c r="C70" t="s">
        <v>27</v>
      </c>
      <c r="D70">
        <v>106</v>
      </c>
      <c r="E70">
        <v>42.87</v>
      </c>
      <c r="F70">
        <v>21</v>
      </c>
      <c r="G70">
        <v>91.5</v>
      </c>
      <c r="H70">
        <v>2783</v>
      </c>
      <c r="I70">
        <v>1.5</v>
      </c>
      <c r="J70">
        <f>Table1[[#This Row],[Order Quantity]]*Table1[[#This Row],[Unit Cost (£)]]</f>
        <v>4544.2199999999993</v>
      </c>
    </row>
    <row r="71" spans="1:10" x14ac:dyDescent="0.3">
      <c r="A71" t="s">
        <v>13</v>
      </c>
      <c r="B71" t="s">
        <v>24</v>
      </c>
      <c r="C71" t="s">
        <v>27</v>
      </c>
      <c r="D71">
        <v>168</v>
      </c>
      <c r="E71">
        <v>106.79</v>
      </c>
      <c r="F71">
        <v>22</v>
      </c>
      <c r="G71">
        <v>93.3</v>
      </c>
      <c r="H71">
        <v>2312</v>
      </c>
      <c r="I71">
        <v>2.95</v>
      </c>
      <c r="J71">
        <f>Table1[[#This Row],[Order Quantity]]*Table1[[#This Row],[Unit Cost (£)]]</f>
        <v>17940.72</v>
      </c>
    </row>
    <row r="72" spans="1:10" x14ac:dyDescent="0.3">
      <c r="A72" t="s">
        <v>13</v>
      </c>
      <c r="B72" t="s">
        <v>24</v>
      </c>
      <c r="C72" t="s">
        <v>31</v>
      </c>
      <c r="D72">
        <v>179</v>
      </c>
      <c r="E72">
        <v>75.48</v>
      </c>
      <c r="F72">
        <v>22</v>
      </c>
      <c r="G72">
        <v>91.2</v>
      </c>
      <c r="H72">
        <v>1151</v>
      </c>
      <c r="I72">
        <v>3.47</v>
      </c>
      <c r="J72">
        <f>Table1[[#This Row],[Order Quantity]]*Table1[[#This Row],[Unit Cost (£)]]</f>
        <v>13510.92</v>
      </c>
    </row>
    <row r="73" spans="1:10" x14ac:dyDescent="0.3">
      <c r="A73" t="s">
        <v>13</v>
      </c>
      <c r="B73" t="s">
        <v>24</v>
      </c>
      <c r="C73" t="s">
        <v>30</v>
      </c>
      <c r="D73">
        <v>171</v>
      </c>
      <c r="E73">
        <v>78.510000000000005</v>
      </c>
      <c r="F73">
        <v>12</v>
      </c>
      <c r="G73">
        <v>96.8</v>
      </c>
      <c r="H73">
        <v>1635</v>
      </c>
      <c r="I73">
        <v>3.56</v>
      </c>
      <c r="J73">
        <f>Table1[[#This Row],[Order Quantity]]*Table1[[#This Row],[Unit Cost (£)]]</f>
        <v>13425.210000000001</v>
      </c>
    </row>
    <row r="74" spans="1:10" x14ac:dyDescent="0.3">
      <c r="A74" t="s">
        <v>13</v>
      </c>
      <c r="B74" t="s">
        <v>25</v>
      </c>
      <c r="C74" t="s">
        <v>28</v>
      </c>
      <c r="D74">
        <v>120</v>
      </c>
      <c r="E74">
        <v>77.180000000000007</v>
      </c>
      <c r="F74">
        <v>14</v>
      </c>
      <c r="G74">
        <v>88.3</v>
      </c>
      <c r="H74">
        <v>1875</v>
      </c>
      <c r="I74">
        <v>1.78</v>
      </c>
      <c r="J74">
        <f>Table1[[#This Row],[Order Quantity]]*Table1[[#This Row],[Unit Cost (£)]]</f>
        <v>9261.6</v>
      </c>
    </row>
    <row r="75" spans="1:10" x14ac:dyDescent="0.3">
      <c r="A75" t="s">
        <v>13</v>
      </c>
      <c r="B75" t="s">
        <v>25</v>
      </c>
      <c r="C75" t="s">
        <v>31</v>
      </c>
      <c r="D75">
        <v>188</v>
      </c>
      <c r="E75">
        <v>30.48</v>
      </c>
      <c r="F75">
        <v>9</v>
      </c>
      <c r="G75">
        <v>88.2</v>
      </c>
      <c r="H75">
        <v>1125</v>
      </c>
      <c r="I75">
        <v>3.33</v>
      </c>
      <c r="J75">
        <f>Table1[[#This Row],[Order Quantity]]*Table1[[#This Row],[Unit Cost (£)]]</f>
        <v>5730.24</v>
      </c>
    </row>
    <row r="76" spans="1:10" x14ac:dyDescent="0.3">
      <c r="A76" t="s">
        <v>13</v>
      </c>
      <c r="B76" t="s">
        <v>25</v>
      </c>
      <c r="C76" t="s">
        <v>30</v>
      </c>
      <c r="D76">
        <v>66</v>
      </c>
      <c r="E76">
        <v>73.930000000000007</v>
      </c>
      <c r="F76">
        <v>15</v>
      </c>
      <c r="G76">
        <v>92.6</v>
      </c>
      <c r="H76">
        <v>2203</v>
      </c>
      <c r="I76">
        <v>0.75</v>
      </c>
      <c r="J76">
        <f>Table1[[#This Row],[Order Quantity]]*Table1[[#This Row],[Unit Cost (£)]]</f>
        <v>4879.38</v>
      </c>
    </row>
    <row r="77" spans="1:10" x14ac:dyDescent="0.3">
      <c r="A77" t="s">
        <v>14</v>
      </c>
      <c r="B77" t="s">
        <v>21</v>
      </c>
      <c r="C77" t="s">
        <v>31</v>
      </c>
      <c r="D77">
        <v>197</v>
      </c>
      <c r="E77">
        <v>69.45</v>
      </c>
      <c r="F77">
        <v>5</v>
      </c>
      <c r="G77">
        <v>98.2</v>
      </c>
      <c r="H77">
        <v>1723</v>
      </c>
      <c r="I77">
        <v>3.51</v>
      </c>
      <c r="J77">
        <f>Table1[[#This Row],[Order Quantity]]*Table1[[#This Row],[Unit Cost (£)]]</f>
        <v>13681.650000000001</v>
      </c>
    </row>
    <row r="78" spans="1:10" x14ac:dyDescent="0.3">
      <c r="A78" t="s">
        <v>14</v>
      </c>
      <c r="B78" t="s">
        <v>21</v>
      </c>
      <c r="C78" t="s">
        <v>26</v>
      </c>
      <c r="D78">
        <v>157</v>
      </c>
      <c r="E78">
        <v>89.97</v>
      </c>
      <c r="F78">
        <v>22</v>
      </c>
      <c r="G78">
        <v>96.2</v>
      </c>
      <c r="H78">
        <v>1403</v>
      </c>
      <c r="I78">
        <v>2.4500000000000002</v>
      </c>
      <c r="J78">
        <f>Table1[[#This Row],[Order Quantity]]*Table1[[#This Row],[Unit Cost (£)]]</f>
        <v>14125.289999999999</v>
      </c>
    </row>
    <row r="79" spans="1:10" x14ac:dyDescent="0.3">
      <c r="A79" t="s">
        <v>14</v>
      </c>
      <c r="B79" t="s">
        <v>21</v>
      </c>
      <c r="C79" t="s">
        <v>27</v>
      </c>
      <c r="D79">
        <v>119</v>
      </c>
      <c r="E79">
        <v>76.66</v>
      </c>
      <c r="F79">
        <v>5</v>
      </c>
      <c r="G79">
        <v>90.4</v>
      </c>
      <c r="H79">
        <v>2156</v>
      </c>
      <c r="I79">
        <v>3.4</v>
      </c>
      <c r="J79">
        <f>Table1[[#This Row],[Order Quantity]]*Table1[[#This Row],[Unit Cost (£)]]</f>
        <v>9122.5399999999991</v>
      </c>
    </row>
    <row r="80" spans="1:10" x14ac:dyDescent="0.3">
      <c r="A80" t="s">
        <v>14</v>
      </c>
      <c r="B80" t="s">
        <v>22</v>
      </c>
      <c r="C80" t="s">
        <v>31</v>
      </c>
      <c r="D80">
        <v>150</v>
      </c>
      <c r="E80">
        <v>96.95</v>
      </c>
      <c r="F80">
        <v>5</v>
      </c>
      <c r="G80">
        <v>86.2</v>
      </c>
      <c r="H80">
        <v>2255</v>
      </c>
      <c r="I80">
        <v>1.04</v>
      </c>
      <c r="J80">
        <f>Table1[[#This Row],[Order Quantity]]*Table1[[#This Row],[Unit Cost (£)]]</f>
        <v>14542.5</v>
      </c>
    </row>
    <row r="81" spans="1:10" x14ac:dyDescent="0.3">
      <c r="A81" t="s">
        <v>14</v>
      </c>
      <c r="B81" t="s">
        <v>22</v>
      </c>
      <c r="C81" t="s">
        <v>30</v>
      </c>
      <c r="D81">
        <v>168</v>
      </c>
      <c r="E81">
        <v>43.62</v>
      </c>
      <c r="F81">
        <v>13</v>
      </c>
      <c r="G81">
        <v>90.3</v>
      </c>
      <c r="H81">
        <v>1366</v>
      </c>
      <c r="I81">
        <v>2.3199999999999998</v>
      </c>
      <c r="J81">
        <f>Table1[[#This Row],[Order Quantity]]*Table1[[#This Row],[Unit Cost (£)]]</f>
        <v>7328.16</v>
      </c>
    </row>
    <row r="82" spans="1:10" x14ac:dyDescent="0.3">
      <c r="A82" t="s">
        <v>14</v>
      </c>
      <c r="B82" t="s">
        <v>22</v>
      </c>
      <c r="C82" t="s">
        <v>27</v>
      </c>
      <c r="D82">
        <v>136</v>
      </c>
      <c r="E82">
        <v>118.96</v>
      </c>
      <c r="F82">
        <v>17</v>
      </c>
      <c r="G82">
        <v>88.9</v>
      </c>
      <c r="H82">
        <v>2226</v>
      </c>
      <c r="I82">
        <v>1.51</v>
      </c>
      <c r="J82">
        <f>Table1[[#This Row],[Order Quantity]]*Table1[[#This Row],[Unit Cost (£)]]</f>
        <v>16178.56</v>
      </c>
    </row>
    <row r="83" spans="1:10" x14ac:dyDescent="0.3">
      <c r="A83" t="s">
        <v>14</v>
      </c>
      <c r="B83" t="s">
        <v>23</v>
      </c>
      <c r="C83" t="s">
        <v>27</v>
      </c>
      <c r="D83">
        <v>188</v>
      </c>
      <c r="E83">
        <v>26.77</v>
      </c>
      <c r="F83">
        <v>16</v>
      </c>
      <c r="G83">
        <v>88.1</v>
      </c>
      <c r="H83">
        <v>781</v>
      </c>
      <c r="I83">
        <v>3.62</v>
      </c>
      <c r="J83">
        <f>Table1[[#This Row],[Order Quantity]]*Table1[[#This Row],[Unit Cost (£)]]</f>
        <v>5032.76</v>
      </c>
    </row>
    <row r="84" spans="1:10" x14ac:dyDescent="0.3">
      <c r="A84" t="s">
        <v>14</v>
      </c>
      <c r="B84" t="s">
        <v>23</v>
      </c>
      <c r="C84" t="s">
        <v>31</v>
      </c>
      <c r="D84">
        <v>60</v>
      </c>
      <c r="E84">
        <v>118.05</v>
      </c>
      <c r="F84">
        <v>12</v>
      </c>
      <c r="G84">
        <v>87.8</v>
      </c>
      <c r="H84">
        <v>583</v>
      </c>
      <c r="I84">
        <v>2.99</v>
      </c>
      <c r="J84">
        <f>Table1[[#This Row],[Order Quantity]]*Table1[[#This Row],[Unit Cost (£)]]</f>
        <v>7083</v>
      </c>
    </row>
    <row r="85" spans="1:10" x14ac:dyDescent="0.3">
      <c r="A85" t="s">
        <v>14</v>
      </c>
      <c r="B85" t="s">
        <v>23</v>
      </c>
      <c r="C85" t="s">
        <v>26</v>
      </c>
      <c r="D85">
        <v>111</v>
      </c>
      <c r="E85">
        <v>36.409999999999997</v>
      </c>
      <c r="F85">
        <v>8</v>
      </c>
      <c r="G85">
        <v>92.9</v>
      </c>
      <c r="H85">
        <v>1392</v>
      </c>
      <c r="I85">
        <v>2.36</v>
      </c>
      <c r="J85">
        <f>Table1[[#This Row],[Order Quantity]]*Table1[[#This Row],[Unit Cost (£)]]</f>
        <v>4041.5099999999998</v>
      </c>
    </row>
    <row r="86" spans="1:10" x14ac:dyDescent="0.3">
      <c r="A86" t="s">
        <v>14</v>
      </c>
      <c r="B86" t="s">
        <v>24</v>
      </c>
      <c r="C86" t="s">
        <v>29</v>
      </c>
      <c r="D86">
        <v>79</v>
      </c>
      <c r="E86">
        <v>121.11</v>
      </c>
      <c r="F86">
        <v>10</v>
      </c>
      <c r="G86">
        <v>98.5</v>
      </c>
      <c r="H86">
        <v>942</v>
      </c>
      <c r="I86">
        <v>2.81</v>
      </c>
      <c r="J86">
        <f>Table1[[#This Row],[Order Quantity]]*Table1[[#This Row],[Unit Cost (£)]]</f>
        <v>9567.69</v>
      </c>
    </row>
    <row r="87" spans="1:10" x14ac:dyDescent="0.3">
      <c r="A87" t="s">
        <v>14</v>
      </c>
      <c r="B87" t="s">
        <v>24</v>
      </c>
      <c r="C87" t="s">
        <v>26</v>
      </c>
      <c r="D87">
        <v>129</v>
      </c>
      <c r="E87">
        <v>94.85</v>
      </c>
      <c r="F87">
        <v>17</v>
      </c>
      <c r="G87">
        <v>90.6</v>
      </c>
      <c r="H87">
        <v>1312</v>
      </c>
      <c r="I87">
        <v>0.8</v>
      </c>
      <c r="J87">
        <f>Table1[[#This Row],[Order Quantity]]*Table1[[#This Row],[Unit Cost (£)]]</f>
        <v>12235.65</v>
      </c>
    </row>
    <row r="88" spans="1:10" x14ac:dyDescent="0.3">
      <c r="A88" t="s">
        <v>14</v>
      </c>
      <c r="B88" t="s">
        <v>24</v>
      </c>
      <c r="C88" t="s">
        <v>30</v>
      </c>
      <c r="D88">
        <v>112</v>
      </c>
      <c r="E88">
        <v>33.25</v>
      </c>
      <c r="F88">
        <v>14</v>
      </c>
      <c r="G88">
        <v>96.9</v>
      </c>
      <c r="H88">
        <v>2959</v>
      </c>
      <c r="I88">
        <v>3.72</v>
      </c>
      <c r="J88">
        <f>Table1[[#This Row],[Order Quantity]]*Table1[[#This Row],[Unit Cost (£)]]</f>
        <v>3724</v>
      </c>
    </row>
    <row r="89" spans="1:10" x14ac:dyDescent="0.3">
      <c r="A89" t="s">
        <v>14</v>
      </c>
      <c r="B89" t="s">
        <v>25</v>
      </c>
      <c r="C89" t="s">
        <v>28</v>
      </c>
      <c r="D89">
        <v>186</v>
      </c>
      <c r="E89">
        <v>75.69</v>
      </c>
      <c r="F89">
        <v>16</v>
      </c>
      <c r="G89">
        <v>86</v>
      </c>
      <c r="H89">
        <v>1897</v>
      </c>
      <c r="I89">
        <v>0.55000000000000004</v>
      </c>
      <c r="J89">
        <f>Table1[[#This Row],[Order Quantity]]*Table1[[#This Row],[Unit Cost (£)]]</f>
        <v>14078.34</v>
      </c>
    </row>
    <row r="90" spans="1:10" x14ac:dyDescent="0.3">
      <c r="A90" t="s">
        <v>14</v>
      </c>
      <c r="B90" t="s">
        <v>25</v>
      </c>
      <c r="C90" t="s">
        <v>27</v>
      </c>
      <c r="D90">
        <v>157</v>
      </c>
      <c r="E90">
        <v>126.9</v>
      </c>
      <c r="F90">
        <v>8</v>
      </c>
      <c r="G90">
        <v>91.1</v>
      </c>
      <c r="H90">
        <v>1983</v>
      </c>
      <c r="I90">
        <v>3.04</v>
      </c>
      <c r="J90">
        <f>Table1[[#This Row],[Order Quantity]]*Table1[[#This Row],[Unit Cost (£)]]</f>
        <v>19923.3</v>
      </c>
    </row>
    <row r="91" spans="1:10" x14ac:dyDescent="0.3">
      <c r="A91" t="s">
        <v>14</v>
      </c>
      <c r="B91" t="s">
        <v>25</v>
      </c>
      <c r="C91" t="s">
        <v>29</v>
      </c>
      <c r="D91">
        <v>167</v>
      </c>
      <c r="E91">
        <v>111.95</v>
      </c>
      <c r="F91">
        <v>18</v>
      </c>
      <c r="G91">
        <v>87.5</v>
      </c>
      <c r="H91">
        <v>2637</v>
      </c>
      <c r="I91">
        <v>4.3600000000000003</v>
      </c>
      <c r="J91">
        <f>Table1[[#This Row],[Order Quantity]]*Table1[[#This Row],[Unit Cost (£)]]</f>
        <v>18695.650000000001</v>
      </c>
    </row>
    <row r="92" spans="1:10" x14ac:dyDescent="0.3">
      <c r="A92" t="s">
        <v>15</v>
      </c>
      <c r="B92" t="s">
        <v>21</v>
      </c>
      <c r="C92" t="s">
        <v>29</v>
      </c>
      <c r="D92">
        <v>169</v>
      </c>
      <c r="E92">
        <v>76.62</v>
      </c>
      <c r="F92">
        <v>23</v>
      </c>
      <c r="G92">
        <v>88.8</v>
      </c>
      <c r="H92">
        <v>1505</v>
      </c>
      <c r="I92">
        <v>3.82</v>
      </c>
      <c r="J92">
        <f>Table1[[#This Row],[Order Quantity]]*Table1[[#This Row],[Unit Cost (£)]]</f>
        <v>12948.78</v>
      </c>
    </row>
    <row r="93" spans="1:10" x14ac:dyDescent="0.3">
      <c r="A93" t="s">
        <v>15</v>
      </c>
      <c r="B93" t="s">
        <v>21</v>
      </c>
      <c r="C93" t="s">
        <v>28</v>
      </c>
      <c r="D93">
        <v>72</v>
      </c>
      <c r="E93">
        <v>56.26</v>
      </c>
      <c r="F93">
        <v>19</v>
      </c>
      <c r="G93">
        <v>88.4</v>
      </c>
      <c r="H93">
        <v>2403</v>
      </c>
      <c r="I93">
        <v>2.78</v>
      </c>
      <c r="J93">
        <f>Table1[[#This Row],[Order Quantity]]*Table1[[#This Row],[Unit Cost (£)]]</f>
        <v>4050.72</v>
      </c>
    </row>
    <row r="94" spans="1:10" x14ac:dyDescent="0.3">
      <c r="A94" t="s">
        <v>15</v>
      </c>
      <c r="B94" t="s">
        <v>21</v>
      </c>
      <c r="C94" t="s">
        <v>31</v>
      </c>
      <c r="D94">
        <v>147</v>
      </c>
      <c r="E94">
        <v>63.73</v>
      </c>
      <c r="F94">
        <v>20</v>
      </c>
      <c r="G94">
        <v>96.9</v>
      </c>
      <c r="H94">
        <v>1244</v>
      </c>
      <c r="I94">
        <v>2.4500000000000002</v>
      </c>
      <c r="J94">
        <f>Table1[[#This Row],[Order Quantity]]*Table1[[#This Row],[Unit Cost (£)]]</f>
        <v>9368.31</v>
      </c>
    </row>
    <row r="95" spans="1:10" x14ac:dyDescent="0.3">
      <c r="A95" t="s">
        <v>15</v>
      </c>
      <c r="B95" t="s">
        <v>22</v>
      </c>
      <c r="C95" t="s">
        <v>29</v>
      </c>
      <c r="D95">
        <v>121</v>
      </c>
      <c r="E95">
        <v>134.44</v>
      </c>
      <c r="F95">
        <v>13</v>
      </c>
      <c r="G95">
        <v>92.8</v>
      </c>
      <c r="H95">
        <v>2616</v>
      </c>
      <c r="I95">
        <v>4.29</v>
      </c>
      <c r="J95">
        <f>Table1[[#This Row],[Order Quantity]]*Table1[[#This Row],[Unit Cost (£)]]</f>
        <v>16267.24</v>
      </c>
    </row>
    <row r="96" spans="1:10" x14ac:dyDescent="0.3">
      <c r="A96" t="s">
        <v>15</v>
      </c>
      <c r="B96" t="s">
        <v>22</v>
      </c>
      <c r="C96" t="s">
        <v>26</v>
      </c>
      <c r="D96">
        <v>71</v>
      </c>
      <c r="E96">
        <v>51.38</v>
      </c>
      <c r="F96">
        <v>18</v>
      </c>
      <c r="G96">
        <v>91.8</v>
      </c>
      <c r="H96">
        <v>1484</v>
      </c>
      <c r="I96">
        <v>3.26</v>
      </c>
      <c r="J96">
        <f>Table1[[#This Row],[Order Quantity]]*Table1[[#This Row],[Unit Cost (£)]]</f>
        <v>3647.98</v>
      </c>
    </row>
    <row r="97" spans="1:10" x14ac:dyDescent="0.3">
      <c r="A97" t="s">
        <v>15</v>
      </c>
      <c r="B97" t="s">
        <v>22</v>
      </c>
      <c r="C97" t="s">
        <v>28</v>
      </c>
      <c r="D97">
        <v>175</v>
      </c>
      <c r="E97">
        <v>78.260000000000005</v>
      </c>
      <c r="F97">
        <v>5</v>
      </c>
      <c r="G97">
        <v>86.3</v>
      </c>
      <c r="H97">
        <v>1407</v>
      </c>
      <c r="I97">
        <v>2.12</v>
      </c>
      <c r="J97">
        <f>Table1[[#This Row],[Order Quantity]]*Table1[[#This Row],[Unit Cost (£)]]</f>
        <v>13695.5</v>
      </c>
    </row>
    <row r="98" spans="1:10" x14ac:dyDescent="0.3">
      <c r="A98" t="s">
        <v>15</v>
      </c>
      <c r="B98" t="s">
        <v>23</v>
      </c>
      <c r="C98" t="s">
        <v>30</v>
      </c>
      <c r="D98">
        <v>171</v>
      </c>
      <c r="E98">
        <v>91.95</v>
      </c>
      <c r="F98">
        <v>16</v>
      </c>
      <c r="G98">
        <v>91</v>
      </c>
      <c r="H98">
        <v>2754</v>
      </c>
      <c r="I98">
        <v>1.82</v>
      </c>
      <c r="J98">
        <f>Table1[[#This Row],[Order Quantity]]*Table1[[#This Row],[Unit Cost (£)]]</f>
        <v>15723.45</v>
      </c>
    </row>
    <row r="99" spans="1:10" x14ac:dyDescent="0.3">
      <c r="A99" t="s">
        <v>15</v>
      </c>
      <c r="B99" t="s">
        <v>23</v>
      </c>
      <c r="C99" t="s">
        <v>29</v>
      </c>
      <c r="D99">
        <v>166</v>
      </c>
      <c r="E99">
        <v>55.22</v>
      </c>
      <c r="F99">
        <v>13</v>
      </c>
      <c r="G99">
        <v>88.2</v>
      </c>
      <c r="H99">
        <v>1288</v>
      </c>
      <c r="I99">
        <v>1.76</v>
      </c>
      <c r="J99">
        <f>Table1[[#This Row],[Order Quantity]]*Table1[[#This Row],[Unit Cost (£)]]</f>
        <v>9166.52</v>
      </c>
    </row>
    <row r="100" spans="1:10" x14ac:dyDescent="0.3">
      <c r="A100" t="s">
        <v>15</v>
      </c>
      <c r="B100" t="s">
        <v>23</v>
      </c>
      <c r="C100" t="s">
        <v>28</v>
      </c>
      <c r="D100">
        <v>187</v>
      </c>
      <c r="E100">
        <v>143.61000000000001</v>
      </c>
      <c r="F100">
        <v>10</v>
      </c>
      <c r="G100">
        <v>87.7</v>
      </c>
      <c r="H100">
        <v>2483</v>
      </c>
      <c r="I100">
        <v>1.61</v>
      </c>
      <c r="J100">
        <f>Table1[[#This Row],[Order Quantity]]*Table1[[#This Row],[Unit Cost (£)]]</f>
        <v>26855.070000000003</v>
      </c>
    </row>
    <row r="101" spans="1:10" x14ac:dyDescent="0.3">
      <c r="A101" t="s">
        <v>15</v>
      </c>
      <c r="B101" t="s">
        <v>24</v>
      </c>
      <c r="C101" t="s">
        <v>28</v>
      </c>
      <c r="D101">
        <v>75</v>
      </c>
      <c r="E101">
        <v>128.24</v>
      </c>
      <c r="F101">
        <v>14</v>
      </c>
      <c r="G101">
        <v>88.2</v>
      </c>
      <c r="H101">
        <v>1234</v>
      </c>
      <c r="I101">
        <v>1.71</v>
      </c>
      <c r="J101">
        <f>Table1[[#This Row],[Order Quantity]]*Table1[[#This Row],[Unit Cost (£)]]</f>
        <v>9618</v>
      </c>
    </row>
    <row r="102" spans="1:10" x14ac:dyDescent="0.3">
      <c r="A102" t="s">
        <v>15</v>
      </c>
      <c r="B102" t="s">
        <v>24</v>
      </c>
      <c r="C102" t="s">
        <v>26</v>
      </c>
      <c r="D102">
        <v>186</v>
      </c>
      <c r="E102">
        <v>36.46</v>
      </c>
      <c r="F102">
        <v>6</v>
      </c>
      <c r="G102">
        <v>98.6</v>
      </c>
      <c r="H102">
        <v>2766</v>
      </c>
      <c r="I102">
        <v>1.67</v>
      </c>
      <c r="J102">
        <f>Table1[[#This Row],[Order Quantity]]*Table1[[#This Row],[Unit Cost (£)]]</f>
        <v>6781.56</v>
      </c>
    </row>
    <row r="103" spans="1:10" x14ac:dyDescent="0.3">
      <c r="A103" t="s">
        <v>15</v>
      </c>
      <c r="B103" t="s">
        <v>24</v>
      </c>
      <c r="C103" t="s">
        <v>29</v>
      </c>
      <c r="D103">
        <v>82</v>
      </c>
      <c r="E103">
        <v>102.92</v>
      </c>
      <c r="F103">
        <v>20</v>
      </c>
      <c r="G103">
        <v>86.4</v>
      </c>
      <c r="H103">
        <v>550</v>
      </c>
      <c r="I103">
        <v>2.8</v>
      </c>
      <c r="J103">
        <f>Table1[[#This Row],[Order Quantity]]*Table1[[#This Row],[Unit Cost (£)]]</f>
        <v>8439.44</v>
      </c>
    </row>
    <row r="104" spans="1:10" x14ac:dyDescent="0.3">
      <c r="A104" t="s">
        <v>15</v>
      </c>
      <c r="B104" t="s">
        <v>25</v>
      </c>
      <c r="C104" t="s">
        <v>31</v>
      </c>
      <c r="D104">
        <v>137</v>
      </c>
      <c r="E104">
        <v>43.97</v>
      </c>
      <c r="F104">
        <v>6</v>
      </c>
      <c r="G104">
        <v>88.5</v>
      </c>
      <c r="H104">
        <v>2456</v>
      </c>
      <c r="I104">
        <v>0.96</v>
      </c>
      <c r="J104">
        <f>Table1[[#This Row],[Order Quantity]]*Table1[[#This Row],[Unit Cost (£)]]</f>
        <v>6023.8899999999994</v>
      </c>
    </row>
    <row r="105" spans="1:10" x14ac:dyDescent="0.3">
      <c r="A105" t="s">
        <v>15</v>
      </c>
      <c r="B105" t="s">
        <v>25</v>
      </c>
      <c r="C105" t="s">
        <v>26</v>
      </c>
      <c r="D105">
        <v>66</v>
      </c>
      <c r="E105">
        <v>72.09</v>
      </c>
      <c r="F105">
        <v>7</v>
      </c>
      <c r="G105">
        <v>93.1</v>
      </c>
      <c r="H105">
        <v>719</v>
      </c>
      <c r="I105">
        <v>1.1100000000000001</v>
      </c>
      <c r="J105">
        <f>Table1[[#This Row],[Order Quantity]]*Table1[[#This Row],[Unit Cost (£)]]</f>
        <v>4757.9400000000005</v>
      </c>
    </row>
    <row r="106" spans="1:10" x14ac:dyDescent="0.3">
      <c r="A106" t="s">
        <v>15</v>
      </c>
      <c r="B106" t="s">
        <v>25</v>
      </c>
      <c r="C106" t="s">
        <v>28</v>
      </c>
      <c r="D106">
        <v>194</v>
      </c>
      <c r="E106">
        <v>143.38999999999999</v>
      </c>
      <c r="F106">
        <v>7</v>
      </c>
      <c r="G106">
        <v>98.9</v>
      </c>
      <c r="H106">
        <v>985</v>
      </c>
      <c r="I106">
        <v>2.73</v>
      </c>
      <c r="J106">
        <f>Table1[[#This Row],[Order Quantity]]*Table1[[#This Row],[Unit Cost (£)]]</f>
        <v>27817.659999999996</v>
      </c>
    </row>
    <row r="107" spans="1:10" x14ac:dyDescent="0.3">
      <c r="A107" t="s">
        <v>16</v>
      </c>
      <c r="B107" t="s">
        <v>21</v>
      </c>
      <c r="C107" t="s">
        <v>31</v>
      </c>
      <c r="D107">
        <v>183</v>
      </c>
      <c r="E107">
        <v>69.45</v>
      </c>
      <c r="F107">
        <v>19</v>
      </c>
      <c r="G107">
        <v>89.2</v>
      </c>
      <c r="H107">
        <v>2910</v>
      </c>
      <c r="I107">
        <v>4.46</v>
      </c>
      <c r="J107">
        <f>Table1[[#This Row],[Order Quantity]]*Table1[[#This Row],[Unit Cost (£)]]</f>
        <v>12709.35</v>
      </c>
    </row>
    <row r="108" spans="1:10" x14ac:dyDescent="0.3">
      <c r="A108" t="s">
        <v>16</v>
      </c>
      <c r="B108" t="s">
        <v>21</v>
      </c>
      <c r="C108" t="s">
        <v>28</v>
      </c>
      <c r="D108">
        <v>128</v>
      </c>
      <c r="E108">
        <v>93.92</v>
      </c>
      <c r="F108">
        <v>6</v>
      </c>
      <c r="G108">
        <v>93.5</v>
      </c>
      <c r="H108">
        <v>906</v>
      </c>
      <c r="I108">
        <v>4.29</v>
      </c>
      <c r="J108">
        <f>Table1[[#This Row],[Order Quantity]]*Table1[[#This Row],[Unit Cost (£)]]</f>
        <v>12021.76</v>
      </c>
    </row>
    <row r="109" spans="1:10" x14ac:dyDescent="0.3">
      <c r="A109" t="s">
        <v>16</v>
      </c>
      <c r="B109" t="s">
        <v>21</v>
      </c>
      <c r="C109" t="s">
        <v>30</v>
      </c>
      <c r="D109">
        <v>103</v>
      </c>
      <c r="E109">
        <v>101.32</v>
      </c>
      <c r="F109">
        <v>13</v>
      </c>
      <c r="G109">
        <v>94.2</v>
      </c>
      <c r="H109">
        <v>1143</v>
      </c>
      <c r="I109">
        <v>1.46</v>
      </c>
      <c r="J109">
        <f>Table1[[#This Row],[Order Quantity]]*Table1[[#This Row],[Unit Cost (£)]]</f>
        <v>10435.959999999999</v>
      </c>
    </row>
    <row r="110" spans="1:10" x14ac:dyDescent="0.3">
      <c r="A110" t="s">
        <v>16</v>
      </c>
      <c r="B110" t="s">
        <v>22</v>
      </c>
      <c r="C110" t="s">
        <v>28</v>
      </c>
      <c r="D110">
        <v>50</v>
      </c>
      <c r="E110">
        <v>73.11</v>
      </c>
      <c r="F110">
        <v>24</v>
      </c>
      <c r="G110">
        <v>91.6</v>
      </c>
      <c r="H110">
        <v>633</v>
      </c>
      <c r="I110">
        <v>1.43</v>
      </c>
      <c r="J110">
        <f>Table1[[#This Row],[Order Quantity]]*Table1[[#This Row],[Unit Cost (£)]]</f>
        <v>3655.5</v>
      </c>
    </row>
    <row r="111" spans="1:10" x14ac:dyDescent="0.3">
      <c r="A111" t="s">
        <v>16</v>
      </c>
      <c r="B111" t="s">
        <v>22</v>
      </c>
      <c r="C111" t="s">
        <v>27</v>
      </c>
      <c r="D111">
        <v>122</v>
      </c>
      <c r="E111">
        <v>111.39</v>
      </c>
      <c r="F111">
        <v>19</v>
      </c>
      <c r="G111">
        <v>86</v>
      </c>
      <c r="H111">
        <v>1456</v>
      </c>
      <c r="I111">
        <v>4.2</v>
      </c>
      <c r="J111">
        <f>Table1[[#This Row],[Order Quantity]]*Table1[[#This Row],[Unit Cost (£)]]</f>
        <v>13589.58</v>
      </c>
    </row>
    <row r="112" spans="1:10" x14ac:dyDescent="0.3">
      <c r="A112" t="s">
        <v>16</v>
      </c>
      <c r="B112" t="s">
        <v>22</v>
      </c>
      <c r="C112" t="s">
        <v>30</v>
      </c>
      <c r="D112">
        <v>200</v>
      </c>
      <c r="E112">
        <v>105.95</v>
      </c>
      <c r="F112">
        <v>11</v>
      </c>
      <c r="G112">
        <v>91</v>
      </c>
      <c r="H112">
        <v>2730</v>
      </c>
      <c r="I112">
        <v>1.4</v>
      </c>
      <c r="J112">
        <f>Table1[[#This Row],[Order Quantity]]*Table1[[#This Row],[Unit Cost (£)]]</f>
        <v>21190</v>
      </c>
    </row>
    <row r="113" spans="1:10" x14ac:dyDescent="0.3">
      <c r="A113" t="s">
        <v>16</v>
      </c>
      <c r="B113" t="s">
        <v>23</v>
      </c>
      <c r="C113" t="s">
        <v>30</v>
      </c>
      <c r="D113">
        <v>68</v>
      </c>
      <c r="E113">
        <v>27.75</v>
      </c>
      <c r="F113">
        <v>14</v>
      </c>
      <c r="G113">
        <v>93.3</v>
      </c>
      <c r="H113">
        <v>2831</v>
      </c>
      <c r="I113">
        <v>4.18</v>
      </c>
      <c r="J113">
        <f>Table1[[#This Row],[Order Quantity]]*Table1[[#This Row],[Unit Cost (£)]]</f>
        <v>1887</v>
      </c>
    </row>
    <row r="114" spans="1:10" x14ac:dyDescent="0.3">
      <c r="A114" t="s">
        <v>16</v>
      </c>
      <c r="B114" t="s">
        <v>23</v>
      </c>
      <c r="C114" t="s">
        <v>29</v>
      </c>
      <c r="D114">
        <v>162</v>
      </c>
      <c r="E114">
        <v>36.17</v>
      </c>
      <c r="F114">
        <v>14</v>
      </c>
      <c r="G114">
        <v>94.8</v>
      </c>
      <c r="H114">
        <v>1615</v>
      </c>
      <c r="I114">
        <v>2.5</v>
      </c>
      <c r="J114">
        <f>Table1[[#This Row],[Order Quantity]]*Table1[[#This Row],[Unit Cost (£)]]</f>
        <v>5859.54</v>
      </c>
    </row>
    <row r="115" spans="1:10" x14ac:dyDescent="0.3">
      <c r="A115" t="s">
        <v>16</v>
      </c>
      <c r="B115" t="s">
        <v>23</v>
      </c>
      <c r="C115" t="s">
        <v>26</v>
      </c>
      <c r="D115">
        <v>176</v>
      </c>
      <c r="E115">
        <v>76.91</v>
      </c>
      <c r="F115">
        <v>24</v>
      </c>
      <c r="G115">
        <v>85.6</v>
      </c>
      <c r="H115">
        <v>2269</v>
      </c>
      <c r="I115">
        <v>3.44</v>
      </c>
      <c r="J115">
        <f>Table1[[#This Row],[Order Quantity]]*Table1[[#This Row],[Unit Cost (£)]]</f>
        <v>13536.16</v>
      </c>
    </row>
    <row r="116" spans="1:10" x14ac:dyDescent="0.3">
      <c r="A116" t="s">
        <v>16</v>
      </c>
      <c r="B116" t="s">
        <v>24</v>
      </c>
      <c r="C116" t="s">
        <v>28</v>
      </c>
      <c r="D116">
        <v>73</v>
      </c>
      <c r="E116">
        <v>49.76</v>
      </c>
      <c r="F116">
        <v>23</v>
      </c>
      <c r="G116">
        <v>93.2</v>
      </c>
      <c r="H116">
        <v>584</v>
      </c>
      <c r="I116">
        <v>4.5</v>
      </c>
      <c r="J116">
        <f>Table1[[#This Row],[Order Quantity]]*Table1[[#This Row],[Unit Cost (£)]]</f>
        <v>3632.48</v>
      </c>
    </row>
    <row r="117" spans="1:10" x14ac:dyDescent="0.3">
      <c r="A117" t="s">
        <v>16</v>
      </c>
      <c r="B117" t="s">
        <v>24</v>
      </c>
      <c r="C117" t="s">
        <v>29</v>
      </c>
      <c r="D117">
        <v>118</v>
      </c>
      <c r="E117">
        <v>94.91</v>
      </c>
      <c r="F117">
        <v>10</v>
      </c>
      <c r="G117">
        <v>91.6</v>
      </c>
      <c r="H117">
        <v>2311</v>
      </c>
      <c r="I117">
        <v>4.16</v>
      </c>
      <c r="J117">
        <f>Table1[[#This Row],[Order Quantity]]*Table1[[#This Row],[Unit Cost (£)]]</f>
        <v>11199.38</v>
      </c>
    </row>
    <row r="118" spans="1:10" x14ac:dyDescent="0.3">
      <c r="A118" t="s">
        <v>16</v>
      </c>
      <c r="B118" t="s">
        <v>24</v>
      </c>
      <c r="C118" t="s">
        <v>27</v>
      </c>
      <c r="D118">
        <v>96</v>
      </c>
      <c r="E118">
        <v>149.6</v>
      </c>
      <c r="F118">
        <v>18</v>
      </c>
      <c r="G118">
        <v>93.9</v>
      </c>
      <c r="H118">
        <v>2514</v>
      </c>
      <c r="I118">
        <v>4.38</v>
      </c>
      <c r="J118">
        <f>Table1[[#This Row],[Order Quantity]]*Table1[[#This Row],[Unit Cost (£)]]</f>
        <v>14361.599999999999</v>
      </c>
    </row>
    <row r="119" spans="1:10" x14ac:dyDescent="0.3">
      <c r="A119" t="s">
        <v>16</v>
      </c>
      <c r="B119" t="s">
        <v>25</v>
      </c>
      <c r="C119" t="s">
        <v>31</v>
      </c>
      <c r="D119">
        <v>135</v>
      </c>
      <c r="E119">
        <v>61.74</v>
      </c>
      <c r="F119">
        <v>8</v>
      </c>
      <c r="G119">
        <v>97</v>
      </c>
      <c r="H119">
        <v>1850</v>
      </c>
      <c r="I119">
        <v>2.15</v>
      </c>
      <c r="J119">
        <f>Table1[[#This Row],[Order Quantity]]*Table1[[#This Row],[Unit Cost (£)]]</f>
        <v>8334.9</v>
      </c>
    </row>
    <row r="120" spans="1:10" x14ac:dyDescent="0.3">
      <c r="A120" t="s">
        <v>16</v>
      </c>
      <c r="B120" t="s">
        <v>25</v>
      </c>
      <c r="C120" t="s">
        <v>29</v>
      </c>
      <c r="D120">
        <v>176</v>
      </c>
      <c r="E120">
        <v>57.47</v>
      </c>
      <c r="F120">
        <v>17</v>
      </c>
      <c r="G120">
        <v>96.4</v>
      </c>
      <c r="H120">
        <v>2753</v>
      </c>
      <c r="I120">
        <v>0.65</v>
      </c>
      <c r="J120">
        <f>Table1[[#This Row],[Order Quantity]]*Table1[[#This Row],[Unit Cost (£)]]</f>
        <v>10114.719999999999</v>
      </c>
    </row>
    <row r="121" spans="1:10" x14ac:dyDescent="0.3">
      <c r="A121" t="s">
        <v>16</v>
      </c>
      <c r="B121" t="s">
        <v>25</v>
      </c>
      <c r="C121" t="s">
        <v>26</v>
      </c>
      <c r="D121">
        <v>72</v>
      </c>
      <c r="E121">
        <v>60.89</v>
      </c>
      <c r="F121">
        <v>15</v>
      </c>
      <c r="G121">
        <v>86.6</v>
      </c>
      <c r="H121">
        <v>2155</v>
      </c>
      <c r="I121">
        <v>3.96</v>
      </c>
      <c r="J121">
        <f>Table1[[#This Row],[Order Quantity]]*Table1[[#This Row],[Unit Cost (£)]]</f>
        <v>4384.08</v>
      </c>
    </row>
    <row r="122" spans="1:10" x14ac:dyDescent="0.3">
      <c r="A122" t="s">
        <v>17</v>
      </c>
      <c r="B122" t="s">
        <v>21</v>
      </c>
      <c r="C122" t="s">
        <v>27</v>
      </c>
      <c r="D122">
        <v>155</v>
      </c>
      <c r="E122">
        <v>27.05</v>
      </c>
      <c r="F122">
        <v>21</v>
      </c>
      <c r="G122">
        <v>90.1</v>
      </c>
      <c r="H122">
        <v>2541</v>
      </c>
      <c r="I122">
        <v>3</v>
      </c>
      <c r="J122">
        <f>Table1[[#This Row],[Order Quantity]]*Table1[[#This Row],[Unit Cost (£)]]</f>
        <v>4192.75</v>
      </c>
    </row>
    <row r="123" spans="1:10" x14ac:dyDescent="0.3">
      <c r="A123" t="s">
        <v>17</v>
      </c>
      <c r="B123" t="s">
        <v>21</v>
      </c>
      <c r="C123" t="s">
        <v>28</v>
      </c>
      <c r="D123">
        <v>63</v>
      </c>
      <c r="E123">
        <v>46.46</v>
      </c>
      <c r="F123">
        <v>22</v>
      </c>
      <c r="G123">
        <v>86.8</v>
      </c>
      <c r="H123">
        <v>1679</v>
      </c>
      <c r="I123">
        <v>2.25</v>
      </c>
      <c r="J123">
        <f>Table1[[#This Row],[Order Quantity]]*Table1[[#This Row],[Unit Cost (£)]]</f>
        <v>2926.98</v>
      </c>
    </row>
    <row r="124" spans="1:10" x14ac:dyDescent="0.3">
      <c r="A124" t="s">
        <v>17</v>
      </c>
      <c r="B124" t="s">
        <v>21</v>
      </c>
      <c r="C124" t="s">
        <v>31</v>
      </c>
      <c r="D124">
        <v>174</v>
      </c>
      <c r="E124">
        <v>35.79</v>
      </c>
      <c r="F124">
        <v>25</v>
      </c>
      <c r="G124">
        <v>93.5</v>
      </c>
      <c r="H124">
        <v>1480</v>
      </c>
      <c r="I124">
        <v>3.34</v>
      </c>
      <c r="J124">
        <f>Table1[[#This Row],[Order Quantity]]*Table1[[#This Row],[Unit Cost (£)]]</f>
        <v>6227.46</v>
      </c>
    </row>
    <row r="125" spans="1:10" x14ac:dyDescent="0.3">
      <c r="A125" t="s">
        <v>17</v>
      </c>
      <c r="B125" t="s">
        <v>22</v>
      </c>
      <c r="C125" t="s">
        <v>29</v>
      </c>
      <c r="D125">
        <v>191</v>
      </c>
      <c r="E125">
        <v>73.040000000000006</v>
      </c>
      <c r="F125">
        <v>12</v>
      </c>
      <c r="G125">
        <v>98.9</v>
      </c>
      <c r="H125">
        <v>964</v>
      </c>
      <c r="I125">
        <v>2.35</v>
      </c>
      <c r="J125">
        <f>Table1[[#This Row],[Order Quantity]]*Table1[[#This Row],[Unit Cost (£)]]</f>
        <v>13950.640000000001</v>
      </c>
    </row>
    <row r="126" spans="1:10" x14ac:dyDescent="0.3">
      <c r="A126" t="s">
        <v>17</v>
      </c>
      <c r="B126" t="s">
        <v>22</v>
      </c>
      <c r="C126" t="s">
        <v>28</v>
      </c>
      <c r="D126">
        <v>80</v>
      </c>
      <c r="E126">
        <v>104.2</v>
      </c>
      <c r="F126">
        <v>9</v>
      </c>
      <c r="G126">
        <v>92</v>
      </c>
      <c r="H126">
        <v>1695</v>
      </c>
      <c r="I126">
        <v>2.54</v>
      </c>
      <c r="J126">
        <f>Table1[[#This Row],[Order Quantity]]*Table1[[#This Row],[Unit Cost (£)]]</f>
        <v>8336</v>
      </c>
    </row>
    <row r="127" spans="1:10" x14ac:dyDescent="0.3">
      <c r="A127" t="s">
        <v>17</v>
      </c>
      <c r="B127" t="s">
        <v>22</v>
      </c>
      <c r="C127" t="s">
        <v>27</v>
      </c>
      <c r="D127">
        <v>119</v>
      </c>
      <c r="E127">
        <v>74.010000000000005</v>
      </c>
      <c r="F127">
        <v>20</v>
      </c>
      <c r="G127">
        <v>98.7</v>
      </c>
      <c r="H127">
        <v>1498</v>
      </c>
      <c r="I127">
        <v>2.33</v>
      </c>
      <c r="J127">
        <f>Table1[[#This Row],[Order Quantity]]*Table1[[#This Row],[Unit Cost (£)]]</f>
        <v>8807.19</v>
      </c>
    </row>
    <row r="128" spans="1:10" x14ac:dyDescent="0.3">
      <c r="A128" t="s">
        <v>17</v>
      </c>
      <c r="B128" t="s">
        <v>23</v>
      </c>
      <c r="C128" t="s">
        <v>30</v>
      </c>
      <c r="D128">
        <v>180</v>
      </c>
      <c r="E128">
        <v>117.02</v>
      </c>
      <c r="F128">
        <v>9</v>
      </c>
      <c r="G128">
        <v>97.1</v>
      </c>
      <c r="H128">
        <v>1631</v>
      </c>
      <c r="I128">
        <v>3.59</v>
      </c>
      <c r="J128">
        <f>Table1[[#This Row],[Order Quantity]]*Table1[[#This Row],[Unit Cost (£)]]</f>
        <v>21063.599999999999</v>
      </c>
    </row>
    <row r="129" spans="1:10" x14ac:dyDescent="0.3">
      <c r="A129" t="s">
        <v>17</v>
      </c>
      <c r="B129" t="s">
        <v>23</v>
      </c>
      <c r="C129" t="s">
        <v>31</v>
      </c>
      <c r="D129">
        <v>156</v>
      </c>
      <c r="E129">
        <v>64.180000000000007</v>
      </c>
      <c r="F129">
        <v>21</v>
      </c>
      <c r="G129">
        <v>88.7</v>
      </c>
      <c r="H129">
        <v>510</v>
      </c>
      <c r="I129">
        <v>1.63</v>
      </c>
      <c r="J129">
        <f>Table1[[#This Row],[Order Quantity]]*Table1[[#This Row],[Unit Cost (£)]]</f>
        <v>10012.080000000002</v>
      </c>
    </row>
    <row r="130" spans="1:10" x14ac:dyDescent="0.3">
      <c r="A130" t="s">
        <v>17</v>
      </c>
      <c r="B130" t="s">
        <v>23</v>
      </c>
      <c r="C130" t="s">
        <v>26</v>
      </c>
      <c r="D130">
        <v>126</v>
      </c>
      <c r="E130">
        <v>128.87</v>
      </c>
      <c r="F130">
        <v>23</v>
      </c>
      <c r="G130">
        <v>99</v>
      </c>
      <c r="H130">
        <v>2505</v>
      </c>
      <c r="I130">
        <v>3.96</v>
      </c>
      <c r="J130">
        <f>Table1[[#This Row],[Order Quantity]]*Table1[[#This Row],[Unit Cost (£)]]</f>
        <v>16237.62</v>
      </c>
    </row>
    <row r="131" spans="1:10" x14ac:dyDescent="0.3">
      <c r="A131" t="s">
        <v>17</v>
      </c>
      <c r="B131" t="s">
        <v>24</v>
      </c>
      <c r="C131" t="s">
        <v>31</v>
      </c>
      <c r="D131">
        <v>138</v>
      </c>
      <c r="E131">
        <v>63.22</v>
      </c>
      <c r="F131">
        <v>22</v>
      </c>
      <c r="G131">
        <v>90.3</v>
      </c>
      <c r="H131">
        <v>1818</v>
      </c>
      <c r="I131">
        <v>3.98</v>
      </c>
      <c r="J131">
        <f>Table1[[#This Row],[Order Quantity]]*Table1[[#This Row],[Unit Cost (£)]]</f>
        <v>8724.36</v>
      </c>
    </row>
    <row r="132" spans="1:10" x14ac:dyDescent="0.3">
      <c r="A132" t="s">
        <v>17</v>
      </c>
      <c r="B132" t="s">
        <v>24</v>
      </c>
      <c r="C132" t="s">
        <v>28</v>
      </c>
      <c r="D132">
        <v>111</v>
      </c>
      <c r="E132">
        <v>94.33</v>
      </c>
      <c r="F132">
        <v>12</v>
      </c>
      <c r="G132">
        <v>97</v>
      </c>
      <c r="H132">
        <v>2182</v>
      </c>
      <c r="I132">
        <v>0.67</v>
      </c>
      <c r="J132">
        <f>Table1[[#This Row],[Order Quantity]]*Table1[[#This Row],[Unit Cost (£)]]</f>
        <v>10470.629999999999</v>
      </c>
    </row>
    <row r="133" spans="1:10" x14ac:dyDescent="0.3">
      <c r="A133" t="s">
        <v>17</v>
      </c>
      <c r="B133" t="s">
        <v>24</v>
      </c>
      <c r="C133" t="s">
        <v>26</v>
      </c>
      <c r="D133">
        <v>171</v>
      </c>
      <c r="E133">
        <v>111.68</v>
      </c>
      <c r="F133">
        <v>17</v>
      </c>
      <c r="G133">
        <v>90.4</v>
      </c>
      <c r="H133">
        <v>1123</v>
      </c>
      <c r="I133">
        <v>2.48</v>
      </c>
      <c r="J133">
        <f>Table1[[#This Row],[Order Quantity]]*Table1[[#This Row],[Unit Cost (£)]]</f>
        <v>19097.280000000002</v>
      </c>
    </row>
    <row r="134" spans="1:10" x14ac:dyDescent="0.3">
      <c r="A134" t="s">
        <v>17</v>
      </c>
      <c r="B134" t="s">
        <v>25</v>
      </c>
      <c r="C134" t="s">
        <v>27</v>
      </c>
      <c r="D134">
        <v>75</v>
      </c>
      <c r="E134">
        <v>133.63999999999999</v>
      </c>
      <c r="F134">
        <v>19</v>
      </c>
      <c r="G134">
        <v>86.4</v>
      </c>
      <c r="H134">
        <v>2371</v>
      </c>
      <c r="I134">
        <v>0.56000000000000005</v>
      </c>
      <c r="J134">
        <f>Table1[[#This Row],[Order Quantity]]*Table1[[#This Row],[Unit Cost (£)]]</f>
        <v>10022.999999999998</v>
      </c>
    </row>
    <row r="135" spans="1:10" x14ac:dyDescent="0.3">
      <c r="A135" t="s">
        <v>17</v>
      </c>
      <c r="B135" t="s">
        <v>25</v>
      </c>
      <c r="C135" t="s">
        <v>30</v>
      </c>
      <c r="D135">
        <v>86</v>
      </c>
      <c r="E135">
        <v>73.3</v>
      </c>
      <c r="F135">
        <v>25</v>
      </c>
      <c r="G135">
        <v>98.6</v>
      </c>
      <c r="H135">
        <v>806</v>
      </c>
      <c r="I135">
        <v>2.38</v>
      </c>
      <c r="J135">
        <f>Table1[[#This Row],[Order Quantity]]*Table1[[#This Row],[Unit Cost (£)]]</f>
        <v>6303.8</v>
      </c>
    </row>
    <row r="136" spans="1:10" x14ac:dyDescent="0.3">
      <c r="A136" t="s">
        <v>17</v>
      </c>
      <c r="B136" t="s">
        <v>25</v>
      </c>
      <c r="C136" t="s">
        <v>29</v>
      </c>
      <c r="D136">
        <v>117</v>
      </c>
      <c r="E136">
        <v>64.010000000000005</v>
      </c>
      <c r="F136">
        <v>17</v>
      </c>
      <c r="G136">
        <v>94.1</v>
      </c>
      <c r="H136">
        <v>1845</v>
      </c>
      <c r="I136">
        <v>3.91</v>
      </c>
      <c r="J136">
        <f>Table1[[#This Row],[Order Quantity]]*Table1[[#This Row],[Unit Cost (£)]]</f>
        <v>7489.170000000001</v>
      </c>
    </row>
    <row r="137" spans="1:10" x14ac:dyDescent="0.3">
      <c r="A137" t="s">
        <v>18</v>
      </c>
      <c r="B137" t="s">
        <v>21</v>
      </c>
      <c r="C137" t="s">
        <v>28</v>
      </c>
      <c r="D137">
        <v>174</v>
      </c>
      <c r="E137">
        <v>133.41</v>
      </c>
      <c r="F137">
        <v>6</v>
      </c>
      <c r="G137">
        <v>93.6</v>
      </c>
      <c r="H137">
        <v>1461</v>
      </c>
      <c r="I137">
        <v>3.02</v>
      </c>
      <c r="J137">
        <f>Table1[[#This Row],[Order Quantity]]*Table1[[#This Row],[Unit Cost (£)]]</f>
        <v>23213.34</v>
      </c>
    </row>
    <row r="138" spans="1:10" x14ac:dyDescent="0.3">
      <c r="A138" t="s">
        <v>18</v>
      </c>
      <c r="B138" t="s">
        <v>21</v>
      </c>
      <c r="C138" t="s">
        <v>31</v>
      </c>
      <c r="D138">
        <v>123</v>
      </c>
      <c r="E138">
        <v>149.66999999999999</v>
      </c>
      <c r="F138">
        <v>7</v>
      </c>
      <c r="G138">
        <v>91.1</v>
      </c>
      <c r="H138">
        <v>903</v>
      </c>
      <c r="I138">
        <v>3.54</v>
      </c>
      <c r="J138">
        <f>Table1[[#This Row],[Order Quantity]]*Table1[[#This Row],[Unit Cost (£)]]</f>
        <v>18409.41</v>
      </c>
    </row>
    <row r="139" spans="1:10" x14ac:dyDescent="0.3">
      <c r="A139" t="s">
        <v>18</v>
      </c>
      <c r="B139" t="s">
        <v>21</v>
      </c>
      <c r="C139" t="s">
        <v>29</v>
      </c>
      <c r="D139">
        <v>75</v>
      </c>
      <c r="E139">
        <v>77.680000000000007</v>
      </c>
      <c r="F139">
        <v>14</v>
      </c>
      <c r="G139">
        <v>97.6</v>
      </c>
      <c r="H139">
        <v>688</v>
      </c>
      <c r="I139">
        <v>1.8</v>
      </c>
      <c r="J139">
        <f>Table1[[#This Row],[Order Quantity]]*Table1[[#This Row],[Unit Cost (£)]]</f>
        <v>5826.0000000000009</v>
      </c>
    </row>
    <row r="140" spans="1:10" x14ac:dyDescent="0.3">
      <c r="A140" t="s">
        <v>18</v>
      </c>
      <c r="B140" t="s">
        <v>22</v>
      </c>
      <c r="C140" t="s">
        <v>27</v>
      </c>
      <c r="D140">
        <v>145</v>
      </c>
      <c r="E140">
        <v>75.989999999999995</v>
      </c>
      <c r="F140">
        <v>12</v>
      </c>
      <c r="G140">
        <v>92.4</v>
      </c>
      <c r="H140">
        <v>2818</v>
      </c>
      <c r="I140">
        <v>3.23</v>
      </c>
      <c r="J140">
        <f>Table1[[#This Row],[Order Quantity]]*Table1[[#This Row],[Unit Cost (£)]]</f>
        <v>11018.55</v>
      </c>
    </row>
    <row r="141" spans="1:10" x14ac:dyDescent="0.3">
      <c r="A141" t="s">
        <v>18</v>
      </c>
      <c r="B141" t="s">
        <v>22</v>
      </c>
      <c r="C141" t="s">
        <v>29</v>
      </c>
      <c r="D141">
        <v>96</v>
      </c>
      <c r="E141">
        <v>42.1</v>
      </c>
      <c r="F141">
        <v>7</v>
      </c>
      <c r="G141">
        <v>93.5</v>
      </c>
      <c r="H141">
        <v>2066</v>
      </c>
      <c r="I141">
        <v>2.98</v>
      </c>
      <c r="J141">
        <f>Table1[[#This Row],[Order Quantity]]*Table1[[#This Row],[Unit Cost (£)]]</f>
        <v>4041.6000000000004</v>
      </c>
    </row>
    <row r="142" spans="1:10" x14ac:dyDescent="0.3">
      <c r="A142" t="s">
        <v>18</v>
      </c>
      <c r="B142" t="s">
        <v>22</v>
      </c>
      <c r="C142" t="s">
        <v>28</v>
      </c>
      <c r="D142">
        <v>111</v>
      </c>
      <c r="E142">
        <v>84.7</v>
      </c>
      <c r="F142">
        <v>23</v>
      </c>
      <c r="G142">
        <v>87</v>
      </c>
      <c r="H142">
        <v>2388</v>
      </c>
      <c r="I142">
        <v>3.05</v>
      </c>
      <c r="J142">
        <f>Table1[[#This Row],[Order Quantity]]*Table1[[#This Row],[Unit Cost (£)]]</f>
        <v>9401.7000000000007</v>
      </c>
    </row>
    <row r="143" spans="1:10" x14ac:dyDescent="0.3">
      <c r="A143" t="s">
        <v>18</v>
      </c>
      <c r="B143" t="s">
        <v>23</v>
      </c>
      <c r="C143" t="s">
        <v>31</v>
      </c>
      <c r="D143">
        <v>169</v>
      </c>
      <c r="E143">
        <v>137.16</v>
      </c>
      <c r="F143">
        <v>22</v>
      </c>
      <c r="G143">
        <v>87.2</v>
      </c>
      <c r="H143">
        <v>2309</v>
      </c>
      <c r="I143">
        <v>4.28</v>
      </c>
      <c r="J143">
        <f>Table1[[#This Row],[Order Quantity]]*Table1[[#This Row],[Unit Cost (£)]]</f>
        <v>23180.04</v>
      </c>
    </row>
    <row r="144" spans="1:10" x14ac:dyDescent="0.3">
      <c r="A144" t="s">
        <v>18</v>
      </c>
      <c r="B144" t="s">
        <v>23</v>
      </c>
      <c r="C144" t="s">
        <v>29</v>
      </c>
      <c r="D144">
        <v>200</v>
      </c>
      <c r="E144">
        <v>58.89</v>
      </c>
      <c r="F144">
        <v>18</v>
      </c>
      <c r="G144">
        <v>94.7</v>
      </c>
      <c r="H144">
        <v>2371</v>
      </c>
      <c r="I144">
        <v>3.88</v>
      </c>
      <c r="J144">
        <f>Table1[[#This Row],[Order Quantity]]*Table1[[#This Row],[Unit Cost (£)]]</f>
        <v>11778</v>
      </c>
    </row>
    <row r="145" spans="1:10" x14ac:dyDescent="0.3">
      <c r="A145" t="s">
        <v>18</v>
      </c>
      <c r="B145" t="s">
        <v>23</v>
      </c>
      <c r="C145" t="s">
        <v>27</v>
      </c>
      <c r="D145">
        <v>100</v>
      </c>
      <c r="E145">
        <v>149.91999999999999</v>
      </c>
      <c r="F145">
        <v>20</v>
      </c>
      <c r="G145">
        <v>86.5</v>
      </c>
      <c r="H145">
        <v>2062</v>
      </c>
      <c r="I145">
        <v>2.79</v>
      </c>
      <c r="J145">
        <f>Table1[[#This Row],[Order Quantity]]*Table1[[#This Row],[Unit Cost (£)]]</f>
        <v>14991.999999999998</v>
      </c>
    </row>
    <row r="146" spans="1:10" x14ac:dyDescent="0.3">
      <c r="A146" t="s">
        <v>18</v>
      </c>
      <c r="B146" t="s">
        <v>24</v>
      </c>
      <c r="C146" t="s">
        <v>28</v>
      </c>
      <c r="D146">
        <v>55</v>
      </c>
      <c r="E146">
        <v>147.13</v>
      </c>
      <c r="F146">
        <v>17</v>
      </c>
      <c r="G146">
        <v>88.8</v>
      </c>
      <c r="H146">
        <v>2818</v>
      </c>
      <c r="I146">
        <v>3.96</v>
      </c>
      <c r="J146">
        <f>Table1[[#This Row],[Order Quantity]]*Table1[[#This Row],[Unit Cost (£)]]</f>
        <v>8092.15</v>
      </c>
    </row>
    <row r="147" spans="1:10" x14ac:dyDescent="0.3">
      <c r="A147" t="s">
        <v>18</v>
      </c>
      <c r="B147" t="s">
        <v>24</v>
      </c>
      <c r="C147" t="s">
        <v>29</v>
      </c>
      <c r="D147">
        <v>62</v>
      </c>
      <c r="E147">
        <v>138.38</v>
      </c>
      <c r="F147">
        <v>20</v>
      </c>
      <c r="G147">
        <v>96.7</v>
      </c>
      <c r="H147">
        <v>1672</v>
      </c>
      <c r="I147">
        <v>3.6</v>
      </c>
      <c r="J147">
        <f>Table1[[#This Row],[Order Quantity]]*Table1[[#This Row],[Unit Cost (£)]]</f>
        <v>8579.56</v>
      </c>
    </row>
    <row r="148" spans="1:10" x14ac:dyDescent="0.3">
      <c r="A148" t="s">
        <v>18</v>
      </c>
      <c r="B148" t="s">
        <v>24</v>
      </c>
      <c r="C148" t="s">
        <v>26</v>
      </c>
      <c r="D148">
        <v>108</v>
      </c>
      <c r="E148">
        <v>98.92</v>
      </c>
      <c r="F148">
        <v>16</v>
      </c>
      <c r="G148">
        <v>88.1</v>
      </c>
      <c r="H148">
        <v>1278</v>
      </c>
      <c r="I148">
        <v>2.98</v>
      </c>
      <c r="J148">
        <f>Table1[[#This Row],[Order Quantity]]*Table1[[#This Row],[Unit Cost (£)]]</f>
        <v>10683.36</v>
      </c>
    </row>
    <row r="149" spans="1:10" x14ac:dyDescent="0.3">
      <c r="A149" t="s">
        <v>18</v>
      </c>
      <c r="B149" t="s">
        <v>25</v>
      </c>
      <c r="C149" t="s">
        <v>26</v>
      </c>
      <c r="D149">
        <v>60</v>
      </c>
      <c r="E149">
        <v>60.16</v>
      </c>
      <c r="F149">
        <v>19</v>
      </c>
      <c r="G149">
        <v>85.5</v>
      </c>
      <c r="H149">
        <v>1994</v>
      </c>
      <c r="I149">
        <v>3.43</v>
      </c>
      <c r="J149">
        <f>Table1[[#This Row],[Order Quantity]]*Table1[[#This Row],[Unit Cost (£)]]</f>
        <v>3609.6</v>
      </c>
    </row>
    <row r="150" spans="1:10" x14ac:dyDescent="0.3">
      <c r="A150" t="s">
        <v>18</v>
      </c>
      <c r="B150" t="s">
        <v>25</v>
      </c>
      <c r="C150" t="s">
        <v>30</v>
      </c>
      <c r="D150">
        <v>73</v>
      </c>
      <c r="E150">
        <v>138.25</v>
      </c>
      <c r="F150">
        <v>15</v>
      </c>
      <c r="G150">
        <v>95.5</v>
      </c>
      <c r="H150">
        <v>1219</v>
      </c>
      <c r="I150">
        <v>1.3</v>
      </c>
      <c r="J150">
        <f>Table1[[#This Row],[Order Quantity]]*Table1[[#This Row],[Unit Cost (£)]]</f>
        <v>10092.25</v>
      </c>
    </row>
    <row r="151" spans="1:10" x14ac:dyDescent="0.3">
      <c r="A151" t="s">
        <v>18</v>
      </c>
      <c r="B151" t="s">
        <v>25</v>
      </c>
      <c r="C151" t="s">
        <v>27</v>
      </c>
      <c r="D151">
        <v>188</v>
      </c>
      <c r="E151">
        <v>133.94</v>
      </c>
      <c r="F151">
        <v>16</v>
      </c>
      <c r="G151">
        <v>92.4</v>
      </c>
      <c r="H151">
        <v>1616</v>
      </c>
      <c r="I151">
        <v>3.82</v>
      </c>
      <c r="J151">
        <f>Table1[[#This Row],[Order Quantity]]*Table1[[#This Row],[Unit Cost (£)]]</f>
        <v>25180.720000000001</v>
      </c>
    </row>
    <row r="152" spans="1:10" x14ac:dyDescent="0.3">
      <c r="A152" t="s">
        <v>19</v>
      </c>
      <c r="B152" t="s">
        <v>21</v>
      </c>
      <c r="C152" t="s">
        <v>29</v>
      </c>
      <c r="D152">
        <v>136</v>
      </c>
      <c r="E152">
        <v>124.55</v>
      </c>
      <c r="F152">
        <v>19</v>
      </c>
      <c r="G152">
        <v>98.5</v>
      </c>
      <c r="H152">
        <v>1076</v>
      </c>
      <c r="I152">
        <v>3.52</v>
      </c>
      <c r="J152">
        <f>Table1[[#This Row],[Order Quantity]]*Table1[[#This Row],[Unit Cost (£)]]</f>
        <v>16938.8</v>
      </c>
    </row>
    <row r="153" spans="1:10" x14ac:dyDescent="0.3">
      <c r="A153" t="s">
        <v>19</v>
      </c>
      <c r="B153" t="s">
        <v>21</v>
      </c>
      <c r="C153" t="s">
        <v>31</v>
      </c>
      <c r="D153">
        <v>107</v>
      </c>
      <c r="E153">
        <v>131.82</v>
      </c>
      <c r="F153">
        <v>17</v>
      </c>
      <c r="G153">
        <v>98.5</v>
      </c>
      <c r="H153">
        <v>2782</v>
      </c>
      <c r="I153">
        <v>1.96</v>
      </c>
      <c r="J153">
        <f>Table1[[#This Row],[Order Quantity]]*Table1[[#This Row],[Unit Cost (£)]]</f>
        <v>14104.74</v>
      </c>
    </row>
    <row r="154" spans="1:10" x14ac:dyDescent="0.3">
      <c r="A154" t="s">
        <v>19</v>
      </c>
      <c r="B154" t="s">
        <v>21</v>
      </c>
      <c r="C154" t="s">
        <v>26</v>
      </c>
      <c r="D154">
        <v>151</v>
      </c>
      <c r="E154">
        <v>21.81</v>
      </c>
      <c r="F154">
        <v>22</v>
      </c>
      <c r="G154">
        <v>86.7</v>
      </c>
      <c r="H154">
        <v>2009</v>
      </c>
      <c r="I154">
        <v>3.19</v>
      </c>
      <c r="J154">
        <f>Table1[[#This Row],[Order Quantity]]*Table1[[#This Row],[Unit Cost (£)]]</f>
        <v>3293.31</v>
      </c>
    </row>
    <row r="155" spans="1:10" x14ac:dyDescent="0.3">
      <c r="A155" t="s">
        <v>19</v>
      </c>
      <c r="B155" t="s">
        <v>22</v>
      </c>
      <c r="C155" t="s">
        <v>26</v>
      </c>
      <c r="D155">
        <v>145</v>
      </c>
      <c r="E155">
        <v>34.08</v>
      </c>
      <c r="F155">
        <v>12</v>
      </c>
      <c r="G155">
        <v>91.6</v>
      </c>
      <c r="H155">
        <v>2799</v>
      </c>
      <c r="I155">
        <v>1.81</v>
      </c>
      <c r="J155">
        <f>Table1[[#This Row],[Order Quantity]]*Table1[[#This Row],[Unit Cost (£)]]</f>
        <v>4941.5999999999995</v>
      </c>
    </row>
    <row r="156" spans="1:10" x14ac:dyDescent="0.3">
      <c r="A156" t="s">
        <v>19</v>
      </c>
      <c r="B156" t="s">
        <v>22</v>
      </c>
      <c r="C156" t="s">
        <v>29</v>
      </c>
      <c r="D156">
        <v>106</v>
      </c>
      <c r="E156">
        <v>104.19</v>
      </c>
      <c r="F156">
        <v>25</v>
      </c>
      <c r="G156">
        <v>96.5</v>
      </c>
      <c r="H156">
        <v>1737</v>
      </c>
      <c r="I156">
        <v>3.1</v>
      </c>
      <c r="J156">
        <f>Table1[[#This Row],[Order Quantity]]*Table1[[#This Row],[Unit Cost (£)]]</f>
        <v>11044.14</v>
      </c>
    </row>
    <row r="157" spans="1:10" x14ac:dyDescent="0.3">
      <c r="A157" t="s">
        <v>19</v>
      </c>
      <c r="B157" t="s">
        <v>22</v>
      </c>
      <c r="C157" t="s">
        <v>31</v>
      </c>
      <c r="D157">
        <v>79</v>
      </c>
      <c r="E157">
        <v>38.17</v>
      </c>
      <c r="F157">
        <v>6</v>
      </c>
      <c r="G157">
        <v>89.3</v>
      </c>
      <c r="H157">
        <v>2517</v>
      </c>
      <c r="I157">
        <v>0.96</v>
      </c>
      <c r="J157">
        <f>Table1[[#This Row],[Order Quantity]]*Table1[[#This Row],[Unit Cost (£)]]</f>
        <v>3015.4300000000003</v>
      </c>
    </row>
    <row r="158" spans="1:10" x14ac:dyDescent="0.3">
      <c r="A158" t="s">
        <v>19</v>
      </c>
      <c r="B158" t="s">
        <v>23</v>
      </c>
      <c r="C158" t="s">
        <v>30</v>
      </c>
      <c r="D158">
        <v>149</v>
      </c>
      <c r="E158">
        <v>78.97</v>
      </c>
      <c r="F158">
        <v>22</v>
      </c>
      <c r="G158">
        <v>90.9</v>
      </c>
      <c r="H158">
        <v>1132</v>
      </c>
      <c r="I158">
        <v>4.04</v>
      </c>
      <c r="J158">
        <f>Table1[[#This Row],[Order Quantity]]*Table1[[#This Row],[Unit Cost (£)]]</f>
        <v>11766.53</v>
      </c>
    </row>
    <row r="159" spans="1:10" x14ac:dyDescent="0.3">
      <c r="A159" t="s">
        <v>19</v>
      </c>
      <c r="B159" t="s">
        <v>23</v>
      </c>
      <c r="C159" t="s">
        <v>28</v>
      </c>
      <c r="D159">
        <v>75</v>
      </c>
      <c r="E159">
        <v>128.38</v>
      </c>
      <c r="F159">
        <v>24</v>
      </c>
      <c r="G159">
        <v>90.7</v>
      </c>
      <c r="H159">
        <v>1645</v>
      </c>
      <c r="I159">
        <v>0.63</v>
      </c>
      <c r="J159">
        <f>Table1[[#This Row],[Order Quantity]]*Table1[[#This Row],[Unit Cost (£)]]</f>
        <v>9628.5</v>
      </c>
    </row>
    <row r="160" spans="1:10" x14ac:dyDescent="0.3">
      <c r="A160" t="s">
        <v>19</v>
      </c>
      <c r="B160" t="s">
        <v>23</v>
      </c>
      <c r="C160" t="s">
        <v>26</v>
      </c>
      <c r="D160">
        <v>144</v>
      </c>
      <c r="E160">
        <v>48.25</v>
      </c>
      <c r="F160">
        <v>19</v>
      </c>
      <c r="G160">
        <v>98.3</v>
      </c>
      <c r="H160">
        <v>1985</v>
      </c>
      <c r="I160">
        <v>0.9</v>
      </c>
      <c r="J160">
        <f>Table1[[#This Row],[Order Quantity]]*Table1[[#This Row],[Unit Cost (£)]]</f>
        <v>6948</v>
      </c>
    </row>
    <row r="161" spans="1:10" x14ac:dyDescent="0.3">
      <c r="A161" t="s">
        <v>19</v>
      </c>
      <c r="B161" t="s">
        <v>24</v>
      </c>
      <c r="C161" t="s">
        <v>26</v>
      </c>
      <c r="D161">
        <v>65</v>
      </c>
      <c r="E161">
        <v>71.760000000000005</v>
      </c>
      <c r="F161">
        <v>11</v>
      </c>
      <c r="G161">
        <v>98.6</v>
      </c>
      <c r="H161">
        <v>2362</v>
      </c>
      <c r="I161">
        <v>0.87</v>
      </c>
      <c r="J161">
        <f>Table1[[#This Row],[Order Quantity]]*Table1[[#This Row],[Unit Cost (£)]]</f>
        <v>4664.4000000000005</v>
      </c>
    </row>
    <row r="162" spans="1:10" x14ac:dyDescent="0.3">
      <c r="A162" t="s">
        <v>19</v>
      </c>
      <c r="B162" t="s">
        <v>24</v>
      </c>
      <c r="C162" t="s">
        <v>29</v>
      </c>
      <c r="D162">
        <v>104</v>
      </c>
      <c r="E162">
        <v>103.42</v>
      </c>
      <c r="F162">
        <v>24</v>
      </c>
      <c r="G162">
        <v>98.6</v>
      </c>
      <c r="H162">
        <v>707</v>
      </c>
      <c r="I162">
        <v>3.65</v>
      </c>
      <c r="J162">
        <f>Table1[[#This Row],[Order Quantity]]*Table1[[#This Row],[Unit Cost (£)]]</f>
        <v>10755.68</v>
      </c>
    </row>
    <row r="163" spans="1:10" x14ac:dyDescent="0.3">
      <c r="A163" t="s">
        <v>19</v>
      </c>
      <c r="B163" t="s">
        <v>24</v>
      </c>
      <c r="C163" t="s">
        <v>28</v>
      </c>
      <c r="D163">
        <v>112</v>
      </c>
      <c r="E163">
        <v>148.55000000000001</v>
      </c>
      <c r="F163">
        <v>23</v>
      </c>
      <c r="G163">
        <v>87.9</v>
      </c>
      <c r="H163">
        <v>2770</v>
      </c>
      <c r="I163">
        <v>1.33</v>
      </c>
      <c r="J163">
        <f>Table1[[#This Row],[Order Quantity]]*Table1[[#This Row],[Unit Cost (£)]]</f>
        <v>16637.600000000002</v>
      </c>
    </row>
    <row r="164" spans="1:10" x14ac:dyDescent="0.3">
      <c r="A164" t="s">
        <v>19</v>
      </c>
      <c r="B164" t="s">
        <v>25</v>
      </c>
      <c r="C164" t="s">
        <v>30</v>
      </c>
      <c r="D164">
        <v>87</v>
      </c>
      <c r="E164">
        <v>122.52</v>
      </c>
      <c r="F164">
        <v>24</v>
      </c>
      <c r="G164">
        <v>85</v>
      </c>
      <c r="H164">
        <v>1092</v>
      </c>
      <c r="I164">
        <v>4.45</v>
      </c>
      <c r="J164">
        <f>Table1[[#This Row],[Order Quantity]]*Table1[[#This Row],[Unit Cost (£)]]</f>
        <v>10659.24</v>
      </c>
    </row>
    <row r="165" spans="1:10" x14ac:dyDescent="0.3">
      <c r="A165" t="s">
        <v>19</v>
      </c>
      <c r="B165" t="s">
        <v>25</v>
      </c>
      <c r="C165" t="s">
        <v>26</v>
      </c>
      <c r="D165">
        <v>188</v>
      </c>
      <c r="E165">
        <v>52.59</v>
      </c>
      <c r="F165">
        <v>10</v>
      </c>
      <c r="G165">
        <v>86.5</v>
      </c>
      <c r="H165">
        <v>605</v>
      </c>
      <c r="I165">
        <v>1.03</v>
      </c>
      <c r="J165">
        <f>Table1[[#This Row],[Order Quantity]]*Table1[[#This Row],[Unit Cost (£)]]</f>
        <v>9886.92</v>
      </c>
    </row>
    <row r="166" spans="1:10" x14ac:dyDescent="0.3">
      <c r="A166" t="s">
        <v>19</v>
      </c>
      <c r="B166" t="s">
        <v>25</v>
      </c>
      <c r="C166" t="s">
        <v>29</v>
      </c>
      <c r="D166">
        <v>141</v>
      </c>
      <c r="E166">
        <v>122.7</v>
      </c>
      <c r="F166">
        <v>12</v>
      </c>
      <c r="G166">
        <v>93.2</v>
      </c>
      <c r="H166">
        <v>564</v>
      </c>
      <c r="I166">
        <v>1.2</v>
      </c>
      <c r="J166">
        <f>Table1[[#This Row],[Order Quantity]]*Table1[[#This Row],[Unit Cost (£)]]</f>
        <v>17300.7</v>
      </c>
    </row>
    <row r="167" spans="1:10" x14ac:dyDescent="0.3">
      <c r="A167" t="s">
        <v>20</v>
      </c>
      <c r="B167" t="s">
        <v>21</v>
      </c>
      <c r="C167" t="s">
        <v>27</v>
      </c>
      <c r="D167">
        <v>184</v>
      </c>
      <c r="E167">
        <v>34.770000000000003</v>
      </c>
      <c r="F167">
        <v>7</v>
      </c>
      <c r="G167">
        <v>91.7</v>
      </c>
      <c r="H167">
        <v>1982</v>
      </c>
      <c r="I167">
        <v>2.5499999999999998</v>
      </c>
      <c r="J167">
        <f>Table1[[#This Row],[Order Quantity]]*Table1[[#This Row],[Unit Cost (£)]]</f>
        <v>6397.68</v>
      </c>
    </row>
    <row r="168" spans="1:10" x14ac:dyDescent="0.3">
      <c r="A168" t="s">
        <v>20</v>
      </c>
      <c r="B168" t="s">
        <v>21</v>
      </c>
      <c r="C168" t="s">
        <v>30</v>
      </c>
      <c r="D168">
        <v>77</v>
      </c>
      <c r="E168">
        <v>78.760000000000005</v>
      </c>
      <c r="F168">
        <v>12</v>
      </c>
      <c r="G168">
        <v>98.2</v>
      </c>
      <c r="H168">
        <v>677</v>
      </c>
      <c r="I168">
        <v>3.41</v>
      </c>
      <c r="J168">
        <f>Table1[[#This Row],[Order Quantity]]*Table1[[#This Row],[Unit Cost (£)]]</f>
        <v>6064.52</v>
      </c>
    </row>
    <row r="169" spans="1:10" x14ac:dyDescent="0.3">
      <c r="A169" t="s">
        <v>20</v>
      </c>
      <c r="B169" t="s">
        <v>21</v>
      </c>
      <c r="C169" t="s">
        <v>31</v>
      </c>
      <c r="D169">
        <v>183</v>
      </c>
      <c r="E169">
        <v>59.21</v>
      </c>
      <c r="F169">
        <v>25</v>
      </c>
      <c r="G169">
        <v>98.5</v>
      </c>
      <c r="H169">
        <v>749</v>
      </c>
      <c r="I169">
        <v>4.49</v>
      </c>
      <c r="J169">
        <f>Table1[[#This Row],[Order Quantity]]*Table1[[#This Row],[Unit Cost (£)]]</f>
        <v>10835.43</v>
      </c>
    </row>
    <row r="170" spans="1:10" x14ac:dyDescent="0.3">
      <c r="A170" t="s">
        <v>20</v>
      </c>
      <c r="B170" t="s">
        <v>22</v>
      </c>
      <c r="C170" t="s">
        <v>31</v>
      </c>
      <c r="D170">
        <v>175</v>
      </c>
      <c r="E170">
        <v>112.61</v>
      </c>
      <c r="F170">
        <v>19</v>
      </c>
      <c r="G170">
        <v>86</v>
      </c>
      <c r="H170">
        <v>830</v>
      </c>
      <c r="I170">
        <v>1.79</v>
      </c>
      <c r="J170">
        <f>Table1[[#This Row],[Order Quantity]]*Table1[[#This Row],[Unit Cost (£)]]</f>
        <v>19706.75</v>
      </c>
    </row>
    <row r="171" spans="1:10" x14ac:dyDescent="0.3">
      <c r="A171" t="s">
        <v>20</v>
      </c>
      <c r="B171" t="s">
        <v>22</v>
      </c>
      <c r="C171" t="s">
        <v>26</v>
      </c>
      <c r="D171">
        <v>87</v>
      </c>
      <c r="E171">
        <v>28.54</v>
      </c>
      <c r="F171">
        <v>13</v>
      </c>
      <c r="G171">
        <v>93.7</v>
      </c>
      <c r="H171">
        <v>2897</v>
      </c>
      <c r="I171">
        <v>2.69</v>
      </c>
      <c r="J171">
        <f>Table1[[#This Row],[Order Quantity]]*Table1[[#This Row],[Unit Cost (£)]]</f>
        <v>2482.98</v>
      </c>
    </row>
    <row r="172" spans="1:10" x14ac:dyDescent="0.3">
      <c r="A172" t="s">
        <v>20</v>
      </c>
      <c r="B172" t="s">
        <v>22</v>
      </c>
      <c r="C172" t="s">
        <v>27</v>
      </c>
      <c r="D172">
        <v>133</v>
      </c>
      <c r="E172">
        <v>69.52</v>
      </c>
      <c r="F172">
        <v>24</v>
      </c>
      <c r="G172">
        <v>92.4</v>
      </c>
      <c r="H172">
        <v>2358</v>
      </c>
      <c r="I172">
        <v>2.52</v>
      </c>
      <c r="J172">
        <f>Table1[[#This Row],[Order Quantity]]*Table1[[#This Row],[Unit Cost (£)]]</f>
        <v>9246.16</v>
      </c>
    </row>
    <row r="173" spans="1:10" x14ac:dyDescent="0.3">
      <c r="A173" t="s">
        <v>20</v>
      </c>
      <c r="B173" t="s">
        <v>23</v>
      </c>
      <c r="C173" t="s">
        <v>31</v>
      </c>
      <c r="D173">
        <v>191</v>
      </c>
      <c r="E173">
        <v>113.71</v>
      </c>
      <c r="F173">
        <v>11</v>
      </c>
      <c r="G173">
        <v>91</v>
      </c>
      <c r="H173">
        <v>1435</v>
      </c>
      <c r="I173">
        <v>2.16</v>
      </c>
      <c r="J173">
        <f>Table1[[#This Row],[Order Quantity]]*Table1[[#This Row],[Unit Cost (£)]]</f>
        <v>21718.61</v>
      </c>
    </row>
    <row r="174" spans="1:10" x14ac:dyDescent="0.3">
      <c r="A174" t="s">
        <v>20</v>
      </c>
      <c r="B174" t="s">
        <v>23</v>
      </c>
      <c r="C174" t="s">
        <v>27</v>
      </c>
      <c r="D174">
        <v>166</v>
      </c>
      <c r="E174">
        <v>71.83</v>
      </c>
      <c r="F174">
        <v>8</v>
      </c>
      <c r="G174">
        <v>89.4</v>
      </c>
      <c r="H174">
        <v>1780</v>
      </c>
      <c r="I174">
        <v>3.16</v>
      </c>
      <c r="J174">
        <f>Table1[[#This Row],[Order Quantity]]*Table1[[#This Row],[Unit Cost (£)]]</f>
        <v>11923.779999999999</v>
      </c>
    </row>
    <row r="175" spans="1:10" x14ac:dyDescent="0.3">
      <c r="A175" t="s">
        <v>20</v>
      </c>
      <c r="B175" t="s">
        <v>23</v>
      </c>
      <c r="C175" t="s">
        <v>28</v>
      </c>
      <c r="D175">
        <v>145</v>
      </c>
      <c r="E175">
        <v>143.97</v>
      </c>
      <c r="F175">
        <v>20</v>
      </c>
      <c r="G175">
        <v>85.9</v>
      </c>
      <c r="H175">
        <v>849</v>
      </c>
      <c r="I175">
        <v>0.87</v>
      </c>
      <c r="J175">
        <f>Table1[[#This Row],[Order Quantity]]*Table1[[#This Row],[Unit Cost (£)]]</f>
        <v>20875.650000000001</v>
      </c>
    </row>
    <row r="176" spans="1:10" x14ac:dyDescent="0.3">
      <c r="A176" t="s">
        <v>20</v>
      </c>
      <c r="B176" t="s">
        <v>24</v>
      </c>
      <c r="C176" t="s">
        <v>27</v>
      </c>
      <c r="D176">
        <v>192</v>
      </c>
      <c r="E176">
        <v>27.8</v>
      </c>
      <c r="F176">
        <v>22</v>
      </c>
      <c r="G176">
        <v>92.9</v>
      </c>
      <c r="H176">
        <v>1000</v>
      </c>
      <c r="I176">
        <v>2.14</v>
      </c>
      <c r="J176">
        <f>Table1[[#This Row],[Order Quantity]]*Table1[[#This Row],[Unit Cost (£)]]</f>
        <v>5337.6</v>
      </c>
    </row>
    <row r="177" spans="1:10" x14ac:dyDescent="0.3">
      <c r="A177" t="s">
        <v>20</v>
      </c>
      <c r="B177" t="s">
        <v>24</v>
      </c>
      <c r="C177" t="s">
        <v>29</v>
      </c>
      <c r="D177">
        <v>158</v>
      </c>
      <c r="E177">
        <v>132.85</v>
      </c>
      <c r="F177">
        <v>6</v>
      </c>
      <c r="G177">
        <v>98.6</v>
      </c>
      <c r="H177">
        <v>2959</v>
      </c>
      <c r="I177">
        <v>1.75</v>
      </c>
      <c r="J177">
        <f>Table1[[#This Row],[Order Quantity]]*Table1[[#This Row],[Unit Cost (£)]]</f>
        <v>20990.3</v>
      </c>
    </row>
    <row r="178" spans="1:10" x14ac:dyDescent="0.3">
      <c r="A178" t="s">
        <v>20</v>
      </c>
      <c r="B178" t="s">
        <v>24</v>
      </c>
      <c r="C178" t="s">
        <v>30</v>
      </c>
      <c r="D178">
        <v>76</v>
      </c>
      <c r="E178">
        <v>95.13</v>
      </c>
      <c r="F178">
        <v>11</v>
      </c>
      <c r="G178">
        <v>87.2</v>
      </c>
      <c r="H178">
        <v>2475</v>
      </c>
      <c r="I178">
        <v>1.4</v>
      </c>
      <c r="J178">
        <f>Table1[[#This Row],[Order Quantity]]*Table1[[#This Row],[Unit Cost (£)]]</f>
        <v>7229.8799999999992</v>
      </c>
    </row>
    <row r="179" spans="1:10" x14ac:dyDescent="0.3">
      <c r="A179" t="s">
        <v>20</v>
      </c>
      <c r="B179" t="s">
        <v>25</v>
      </c>
      <c r="C179" t="s">
        <v>27</v>
      </c>
      <c r="D179">
        <v>79</v>
      </c>
      <c r="E179">
        <v>119.14</v>
      </c>
      <c r="F179">
        <v>23</v>
      </c>
      <c r="G179">
        <v>88.2</v>
      </c>
      <c r="H179">
        <v>2257</v>
      </c>
      <c r="I179">
        <v>3.88</v>
      </c>
      <c r="J179">
        <f>Table1[[#This Row],[Order Quantity]]*Table1[[#This Row],[Unit Cost (£)]]</f>
        <v>9412.06</v>
      </c>
    </row>
    <row r="180" spans="1:10" x14ac:dyDescent="0.3">
      <c r="A180" t="s">
        <v>20</v>
      </c>
      <c r="B180" t="s">
        <v>25</v>
      </c>
      <c r="C180" t="s">
        <v>29</v>
      </c>
      <c r="D180">
        <v>192</v>
      </c>
      <c r="E180">
        <v>23.41</v>
      </c>
      <c r="F180">
        <v>13</v>
      </c>
      <c r="G180">
        <v>85.4</v>
      </c>
      <c r="H180">
        <v>1619</v>
      </c>
      <c r="I180">
        <v>3.31</v>
      </c>
      <c r="J180">
        <f>Table1[[#This Row],[Order Quantity]]*Table1[[#This Row],[Unit Cost (£)]]</f>
        <v>4494.72</v>
      </c>
    </row>
    <row r="181" spans="1:10" x14ac:dyDescent="0.3">
      <c r="A181" t="s">
        <v>20</v>
      </c>
      <c r="B181" t="s">
        <v>25</v>
      </c>
      <c r="C181" t="s">
        <v>28</v>
      </c>
      <c r="D181">
        <v>129</v>
      </c>
      <c r="E181">
        <v>139.80000000000001</v>
      </c>
      <c r="F181">
        <v>16</v>
      </c>
      <c r="G181">
        <v>85.1</v>
      </c>
      <c r="H181">
        <v>1086</v>
      </c>
      <c r="I181">
        <v>2.77</v>
      </c>
      <c r="J181">
        <f>Table1[[#This Row],[Order Quantity]]*Table1[[#This Row],[Unit Cost (£)]]</f>
        <v>18034.2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813D-EFCB-4843-A1B6-1B83896F7B37}">
  <dimension ref="A1"/>
  <sheetViews>
    <sheetView zoomScale="70" zoomScaleNormal="70" workbookViewId="0">
      <selection activeCell="T29" sqref="T29"/>
    </sheetView>
  </sheetViews>
  <sheetFormatPr defaultRowHeight="14.4" x14ac:dyDescent="0.3"/>
  <cols>
    <col min="1" max="1" width="16.44140625" bestFit="1" customWidth="1"/>
    <col min="2" max="2" width="16.33203125" bestFit="1" customWidth="1"/>
    <col min="3" max="3" width="23.77734375" bestFit="1" customWidth="1"/>
  </cols>
  <sheetData>
    <row r="1" spans="1:1" x14ac:dyDescent="0.3">
      <c r="A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Raw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Benedict Olabode</cp:lastModifiedBy>
  <dcterms:created xsi:type="dcterms:W3CDTF">2025-08-11T22:58:03Z</dcterms:created>
  <dcterms:modified xsi:type="dcterms:W3CDTF">2025-08-12T02:26:31Z</dcterms:modified>
</cp:coreProperties>
</file>