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20" windowHeight="9855" activeTab="6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E26" i="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D33" i="4" l="1"/>
  <c r="E32"/>
  <c r="F32"/>
  <c r="G32"/>
  <c r="H32"/>
  <c r="I32"/>
  <c r="J32"/>
  <c r="K32"/>
  <c r="L32"/>
  <c r="M32"/>
  <c r="D32"/>
  <c r="E32" i="3"/>
  <c r="F31"/>
  <c r="G31"/>
  <c r="H31"/>
  <c r="I31"/>
  <c r="J31"/>
  <c r="K31"/>
  <c r="L31"/>
  <c r="M31"/>
  <c r="N31"/>
  <c r="E31"/>
  <c r="E32" i="1"/>
  <c r="F31"/>
  <c r="G31"/>
  <c r="H31"/>
  <c r="I31"/>
  <c r="J31"/>
  <c r="K31"/>
  <c r="L31"/>
  <c r="M31"/>
  <c r="N31"/>
  <c r="E31"/>
  <c r="F81"/>
  <c r="G81"/>
  <c r="H81"/>
  <c r="I81"/>
  <c r="J81"/>
  <c r="K81"/>
  <c r="L81"/>
  <c r="E81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<sst xmlns="http://schemas.openxmlformats.org/spreadsheetml/2006/main" count="231" uniqueCount="40">
  <si>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</si>
  <si>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</si>
  <si>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</si>
  <si>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</si>
  <si>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</si>
  <si>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</si>
  <si>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</si>
  <si>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</si>
  <si>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</si>
  <si>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</si>
  <si>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</si>
  <si>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</si>
  <si>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</si>
  <si>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</si>
  <si>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</si>
  <si>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</si>
  <si>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</si>
  <si>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</si>
  <si>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</si>
  <si>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</si>
  <si>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</si>
  <si>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</si>
  <si>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</si>
  <si>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</si>
  <si>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</si>
  <si>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</si>
  <si>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</si>
  <si>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</si>
  <si>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</si>
  <si>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</si>
  <si>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</si>
  <si>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Range</t>
  </si>
  <si>
    <t>max Range</t>
  </si>
  <si>
    <t>nF13 Fräs Kontur aussen</t>
  </si>
  <si>
    <t>Mittelw.</t>
  </si>
  <si>
    <t>Material</t>
  </si>
  <si>
    <t>nF13</t>
  </si>
  <si>
    <t>nF17</t>
  </si>
  <si>
    <t>F18</t>
  </si>
  <si>
    <t>Vergl. Standardab. Fräs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</si>
</sst>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</fills>
  <borders count="9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</cellXfs>
  <cellStyles count="2">
    <cellStyle name="Dezimal" xfId="1" builtinId="3"/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dLbls/>
        <c:shape val="cylinder"/>
        <c:axId val="56953472"/>
        <c:axId val="56971648"/>
        <c:axId val="0"/>
      </c:bar3DChart>
      <c:catAx>
        <c:axId val="56953472"/>
        <c:scaling>
          <c:orientation val="minMax"/>
        </c:scaling>
        <c:axPos val="b"/>
        <c:tickLblPos val="nextTo"/>
        <c:crossAx val="56971648"/>
        <c:crosses val="autoZero"/>
        <c:auto val="1"/>
        <c:lblAlgn val="ctr"/>
        <c:lblOffset val="100"/>
      </c:catAx>
      <c:valAx>
        <c:axId val="56971648"/>
        <c:scaling>
          <c:orientation val="minMax"/>
        </c:scaling>
        <c:axPos val="l"/>
        <c:majorGridlines/>
        <c:numFmt formatCode="General" sourceLinked="1"/>
        <c:tickLblPos val="nextTo"/>
        <c:crossAx val="56953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/>
        <c:shape val="cylinder"/>
        <c:axId val="65557632"/>
        <c:axId val="65559168"/>
        <c:axId val="0"/>
      </c:bar3DChart>
      <c:catAx>
        <c:axId val="65557632"/>
        <c:scaling>
          <c:orientation val="minMax"/>
        </c:scaling>
        <c:axPos val="b"/>
        <c:tickLblPos val="nextTo"/>
        <c:crossAx val="65559168"/>
        <c:crosses val="autoZero"/>
        <c:auto val="1"/>
        <c:lblAlgn val="ctr"/>
        <c:lblOffset val="100"/>
      </c:catAx>
      <c:valAx>
        <c:axId val="65559168"/>
        <c:scaling>
          <c:orientation val="minMax"/>
        </c:scaling>
        <c:axPos val="l"/>
        <c:majorGridlines/>
        <c:numFmt formatCode="General" sourceLinked="1"/>
        <c:tickLblPos val="nextTo"/>
        <c:crossAx val="65557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dLbls/>
        <c:shape val="cylinder"/>
        <c:axId val="65588224"/>
        <c:axId val="65598208"/>
        <c:axId val="0"/>
      </c:bar3DChart>
      <c:catAx>
        <c:axId val="65588224"/>
        <c:scaling>
          <c:orientation val="minMax"/>
        </c:scaling>
        <c:axPos val="b"/>
        <c:tickLblPos val="nextTo"/>
        <c:crossAx val="65598208"/>
        <c:crosses val="autoZero"/>
        <c:auto val="1"/>
        <c:lblAlgn val="ctr"/>
        <c:lblOffset val="100"/>
      </c:catAx>
      <c:valAx>
        <c:axId val="65598208"/>
        <c:scaling>
          <c:orientation val="minMax"/>
        </c:scaling>
        <c:axPos val="l"/>
        <c:majorGridlines/>
        <c:numFmt formatCode="General" sourceLinked="1"/>
        <c:tickLblPos val="nextTo"/>
        <c:crossAx val="65588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45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0.11817026075250819</c:v>
                </c:pt>
                <c:pt idx="1">
                  <c:v>0.19584902885963756</c:v>
                </c:pt>
                <c:pt idx="2">
                  <c:v>0.21983007791904804</c:v>
                </c:pt>
                <c:pt idx="3">
                  <c:v>0.11329514320430603</c:v>
                </c:pt>
                <c:pt idx="4">
                  <c:v>9.5801329515002642E-2</c:v>
                </c:pt>
                <c:pt idx="5">
                  <c:v>9.4679514818759997E-2</c:v>
                </c:pt>
              </c:numCache>
            </c:numRef>
          </c:val>
        </c:ser>
        <c:dLbls/>
        <c:shape val="cylinder"/>
        <c:axId val="65627264"/>
        <c:axId val="65628800"/>
        <c:axId val="0"/>
      </c:bar3DChart>
      <c:catAx>
        <c:axId val="65627264"/>
        <c:scaling>
          <c:orientation val="minMax"/>
        </c:scaling>
        <c:axPos val="b"/>
        <c:tickLblPos val="nextTo"/>
        <c:crossAx val="65628800"/>
        <c:crosses val="autoZero"/>
        <c:auto val="1"/>
        <c:lblAlgn val="ctr"/>
        <c:lblOffset val="100"/>
      </c:catAx>
      <c:valAx>
        <c:axId val="65628800"/>
        <c:scaling>
          <c:orientation val="minMax"/>
        </c:scaling>
        <c:axPos val="l"/>
        <c:majorGridlines/>
        <c:numFmt formatCode="General" sourceLinked="1"/>
        <c:tickLblPos val="nextTo"/>
        <c:crossAx val="65627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dLbls/>
        <c:shape val="cylinder"/>
        <c:axId val="65686912"/>
        <c:axId val="65721472"/>
        <c:axId val="0"/>
      </c:bar3DChart>
      <c:catAx>
        <c:axId val="65686912"/>
        <c:scaling>
          <c:orientation val="minMax"/>
        </c:scaling>
        <c:axPos val="b"/>
        <c:tickLblPos val="nextTo"/>
        <c:crossAx val="65721472"/>
        <c:crosses val="autoZero"/>
        <c:auto val="1"/>
        <c:lblAlgn val="ctr"/>
        <c:lblOffset val="100"/>
      </c:catAx>
      <c:valAx>
        <c:axId val="65721472"/>
        <c:scaling>
          <c:orientation val="minMax"/>
        </c:scaling>
        <c:axPos val="l"/>
        <c:majorGridlines/>
        <c:numFmt formatCode="General" sourceLinked="1"/>
        <c:tickLblPos val="nextTo"/>
        <c:crossAx val="65686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dLbls/>
        <c:shape val="cylinder"/>
        <c:axId val="66020864"/>
        <c:axId val="66022400"/>
        <c:axId val="0"/>
      </c:bar3DChart>
      <c:catAx>
        <c:axId val="66020864"/>
        <c:scaling>
          <c:orientation val="minMax"/>
        </c:scaling>
        <c:axPos val="b"/>
        <c:tickLblPos val="nextTo"/>
        <c:crossAx val="66022400"/>
        <c:crosses val="autoZero"/>
        <c:auto val="1"/>
        <c:lblAlgn val="ctr"/>
        <c:lblOffset val="100"/>
      </c:catAx>
      <c:valAx>
        <c:axId val="66022400"/>
        <c:scaling>
          <c:orientation val="minMax"/>
        </c:scaling>
        <c:axPos val="l"/>
        <c:majorGridlines/>
        <c:numFmt formatCode="General" sourceLinked="1"/>
        <c:tickLblPos val="nextTo"/>
        <c:crossAx val="66020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dLbls/>
        <c:shape val="cylinder"/>
        <c:axId val="66039168"/>
        <c:axId val="66049152"/>
        <c:axId val="0"/>
      </c:bar3DChart>
      <c:catAx>
        <c:axId val="66039168"/>
        <c:scaling>
          <c:orientation val="minMax"/>
        </c:scaling>
        <c:axPos val="b"/>
        <c:tickLblPos val="nextTo"/>
        <c:crossAx val="66049152"/>
        <c:crosses val="autoZero"/>
        <c:auto val="1"/>
        <c:lblAlgn val="ctr"/>
        <c:lblOffset val="100"/>
      </c:catAx>
      <c:valAx>
        <c:axId val="66049152"/>
        <c:scaling>
          <c:orientation val="minMax"/>
        </c:scaling>
        <c:axPos val="l"/>
        <c:majorGridlines/>
        <c:numFmt formatCode="General" sourceLinked="1"/>
        <c:tickLblPos val="nextTo"/>
        <c:crossAx val="66039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dLbls/>
        <c:shape val="cylinder"/>
        <c:axId val="67130880"/>
        <c:axId val="67132416"/>
        <c:axId val="0"/>
      </c:bar3DChart>
      <c:catAx>
        <c:axId val="67130880"/>
        <c:scaling>
          <c:orientation val="minMax"/>
        </c:scaling>
        <c:axPos val="b"/>
        <c:tickLblPos val="nextTo"/>
        <c:crossAx val="67132416"/>
        <c:crosses val="autoZero"/>
        <c:auto val="1"/>
        <c:lblAlgn val="ctr"/>
        <c:lblOffset val="100"/>
      </c:catAx>
      <c:valAx>
        <c:axId val="67132416"/>
        <c:scaling>
          <c:orientation val="minMax"/>
        </c:scaling>
        <c:axPos val="l"/>
        <c:majorGridlines/>
        <c:numFmt formatCode="General" sourceLinked="1"/>
        <c:tickLblPos val="nextTo"/>
        <c:crossAx val="67130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dLbls/>
        <c:shape val="cylinder"/>
        <c:axId val="67161472"/>
        <c:axId val="67179648"/>
        <c:axId val="0"/>
      </c:bar3DChart>
      <c:catAx>
        <c:axId val="67161472"/>
        <c:scaling>
          <c:orientation val="minMax"/>
        </c:scaling>
        <c:axPos val="b"/>
        <c:tickLblPos val="nextTo"/>
        <c:crossAx val="67179648"/>
        <c:crosses val="autoZero"/>
        <c:auto val="1"/>
        <c:lblAlgn val="ctr"/>
        <c:lblOffset val="100"/>
      </c:catAx>
      <c:valAx>
        <c:axId val="67179648"/>
        <c:scaling>
          <c:orientation val="minMax"/>
        </c:scaling>
        <c:axPos val="l"/>
        <c:majorGridlines/>
        <c:numFmt formatCode="General" sourceLinked="1"/>
        <c:tickLblPos val="nextTo"/>
        <c:crossAx val="67161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dLbls/>
        <c:shape val="cylinder"/>
        <c:axId val="67204608"/>
        <c:axId val="67206144"/>
        <c:axId val="0"/>
      </c:bar3DChart>
      <c:catAx>
        <c:axId val="67204608"/>
        <c:scaling>
          <c:orientation val="minMax"/>
        </c:scaling>
        <c:axPos val="b"/>
        <c:tickLblPos val="nextTo"/>
        <c:crossAx val="67206144"/>
        <c:crosses val="autoZero"/>
        <c:auto val="1"/>
        <c:lblAlgn val="ctr"/>
        <c:lblOffset val="100"/>
      </c:catAx>
      <c:valAx>
        <c:axId val="67206144"/>
        <c:scaling>
          <c:orientation val="minMax"/>
        </c:scaling>
        <c:axPos val="l"/>
        <c:majorGridlines/>
        <c:numFmt formatCode="General" sourceLinked="1"/>
        <c:tickLblPos val="nextTo"/>
        <c:crossAx val="67204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dLbls/>
        <c:shape val="cylinder"/>
        <c:axId val="67235200"/>
        <c:axId val="67503232"/>
        <c:axId val="0"/>
      </c:bar3DChart>
      <c:catAx>
        <c:axId val="67235200"/>
        <c:scaling>
          <c:orientation val="minMax"/>
        </c:scaling>
        <c:axPos val="b"/>
        <c:tickLblPos val="nextTo"/>
        <c:crossAx val="67503232"/>
        <c:crosses val="autoZero"/>
        <c:auto val="1"/>
        <c:lblAlgn val="ctr"/>
        <c:lblOffset val="100"/>
      </c:catAx>
      <c:valAx>
        <c:axId val="67503232"/>
        <c:scaling>
          <c:orientation val="minMax"/>
        </c:scaling>
        <c:axPos val="l"/>
        <c:majorGridlines/>
        <c:numFmt formatCode="General" sourceLinked="1"/>
        <c:tickLblPos val="nextTo"/>
        <c:crossAx val="67235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dLbls/>
        <c:shape val="cylinder"/>
        <c:axId val="57008896"/>
        <c:axId val="57010432"/>
        <c:axId val="0"/>
      </c:bar3DChart>
      <c:catAx>
        <c:axId val="57008896"/>
        <c:scaling>
          <c:orientation val="minMax"/>
        </c:scaling>
        <c:axPos val="b"/>
        <c:tickLblPos val="nextTo"/>
        <c:crossAx val="57010432"/>
        <c:crosses val="autoZero"/>
        <c:auto val="1"/>
        <c:lblAlgn val="ctr"/>
        <c:lblOffset val="100"/>
      </c:catAx>
      <c:valAx>
        <c:axId val="57010432"/>
        <c:scaling>
          <c:orientation val="minMax"/>
        </c:scaling>
        <c:axPos val="l"/>
        <c:majorGridlines/>
        <c:numFmt formatCode="General" sourceLinked="1"/>
        <c:tickLblPos val="nextTo"/>
        <c:crossAx val="57008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/>
        <c:shape val="cylinder"/>
        <c:axId val="67548672"/>
        <c:axId val="67550208"/>
        <c:axId val="0"/>
      </c:bar3DChart>
      <c:catAx>
        <c:axId val="67548672"/>
        <c:scaling>
          <c:orientation val="minMax"/>
        </c:scaling>
        <c:axPos val="b"/>
        <c:tickLblPos val="nextTo"/>
        <c:crossAx val="67550208"/>
        <c:crosses val="autoZero"/>
        <c:auto val="1"/>
        <c:lblAlgn val="ctr"/>
        <c:lblOffset val="100"/>
      </c:catAx>
      <c:valAx>
        <c:axId val="67550208"/>
        <c:scaling>
          <c:orientation val="minMax"/>
        </c:scaling>
        <c:axPos val="l"/>
        <c:majorGridlines/>
        <c:numFmt formatCode="General" sourceLinked="1"/>
        <c:tickLblPos val="nextTo"/>
        <c:crossAx val="67548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dLbls/>
        <c:shape val="cylinder"/>
        <c:axId val="67575168"/>
        <c:axId val="67589248"/>
        <c:axId val="0"/>
      </c:bar3DChart>
      <c:catAx>
        <c:axId val="67575168"/>
        <c:scaling>
          <c:orientation val="minMax"/>
        </c:scaling>
        <c:axPos val="b"/>
        <c:tickLblPos val="nextTo"/>
        <c:crossAx val="67589248"/>
        <c:crosses val="autoZero"/>
        <c:auto val="1"/>
        <c:lblAlgn val="ctr"/>
        <c:lblOffset val="100"/>
      </c:catAx>
      <c:valAx>
        <c:axId val="67589248"/>
        <c:scaling>
          <c:orientation val="minMax"/>
        </c:scaling>
        <c:axPos val="l"/>
        <c:majorGridlines/>
        <c:numFmt formatCode="General" sourceLinked="1"/>
        <c:tickLblPos val="nextTo"/>
        <c:crossAx val="67575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dLbls/>
        <c:shape val="cylinder"/>
        <c:axId val="67618304"/>
        <c:axId val="67619840"/>
        <c:axId val="0"/>
      </c:bar3DChart>
      <c:catAx>
        <c:axId val="67618304"/>
        <c:scaling>
          <c:orientation val="minMax"/>
        </c:scaling>
        <c:axPos val="b"/>
        <c:tickLblPos val="nextTo"/>
        <c:crossAx val="67619840"/>
        <c:crosses val="autoZero"/>
        <c:auto val="1"/>
        <c:lblAlgn val="ctr"/>
        <c:lblOffset val="100"/>
      </c:catAx>
      <c:valAx>
        <c:axId val="67619840"/>
        <c:scaling>
          <c:orientation val="minMax"/>
        </c:scaling>
        <c:axPos val="l"/>
        <c:majorGridlines/>
        <c:numFmt formatCode="General" sourceLinked="1"/>
        <c:tickLblPos val="nextTo"/>
        <c:crossAx val="67618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dLbls/>
        <c:shape val="cylinder"/>
        <c:axId val="67911040"/>
        <c:axId val="67925120"/>
        <c:axId val="0"/>
      </c:bar3DChart>
      <c:catAx>
        <c:axId val="67911040"/>
        <c:scaling>
          <c:orientation val="minMax"/>
        </c:scaling>
        <c:axPos val="b"/>
        <c:tickLblPos val="nextTo"/>
        <c:crossAx val="67925120"/>
        <c:crosses val="autoZero"/>
        <c:auto val="1"/>
        <c:lblAlgn val="ctr"/>
        <c:lblOffset val="100"/>
      </c:catAx>
      <c:valAx>
        <c:axId val="67925120"/>
        <c:scaling>
          <c:orientation val="minMax"/>
        </c:scaling>
        <c:axPos val="l"/>
        <c:majorGridlines/>
        <c:numFmt formatCode="General" sourceLinked="1"/>
        <c:tickLblPos val="nextTo"/>
        <c:crossAx val="67911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dLbls/>
        <c:shape val="cylinder"/>
        <c:axId val="67958272"/>
        <c:axId val="67959808"/>
        <c:axId val="0"/>
      </c:bar3DChart>
      <c:catAx>
        <c:axId val="67958272"/>
        <c:scaling>
          <c:orientation val="minMax"/>
        </c:scaling>
        <c:axPos val="b"/>
        <c:tickLblPos val="nextTo"/>
        <c:crossAx val="67959808"/>
        <c:crosses val="autoZero"/>
        <c:auto val="1"/>
        <c:lblAlgn val="ctr"/>
        <c:lblOffset val="100"/>
      </c:catAx>
      <c:valAx>
        <c:axId val="67959808"/>
        <c:scaling>
          <c:orientation val="minMax"/>
        </c:scaling>
        <c:axPos val="l"/>
        <c:majorGridlines/>
        <c:numFmt formatCode="General" sourceLinked="1"/>
        <c:tickLblPos val="nextTo"/>
        <c:crossAx val="67958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/>
        <c:shape val="cylinder"/>
        <c:axId val="68020480"/>
        <c:axId val="68034560"/>
        <c:axId val="0"/>
      </c:bar3DChart>
      <c:catAx>
        <c:axId val="68020480"/>
        <c:scaling>
          <c:orientation val="minMax"/>
        </c:scaling>
        <c:axPos val="b"/>
        <c:tickLblPos val="nextTo"/>
        <c:crossAx val="68034560"/>
        <c:crosses val="autoZero"/>
        <c:auto val="1"/>
        <c:lblAlgn val="ctr"/>
        <c:lblOffset val="100"/>
      </c:catAx>
      <c:valAx>
        <c:axId val="68034560"/>
        <c:scaling>
          <c:orientation val="minMax"/>
        </c:scaling>
        <c:axPos val="l"/>
        <c:majorGridlines/>
        <c:numFmt formatCode="General" sourceLinked="1"/>
        <c:tickLblPos val="nextTo"/>
        <c:crossAx val="68020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nF13fräs!$C$26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nF13fräs!$D$4:$M$4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nF13fräs!$D$26:$M$26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hape val="cylinder"/>
        <c:axId val="111419392"/>
        <c:axId val="111420928"/>
        <c:axId val="0"/>
      </c:bar3DChart>
      <c:catAx>
        <c:axId val="111419392"/>
        <c:scaling>
          <c:orientation val="minMax"/>
        </c:scaling>
        <c:axPos val="b"/>
        <c:tickLblPos val="nextTo"/>
        <c:crossAx val="111420928"/>
        <c:crosses val="autoZero"/>
        <c:auto val="1"/>
        <c:lblAlgn val="ctr"/>
        <c:lblOffset val="100"/>
      </c:catAx>
      <c:valAx>
        <c:axId val="111420928"/>
        <c:scaling>
          <c:orientation val="minMax"/>
        </c:scaling>
        <c:axPos val="l"/>
        <c:majorGridlines/>
        <c:numFmt formatCode="General" sourceLinked="1"/>
        <c:tickLblPos val="nextTo"/>
        <c:crossAx val="11141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Standardab. Fräs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9260800"/>
        <c:axId val="69262336"/>
        <c:axId val="0"/>
      </c:bar3DChart>
      <c:catAx>
        <c:axId val="69260800"/>
        <c:scaling>
          <c:orientation val="minMax"/>
        </c:scaling>
        <c:axPos val="b"/>
        <c:tickLblPos val="nextTo"/>
        <c:crossAx val="69262336"/>
        <c:crosses val="autoZero"/>
        <c:auto val="1"/>
        <c:lblAlgn val="ctr"/>
        <c:lblOffset val="100"/>
      </c:catAx>
      <c:valAx>
        <c:axId val="69262336"/>
        <c:scaling>
          <c:orientation val="minMax"/>
        </c:scaling>
        <c:axPos val="l"/>
        <c:majorGridlines/>
        <c:numFmt formatCode="General" sourceLinked="1"/>
        <c:tickLblPos val="nextTo"/>
        <c:crossAx val="692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142684160"/>
        <c:axId val="142686464"/>
      </c:lineChart>
      <c:catAx>
        <c:axId val="142684160"/>
        <c:scaling>
          <c:orientation val="minMax"/>
        </c:scaling>
        <c:axPos val="b"/>
        <c:tickLblPos val="nextTo"/>
        <c:crossAx val="142686464"/>
        <c:crosses val="autoZero"/>
        <c:auto val="1"/>
        <c:lblAlgn val="ctr"/>
        <c:lblOffset val="100"/>
      </c:catAx>
      <c:valAx>
        <c:axId val="142686464"/>
        <c:scaling>
          <c:orientation val="minMax"/>
        </c:scaling>
        <c:axPos val="l"/>
        <c:majorGridlines/>
        <c:numFmt formatCode="General" sourceLinked="1"/>
        <c:tickLblPos val="nextTo"/>
        <c:crossAx val="1426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dLbls/>
        <c:shape val="cylinder"/>
        <c:axId val="57105024"/>
        <c:axId val="57131392"/>
        <c:axId val="0"/>
      </c:bar3DChart>
      <c:catAx>
        <c:axId val="57105024"/>
        <c:scaling>
          <c:orientation val="minMax"/>
        </c:scaling>
        <c:axPos val="b"/>
        <c:tickLblPos val="nextTo"/>
        <c:crossAx val="57131392"/>
        <c:crosses val="autoZero"/>
        <c:auto val="1"/>
        <c:lblAlgn val="ctr"/>
        <c:lblOffset val="100"/>
      </c:catAx>
      <c:valAx>
        <c:axId val="57131392"/>
        <c:scaling>
          <c:orientation val="minMax"/>
        </c:scaling>
        <c:axPos val="l"/>
        <c:majorGridlines/>
        <c:numFmt formatCode="General" sourceLinked="1"/>
        <c:tickLblPos val="nextTo"/>
        <c:crossAx val="57105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7.1406914009926603E-2</c:v>
                </c:pt>
                <c:pt idx="1">
                  <c:v>7.269981539106371E-2</c:v>
                </c:pt>
                <c:pt idx="2">
                  <c:v>7.4641247239536954E-2</c:v>
                </c:pt>
                <c:pt idx="3">
                  <c:v>0.14236628075052335</c:v>
                </c:pt>
                <c:pt idx="4">
                  <c:v>0.14666108442327341</c:v>
                </c:pt>
                <c:pt idx="5">
                  <c:v>0.11800981225929344</c:v>
                </c:pt>
                <c:pt idx="6">
                  <c:v>0.10261835272401072</c:v>
                </c:pt>
                <c:pt idx="7">
                  <c:v>5.9725248121358945E-2</c:v>
                </c:pt>
              </c:numCache>
            </c:numRef>
          </c:val>
        </c:ser>
        <c:dLbls/>
        <c:shape val="cylinder"/>
        <c:axId val="57414400"/>
        <c:axId val="57415936"/>
        <c:axId val="0"/>
      </c:bar3DChart>
      <c:catAx>
        <c:axId val="57414400"/>
        <c:scaling>
          <c:orientation val="minMax"/>
        </c:scaling>
        <c:axPos val="b"/>
        <c:tickLblPos val="nextTo"/>
        <c:crossAx val="57415936"/>
        <c:crosses val="autoZero"/>
        <c:auto val="1"/>
        <c:lblAlgn val="ctr"/>
        <c:lblOffset val="100"/>
      </c:catAx>
      <c:valAx>
        <c:axId val="57415936"/>
        <c:scaling>
          <c:orientation val="minMax"/>
        </c:scaling>
        <c:axPos val="l"/>
        <c:majorGridlines/>
        <c:numFmt formatCode="General" sourceLinked="1"/>
        <c:tickLblPos val="nextTo"/>
        <c:crossAx val="57414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dLbls/>
        <c:shape val="cylinder"/>
        <c:axId val="57875456"/>
        <c:axId val="57893632"/>
        <c:axId val="0"/>
      </c:bar3DChart>
      <c:catAx>
        <c:axId val="57875456"/>
        <c:scaling>
          <c:orientation val="minMax"/>
        </c:scaling>
        <c:axPos val="b"/>
        <c:tickLblPos val="nextTo"/>
        <c:crossAx val="57893632"/>
        <c:crosses val="autoZero"/>
        <c:auto val="1"/>
        <c:lblAlgn val="ctr"/>
        <c:lblOffset val="100"/>
      </c:catAx>
      <c:valAx>
        <c:axId val="57893632"/>
        <c:scaling>
          <c:orientation val="minMax"/>
        </c:scaling>
        <c:axPos val="l"/>
        <c:majorGridlines/>
        <c:numFmt formatCode="General" sourceLinked="1"/>
        <c:tickLblPos val="nextTo"/>
        <c:crossAx val="57875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dLbls/>
        <c:shape val="cylinder"/>
        <c:axId val="57926784"/>
        <c:axId val="57928320"/>
        <c:axId val="0"/>
      </c:bar3DChart>
      <c:catAx>
        <c:axId val="57926784"/>
        <c:scaling>
          <c:orientation val="minMax"/>
        </c:scaling>
        <c:axPos val="b"/>
        <c:tickLblPos val="nextTo"/>
        <c:crossAx val="57928320"/>
        <c:crosses val="autoZero"/>
        <c:auto val="1"/>
        <c:lblAlgn val="ctr"/>
        <c:lblOffset val="100"/>
      </c:catAx>
      <c:valAx>
        <c:axId val="57928320"/>
        <c:scaling>
          <c:orientation val="minMax"/>
        </c:scaling>
        <c:axPos val="l"/>
        <c:majorGridlines/>
        <c:numFmt formatCode="General" sourceLinked="1"/>
        <c:tickLblPos val="nextTo"/>
        <c:crossAx val="57926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dLbls/>
        <c:shape val="cylinder"/>
        <c:axId val="65149952"/>
        <c:axId val="65172224"/>
        <c:axId val="0"/>
      </c:bar3DChart>
      <c:catAx>
        <c:axId val="65149952"/>
        <c:scaling>
          <c:orientation val="minMax"/>
        </c:scaling>
        <c:axPos val="b"/>
        <c:tickLblPos val="nextTo"/>
        <c:crossAx val="65172224"/>
        <c:crosses val="autoZero"/>
        <c:auto val="1"/>
        <c:lblAlgn val="ctr"/>
        <c:lblOffset val="100"/>
      </c:catAx>
      <c:valAx>
        <c:axId val="65172224"/>
        <c:scaling>
          <c:orientation val="minMax"/>
        </c:scaling>
        <c:axPos val="l"/>
        <c:majorGridlines/>
        <c:numFmt formatCode="General" sourceLinked="1"/>
        <c:tickLblPos val="nextTo"/>
        <c:crossAx val="65149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5.1694955470071129E-2</c:v>
                </c:pt>
                <c:pt idx="1">
                  <c:v>6.5123364713280465E-2</c:v>
                </c:pt>
                <c:pt idx="2">
                  <c:v>6.6917073582473022E-2</c:v>
                </c:pt>
                <c:pt idx="3">
                  <c:v>8.2391874918778155E-2</c:v>
                </c:pt>
                <c:pt idx="4">
                  <c:v>0.14996841772783184</c:v>
                </c:pt>
                <c:pt idx="5">
                  <c:v>8.3816842924884435E-2</c:v>
                </c:pt>
                <c:pt idx="6">
                  <c:v>7.7546251054654958E-2</c:v>
                </c:pt>
                <c:pt idx="7">
                  <c:v>6.9651387563161152E-2</c:v>
                </c:pt>
              </c:numCache>
            </c:numRef>
          </c:val>
        </c:ser>
        <c:dLbls/>
        <c:shape val="cylinder"/>
        <c:axId val="65196800"/>
        <c:axId val="65198336"/>
        <c:axId val="0"/>
      </c:bar3DChart>
      <c:catAx>
        <c:axId val="65196800"/>
        <c:scaling>
          <c:orientation val="minMax"/>
        </c:scaling>
        <c:axPos val="b"/>
        <c:tickLblPos val="nextTo"/>
        <c:crossAx val="65198336"/>
        <c:crosses val="autoZero"/>
        <c:auto val="1"/>
        <c:lblAlgn val="ctr"/>
        <c:lblOffset val="100"/>
      </c:catAx>
      <c:valAx>
        <c:axId val="65198336"/>
        <c:scaling>
          <c:orientation val="minMax"/>
        </c:scaling>
        <c:axPos val="l"/>
        <c:majorGridlines/>
        <c:numFmt formatCode="General" sourceLinked="1"/>
        <c:tickLblPos val="nextTo"/>
        <c:crossAx val="65196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dLbls/>
        <c:shape val="cylinder"/>
        <c:axId val="65534976"/>
        <c:axId val="65540864"/>
        <c:axId val="0"/>
      </c:bar3DChart>
      <c:catAx>
        <c:axId val="65534976"/>
        <c:scaling>
          <c:orientation val="minMax"/>
        </c:scaling>
        <c:axPos val="b"/>
        <c:tickLblPos val="nextTo"/>
        <c:crossAx val="65540864"/>
        <c:crosses val="autoZero"/>
        <c:auto val="1"/>
        <c:lblAlgn val="ctr"/>
        <c:lblOffset val="100"/>
      </c:catAx>
      <c:valAx>
        <c:axId val="65540864"/>
        <c:scaling>
          <c:orientation val="minMax"/>
        </c:scaling>
        <c:axPos val="l"/>
        <c:majorGridlines/>
        <c:numFmt formatCode="General" sourceLinked="1"/>
        <c:tickLblPos val="nextTo"/>
        <c:crossAx val="65534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44</xdr:row>
      <xdr:rowOff>74544</xdr:rowOff>
    </xdr:from>
    <xdr:to>
      <xdr:col>7</xdr:col>
      <xdr:colOff>372717</xdr:colOff>
      <xdr:row>58</xdr:row>
      <xdr:rowOff>149088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43</xdr:row>
      <xdr:rowOff>182216</xdr:rowOff>
    </xdr:from>
    <xdr:to>
      <xdr:col>14</xdr:col>
      <xdr:colOff>455543</xdr:colOff>
      <xdr:row>58</xdr:row>
      <xdr:rowOff>66260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4</xdr:row>
      <xdr:rowOff>114300</xdr:rowOff>
    </xdr:from>
    <xdr:to>
      <xdr:col>18</xdr:col>
      <xdr:colOff>742950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13</xdr:row>
      <xdr:rowOff>19050</xdr:rowOff>
    </xdr:from>
    <xdr:to>
      <xdr:col>11</xdr:col>
      <xdr:colOff>66675</xdr:colOff>
      <xdr:row>27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28575</xdr:rowOff>
    </xdr:from>
    <xdr:to>
      <xdr:col>12</xdr:col>
      <xdr:colOff>381000</xdr:colOff>
      <xdr:row>42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6" totalsRowShown="0" headerRowDxfId="0" headerRowBorderDxfId="1" tableBorderDxfId="2">
  <autoFilter ref="C4:M26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7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31" spans="4:14" ht="15.75">
      <c r="D31" s="11" t="s">
        <v>31</v>
      </c>
      <c r="E31" s="1">
        <f>ABS(ABS(MIN(E6:E25)-ABS(MAX(E6:E25))))</f>
        <v>1.02</v>
      </c>
      <c r="F31" s="1">
        <f t="shared" ref="F31:N31" si="4">ABS(ABS(MIN(F6:F25)-ABS(MAX(F6:F25))))</f>
        <v>0.76</v>
      </c>
      <c r="G31" s="1">
        <f t="shared" si="4"/>
        <v>0.38</v>
      </c>
      <c r="H31" s="1">
        <f t="shared" si="4"/>
        <v>0.22</v>
      </c>
      <c r="I31" s="1">
        <f t="shared" si="4"/>
        <v>0.69</v>
      </c>
      <c r="J31" s="1">
        <f t="shared" si="4"/>
        <v>0.79</v>
      </c>
      <c r="K31" s="1">
        <f t="shared" si="4"/>
        <v>0.51</v>
      </c>
      <c r="L31" s="1">
        <f t="shared" si="4"/>
        <v>2.2000000000000002</v>
      </c>
      <c r="M31" s="1">
        <f t="shared" si="4"/>
        <v>0.5</v>
      </c>
      <c r="N31" s="1">
        <f t="shared" si="4"/>
        <v>1.0699999999999998</v>
      </c>
    </row>
    <row r="32" spans="4:14">
      <c r="D32" s="18" t="s">
        <v>32</v>
      </c>
      <c r="E32">
        <f>MAX(E31:N31)</f>
        <v>2.2000000000000002</v>
      </c>
    </row>
    <row r="52" spans="4:13" ht="18.75">
      <c r="G52" s="5" t="s">
        <v>14</v>
      </c>
      <c r="H52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5">AVERAGE(E56:E75)</f>
        <v>-2.4660000000000002</v>
      </c>
      <c r="F76">
        <f t="shared" si="5"/>
        <v>-2.5729999999999995</v>
      </c>
      <c r="G76">
        <f t="shared" si="5"/>
        <v>-2.9885000000000002</v>
      </c>
      <c r="H76">
        <f t="shared" si="5"/>
        <v>-2.9744999999999999</v>
      </c>
      <c r="I76">
        <f t="shared" si="5"/>
        <v>-2.6459999999999999</v>
      </c>
      <c r="J76">
        <f t="shared" si="5"/>
        <v>-2.6799999999999997</v>
      </c>
      <c r="K76">
        <f t="shared" si="5"/>
        <v>-2.5860000000000003</v>
      </c>
      <c r="L76">
        <f t="shared" si="5"/>
        <v>-2.4175</v>
      </c>
    </row>
    <row r="77" spans="4:13">
      <c r="D77" s="6" t="s">
        <v>12</v>
      </c>
      <c r="E77">
        <f t="shared" ref="E77:L77" si="6">STDEV(E56:E75)</f>
        <v>7.1406914009926603E-2</v>
      </c>
      <c r="F77">
        <f t="shared" si="6"/>
        <v>7.269981539106371E-2</v>
      </c>
      <c r="G77">
        <f t="shared" si="6"/>
        <v>7.4641247239536954E-2</v>
      </c>
      <c r="H77">
        <f t="shared" si="6"/>
        <v>0.14236628075052335</v>
      </c>
      <c r="I77">
        <f t="shared" si="6"/>
        <v>0.14666108442327341</v>
      </c>
      <c r="J77">
        <f t="shared" si="6"/>
        <v>0.11800981225929344</v>
      </c>
      <c r="K77">
        <f t="shared" si="6"/>
        <v>0.10261835272401072</v>
      </c>
      <c r="L77">
        <f t="shared" si="6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7">F77/SQRT(20)</f>
        <v>1.6256172916610391E-2</v>
      </c>
      <c r="G78" s="1">
        <f t="shared" si="7"/>
        <v>1.6690290275297316E-2</v>
      </c>
      <c r="H78" s="1">
        <f t="shared" si="7"/>
        <v>3.1834068146198997E-2</v>
      </c>
      <c r="I78" s="1">
        <f t="shared" si="7"/>
        <v>3.2794415442427491E-2</v>
      </c>
      <c r="J78" s="1">
        <f t="shared" si="7"/>
        <v>2.6387796222376816E-2</v>
      </c>
      <c r="K78" s="1">
        <f t="shared" si="7"/>
        <v>2.2946161242993868E-2</v>
      </c>
      <c r="L78" s="1">
        <f t="shared" si="7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8">F77*$A$1</f>
        <v>3.3975401395715712E-2</v>
      </c>
      <c r="G79" s="1">
        <f t="shared" si="8"/>
        <v>3.488270667537139E-2</v>
      </c>
      <c r="H79" s="1">
        <f t="shared" si="8"/>
        <v>6.6533202425555896E-2</v>
      </c>
      <c r="I79" s="1">
        <f t="shared" si="8"/>
        <v>6.8540328274673448E-2</v>
      </c>
      <c r="J79" s="1">
        <f t="shared" si="8"/>
        <v>5.5150494104767543E-2</v>
      </c>
      <c r="K79" s="1">
        <f t="shared" si="8"/>
        <v>4.7957476997857185E-2</v>
      </c>
      <c r="L79" s="1">
        <f t="shared" si="8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 t="s">
        <v>31</v>
      </c>
      <c r="E81">
        <f>ABS(ABS(MIN(E56:E75)-ABS(MAX(E56:E75))))</f>
        <v>4.93</v>
      </c>
      <c r="F81" s="1">
        <f t="shared" ref="F81:L81" si="9">ABS(ABS(MIN(F56:F75)-ABS(MAX(F56:F75))))</f>
        <v>5.16</v>
      </c>
      <c r="G81" s="1">
        <f t="shared" si="9"/>
        <v>5.9499999999999993</v>
      </c>
      <c r="H81" s="1">
        <f t="shared" si="9"/>
        <v>5.82</v>
      </c>
      <c r="I81" s="1">
        <f t="shared" si="9"/>
        <v>5.15</v>
      </c>
      <c r="J81" s="1">
        <f t="shared" si="9"/>
        <v>5.24</v>
      </c>
      <c r="K81" s="1">
        <f t="shared" si="9"/>
        <v>5.25</v>
      </c>
      <c r="L81" s="1">
        <f t="shared" si="9"/>
        <v>4.7699999999999996</v>
      </c>
    </row>
    <row r="82" spans="4:12">
      <c r="D82" s="18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10" zoomScale="115" zoomScaleNormal="115" workbookViewId="0">
      <selection activeCell="E27" sqref="E27:N27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31" spans="4:14" ht="15.75">
      <c r="D31" s="11" t="s">
        <v>31</v>
      </c>
      <c r="E31">
        <f>ABS(ABS(MIN(E6:E25)-ABS(MAX(E6:E25))))</f>
        <v>0.43999999999999995</v>
      </c>
      <c r="F31" s="1">
        <f t="shared" ref="F31:N31" si="4">ABS(ABS(MIN(F6:F25)-ABS(MAX(F6:F25))))</f>
        <v>0.4</v>
      </c>
      <c r="G31" s="1">
        <f t="shared" si="4"/>
        <v>0.24</v>
      </c>
      <c r="H31" s="1">
        <f t="shared" si="4"/>
        <v>0.21000000000000002</v>
      </c>
      <c r="I31" s="1">
        <f t="shared" si="4"/>
        <v>0.87</v>
      </c>
      <c r="J31" s="1">
        <f t="shared" si="4"/>
        <v>0.89</v>
      </c>
      <c r="K31" s="1">
        <f t="shared" si="4"/>
        <v>0.42000000000000004</v>
      </c>
      <c r="L31" s="1">
        <f t="shared" si="4"/>
        <v>1.1299999999999999</v>
      </c>
      <c r="M31" s="1">
        <f t="shared" si="4"/>
        <v>0.65999999999999992</v>
      </c>
      <c r="N31" s="1">
        <f t="shared" si="4"/>
        <v>0.76000000000000023</v>
      </c>
    </row>
    <row r="32" spans="4:14">
      <c r="D32" s="18" t="s">
        <v>32</v>
      </c>
      <c r="E32">
        <f>MAX(E31:N31)</f>
        <v>1.1299999999999999</v>
      </c>
    </row>
    <row r="103" spans="4:13" ht="18.75">
      <c r="G103" s="5" t="s">
        <v>18</v>
      </c>
      <c r="H103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5">AVERAGE(E106:E125)</f>
        <v>-2.6324999999999994</v>
      </c>
      <c r="F126">
        <f t="shared" si="5"/>
        <v>-2.7290000000000001</v>
      </c>
      <c r="G126">
        <f t="shared" si="5"/>
        <v>-3.0860000000000007</v>
      </c>
      <c r="H126">
        <f t="shared" si="5"/>
        <v>-3.149</v>
      </c>
      <c r="I126">
        <f t="shared" si="5"/>
        <v>-2.7919999999999998</v>
      </c>
      <c r="J126">
        <f t="shared" si="5"/>
        <v>-2.8740000000000001</v>
      </c>
      <c r="K126">
        <f t="shared" si="5"/>
        <v>-2.6634999999999991</v>
      </c>
      <c r="L126">
        <f t="shared" si="5"/>
        <v>-2.5274999999999999</v>
      </c>
    </row>
    <row r="127" spans="4:13">
      <c r="D127" s="10" t="s">
        <v>12</v>
      </c>
      <c r="E127">
        <f t="shared" ref="E127:L127" si="6">STDEV(E106:E125)</f>
        <v>5.1694955470071129E-2</v>
      </c>
      <c r="F127">
        <f t="shared" si="6"/>
        <v>6.5123364713280465E-2</v>
      </c>
      <c r="G127">
        <f t="shared" si="6"/>
        <v>6.6917073582473022E-2</v>
      </c>
      <c r="H127">
        <f t="shared" si="6"/>
        <v>8.2391874918778155E-2</v>
      </c>
      <c r="I127">
        <f t="shared" si="6"/>
        <v>0.14996841772783184</v>
      </c>
      <c r="J127">
        <f t="shared" si="6"/>
        <v>8.3816842924884435E-2</v>
      </c>
      <c r="K127">
        <f t="shared" si="6"/>
        <v>7.7546251054654958E-2</v>
      </c>
      <c r="L127">
        <f t="shared" si="6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7">F127/SQRT(20)</f>
        <v>1.4562027042240621E-2</v>
      </c>
      <c r="G128" s="1">
        <f t="shared" si="7"/>
        <v>1.4963112538576505E-2</v>
      </c>
      <c r="H128" s="1">
        <f t="shared" si="7"/>
        <v>1.8423383311204789E-2</v>
      </c>
      <c r="I128" s="1">
        <f t="shared" si="7"/>
        <v>3.3533957651751656E-2</v>
      </c>
      <c r="J128" s="1">
        <f t="shared" si="7"/>
        <v>1.8742015843946389E-2</v>
      </c>
      <c r="K128" s="1">
        <f t="shared" si="7"/>
        <v>1.7339868875847323E-2</v>
      </c>
      <c r="L128" s="1">
        <f t="shared" si="7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8">F127*$A$1</f>
        <v>3.0434636518282897E-2</v>
      </c>
      <c r="G129" s="1">
        <f t="shared" si="8"/>
        <v>3.1272905205624896E-2</v>
      </c>
      <c r="H129" s="1">
        <f t="shared" si="8"/>
        <v>3.8504871120418012E-2</v>
      </c>
      <c r="I129" s="1">
        <f t="shared" si="8"/>
        <v>7.0085971492160948E-2</v>
      </c>
      <c r="J129" s="1">
        <f t="shared" si="8"/>
        <v>3.9170813113847951E-2</v>
      </c>
      <c r="K129" s="1">
        <f t="shared" si="8"/>
        <v>3.6240325950520902E-2</v>
      </c>
      <c r="L129" s="1">
        <f t="shared" si="8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7" workbookViewId="0">
      <selection activeCell="D28" sqref="D28:M28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31</v>
      </c>
      <c r="D32">
        <f>ABS(ABS(MIN(D7:D26)-ABS(MAX(D7:D26))))</f>
        <v>0.64000000000000012</v>
      </c>
      <c r="E32" s="1">
        <f t="shared" ref="E32:M32" si="4">ABS(ABS(MIN(E7:E26)-ABS(MAX(E7:E26))))</f>
        <v>0.54</v>
      </c>
      <c r="F32" s="1">
        <f t="shared" si="4"/>
        <v>0.28000000000000003</v>
      </c>
      <c r="G32" s="1">
        <f t="shared" si="4"/>
        <v>0.11</v>
      </c>
      <c r="H32" s="1">
        <f t="shared" si="4"/>
        <v>0.68</v>
      </c>
      <c r="I32" s="1">
        <f t="shared" si="4"/>
        <v>0.66</v>
      </c>
      <c r="J32" s="1">
        <f t="shared" si="4"/>
        <v>0.22999999999999998</v>
      </c>
      <c r="K32" s="1">
        <f t="shared" si="4"/>
        <v>0.68</v>
      </c>
      <c r="L32" s="1">
        <f t="shared" si="4"/>
        <v>0.86</v>
      </c>
      <c r="M32" s="1">
        <f t="shared" si="4"/>
        <v>1.3999999999999995</v>
      </c>
    </row>
    <row r="33" spans="3:4">
      <c r="C33" s="18" t="s">
        <v>32</v>
      </c>
      <c r="D33">
        <f>MAX(D32:M32)</f>
        <v>1.3999999999999995</v>
      </c>
    </row>
    <row r="74" spans="4:13" ht="18.75">
      <c r="G74" s="5" t="s">
        <v>20</v>
      </c>
      <c r="H74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5">AVERAGE(F77:F96)</f>
        <v>-2.8220000000000001</v>
      </c>
      <c r="G97" s="1">
        <f t="shared" si="5"/>
        <v>-3.2510000000000003</v>
      </c>
      <c r="H97" s="1">
        <f t="shared" si="5"/>
        <v>-3.2590000000000003</v>
      </c>
      <c r="I97" s="1">
        <f t="shared" si="5"/>
        <v>-3.0159999999999996</v>
      </c>
      <c r="J97" s="1">
        <f t="shared" si="5"/>
        <v>-3.1209999999999996</v>
      </c>
      <c r="K97" s="1">
        <f t="shared" si="5"/>
        <v>-2.6019999999999999</v>
      </c>
    </row>
    <row r="98" spans="4:11">
      <c r="D98" s="6" t="s">
        <v>12</v>
      </c>
      <c r="F98">
        <f t="shared" ref="F98:K98" si="6">STDEV(F77:F96)</f>
        <v>0.11817026075250819</v>
      </c>
      <c r="G98" s="1">
        <f t="shared" si="6"/>
        <v>0.19584902885963756</v>
      </c>
      <c r="H98" s="1">
        <f t="shared" si="6"/>
        <v>0.21983007791904804</v>
      </c>
      <c r="I98" s="1">
        <f t="shared" si="6"/>
        <v>0.11329514320430603</v>
      </c>
      <c r="J98" s="1">
        <f t="shared" si="6"/>
        <v>9.5801329515002642E-2</v>
      </c>
      <c r="K98" s="1">
        <f t="shared" si="6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7">G98/SQRT(20)</f>
        <v>4.3793174185746769E-2</v>
      </c>
      <c r="H99" s="1">
        <f t="shared" si="7"/>
        <v>4.9155499772606692E-2</v>
      </c>
      <c r="I99" s="1">
        <f t="shared" si="7"/>
        <v>2.5333564172540162E-2</v>
      </c>
      <c r="J99" s="1">
        <f t="shared" si="7"/>
        <v>2.1421828513040284E-2</v>
      </c>
      <c r="K99" s="1">
        <f t="shared" si="7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8">G98*$A$1</f>
        <v>9.152773404821074E-2</v>
      </c>
      <c r="H100" s="1">
        <f t="shared" si="8"/>
        <v>0.10273499452474798</v>
      </c>
      <c r="I100" s="1">
        <f t="shared" si="8"/>
        <v>5.2947149120608938E-2</v>
      </c>
      <c r="J100" s="1">
        <f t="shared" si="8"/>
        <v>4.4771621592254195E-2</v>
      </c>
      <c r="K100" s="1">
        <f t="shared" si="8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14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26"/>
  <sheetViews>
    <sheetView workbookViewId="0">
      <selection activeCell="D26" sqref="D26:M26"/>
    </sheetView>
  </sheetViews>
  <sheetFormatPr baseColWidth="10" defaultRowHeight="15"/>
  <sheetData>
    <row r="3" spans="3:13" ht="18.75">
      <c r="G3" s="5" t="s">
        <v>33</v>
      </c>
      <c r="H3" s="5"/>
    </row>
    <row r="4" spans="3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3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3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3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3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3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3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3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3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3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3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3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3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34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9"/>
  <sheetViews>
    <sheetView tabSelected="1" topLeftCell="A19" workbookViewId="0">
      <selection activeCell="N30" sqref="N30"/>
    </sheetView>
  </sheetViews>
  <sheetFormatPr baseColWidth="10" defaultRowHeight="15"/>
  <sheetData>
    <row r="4" spans="3:13" ht="18.75">
      <c r="F4" s="27" t="s">
        <v>39</v>
      </c>
      <c r="G4" s="27"/>
      <c r="H4" s="28"/>
    </row>
    <row r="5" spans="3:13">
      <c r="C5" s="25" t="s">
        <v>35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3" t="s">
        <v>10</v>
      </c>
    </row>
    <row r="6" spans="3:13">
      <c r="C6" s="1" t="s">
        <v>36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</row>
    <row r="7" spans="3:13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</row>
    <row r="8" spans="3:13">
      <c r="C8" s="12" t="s">
        <v>37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</row>
    <row r="9" spans="3:13">
      <c r="C9" s="12" t="s">
        <v>38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2014-03-09T11:23:15Z</dcterms:modified>
</cp:coreProperties>
</file>