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Users\Yunus\PycharmProjects\urbs_one_var\urbs\"/>
    </mc:Choice>
  </mc:AlternateContent>
  <xr:revisionPtr revIDLastSave="0" documentId="13_ncr:1_{5725B3A8-8503-462D-8A72-F08DEF8475D6}" xr6:coauthVersionLast="43" xr6:coauthVersionMax="43" xr10:uidLastSave="{00000000-0000-0000-0000-000000000000}"/>
  <bookViews>
    <workbookView xWindow="-120" yWindow="-120" windowWidth="20730" windowHeight="11760" tabRatio="796" firstSheet="5" activeTab="5"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7" i="9" l="1"/>
  <c r="O6" i="9"/>
  <c r="O5" i="9"/>
  <c r="N5" i="9" l="1"/>
  <c r="N7" i="9"/>
  <c r="N6" i="9"/>
  <c r="K5" i="9" l="1"/>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<sst xmlns="http://schemas.openxmlformats.org/spreadsheetml/2006/main" count="442" uniqueCount="110">
  <si>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</si>
  <si>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</si>
  <si>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</si>
  <si>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</si>
  <si>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</si>
  <si>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</si>
  <si>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</si>
  <si>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</si>
  <si>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</si>
  <si>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</si>
  <si>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</si>
  <si>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</si>
  <si>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</si>
  <si>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</si>
  <si>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</si>
  <si>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</si>
  <si>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</si>
  <si>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</si>
  <si>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</si>
  <si>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</si>
  <si>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</si>
  <si>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</si>
  <si>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</si>
  <si>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</si>
  <si>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</si>
  <si>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</si>
  <si>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</si>
  <si>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</si>
  <si>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</si>
  <si>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</si>
  <si>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</si>
  <si>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</si>
  <si>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</si>
  <si>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</si>
  <si>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</si>
  <si>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</si>
  <si>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</si>
  <si>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</si>
  <si>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</si>
  <si>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</si>
  <si>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</si>
  <si>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</si>
  <si>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</si>
  <si>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</si>
  <si>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</si>
  <si>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</si>
  <si>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</si>
  <si>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</si>
  <si>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</si>
  <si>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</si>
  <si>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</si>
  <si>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</si>
  <si>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</si>
  <si>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</si>
  <si>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</si>
  <si>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</si>
  <si>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</si>
  <si>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</si>
  <si>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</si>
  <si>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</si>
  <si>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</si>
  <si>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</si>
  <si>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</si>
  <si>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</si>
  <si>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</si>
  <si>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</si>
  <si>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</si>
  <si>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</si>
  <si>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</si>
  <si>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</si>
  <si>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</si>
  <si>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</si>
  <si>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</si>
  <si>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</si>
  <si>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</si>
  <si>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</si>
  <si>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</si>
  <si>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</si>
  <si>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</si>
  <si>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</si>
  <si>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</si>
  <si>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</si>
  <si>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</si>
  <si>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</si>
  <si>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</si>
  <si>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</si>
  <si>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</si>
  <si>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</si>
  <si>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</si>
  <si>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</si>
  <si>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</si>
  <si>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</si>
  <si>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</si>
  <si>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</si>
  <si>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</si>
  <si>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</si>
  <si>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</si>
  <si>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</si>
  <si>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</si>
  <si>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</si>
  <si>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</si>
  <si>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</si>
  <si>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</si>
  <si>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</si>
  <si>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</si>
  <si>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</si>
  <si>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</si>
  <si>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</si>
  <si>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susceptance</t>
  </si>
  <si>
    <t>difflimit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</si>
</sst>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cellXfs>
  <cellStyles count="403">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B4" sqref="B4"/>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98</v>
      </c>
      <c r="B2" s="67">
        <v>150000000</v>
      </c>
      <c r="C2" s="39" t="s">
        <v>105</v>
      </c>
    </row>
    <row r="3" spans="1:3">
      <c r="A3" s="43" t="s">
        <v>106</v>
      </c>
      <c r="B3" s="67">
        <v>35000000000</v>
      </c>
      <c r="C3" s="39"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xr:uid="{00000000-0009-0000-0000-000002000000}"/>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workbookViewId="0">
      <selection activeCell="H16" sqref="H16"/>
    </sheetView>
  </sheetViews>
  <sheetFormatPr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xr:uid="{00000000-0009-0000-0000-000003000000}"/>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H1" xr:uid="{00000000-0002-0000-0300-000003000000}"/>
    <dataValidation allowBlank="1" showInputMessage="1" showErrorMessage="1" promptTitle="Annual fix cost (€/MW/a)" prompt="Operation independent costs for existing and new capacities per MW throughput power." sqref="I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G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topLeftCell="B1" workbookViewId="0">
      <selection activeCell="E10" sqref="E10"/>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O7"/>
  <sheetViews>
    <sheetView tabSelected="1" workbookViewId="0">
      <selection activeCell="N7" sqref="N7"/>
    </sheetView>
  </sheetViews>
  <sheetFormatPr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 min="14" max="14" width="13.7109375" customWidth="1"/>
  </cols>
  <sheetData>
    <row r="1" spans="1:15">
      <c r="A1" t="s">
        <v>79</v>
      </c>
      <c r="B1" t="s">
        <v>78</v>
      </c>
      <c r="C1" t="s">
        <v>77</v>
      </c>
      <c r="D1" t="s">
        <v>62</v>
      </c>
      <c r="E1" s="22" t="s">
        <v>14</v>
      </c>
      <c r="F1" s="21" t="s">
        <v>15</v>
      </c>
      <c r="G1" s="21" t="s">
        <v>16</v>
      </c>
      <c r="H1" s="20" t="s">
        <v>17</v>
      </c>
      <c r="I1" s="21" t="s">
        <v>11</v>
      </c>
      <c r="J1" s="21" t="s">
        <v>12</v>
      </c>
      <c r="K1" s="21" t="s">
        <v>13</v>
      </c>
      <c r="L1" s="57" t="s">
        <v>18</v>
      </c>
      <c r="M1" s="20" t="s">
        <v>19</v>
      </c>
      <c r="N1" s="57" t="s">
        <v>108</v>
      </c>
      <c r="O1" s="57" t="s">
        <v>109</v>
      </c>
    </row>
    <row r="2" spans="1:15">
      <c r="A2" s="8" t="s">
        <v>46</v>
      </c>
      <c r="B2" s="8" t="s">
        <v>45</v>
      </c>
      <c r="C2" s="8" t="s">
        <v>43</v>
      </c>
      <c r="D2" s="8" t="s">
        <v>40</v>
      </c>
      <c r="E2" s="29">
        <v>1</v>
      </c>
      <c r="F2" s="28">
        <v>16500</v>
      </c>
      <c r="G2" s="28">
        <v>16500</v>
      </c>
      <c r="H2" s="31">
        <v>1</v>
      </c>
      <c r="I2" s="28">
        <v>70</v>
      </c>
      <c r="J2" s="28">
        <v>0</v>
      </c>
      <c r="K2" s="28" t="s">
        <v>30</v>
      </c>
      <c r="L2" s="46">
        <v>7.0000000000000007E-2</v>
      </c>
      <c r="M2" s="31">
        <v>40</v>
      </c>
      <c r="N2" s="59">
        <v>-10</v>
      </c>
      <c r="O2" s="59" t="s">
        <v>30</v>
      </c>
    </row>
    <row r="3" spans="1:15">
      <c r="A3" s="8" t="s">
        <v>44</v>
      </c>
      <c r="B3" s="8" t="s">
        <v>46</v>
      </c>
      <c r="C3" s="8" t="s">
        <v>43</v>
      </c>
      <c r="D3" s="8" t="s">
        <v>40</v>
      </c>
      <c r="E3" s="29">
        <v>0.9</v>
      </c>
      <c r="F3" s="28">
        <v>16500</v>
      </c>
      <c r="G3" s="28">
        <v>16500</v>
      </c>
      <c r="H3" s="31">
        <v>1</v>
      </c>
      <c r="I3" s="28">
        <v>80</v>
      </c>
      <c r="J3" s="28">
        <v>0</v>
      </c>
      <c r="K3" s="28" t="s">
        <v>30</v>
      </c>
      <c r="L3" s="46">
        <v>7.0000000000000007E-2</v>
      </c>
      <c r="M3" s="31">
        <v>40</v>
      </c>
      <c r="N3" s="59">
        <v>0</v>
      </c>
      <c r="O3" s="59"/>
    </row>
    <row r="4" spans="1:15">
      <c r="A4" s="8" t="s">
        <v>44</v>
      </c>
      <c r="B4" s="8" t="s">
        <v>45</v>
      </c>
      <c r="C4" s="8" t="s">
        <v>43</v>
      </c>
      <c r="D4" s="8" t="s">
        <v>40</v>
      </c>
      <c r="E4" s="29">
        <v>0.85</v>
      </c>
      <c r="F4" s="28">
        <v>30000</v>
      </c>
      <c r="G4" s="28">
        <v>30000</v>
      </c>
      <c r="H4" s="31">
        <v>1</v>
      </c>
      <c r="I4" s="28">
        <v>100</v>
      </c>
      <c r="J4" s="28">
        <v>0</v>
      </c>
      <c r="K4" s="28" t="s">
        <v>30</v>
      </c>
      <c r="L4" s="46">
        <v>7.0000000000000007E-2</v>
      </c>
      <c r="M4" s="31">
        <v>40</v>
      </c>
      <c r="N4" s="59"/>
      <c r="O4" s="59"/>
    </row>
    <row r="5" spans="1:15">
      <c r="A5" s="34" t="str">
        <f>B2</f>
        <v>North</v>
      </c>
      <c r="B5" s="34" t="str">
        <f>A2</f>
        <v>Mid</v>
      </c>
      <c r="C5" s="34" t="str">
        <f t="shared" ref="C5:M5" si="0">C2</f>
        <v>hvac</v>
      </c>
      <c r="D5" s="34" t="str">
        <f t="shared" si="0"/>
        <v>Elec</v>
      </c>
      <c r="E5" s="35">
        <v>1</v>
      </c>
      <c r="F5" s="36">
        <f t="shared" si="0"/>
        <v>16500</v>
      </c>
      <c r="G5" s="36">
        <f t="shared" si="0"/>
        <v>16500</v>
      </c>
      <c r="H5" s="37">
        <f t="shared" si="0"/>
        <v>1</v>
      </c>
      <c r="I5" s="36">
        <f t="shared" si="0"/>
        <v>70</v>
      </c>
      <c r="J5" s="36">
        <f t="shared" si="0"/>
        <v>0</v>
      </c>
      <c r="K5" s="36" t="str">
        <f>K2</f>
        <v>inf</v>
      </c>
      <c r="L5" s="64">
        <v>7.0000000000000007E-2</v>
      </c>
      <c r="M5" s="37">
        <f t="shared" si="0"/>
        <v>40</v>
      </c>
      <c r="N5" s="37">
        <f t="shared" ref="N5:O7" si="1">N2</f>
        <v>-10</v>
      </c>
      <c r="O5" s="37" t="str">
        <f t="shared" si="1"/>
        <v>inf</v>
      </c>
    </row>
    <row r="6" spans="1:15">
      <c r="A6" s="34" t="str">
        <f t="shared" ref="A6:A7" si="2">B3</f>
        <v>Mid</v>
      </c>
      <c r="B6" s="34" t="str">
        <f t="shared" ref="B6:B7" si="3">A3</f>
        <v>South</v>
      </c>
      <c r="C6" s="34" t="str">
        <f t="shared" ref="C6:M7" si="4">C3</f>
        <v>hvac</v>
      </c>
      <c r="D6" s="34" t="str">
        <f t="shared" si="4"/>
        <v>Elec</v>
      </c>
      <c r="E6" s="35">
        <f t="shared" si="4"/>
        <v>0.9</v>
      </c>
      <c r="F6" s="36">
        <f t="shared" si="4"/>
        <v>16500</v>
      </c>
      <c r="G6" s="36">
        <f t="shared" si="4"/>
        <v>16500</v>
      </c>
      <c r="H6" s="37">
        <f t="shared" si="4"/>
        <v>1</v>
      </c>
      <c r="I6" s="36">
        <f t="shared" si="4"/>
        <v>80</v>
      </c>
      <c r="J6" s="36">
        <f t="shared" si="4"/>
        <v>0</v>
      </c>
      <c r="K6" s="36" t="str">
        <f t="shared" si="4"/>
        <v>inf</v>
      </c>
      <c r="L6" s="64">
        <v>7.0000000000000007E-2</v>
      </c>
      <c r="M6" s="37">
        <f t="shared" si="4"/>
        <v>40</v>
      </c>
      <c r="N6" s="37">
        <f t="shared" si="1"/>
        <v>0</v>
      </c>
      <c r="O6" s="37">
        <f t="shared" si="1"/>
        <v>0</v>
      </c>
    </row>
    <row r="7" spans="1:15">
      <c r="A7" s="34" t="str">
        <f t="shared" si="2"/>
        <v>North</v>
      </c>
      <c r="B7" s="34" t="str">
        <f t="shared" si="3"/>
        <v>South</v>
      </c>
      <c r="C7" s="34" t="str">
        <f t="shared" si="4"/>
        <v>hvac</v>
      </c>
      <c r="D7" s="34" t="str">
        <f t="shared" si="4"/>
        <v>Elec</v>
      </c>
      <c r="E7" s="35">
        <f t="shared" si="4"/>
        <v>0.85</v>
      </c>
      <c r="F7" s="36">
        <f t="shared" si="4"/>
        <v>30000</v>
      </c>
      <c r="G7" s="36">
        <f t="shared" si="4"/>
        <v>30000</v>
      </c>
      <c r="H7" s="37">
        <f t="shared" si="4"/>
        <v>1</v>
      </c>
      <c r="I7" s="36">
        <f t="shared" si="4"/>
        <v>100</v>
      </c>
      <c r="J7" s="36">
        <f t="shared" si="4"/>
        <v>0</v>
      </c>
      <c r="K7" s="36" t="str">
        <f t="shared" si="4"/>
        <v>inf</v>
      </c>
      <c r="L7" s="64">
        <v>7.0000000000000007E-2</v>
      </c>
      <c r="M7" s="37">
        <f t="shared" si="4"/>
        <v>40</v>
      </c>
      <c r="N7" s="37">
        <f t="shared" si="1"/>
        <v>0</v>
      </c>
      <c r="O7" s="37">
        <f t="shared" si="1"/>
        <v>0</v>
      </c>
    </row>
  </sheetData>
  <autoFilter ref="A1:M4" xr:uid="{00000000-0009-0000-0000-000005000000}"/>
  <conditionalFormatting sqref="L1">
    <cfRule type="expression" dxfId="1"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Susceptance (℧)" prompt="Susceptance of transmission line. Used to calculate Voltage Angle of site" sqref="N1" xr:uid="{F9E20324-999C-4ABA-BAA0-193A7CFF3EB0}"/>
    <dataValidation allowBlank="1" showInputMessage="1" showErrorMessage="1" promptTitle="Angle difference limit" prompt="Angle difference limit restricts the difference between angles of source and destination sites" sqref="O1" xr:uid="{7C53C6CD-78A1-4E12-BC1E-20B2E7D3315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V11"/>
  <sheetViews>
    <sheetView workbookViewId="0">
      <selection activeCell="K26" sqref="K26"/>
    </sheetView>
  </sheetViews>
  <sheetFormatPr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7"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Yunus</cp:lastModifiedBy>
  <dcterms:created xsi:type="dcterms:W3CDTF">2012-03-26T10:59:45Z</dcterms:created>
  <dcterms:modified xsi:type="dcterms:W3CDTF">2019-07-12T01:39:57Z</dcterms:modified>
</cp:coreProperties>
</file>