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
    </mc:Choice>
  </mc:AlternateContent>
  <xr:revisionPtr revIDLastSave="0" documentId="13_ncr:1_{53064784-4B63-442D-98CE-D2135FAD0674}" xr6:coauthVersionLast="43" xr6:coauthVersionMax="43" xr10:uidLastSave="{00000000-0000-0000-0000-000000000000}"/>
  <bookViews>
    <workbookView xWindow="-120" yWindow="-120" windowWidth="20730" windowHeight="11760" tabRatio="796" firstSheet="5"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<sst xmlns="http://schemas.openxmlformats.org/spreadsheetml/2006/main" count="442" uniqueCount="110">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</sst>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4" sqref="B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H16" sqref="H16"/>
    </sheetView>
  </sheetViews>
  <sheetFormatPr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B1"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abSelected="1" topLeftCell="B1" workbookViewId="0">
      <selection activeCell="D3" sqref="D3"/>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s>
  <sheetData>
    <row r="1" spans="1:15">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row>
    <row r="2" spans="1:15">
      <c r="A2" s="8" t="s">
        <v>46</v>
      </c>
      <c r="B2" s="8" t="s">
        <v>45</v>
      </c>
      <c r="C2" s="8" t="s">
        <v>43</v>
      </c>
      <c r="D2" s="8" t="s">
        <v>40</v>
      </c>
      <c r="E2" s="29">
        <v>1</v>
      </c>
      <c r="F2" s="28">
        <v>16500</v>
      </c>
      <c r="G2" s="28">
        <v>16500</v>
      </c>
      <c r="H2" s="31">
        <v>1</v>
      </c>
      <c r="I2" s="28">
        <v>70</v>
      </c>
      <c r="J2" s="28">
        <v>0</v>
      </c>
      <c r="K2" s="28" t="s">
        <v>30</v>
      </c>
      <c r="L2" s="46">
        <v>7.0000000000000007E-2</v>
      </c>
      <c r="M2" s="31">
        <v>40</v>
      </c>
      <c r="N2" s="59">
        <v>10</v>
      </c>
      <c r="O2" s="59" t="s">
        <v>30</v>
      </c>
    </row>
    <row r="3" spans="1:15">
      <c r="A3" s="8" t="s">
        <v>44</v>
      </c>
      <c r="B3" s="8" t="s">
        <v>46</v>
      </c>
      <c r="C3" s="8" t="s">
        <v>43</v>
      </c>
      <c r="D3" s="8" t="s">
        <v>40</v>
      </c>
      <c r="E3" s="29">
        <v>0.9</v>
      </c>
      <c r="F3" s="28">
        <v>16500</v>
      </c>
      <c r="G3" s="28">
        <v>16500</v>
      </c>
      <c r="H3" s="31">
        <v>1</v>
      </c>
      <c r="I3" s="28">
        <v>80</v>
      </c>
      <c r="J3" s="28">
        <v>0</v>
      </c>
      <c r="K3" s="28" t="s">
        <v>30</v>
      </c>
      <c r="L3" s="46">
        <v>7.0000000000000007E-2</v>
      </c>
      <c r="M3" s="31">
        <v>40</v>
      </c>
      <c r="N3" s="59">
        <v>0</v>
      </c>
      <c r="O3" s="59"/>
    </row>
    <row r="4" spans="1:15">
      <c r="A4" s="8" t="s">
        <v>44</v>
      </c>
      <c r="B4" s="8" t="s">
        <v>45</v>
      </c>
      <c r="C4" s="8" t="s">
        <v>43</v>
      </c>
      <c r="D4" s="8" t="s">
        <v>40</v>
      </c>
      <c r="E4" s="29">
        <v>0.85</v>
      </c>
      <c r="F4" s="28">
        <v>30000</v>
      </c>
      <c r="G4" s="28">
        <v>30000</v>
      </c>
      <c r="H4" s="31">
        <v>1</v>
      </c>
      <c r="I4" s="28">
        <v>100</v>
      </c>
      <c r="J4" s="28">
        <v>0</v>
      </c>
      <c r="K4" s="28" t="s">
        <v>30</v>
      </c>
      <c r="L4" s="46">
        <v>7.0000000000000007E-2</v>
      </c>
      <c r="M4" s="31">
        <v>40</v>
      </c>
      <c r="N4" s="59"/>
      <c r="O4" s="59"/>
    </row>
    <row r="5" spans="1:15">
      <c r="A5" s="34" t="str">
        <f>B2</f>
        <v>North</v>
      </c>
      <c r="B5" s="34" t="str">
        <f>A2</f>
        <v>Mid</v>
      </c>
      <c r="C5" s="34" t="str">
        <f t="shared" ref="C5:M5" si="0">C2</f>
        <v>hvac</v>
      </c>
      <c r="D5" s="34" t="str">
        <f t="shared" si="0"/>
        <v>Elec</v>
      </c>
      <c r="E5" s="35">
        <v>1</v>
      </c>
      <c r="F5" s="36">
        <f t="shared" si="0"/>
        <v>16500</v>
      </c>
      <c r="G5" s="36">
        <f t="shared" si="0"/>
        <v>16500</v>
      </c>
      <c r="H5" s="37">
        <f t="shared" si="0"/>
        <v>1</v>
      </c>
      <c r="I5" s="36">
        <f t="shared" si="0"/>
        <v>70</v>
      </c>
      <c r="J5" s="36">
        <f t="shared" si="0"/>
        <v>0</v>
      </c>
      <c r="K5" s="36" t="str">
        <f>K2</f>
        <v>inf</v>
      </c>
      <c r="L5" s="64">
        <v>7.0000000000000007E-2</v>
      </c>
      <c r="M5" s="37">
        <f t="shared" si="0"/>
        <v>40</v>
      </c>
      <c r="N5" s="37">
        <f t="shared" ref="N5:O7" si="1">N2</f>
        <v>10</v>
      </c>
      <c r="O5" s="37" t="str">
        <f t="shared" si="1"/>
        <v>inf</v>
      </c>
    </row>
    <row r="6" spans="1:15">
      <c r="A6" s="34" t="str">
        <f t="shared" ref="A6:A7" si="2">B3</f>
        <v>Mid</v>
      </c>
      <c r="B6" s="34" t="str">
        <f t="shared" ref="B6:B7" si="3">A3</f>
        <v>South</v>
      </c>
      <c r="C6" s="34" t="str">
        <f t="shared" ref="C6:M7" si="4">C3</f>
        <v>hvac</v>
      </c>
      <c r="D6" s="34" t="str">
        <f t="shared" si="4"/>
        <v>Elec</v>
      </c>
      <c r="E6" s="35">
        <f t="shared" si="4"/>
        <v>0.9</v>
      </c>
      <c r="F6" s="36">
        <f t="shared" si="4"/>
        <v>16500</v>
      </c>
      <c r="G6" s="36">
        <f t="shared" si="4"/>
        <v>16500</v>
      </c>
      <c r="H6" s="37">
        <f t="shared" si="4"/>
        <v>1</v>
      </c>
      <c r="I6" s="36">
        <f t="shared" si="4"/>
        <v>80</v>
      </c>
      <c r="J6" s="36">
        <f t="shared" si="4"/>
        <v>0</v>
      </c>
      <c r="K6" s="36" t="str">
        <f t="shared" si="4"/>
        <v>inf</v>
      </c>
      <c r="L6" s="64">
        <v>7.0000000000000007E-2</v>
      </c>
      <c r="M6" s="37">
        <f t="shared" si="4"/>
        <v>40</v>
      </c>
      <c r="N6" s="37">
        <f t="shared" si="1"/>
        <v>0</v>
      </c>
      <c r="O6" s="37">
        <f t="shared" si="1"/>
        <v>0</v>
      </c>
    </row>
    <row r="7" spans="1:15">
      <c r="A7" s="34" t="str">
        <f t="shared" si="2"/>
        <v>North</v>
      </c>
      <c r="B7" s="34" t="str">
        <f t="shared" si="3"/>
        <v>South</v>
      </c>
      <c r="C7" s="34" t="str">
        <f t="shared" si="4"/>
        <v>hvac</v>
      </c>
      <c r="D7" s="34" t="str">
        <f t="shared" si="4"/>
        <v>Elec</v>
      </c>
      <c r="E7" s="35">
        <f t="shared" si="4"/>
        <v>0.85</v>
      </c>
      <c r="F7" s="36">
        <f t="shared" si="4"/>
        <v>30000</v>
      </c>
      <c r="G7" s="36">
        <f t="shared" si="4"/>
        <v>30000</v>
      </c>
      <c r="H7" s="37">
        <f t="shared" si="4"/>
        <v>1</v>
      </c>
      <c r="I7" s="36">
        <f t="shared" si="4"/>
        <v>100</v>
      </c>
      <c r="J7" s="36">
        <f t="shared" si="4"/>
        <v>0</v>
      </c>
      <c r="K7" s="36" t="str">
        <f t="shared" si="4"/>
        <v>inf</v>
      </c>
      <c r="L7" s="64">
        <v>7.0000000000000007E-2</v>
      </c>
      <c r="M7" s="37">
        <f t="shared" si="4"/>
        <v>40</v>
      </c>
      <c r="N7" s="37">
        <f t="shared" si="1"/>
        <v>0</v>
      </c>
      <c r="O7" s="37">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Ω)" prompt="Reactance of transmission line. Used to calculate Voltage Angle of site" sqref="N1" xr:uid="{F9E20324-999C-4ABA-BAA0-193A7CFF3EB0}"/>
    <dataValidation allowBlank="1" showInputMessage="1" showErrorMessage="1" promptTitle="Angle difference limit" prompt="Angle difference limit restricts the difference between angles of source and destination sites" sqref="O1" xr:uid="{7C53C6CD-78A1-4E12-BC1E-20B2E7D3315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K26" sqref="K26"/>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2019-07-17T19:44:03Z</dcterms:modified>
</cp:coreProperties>
</file>