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efec39f9cdca1d20/Bureau/Cours 5/math3302/projet/"/>
    </mc:Choice>
  </mc:AlternateContent>
  <xr:revisionPtr revIDLastSave="55" documentId="11_946C2D1C6004FABC7DFC5D36C868D0A2662D24B6" xr6:coauthVersionLast="47" xr6:coauthVersionMax="47" xr10:uidLastSave="{2A09FF56-017A-4AD1-AF1E-E70F7F9E4E03}"/>
  <bookViews>
    <workbookView xWindow="-108" yWindow="-108" windowWidth="23256" windowHeight="1245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4" i="1" l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O253" i="1" s="1"/>
  <c r="M253" i="1"/>
  <c r="N252" i="1"/>
  <c r="M252" i="1"/>
  <c r="N251" i="1"/>
  <c r="M251" i="1"/>
  <c r="N250" i="1"/>
  <c r="O250" i="1" s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O226" i="1" s="1"/>
  <c r="M226" i="1"/>
  <c r="N225" i="1"/>
  <c r="O225" i="1" s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O210" i="1" s="1"/>
  <c r="M210" i="1"/>
  <c r="N209" i="1"/>
  <c r="M209" i="1"/>
  <c r="N208" i="1"/>
  <c r="M208" i="1"/>
  <c r="N207" i="1"/>
  <c r="M207" i="1"/>
  <c r="N206" i="1"/>
  <c r="M206" i="1"/>
  <c r="N205" i="1"/>
  <c r="O205" i="1" s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O191" i="1" s="1"/>
  <c r="M191" i="1"/>
  <c r="N190" i="1"/>
  <c r="M190" i="1"/>
  <c r="N189" i="1"/>
  <c r="O189" i="1" s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O177" i="1" s="1"/>
  <c r="M177" i="1"/>
  <c r="N176" i="1"/>
  <c r="M176" i="1"/>
  <c r="N175" i="1"/>
  <c r="M175" i="1"/>
  <c r="N174" i="1"/>
  <c r="M174" i="1"/>
  <c r="N173" i="1"/>
  <c r="O173" i="1" s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O162" i="1" s="1"/>
  <c r="M162" i="1"/>
  <c r="N161" i="1"/>
  <c r="M161" i="1"/>
  <c r="N160" i="1"/>
  <c r="M160" i="1"/>
  <c r="N159" i="1"/>
  <c r="M159" i="1"/>
  <c r="N158" i="1"/>
  <c r="O158" i="1" s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O147" i="1" s="1"/>
  <c r="M147" i="1"/>
  <c r="N146" i="1"/>
  <c r="M146" i="1"/>
  <c r="N145" i="1"/>
  <c r="M145" i="1"/>
  <c r="N144" i="1"/>
  <c r="M144" i="1"/>
  <c r="N143" i="1"/>
  <c r="O143" i="1" s="1"/>
  <c r="M143" i="1"/>
  <c r="N142" i="1"/>
  <c r="M142" i="1"/>
  <c r="N141" i="1"/>
  <c r="O141" i="1" s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O127" i="1" s="1"/>
  <c r="M127" i="1"/>
  <c r="N126" i="1"/>
  <c r="M126" i="1"/>
  <c r="N125" i="1"/>
  <c r="O125" i="1" s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O111" i="1" s="1"/>
  <c r="M111" i="1"/>
  <c r="N110" i="1"/>
  <c r="M110" i="1"/>
  <c r="N109" i="1"/>
  <c r="O109" i="1" s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O99" i="1" s="1"/>
  <c r="M99" i="1"/>
  <c r="N98" i="1"/>
  <c r="M98" i="1"/>
  <c r="N97" i="1"/>
  <c r="O97" i="1" s="1"/>
  <c r="M97" i="1"/>
  <c r="N96" i="1"/>
  <c r="M96" i="1"/>
  <c r="N95" i="1"/>
  <c r="O95" i="1" s="1"/>
  <c r="M95" i="1"/>
  <c r="N94" i="1"/>
  <c r="M94" i="1"/>
  <c r="N93" i="1"/>
  <c r="O93" i="1" s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O81" i="1" s="1"/>
  <c r="M81" i="1"/>
  <c r="N80" i="1"/>
  <c r="M80" i="1"/>
  <c r="N79" i="1"/>
  <c r="M79" i="1"/>
  <c r="N78" i="1"/>
  <c r="M78" i="1"/>
  <c r="N77" i="1"/>
  <c r="O77" i="1" s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O67" i="1" s="1"/>
  <c r="M67" i="1"/>
  <c r="N66" i="1"/>
  <c r="M66" i="1"/>
  <c r="N65" i="1"/>
  <c r="M65" i="1"/>
  <c r="N64" i="1"/>
  <c r="M64" i="1"/>
  <c r="N63" i="1"/>
  <c r="M63" i="1"/>
  <c r="N62" i="1"/>
  <c r="M62" i="1"/>
  <c r="N61" i="1"/>
  <c r="O61" i="1" s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O51" i="1" s="1"/>
  <c r="M51" i="1"/>
  <c r="N50" i="1"/>
  <c r="M50" i="1"/>
  <c r="N49" i="1"/>
  <c r="M49" i="1"/>
  <c r="N48" i="1"/>
  <c r="M48" i="1"/>
  <c r="N47" i="1"/>
  <c r="M47" i="1"/>
  <c r="N46" i="1"/>
  <c r="M46" i="1"/>
  <c r="N45" i="1"/>
  <c r="O45" i="1" s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O35" i="1" s="1"/>
  <c r="M35" i="1"/>
  <c r="N34" i="1"/>
  <c r="M34" i="1"/>
  <c r="N33" i="1"/>
  <c r="M33" i="1"/>
  <c r="N32" i="1"/>
  <c r="M32" i="1"/>
  <c r="N31" i="1"/>
  <c r="O31" i="1" s="1"/>
  <c r="M31" i="1"/>
  <c r="N30" i="1"/>
  <c r="O30" i="1" s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O19" i="1" s="1"/>
  <c r="M19" i="1"/>
  <c r="N18" i="1"/>
  <c r="M18" i="1"/>
  <c r="N17" i="1"/>
  <c r="M17" i="1"/>
  <c r="N16" i="1"/>
  <c r="M16" i="1"/>
  <c r="N15" i="1"/>
  <c r="O15" i="1" s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O3" i="1" s="1"/>
  <c r="M3" i="1"/>
  <c r="N2" i="1"/>
  <c r="M2" i="1"/>
  <c r="O254" i="1" l="1"/>
  <c r="O204" i="1"/>
  <c r="O150" i="1"/>
  <c r="O179" i="1"/>
  <c r="O227" i="1"/>
  <c r="O156" i="1"/>
  <c r="O126" i="1"/>
  <c r="O269" i="1"/>
  <c r="O22" i="1"/>
  <c r="O46" i="1"/>
  <c r="O78" i="1"/>
  <c r="O110" i="1"/>
  <c r="O118" i="1"/>
  <c r="O134" i="1"/>
  <c r="O142" i="1"/>
  <c r="O182" i="1"/>
  <c r="O54" i="1"/>
  <c r="O102" i="1"/>
  <c r="O70" i="1"/>
  <c r="O40" i="1"/>
  <c r="O56" i="1"/>
  <c r="O120" i="1"/>
  <c r="O38" i="1"/>
  <c r="O62" i="1"/>
  <c r="O94" i="1"/>
  <c r="O271" i="1"/>
  <c r="O152" i="1"/>
  <c r="O160" i="1"/>
  <c r="O34" i="1"/>
  <c r="O82" i="1"/>
  <c r="O209" i="1"/>
  <c r="O257" i="1"/>
  <c r="O10" i="1"/>
  <c r="O242" i="1"/>
  <c r="O211" i="1"/>
  <c r="O7" i="1"/>
  <c r="O220" i="1"/>
  <c r="O166" i="1"/>
  <c r="O252" i="1"/>
  <c r="O25" i="1"/>
  <c r="O57" i="1"/>
  <c r="O73" i="1"/>
  <c r="O121" i="1"/>
  <c r="O137" i="1"/>
  <c r="O159" i="1"/>
  <c r="O167" i="1"/>
  <c r="O207" i="1"/>
  <c r="O222" i="1"/>
  <c r="O237" i="1"/>
  <c r="O98" i="1"/>
  <c r="O223" i="1"/>
  <c r="O238" i="1"/>
  <c r="O174" i="1"/>
  <c r="O83" i="1"/>
  <c r="O107" i="1"/>
  <c r="O123" i="1"/>
  <c r="O139" i="1"/>
  <c r="O146" i="1"/>
  <c r="O161" i="1"/>
  <c r="O201" i="1"/>
  <c r="O239" i="1"/>
  <c r="O154" i="1"/>
  <c r="O163" i="1"/>
  <c r="O171" i="1"/>
  <c r="O187" i="1"/>
  <c r="O203" i="1"/>
  <c r="O234" i="1"/>
  <c r="O24" i="1"/>
  <c r="O32" i="1"/>
  <c r="O39" i="1"/>
  <c r="O71" i="1"/>
  <c r="O79" i="1"/>
  <c r="O181" i="1"/>
  <c r="O243" i="1"/>
  <c r="O251" i="1"/>
  <c r="O20" i="1"/>
  <c r="O255" i="1"/>
  <c r="O52" i="1"/>
  <c r="O60" i="1"/>
  <c r="O68" i="1"/>
  <c r="O76" i="1"/>
  <c r="O92" i="1"/>
  <c r="O178" i="1"/>
  <c r="O86" i="1"/>
  <c r="O266" i="1"/>
  <c r="O14" i="1"/>
  <c r="O16" i="1"/>
  <c r="O23" i="1"/>
  <c r="O115" i="1"/>
  <c r="O131" i="1"/>
  <c r="O192" i="1"/>
  <c r="O215" i="1"/>
  <c r="O230" i="1"/>
  <c r="O245" i="1"/>
  <c r="O9" i="1"/>
  <c r="O116" i="1"/>
  <c r="O124" i="1"/>
  <c r="O132" i="1"/>
  <c r="O140" i="1"/>
  <c r="O208" i="1"/>
  <c r="O216" i="1"/>
  <c r="O224" i="1"/>
  <c r="O231" i="1"/>
  <c r="O17" i="1"/>
  <c r="O47" i="1"/>
  <c r="O63" i="1"/>
  <c r="O101" i="1"/>
  <c r="O117" i="1"/>
  <c r="O170" i="1"/>
  <c r="O193" i="1"/>
  <c r="O217" i="1"/>
  <c r="O11" i="1"/>
  <c r="O18" i="1"/>
  <c r="O33" i="1"/>
  <c r="O80" i="1"/>
  <c r="O87" i="1"/>
  <c r="O186" i="1"/>
  <c r="O194" i="1"/>
  <c r="O202" i="1"/>
  <c r="O4" i="1"/>
  <c r="O12" i="1"/>
  <c r="O26" i="1"/>
  <c r="O49" i="1"/>
  <c r="O65" i="1"/>
  <c r="O88" i="1"/>
  <c r="O96" i="1"/>
  <c r="O103" i="1"/>
  <c r="O135" i="1"/>
  <c r="O157" i="1"/>
  <c r="O180" i="1"/>
  <c r="O195" i="1"/>
  <c r="O218" i="1"/>
  <c r="O165" i="1"/>
  <c r="O188" i="1"/>
  <c r="O241" i="1"/>
  <c r="O42" i="1"/>
  <c r="O50" i="1"/>
  <c r="O58" i="1"/>
  <c r="O66" i="1"/>
  <c r="O74" i="1"/>
  <c r="O89" i="1"/>
  <c r="O104" i="1"/>
  <c r="O13" i="1"/>
  <c r="O28" i="1"/>
  <c r="O43" i="1"/>
  <c r="O59" i="1"/>
  <c r="O75" i="1"/>
  <c r="O144" i="1"/>
  <c r="O151" i="1"/>
  <c r="O265" i="1"/>
  <c r="O273" i="1"/>
  <c r="O90" i="1"/>
  <c r="O29" i="1"/>
  <c r="O145" i="1"/>
  <c r="O175" i="1"/>
  <c r="O190" i="1"/>
  <c r="O206" i="1"/>
  <c r="O221" i="1"/>
  <c r="O236" i="1"/>
  <c r="O258" i="1"/>
  <c r="O274" i="1"/>
  <c r="O6" i="1"/>
  <c r="O113" i="1"/>
  <c r="O129" i="1"/>
  <c r="O37" i="1"/>
  <c r="O53" i="1"/>
  <c r="O84" i="1"/>
  <c r="O106" i="1"/>
  <c r="O114" i="1"/>
  <c r="O122" i="1"/>
  <c r="O130" i="1"/>
  <c r="O138" i="1"/>
  <c r="O153" i="1"/>
  <c r="O168" i="1"/>
  <c r="O229" i="1"/>
  <c r="O244" i="1"/>
  <c r="O259" i="1"/>
  <c r="O267" i="1"/>
  <c r="O2" i="1"/>
  <c r="O5" i="1"/>
  <c r="O48" i="1"/>
  <c r="O69" i="1"/>
  <c r="O112" i="1"/>
  <c r="O133" i="1"/>
  <c r="O176" i="1"/>
  <c r="O196" i="1"/>
  <c r="O232" i="1"/>
  <c r="O246" i="1"/>
  <c r="O260" i="1"/>
  <c r="O268" i="1"/>
  <c r="O27" i="1"/>
  <c r="O41" i="1"/>
  <c r="O55" i="1"/>
  <c r="O91" i="1"/>
  <c r="O105" i="1"/>
  <c r="O119" i="1"/>
  <c r="O155" i="1"/>
  <c r="O169" i="1"/>
  <c r="O148" i="1"/>
  <c r="O183" i="1"/>
  <c r="O197" i="1"/>
  <c r="O219" i="1"/>
  <c r="O233" i="1"/>
  <c r="O240" i="1"/>
  <c r="O247" i="1"/>
  <c r="O261" i="1"/>
  <c r="O21" i="1"/>
  <c r="O64" i="1"/>
  <c r="O85" i="1"/>
  <c r="O128" i="1"/>
  <c r="O149" i="1"/>
  <c r="O184" i="1"/>
  <c r="O198" i="1"/>
  <c r="O212" i="1"/>
  <c r="O248" i="1"/>
  <c r="O262" i="1"/>
  <c r="O270" i="1"/>
  <c r="O36" i="1"/>
  <c r="O100" i="1"/>
  <c r="O164" i="1"/>
  <c r="O185" i="1"/>
  <c r="O199" i="1"/>
  <c r="O213" i="1"/>
  <c r="O235" i="1"/>
  <c r="O249" i="1"/>
  <c r="O256" i="1"/>
  <c r="O263" i="1"/>
  <c r="O8" i="1"/>
  <c r="O44" i="1"/>
  <c r="O72" i="1"/>
  <c r="O108" i="1"/>
  <c r="O136" i="1"/>
  <c r="O172" i="1"/>
  <c r="O200" i="1"/>
  <c r="O214" i="1"/>
  <c r="O228" i="1"/>
  <c r="O264" i="1"/>
  <c r="O272" i="1"/>
  <c r="P2" i="1" l="1"/>
</calcChain>
</file>

<file path=xl/sharedStrings.xml><?xml version="1.0" encoding="utf-8"?>
<sst xmlns="http://schemas.openxmlformats.org/spreadsheetml/2006/main" count="975" uniqueCount="168">
  <si>
    <t>ID</t>
  </si>
  <si>
    <t>Date</t>
  </si>
  <si>
    <t>MaxTemp</t>
  </si>
  <si>
    <t>MinTemp</t>
  </si>
  <si>
    <t>MeanTemp</t>
  </si>
  <si>
    <t>TotalRain</t>
  </si>
  <si>
    <t>TotalSnow</t>
  </si>
  <si>
    <t>TotalPrecip</t>
  </si>
  <si>
    <t>SnowGrnd</t>
  </si>
  <si>
    <t>SpdGust</t>
  </si>
  <si>
    <t>REV</t>
  </si>
  <si>
    <t>log_Rev</t>
  </si>
  <si>
    <t>Log_REV_pred</t>
  </si>
  <si>
    <t>Puissance</t>
  </si>
  <si>
    <t>Moyene</t>
  </si>
  <si>
    <t>4.0</t>
  </si>
  <si>
    <t>0.7</t>
  </si>
  <si>
    <t>0.0</t>
  </si>
  <si>
    <t>0.3</t>
  </si>
  <si>
    <t>1.0</t>
  </si>
  <si>
    <t>-4.1</t>
  </si>
  <si>
    <t>-0.7</t>
  </si>
  <si>
    <t>3.0</t>
  </si>
  <si>
    <t>-2.7</t>
  </si>
  <si>
    <t>-5.0</t>
  </si>
  <si>
    <t>-3.9</t>
  </si>
  <si>
    <t>0.8</t>
  </si>
  <si>
    <t>-4.5</t>
  </si>
  <si>
    <t>-1.9</t>
  </si>
  <si>
    <t>0.2</t>
  </si>
  <si>
    <t>0.4</t>
  </si>
  <si>
    <t>0.6</t>
  </si>
  <si>
    <t>0.1</t>
  </si>
  <si>
    <t>-8.1</t>
  </si>
  <si>
    <t>-4.0</t>
  </si>
  <si>
    <t>-3.4</t>
  </si>
  <si>
    <t>-9.1</t>
  </si>
  <si>
    <t>-6.3</t>
  </si>
  <si>
    <t>-0.1</t>
  </si>
  <si>
    <t>-2.6</t>
  </si>
  <si>
    <t>-2.8</t>
  </si>
  <si>
    <t>-10.9</t>
  </si>
  <si>
    <t>-6.9</t>
  </si>
  <si>
    <t>-8.0</t>
  </si>
  <si>
    <t>-12.8</t>
  </si>
  <si>
    <t>-10.4</t>
  </si>
  <si>
    <t>-1.2</t>
  </si>
  <si>
    <t>-4.7</t>
  </si>
  <si>
    <t>-0.8</t>
  </si>
  <si>
    <t>-5.4</t>
  </si>
  <si>
    <t>-3.1</t>
  </si>
  <si>
    <t>16.0</t>
  </si>
  <si>
    <t>-12.3</t>
  </si>
  <si>
    <t>-8.5</t>
  </si>
  <si>
    <t>-4.9</t>
  </si>
  <si>
    <t>-12.6</t>
  </si>
  <si>
    <t>-8.8</t>
  </si>
  <si>
    <t>-16.1</t>
  </si>
  <si>
    <t>-10.5</t>
  </si>
  <si>
    <t>-12.9</t>
  </si>
  <si>
    <t>-7.4</t>
  </si>
  <si>
    <t>-3.8</t>
  </si>
  <si>
    <t>-0.2</t>
  </si>
  <si>
    <t>-3.7</t>
  </si>
  <si>
    <t>-2.0</t>
  </si>
  <si>
    <t>8.0</t>
  </si>
  <si>
    <t>-1.4</t>
  </si>
  <si>
    <t>-6.6</t>
  </si>
  <si>
    <t>-2.9</t>
  </si>
  <si>
    <t>-0.4</t>
  </si>
  <si>
    <t>-1.6</t>
  </si>
  <si>
    <t>-3.0</t>
  </si>
  <si>
    <t>-9.3</t>
  </si>
  <si>
    <t>-6.1</t>
  </si>
  <si>
    <t>-12.7</t>
  </si>
  <si>
    <t>-9.4</t>
  </si>
  <si>
    <t>-7.2</t>
  </si>
  <si>
    <t>-5.6</t>
  </si>
  <si>
    <t>-4.4</t>
  </si>
  <si>
    <t>-1.0</t>
  </si>
  <si>
    <t>-11.1</t>
  </si>
  <si>
    <t>-7.9</t>
  </si>
  <si>
    <t>-11.8</t>
  </si>
  <si>
    <t>-9.9</t>
  </si>
  <si>
    <t>-19.7</t>
  </si>
  <si>
    <t>-13.9</t>
  </si>
  <si>
    <t>-6.2</t>
  </si>
  <si>
    <t>-23.1</t>
  </si>
  <si>
    <t>-14.7</t>
  </si>
  <si>
    <t>-14.5</t>
  </si>
  <si>
    <t>-7.7</t>
  </si>
  <si>
    <t>-27.9</t>
  </si>
  <si>
    <t>-21.2</t>
  </si>
  <si>
    <t>-18.2</t>
  </si>
  <si>
    <t>2.0</t>
  </si>
  <si>
    <t>-13.7</t>
  </si>
  <si>
    <t>-8.6</t>
  </si>
  <si>
    <t>-16.9</t>
  </si>
  <si>
    <t>-7.6</t>
  </si>
  <si>
    <t>-3.2</t>
  </si>
  <si>
    <t>-1.1</t>
  </si>
  <si>
    <t>-4.6</t>
  </si>
  <si>
    <t>-6.7</t>
  </si>
  <si>
    <t>-1.8</t>
  </si>
  <si>
    <t>-0.6</t>
  </si>
  <si>
    <t>-10.7</t>
  </si>
  <si>
    <t>-0.3</t>
  </si>
  <si>
    <t>-7.0</t>
  </si>
  <si>
    <t>-2.3</t>
  </si>
  <si>
    <t>-14.4</t>
  </si>
  <si>
    <t>-9.0</t>
  </si>
  <si>
    <t>-12.5</t>
  </si>
  <si>
    <t>-10.8</t>
  </si>
  <si>
    <t>-15.9</t>
  </si>
  <si>
    <t>-13.2</t>
  </si>
  <si>
    <t>-13.0</t>
  </si>
  <si>
    <t>-20.4</t>
  </si>
  <si>
    <t>-16.7</t>
  </si>
  <si>
    <t>-7.8</t>
  </si>
  <si>
    <t>-12.0</t>
  </si>
  <si>
    <t>-5.3</t>
  </si>
  <si>
    <t>-16.6</t>
  </si>
  <si>
    <t>-11.0</t>
  </si>
  <si>
    <t>-1.7</t>
  </si>
  <si>
    <t>-4.3</t>
  </si>
  <si>
    <t>-1.3</t>
  </si>
  <si>
    <t>-4.2</t>
  </si>
  <si>
    <t>0.9</t>
  </si>
  <si>
    <t>-5.1</t>
  </si>
  <si>
    <t>-2.1</t>
  </si>
  <si>
    <t>-8.7</t>
  </si>
  <si>
    <t>-6.0</t>
  </si>
  <si>
    <t>-1.5</t>
  </si>
  <si>
    <t>-0.5</t>
  </si>
  <si>
    <t>0.5</t>
  </si>
  <si>
    <t>-6.5</t>
  </si>
  <si>
    <t>-4.8</t>
  </si>
  <si>
    <t>-3.6</t>
  </si>
  <si>
    <t>6.0</t>
  </si>
  <si>
    <t>10.0</t>
  </si>
  <si>
    <t>-7.3</t>
  </si>
  <si>
    <t>39.4</t>
  </si>
  <si>
    <t>-2.5</t>
  </si>
  <si>
    <t>5.0</t>
  </si>
  <si>
    <t>18.0</t>
  </si>
  <si>
    <t>23.0</t>
  </si>
  <si>
    <t>15.0</t>
  </si>
  <si>
    <t>14.0</t>
  </si>
  <si>
    <t>19.0</t>
  </si>
  <si>
    <t>31.2</t>
  </si>
  <si>
    <t>12.0</t>
  </si>
  <si>
    <t>34.3</t>
  </si>
  <si>
    <t>32.0</t>
  </si>
  <si>
    <t>13.0</t>
  </si>
  <si>
    <t>11.0</t>
  </si>
  <si>
    <t>20.0</t>
  </si>
  <si>
    <t>24.0</t>
  </si>
  <si>
    <t>28.0</t>
  </si>
  <si>
    <t>32.5</t>
  </si>
  <si>
    <t>38.6</t>
  </si>
  <si>
    <t>17.0</t>
  </si>
  <si>
    <t>25.0</t>
  </si>
  <si>
    <t>21.0</t>
  </si>
  <si>
    <t>22.0</t>
  </si>
  <si>
    <t>32.2</t>
  </si>
  <si>
    <t>31.9</t>
  </si>
  <si>
    <t>30.0</t>
  </si>
  <si>
    <t>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</si>
</sst>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\.m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&quot;Söhne Mono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L1" sqref="L1:L274"/>
    </sheetView>
  </sheetViews>
  <sheetFormatPr baseColWidth="10" defaultColWidth="12.6640625" defaultRowHeight="15.75" customHeight="1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1</v>
      </c>
      <c r="B2" s="3">
        <v>44927</v>
      </c>
      <c r="C2" s="1" t="s">
        <v>15</v>
      </c>
      <c r="D2" s="1" t="s">
        <v>16</v>
      </c>
      <c r="E2" s="4">
        <v>45018</v>
      </c>
      <c r="F2" s="1" t="s">
        <v>15</v>
      </c>
      <c r="G2" s="1" t="s">
        <v>17</v>
      </c>
      <c r="H2" s="1" t="s">
        <v>15</v>
      </c>
      <c r="I2" s="1">
        <v>0</v>
      </c>
      <c r="K2" s="1">
        <v>83</v>
      </c>
      <c r="L2" s="2">
        <v>239.69668270778999</v>
      </c>
      <c r="M2" s="5">
        <f t="shared" ref="M2:M65" si="0">LN(K2 + 1)</f>
        <v>4.4308167988433134</v>
      </c>
      <c r="N2" s="5">
        <f t="shared" ref="N2" si="1">LN(L2 + 1)</f>
        <v>5.4835375628402545</v>
      </c>
      <c r="O2" s="1">
        <f t="shared" ref="O2:O256" si="2">POWER(M2 - N2, 2)</f>
        <v>1.1082210069503033</v>
      </c>
      <c r="P2" s="1">
        <f>AVERAGE(O:O)</f>
        <v>0.24920450415831083</v>
      </c>
    </row>
    <row r="3" spans="1:16">
      <c r="A3" s="1">
        <v>2</v>
      </c>
      <c r="B3" s="3">
        <v>44928</v>
      </c>
      <c r="C3" s="4">
        <v>45172</v>
      </c>
      <c r="D3" s="1" t="s">
        <v>18</v>
      </c>
      <c r="E3" s="4">
        <v>44928</v>
      </c>
      <c r="F3" s="4">
        <v>45017</v>
      </c>
      <c r="G3" s="1" t="s">
        <v>17</v>
      </c>
      <c r="H3" s="4">
        <v>45017</v>
      </c>
      <c r="I3" s="1">
        <v>0</v>
      </c>
      <c r="K3" s="1">
        <v>126</v>
      </c>
      <c r="L3" s="2">
        <v>356.99025116230303</v>
      </c>
      <c r="M3" s="5">
        <f t="shared" si="0"/>
        <v>4.8441870864585912</v>
      </c>
      <c r="N3" s="5">
        <f t="shared" ref="N3" si="3">LN(L3 + 1)</f>
        <v>5.8805057546397039</v>
      </c>
      <c r="O3" s="1">
        <f t="shared" si="2"/>
        <v>1.0739563820206752</v>
      </c>
    </row>
    <row r="4" spans="1:16">
      <c r="A4" s="1">
        <v>3</v>
      </c>
      <c r="B4" s="3">
        <v>44929</v>
      </c>
      <c r="C4" s="4">
        <v>44961</v>
      </c>
      <c r="D4" s="1" t="s">
        <v>19</v>
      </c>
      <c r="E4" s="4">
        <v>45079</v>
      </c>
      <c r="F4" s="1" t="s">
        <v>17</v>
      </c>
      <c r="G4" s="1" t="s">
        <v>17</v>
      </c>
      <c r="H4" s="1" t="s">
        <v>17</v>
      </c>
      <c r="I4" s="1">
        <v>0</v>
      </c>
      <c r="K4" s="1">
        <v>287</v>
      </c>
      <c r="L4" s="2">
        <v>438.72347691352502</v>
      </c>
      <c r="M4" s="5">
        <f t="shared" si="0"/>
        <v>5.6629604801359461</v>
      </c>
      <c r="N4" s="5">
        <f t="shared" ref="N4" si="4">LN(L4 + 1)</f>
        <v>6.0861460677873911</v>
      </c>
      <c r="O4" s="1">
        <f t="shared" si="2"/>
        <v>0.17908604159589883</v>
      </c>
    </row>
    <row r="5" spans="1:16">
      <c r="A5" s="1">
        <v>4</v>
      </c>
      <c r="B5" s="3">
        <v>44930</v>
      </c>
      <c r="C5" s="4">
        <v>45140</v>
      </c>
      <c r="D5" s="1" t="s">
        <v>20</v>
      </c>
      <c r="E5" s="1" t="s">
        <v>21</v>
      </c>
      <c r="F5" s="4">
        <v>45017</v>
      </c>
      <c r="G5" s="1" t="s">
        <v>22</v>
      </c>
      <c r="H5" s="4">
        <v>45020</v>
      </c>
      <c r="I5" s="1">
        <v>0</v>
      </c>
      <c r="J5" s="1">
        <v>64</v>
      </c>
      <c r="K5" s="1">
        <v>253</v>
      </c>
      <c r="L5" s="2">
        <v>320.96297729268099</v>
      </c>
      <c r="M5" s="5">
        <f t="shared" si="0"/>
        <v>5.5373342670185366</v>
      </c>
      <c r="N5" s="5">
        <f t="shared" ref="N5" si="5">LN(L5 + 1)</f>
        <v>5.7744365615820836</v>
      </c>
      <c r="O5" s="1">
        <f t="shared" si="2"/>
        <v>5.6217498087299027E-2</v>
      </c>
    </row>
    <row r="6" spans="1:16">
      <c r="A6" s="1">
        <v>5</v>
      </c>
      <c r="B6" s="3">
        <v>44931</v>
      </c>
      <c r="C6" s="1" t="s">
        <v>23</v>
      </c>
      <c r="D6" s="1" t="s">
        <v>24</v>
      </c>
      <c r="E6" s="1" t="s">
        <v>25</v>
      </c>
      <c r="F6" s="4">
        <v>45140</v>
      </c>
      <c r="G6" s="1" t="s">
        <v>26</v>
      </c>
      <c r="H6" s="4">
        <v>45080</v>
      </c>
      <c r="I6" s="1">
        <v>2</v>
      </c>
      <c r="J6" s="1">
        <v>62</v>
      </c>
      <c r="K6" s="1">
        <v>148</v>
      </c>
      <c r="L6" s="2">
        <v>249.62049489419601</v>
      </c>
      <c r="M6" s="5">
        <f t="shared" si="0"/>
        <v>5.0039463059454592</v>
      </c>
      <c r="N6" s="5">
        <f t="shared" ref="N6" si="6">LN(L6 + 1)</f>
        <v>5.5239398224147678</v>
      </c>
      <c r="O6" s="1">
        <f t="shared" si="2"/>
        <v>0.27039325717011709</v>
      </c>
    </row>
    <row r="7" spans="1:16">
      <c r="A7" s="1">
        <v>6</v>
      </c>
      <c r="B7" s="3">
        <v>44932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>
        <v>2</v>
      </c>
      <c r="K7" s="1">
        <v>223</v>
      </c>
      <c r="L7" s="2">
        <v>320.61755932902503</v>
      </c>
      <c r="M7" s="5">
        <f t="shared" si="0"/>
        <v>5.4116460518550396</v>
      </c>
      <c r="N7" s="5">
        <f t="shared" ref="N7" si="7">LN(L7 + 1)</f>
        <v>5.7733631357179753</v>
      </c>
      <c r="O7" s="1">
        <f t="shared" si="2"/>
        <v>0.1308392487583061</v>
      </c>
    </row>
    <row r="8" spans="1:16">
      <c r="A8" s="1">
        <v>7</v>
      </c>
      <c r="B8" s="3">
        <v>44933</v>
      </c>
      <c r="C8" s="1" t="s">
        <v>32</v>
      </c>
      <c r="D8" s="1" t="s">
        <v>33</v>
      </c>
      <c r="E8" s="1" t="s">
        <v>34</v>
      </c>
      <c r="F8" s="1" t="s">
        <v>17</v>
      </c>
      <c r="G8" s="1" t="s">
        <v>17</v>
      </c>
      <c r="H8" s="1" t="s">
        <v>17</v>
      </c>
      <c r="I8" s="1">
        <v>2</v>
      </c>
      <c r="J8" s="1">
        <v>39</v>
      </c>
      <c r="K8" s="1">
        <v>156</v>
      </c>
      <c r="L8" s="2">
        <v>257.05770576097399</v>
      </c>
      <c r="M8" s="5">
        <f t="shared" si="0"/>
        <v>5.0562458053483077</v>
      </c>
      <c r="N8" s="5">
        <f t="shared" ref="N8" si="8">LN(L8 + 1)</f>
        <v>5.5531832256523739</v>
      </c>
      <c r="O8" s="1">
        <f t="shared" si="2"/>
        <v>0.24694679969846012</v>
      </c>
    </row>
    <row r="9" spans="1:16">
      <c r="A9" s="1">
        <v>8</v>
      </c>
      <c r="B9" s="3">
        <v>44934</v>
      </c>
      <c r="C9" s="1" t="s">
        <v>35</v>
      </c>
      <c r="D9" s="1" t="s">
        <v>36</v>
      </c>
      <c r="E9" s="1" t="s">
        <v>37</v>
      </c>
      <c r="F9" s="1" t="s">
        <v>17</v>
      </c>
      <c r="G9" s="1" t="s">
        <v>17</v>
      </c>
      <c r="H9" s="1" t="s">
        <v>17</v>
      </c>
      <c r="I9" s="1">
        <v>2</v>
      </c>
      <c r="J9" s="1">
        <v>34</v>
      </c>
      <c r="K9" s="1">
        <v>127</v>
      </c>
      <c r="L9" s="2">
        <v>212.56359699707201</v>
      </c>
      <c r="M9" s="5">
        <f t="shared" si="0"/>
        <v>4.8520302639196169</v>
      </c>
      <c r="N9" s="5">
        <f t="shared" ref="N9" si="9">LN(L9 + 1)</f>
        <v>5.3639346665182011</v>
      </c>
      <c r="O9" s="1">
        <f t="shared" si="2"/>
        <v>0.26204611739981332</v>
      </c>
    </row>
    <row r="10" spans="1:16">
      <c r="A10" s="1">
        <v>9</v>
      </c>
      <c r="B10" s="3">
        <v>44935</v>
      </c>
      <c r="C10" s="1" t="s">
        <v>38</v>
      </c>
      <c r="D10" s="1" t="s">
        <v>24</v>
      </c>
      <c r="E10" s="1" t="s">
        <v>39</v>
      </c>
      <c r="F10" s="1" t="s">
        <v>17</v>
      </c>
      <c r="G10" s="1" t="s">
        <v>30</v>
      </c>
      <c r="H10" s="1" t="s">
        <v>30</v>
      </c>
      <c r="I10" s="1">
        <v>2</v>
      </c>
      <c r="J10" s="1">
        <v>43</v>
      </c>
      <c r="K10" s="1">
        <v>347</v>
      </c>
      <c r="L10" s="2">
        <v>303.382128216551</v>
      </c>
      <c r="M10" s="5">
        <f t="shared" si="0"/>
        <v>5.8522024797744745</v>
      </c>
      <c r="N10" s="5">
        <f t="shared" ref="N10" si="10">LN(L10 + 1)</f>
        <v>5.7182839127545835</v>
      </c>
      <c r="O10" s="1">
        <f t="shared" si="2"/>
        <v>1.7934182592661042E-2</v>
      </c>
    </row>
    <row r="11" spans="1:16">
      <c r="A11" s="1">
        <v>10</v>
      </c>
      <c r="B11" s="3">
        <v>44936</v>
      </c>
      <c r="C11" s="1" t="s">
        <v>40</v>
      </c>
      <c r="D11" s="1" t="s">
        <v>41</v>
      </c>
      <c r="E11" s="1" t="s">
        <v>42</v>
      </c>
      <c r="F11" s="1" t="s">
        <v>17</v>
      </c>
      <c r="G11" s="1" t="s">
        <v>17</v>
      </c>
      <c r="H11" s="1" t="s">
        <v>17</v>
      </c>
      <c r="J11" s="1">
        <v>40</v>
      </c>
      <c r="K11" s="1">
        <v>414</v>
      </c>
      <c r="L11" s="2">
        <v>305.31590049254203</v>
      </c>
      <c r="M11" s="5">
        <f t="shared" si="0"/>
        <v>6.0282785202306979</v>
      </c>
      <c r="N11" s="5">
        <f t="shared" ref="N11" si="11">LN(L11 + 1)</f>
        <v>5.7246169239916744</v>
      </c>
      <c r="O11" s="1">
        <f t="shared" si="2"/>
        <v>9.2210365030431701E-2</v>
      </c>
    </row>
    <row r="12" spans="1:16">
      <c r="A12" s="1">
        <v>11</v>
      </c>
      <c r="B12" s="3">
        <v>44937</v>
      </c>
      <c r="C12" s="1" t="s">
        <v>43</v>
      </c>
      <c r="D12" s="1" t="s">
        <v>44</v>
      </c>
      <c r="E12" s="1" t="s">
        <v>45</v>
      </c>
      <c r="F12" s="1" t="s">
        <v>17</v>
      </c>
      <c r="G12" s="1" t="s">
        <v>17</v>
      </c>
      <c r="H12" s="1" t="s">
        <v>17</v>
      </c>
      <c r="I12" s="1">
        <v>2</v>
      </c>
      <c r="J12" s="1">
        <v>35</v>
      </c>
      <c r="K12" s="1">
        <v>355</v>
      </c>
      <c r="L12" s="2">
        <v>266.24869118992399</v>
      </c>
      <c r="M12" s="5">
        <f t="shared" si="0"/>
        <v>5.8749307308520304</v>
      </c>
      <c r="N12" s="5">
        <f t="shared" ref="N12" si="12">LN(L12 + 1)</f>
        <v>5.5881796525682761</v>
      </c>
      <c r="O12" s="1">
        <f t="shared" si="2"/>
        <v>8.2226180896895817E-2</v>
      </c>
    </row>
    <row r="13" spans="1:16">
      <c r="A13" s="1">
        <v>12</v>
      </c>
      <c r="B13" s="3">
        <v>44938</v>
      </c>
      <c r="C13" s="1" t="s">
        <v>46</v>
      </c>
      <c r="D13" s="1" t="s">
        <v>33</v>
      </c>
      <c r="E13" s="1" t="s">
        <v>47</v>
      </c>
      <c r="F13" s="1" t="s">
        <v>17</v>
      </c>
      <c r="G13" s="4">
        <v>45025</v>
      </c>
      <c r="H13" s="4">
        <v>44966</v>
      </c>
      <c r="I13" s="1">
        <v>2</v>
      </c>
      <c r="J13" s="1">
        <v>42</v>
      </c>
      <c r="K13" s="1">
        <v>333</v>
      </c>
      <c r="L13" s="2">
        <v>194.5742167066</v>
      </c>
      <c r="M13" s="5">
        <f t="shared" si="0"/>
        <v>5.8111409929767008</v>
      </c>
      <c r="N13" s="5">
        <f t="shared" ref="N13" si="13">LN(L13 + 1)</f>
        <v>5.2759399324837428</v>
      </c>
      <c r="O13" s="1">
        <f t="shared" si="2"/>
        <v>0.28644017515278691</v>
      </c>
    </row>
    <row r="14" spans="1:16">
      <c r="A14" s="1">
        <v>13</v>
      </c>
      <c r="B14" s="3">
        <v>44939</v>
      </c>
      <c r="C14" s="1" t="s">
        <v>48</v>
      </c>
      <c r="D14" s="1" t="s">
        <v>49</v>
      </c>
      <c r="E14" s="1" t="s">
        <v>50</v>
      </c>
      <c r="F14" s="1" t="s">
        <v>17</v>
      </c>
      <c r="G14" s="4">
        <v>44973</v>
      </c>
      <c r="H14" s="1" t="s">
        <v>51</v>
      </c>
      <c r="I14" s="1">
        <v>16</v>
      </c>
      <c r="J14" s="1">
        <v>48</v>
      </c>
      <c r="K14" s="1">
        <v>149</v>
      </c>
      <c r="L14" s="2">
        <v>87.298197411805305</v>
      </c>
      <c r="M14" s="5">
        <f t="shared" si="0"/>
        <v>5.0106352940962555</v>
      </c>
      <c r="N14" s="5">
        <f t="shared" ref="N14" si="14">LN(L14 + 1)</f>
        <v>4.4807196930391973</v>
      </c>
      <c r="O14" s="1">
        <f t="shared" si="2"/>
        <v>0.28081054424366331</v>
      </c>
    </row>
    <row r="15" spans="1:16">
      <c r="A15" s="1">
        <v>14</v>
      </c>
      <c r="B15" s="3">
        <v>44940</v>
      </c>
      <c r="C15" s="1" t="s">
        <v>47</v>
      </c>
      <c r="D15" s="1" t="s">
        <v>52</v>
      </c>
      <c r="E15" s="1" t="s">
        <v>53</v>
      </c>
      <c r="F15" s="1" t="s">
        <v>17</v>
      </c>
      <c r="G15" s="1" t="s">
        <v>17</v>
      </c>
      <c r="H15" s="1" t="s">
        <v>17</v>
      </c>
      <c r="I15" s="1">
        <v>13</v>
      </c>
      <c r="K15" s="1">
        <v>141</v>
      </c>
      <c r="L15" s="2">
        <v>145.95068450805701</v>
      </c>
      <c r="M15" s="5">
        <f t="shared" si="0"/>
        <v>4.9558270576012609</v>
      </c>
      <c r="N15" s="5">
        <f t="shared" ref="N15" si="15">LN(L15 + 1)</f>
        <v>4.9900970509558604</v>
      </c>
      <c r="O15" s="1">
        <f t="shared" si="2"/>
        <v>1.1744324445242987E-3</v>
      </c>
    </row>
    <row r="16" spans="1:16">
      <c r="A16" s="1">
        <v>15</v>
      </c>
      <c r="B16" s="3">
        <v>44941</v>
      </c>
      <c r="C16" s="1" t="s">
        <v>54</v>
      </c>
      <c r="D16" s="1" t="s">
        <v>55</v>
      </c>
      <c r="E16" s="1" t="s">
        <v>56</v>
      </c>
      <c r="F16" s="1" t="s">
        <v>17</v>
      </c>
      <c r="G16" s="1" t="s">
        <v>17</v>
      </c>
      <c r="H16" s="1" t="s">
        <v>17</v>
      </c>
      <c r="I16" s="1">
        <v>13</v>
      </c>
      <c r="K16" s="1">
        <v>164</v>
      </c>
      <c r="L16" s="2">
        <v>130.262306809775</v>
      </c>
      <c r="M16" s="5">
        <f t="shared" si="0"/>
        <v>5.1059454739005803</v>
      </c>
      <c r="N16" s="5">
        <f t="shared" ref="N16" si="16">LN(L16 + 1)</f>
        <v>4.8771976632456751</v>
      </c>
      <c r="O16" s="1">
        <f t="shared" si="2"/>
        <v>5.2325560879412376E-2</v>
      </c>
    </row>
    <row r="17" spans="1:15">
      <c r="A17" s="1">
        <v>16</v>
      </c>
      <c r="B17" s="3">
        <v>44942</v>
      </c>
      <c r="C17" s="1" t="s">
        <v>54</v>
      </c>
      <c r="D17" s="1" t="s">
        <v>57</v>
      </c>
      <c r="E17" s="1" t="s">
        <v>58</v>
      </c>
      <c r="F17" s="1" t="s">
        <v>17</v>
      </c>
      <c r="G17" s="1" t="s">
        <v>17</v>
      </c>
      <c r="H17" s="1" t="s">
        <v>17</v>
      </c>
      <c r="I17" s="1">
        <v>13</v>
      </c>
      <c r="K17" s="1">
        <v>356</v>
      </c>
      <c r="L17" s="2">
        <v>154.04774417879099</v>
      </c>
      <c r="M17" s="5">
        <f t="shared" si="0"/>
        <v>5.8777357817796387</v>
      </c>
      <c r="N17" s="5">
        <f t="shared" ref="N17" si="17">LN(L17 + 1)</f>
        <v>5.0437330964486238</v>
      </c>
      <c r="O17" s="1">
        <f t="shared" si="2"/>
        <v>0.69556047913934393</v>
      </c>
    </row>
    <row r="18" spans="1:15">
      <c r="A18" s="1">
        <v>17</v>
      </c>
      <c r="B18" s="3">
        <v>44943</v>
      </c>
      <c r="C18" s="1" t="s">
        <v>28</v>
      </c>
      <c r="D18" s="1" t="s">
        <v>59</v>
      </c>
      <c r="E18" s="1" t="s">
        <v>60</v>
      </c>
      <c r="F18" s="1" t="s">
        <v>17</v>
      </c>
      <c r="G18" s="1" t="s">
        <v>26</v>
      </c>
      <c r="H18" s="4">
        <v>44958</v>
      </c>
      <c r="I18" s="1">
        <v>13</v>
      </c>
      <c r="K18" s="1">
        <v>400</v>
      </c>
      <c r="L18" s="2">
        <v>181.69648344357</v>
      </c>
      <c r="M18" s="5">
        <f t="shared" si="0"/>
        <v>5.9939614273065693</v>
      </c>
      <c r="N18" s="5">
        <f t="shared" ref="N18" si="18">LN(L18 + 1)</f>
        <v>5.207826215489745</v>
      </c>
      <c r="O18" s="1">
        <f t="shared" si="2"/>
        <v>0.61800857125828323</v>
      </c>
    </row>
    <row r="19" spans="1:15">
      <c r="A19" s="1">
        <v>18</v>
      </c>
      <c r="B19" s="3">
        <v>44944</v>
      </c>
      <c r="C19" s="4">
        <v>45047</v>
      </c>
      <c r="D19" s="1" t="s">
        <v>61</v>
      </c>
      <c r="E19" s="1" t="s">
        <v>46</v>
      </c>
      <c r="F19" s="1" t="s">
        <v>17</v>
      </c>
      <c r="G19" s="1" t="s">
        <v>29</v>
      </c>
      <c r="H19" s="4">
        <v>45078</v>
      </c>
      <c r="I19" s="1">
        <v>13</v>
      </c>
      <c r="J19" s="1">
        <v>32</v>
      </c>
      <c r="K19" s="1">
        <v>378</v>
      </c>
      <c r="L19" s="2">
        <v>257.03835201593301</v>
      </c>
      <c r="M19" s="5">
        <f t="shared" si="0"/>
        <v>5.9375362050824263</v>
      </c>
      <c r="N19" s="5">
        <f t="shared" ref="N19" si="19">LN(L19 + 1)</f>
        <v>5.5531082250986659</v>
      </c>
      <c r="O19" s="1">
        <f t="shared" si="2"/>
        <v>0.14778487179439451</v>
      </c>
    </row>
    <row r="20" spans="1:15">
      <c r="A20" s="1">
        <v>19</v>
      </c>
      <c r="B20" s="3">
        <v>44945</v>
      </c>
      <c r="C20" s="1" t="s">
        <v>62</v>
      </c>
      <c r="D20" s="1" t="s">
        <v>63</v>
      </c>
      <c r="E20" s="1" t="s">
        <v>64</v>
      </c>
      <c r="F20" s="1" t="s">
        <v>17</v>
      </c>
      <c r="G20" s="1" t="s">
        <v>65</v>
      </c>
      <c r="H20" s="1" t="s">
        <v>65</v>
      </c>
      <c r="I20" s="1">
        <v>12</v>
      </c>
      <c r="J20" s="1">
        <v>47</v>
      </c>
      <c r="K20" s="1">
        <v>417</v>
      </c>
      <c r="L20" s="2">
        <v>162.80471488958599</v>
      </c>
      <c r="M20" s="5">
        <f t="shared" si="0"/>
        <v>6.0354814325247563</v>
      </c>
      <c r="N20" s="5">
        <f t="shared" ref="N20" si="20">LN(L20 + 1)</f>
        <v>5.0986749554344124</v>
      </c>
      <c r="O20" s="1">
        <f t="shared" si="2"/>
        <v>0.87760637551842102</v>
      </c>
    </row>
    <row r="21" spans="1:15">
      <c r="A21" s="1">
        <v>20</v>
      </c>
      <c r="B21" s="3">
        <v>44946</v>
      </c>
      <c r="C21" s="1" t="s">
        <v>66</v>
      </c>
      <c r="D21" s="1" t="s">
        <v>67</v>
      </c>
      <c r="E21" s="1" t="s">
        <v>34</v>
      </c>
      <c r="F21" s="1" t="s">
        <v>17</v>
      </c>
      <c r="G21" s="4">
        <v>45083</v>
      </c>
      <c r="H21" s="4">
        <v>45083</v>
      </c>
      <c r="I21" s="1">
        <v>22</v>
      </c>
      <c r="J21" s="1">
        <v>49</v>
      </c>
      <c r="K21" s="1">
        <v>220</v>
      </c>
      <c r="L21" s="2">
        <v>109.77316818581301</v>
      </c>
      <c r="M21" s="5">
        <f t="shared" si="0"/>
        <v>5.3981627015177525</v>
      </c>
      <c r="N21" s="5">
        <f t="shared" ref="N21" si="21">LN(L21 + 1)</f>
        <v>4.7074845805986838</v>
      </c>
      <c r="O21" s="1">
        <f t="shared" si="2"/>
        <v>0.47703626671629562</v>
      </c>
    </row>
    <row r="22" spans="1:15">
      <c r="A22" s="1">
        <v>21</v>
      </c>
      <c r="B22" s="3">
        <v>44947</v>
      </c>
      <c r="C22" s="1" t="s">
        <v>46</v>
      </c>
      <c r="D22" s="1" t="s">
        <v>27</v>
      </c>
      <c r="E22" s="1" t="s">
        <v>68</v>
      </c>
      <c r="F22" s="1" t="s">
        <v>17</v>
      </c>
      <c r="G22" s="1" t="s">
        <v>17</v>
      </c>
      <c r="H22" s="1" t="s">
        <v>17</v>
      </c>
      <c r="I22" s="1">
        <v>22</v>
      </c>
      <c r="J22" s="1">
        <v>32</v>
      </c>
      <c r="K22" s="1">
        <v>149</v>
      </c>
      <c r="L22" s="2">
        <v>133.268124440729</v>
      </c>
      <c r="M22" s="5">
        <f t="shared" si="0"/>
        <v>5.0106352940962555</v>
      </c>
      <c r="N22" s="5">
        <f t="shared" ref="N22" si="22">LN(L22 + 1)</f>
        <v>4.8998387294216945</v>
      </c>
      <c r="O22" s="1">
        <f t="shared" si="2"/>
        <v>1.2275878743684179E-2</v>
      </c>
    </row>
    <row r="23" spans="1:15">
      <c r="A23" s="1">
        <v>22</v>
      </c>
      <c r="B23" s="3">
        <v>44948</v>
      </c>
      <c r="C23" s="1" t="s">
        <v>69</v>
      </c>
      <c r="D23" s="1" t="s">
        <v>23</v>
      </c>
      <c r="E23" s="1" t="s">
        <v>70</v>
      </c>
      <c r="F23" s="1" t="s">
        <v>29</v>
      </c>
      <c r="G23" s="4">
        <v>45017</v>
      </c>
      <c r="H23" s="4">
        <v>45078</v>
      </c>
      <c r="I23" s="1">
        <v>21</v>
      </c>
      <c r="K23" s="1">
        <v>123</v>
      </c>
      <c r="L23" s="2">
        <v>120.534787114701</v>
      </c>
      <c r="M23" s="5">
        <f t="shared" si="0"/>
        <v>4.8202815656050371</v>
      </c>
      <c r="N23" s="5">
        <f t="shared" ref="N23" si="23">LN(L23 + 1)</f>
        <v>4.8002005355019</v>
      </c>
      <c r="O23" s="1">
        <f t="shared" si="2"/>
        <v>4.032477700030988E-4</v>
      </c>
    </row>
    <row r="24" spans="1:15">
      <c r="A24" s="1">
        <v>23</v>
      </c>
      <c r="B24" s="3">
        <v>44949</v>
      </c>
      <c r="C24" s="1" t="s">
        <v>62</v>
      </c>
      <c r="D24" s="1" t="s">
        <v>71</v>
      </c>
      <c r="E24" s="1" t="s">
        <v>70</v>
      </c>
      <c r="F24" s="1" t="s">
        <v>17</v>
      </c>
      <c r="G24" s="1" t="s">
        <v>17</v>
      </c>
      <c r="H24" s="1" t="s">
        <v>17</v>
      </c>
      <c r="I24" s="1">
        <v>21</v>
      </c>
      <c r="J24" s="1">
        <v>42</v>
      </c>
      <c r="K24" s="1">
        <v>355</v>
      </c>
      <c r="L24" s="2">
        <v>165.13767171681999</v>
      </c>
      <c r="M24" s="5">
        <f t="shared" si="0"/>
        <v>5.8749307308520304</v>
      </c>
      <c r="N24" s="5">
        <f t="shared" ref="N24" si="24">LN(L24 + 1)</f>
        <v>5.1128167923294612</v>
      </c>
      <c r="O24" s="1">
        <f t="shared" si="2"/>
        <v>0.58081765529038243</v>
      </c>
    </row>
    <row r="25" spans="1:15">
      <c r="A25" s="1">
        <v>24</v>
      </c>
      <c r="B25" s="3">
        <v>44950</v>
      </c>
      <c r="C25" s="4">
        <v>45108</v>
      </c>
      <c r="D25" s="1" t="s">
        <v>72</v>
      </c>
      <c r="E25" s="1" t="s">
        <v>61</v>
      </c>
      <c r="F25" s="1" t="s">
        <v>17</v>
      </c>
      <c r="G25" s="1" t="s">
        <v>17</v>
      </c>
      <c r="H25" s="1" t="s">
        <v>17</v>
      </c>
      <c r="I25" s="1">
        <v>20</v>
      </c>
      <c r="J25" s="1">
        <v>54</v>
      </c>
      <c r="K25" s="1">
        <v>364</v>
      </c>
      <c r="L25" s="2">
        <v>169.79519091250401</v>
      </c>
      <c r="M25" s="5">
        <f t="shared" si="0"/>
        <v>5.8998973535824915</v>
      </c>
      <c r="N25" s="5">
        <f t="shared" ref="N25" si="25">LN(L25 + 1)</f>
        <v>5.1404651247080979</v>
      </c>
      <c r="O25" s="1">
        <f t="shared" si="2"/>
        <v>0.57673731025312924</v>
      </c>
    </row>
    <row r="26" spans="1:15">
      <c r="A26" s="1">
        <v>25</v>
      </c>
      <c r="B26" s="3">
        <v>44951</v>
      </c>
      <c r="C26" s="1" t="s">
        <v>73</v>
      </c>
      <c r="D26" s="1" t="s">
        <v>74</v>
      </c>
      <c r="E26" s="1" t="s">
        <v>75</v>
      </c>
      <c r="F26" s="1" t="s">
        <v>17</v>
      </c>
      <c r="G26" s="4">
        <v>45159</v>
      </c>
      <c r="H26" s="4">
        <v>45159</v>
      </c>
      <c r="I26" s="1">
        <v>19</v>
      </c>
      <c r="J26" s="1">
        <v>47</v>
      </c>
      <c r="K26" s="1">
        <v>317</v>
      </c>
      <c r="L26" s="2">
        <v>51.516568861001502</v>
      </c>
      <c r="M26" s="5">
        <f t="shared" si="0"/>
        <v>5.7620513827801769</v>
      </c>
      <c r="N26" s="5">
        <f t="shared" ref="N26" si="26">LN(L26 + 1)</f>
        <v>3.9611287171596188</v>
      </c>
      <c r="O26" s="1">
        <f t="shared" si="2"/>
        <v>3.2433224475458569</v>
      </c>
    </row>
    <row r="27" spans="1:15">
      <c r="A27" s="1">
        <v>26</v>
      </c>
      <c r="B27" s="3">
        <v>44952</v>
      </c>
      <c r="C27" s="1" t="s">
        <v>34</v>
      </c>
      <c r="D27" s="1" t="s">
        <v>76</v>
      </c>
      <c r="E27" s="1" t="s">
        <v>77</v>
      </c>
      <c r="F27" s="1" t="s">
        <v>17</v>
      </c>
      <c r="G27" s="4">
        <v>45022</v>
      </c>
      <c r="H27" s="4">
        <v>45022</v>
      </c>
      <c r="I27" s="1">
        <v>28</v>
      </c>
      <c r="J27" s="1">
        <v>49</v>
      </c>
      <c r="K27" s="1">
        <v>211</v>
      </c>
      <c r="L27" s="2">
        <v>87.183252903759694</v>
      </c>
      <c r="M27" s="5">
        <f t="shared" si="0"/>
        <v>5.3565862746720123</v>
      </c>
      <c r="N27" s="5">
        <f t="shared" ref="N27" si="27">LN(L27 + 1)</f>
        <v>4.4794170686093375</v>
      </c>
      <c r="O27" s="1">
        <f t="shared" si="2"/>
        <v>0.76942581606462324</v>
      </c>
    </row>
    <row r="28" spans="1:15">
      <c r="A28" s="1">
        <v>27</v>
      </c>
      <c r="B28" s="3">
        <v>44953</v>
      </c>
      <c r="C28" s="1" t="s">
        <v>66</v>
      </c>
      <c r="D28" s="1" t="s">
        <v>59</v>
      </c>
      <c r="E28" s="1" t="s">
        <v>76</v>
      </c>
      <c r="F28" s="1" t="s">
        <v>17</v>
      </c>
      <c r="G28" s="4">
        <v>45017</v>
      </c>
      <c r="H28" s="4">
        <v>44958</v>
      </c>
      <c r="I28" s="1">
        <v>28</v>
      </c>
      <c r="K28" s="1">
        <v>269</v>
      </c>
      <c r="L28" s="2">
        <v>101.488770294764</v>
      </c>
      <c r="M28" s="5">
        <f t="shared" si="0"/>
        <v>5.598421958998375</v>
      </c>
      <c r="N28" s="5">
        <f t="shared" ref="N28" si="28">LN(L28 + 1)</f>
        <v>4.6297532344766728</v>
      </c>
      <c r="O28" s="1">
        <f t="shared" si="2"/>
        <v>0.93831909786650147</v>
      </c>
    </row>
    <row r="29" spans="1:15">
      <c r="A29" s="1">
        <v>28</v>
      </c>
      <c r="B29" s="3">
        <v>44954</v>
      </c>
      <c r="C29" s="4">
        <v>45018</v>
      </c>
      <c r="D29" s="1" t="s">
        <v>78</v>
      </c>
      <c r="E29" s="1" t="s">
        <v>79</v>
      </c>
      <c r="F29" s="1" t="s">
        <v>17</v>
      </c>
      <c r="G29" s="4">
        <v>45139</v>
      </c>
      <c r="H29" s="4">
        <v>45139</v>
      </c>
      <c r="I29" s="1">
        <v>30</v>
      </c>
      <c r="J29" s="1">
        <v>64</v>
      </c>
      <c r="K29" s="1">
        <v>124</v>
      </c>
      <c r="L29" s="2">
        <v>97.922307827964701</v>
      </c>
      <c r="M29" s="5">
        <f t="shared" si="0"/>
        <v>4.8283137373023015</v>
      </c>
      <c r="N29" s="5">
        <f t="shared" ref="N29" si="29">LN(L29 + 1)</f>
        <v>4.5943347726273762</v>
      </c>
      <c r="O29" s="1">
        <f t="shared" si="2"/>
        <v>5.4746155910349939E-2</v>
      </c>
    </row>
    <row r="30" spans="1:15">
      <c r="A30" s="1">
        <v>29</v>
      </c>
      <c r="B30" s="3">
        <v>44955</v>
      </c>
      <c r="C30" s="1" t="s">
        <v>63</v>
      </c>
      <c r="D30" s="1" t="s">
        <v>80</v>
      </c>
      <c r="E30" s="1" t="s">
        <v>60</v>
      </c>
      <c r="F30" s="1" t="s">
        <v>17</v>
      </c>
      <c r="G30" s="4">
        <v>45148</v>
      </c>
      <c r="H30" s="4">
        <v>45148</v>
      </c>
      <c r="I30" s="1">
        <v>29</v>
      </c>
      <c r="J30" s="1">
        <v>48</v>
      </c>
      <c r="K30" s="1">
        <v>97</v>
      </c>
      <c r="L30" s="2">
        <v>45.936676464959199</v>
      </c>
      <c r="M30" s="5">
        <f t="shared" si="0"/>
        <v>4.5849674786705723</v>
      </c>
      <c r="N30" s="5">
        <f t="shared" ref="N30" si="30">LN(L30 + 1)</f>
        <v>3.8487993840166999</v>
      </c>
      <c r="O30" s="1">
        <f t="shared" si="2"/>
        <v>0.54194346358631296</v>
      </c>
    </row>
    <row r="31" spans="1:15">
      <c r="A31" s="1">
        <v>30</v>
      </c>
      <c r="B31" s="3">
        <v>44956</v>
      </c>
      <c r="C31" s="1" t="s">
        <v>81</v>
      </c>
      <c r="D31" s="1" t="s">
        <v>82</v>
      </c>
      <c r="E31" s="1" t="s">
        <v>83</v>
      </c>
      <c r="F31" s="1" t="s">
        <v>17</v>
      </c>
      <c r="G31" s="4">
        <v>45021</v>
      </c>
      <c r="H31" s="4">
        <v>45142</v>
      </c>
      <c r="I31" s="1">
        <v>39</v>
      </c>
      <c r="K31" s="1">
        <v>285</v>
      </c>
      <c r="L31" s="2">
        <v>48.414379746207103</v>
      </c>
      <c r="M31" s="5">
        <f t="shared" si="0"/>
        <v>5.6559918108198524</v>
      </c>
      <c r="N31" s="5">
        <f t="shared" ref="N31" si="31">LN(L31 + 1)</f>
        <v>3.9002414698158914</v>
      </c>
      <c r="O31" s="1">
        <f t="shared" si="2"/>
        <v>3.0826592599355251</v>
      </c>
    </row>
    <row r="32" spans="1:15">
      <c r="A32" s="1">
        <v>31</v>
      </c>
      <c r="B32" s="3">
        <v>44957</v>
      </c>
      <c r="C32" s="1" t="s">
        <v>33</v>
      </c>
      <c r="D32" s="1" t="s">
        <v>84</v>
      </c>
      <c r="E32" s="1" t="s">
        <v>85</v>
      </c>
      <c r="F32" s="1" t="s">
        <v>17</v>
      </c>
      <c r="G32" s="1" t="s">
        <v>17</v>
      </c>
      <c r="H32" s="1" t="s">
        <v>17</v>
      </c>
      <c r="I32" s="1">
        <v>44</v>
      </c>
      <c r="K32" s="1">
        <v>309</v>
      </c>
      <c r="L32" s="2">
        <v>49.3260245430344</v>
      </c>
      <c r="M32" s="5">
        <f t="shared" si="0"/>
        <v>5.7365722974791922</v>
      </c>
      <c r="N32" s="5">
        <f t="shared" ref="N32" si="32">LN(L32 + 1)</f>
        <v>3.9185223298488645</v>
      </c>
      <c r="O32" s="1">
        <f t="shared" si="2"/>
        <v>3.3053056848006355</v>
      </c>
    </row>
    <row r="33" spans="1:15">
      <c r="A33" s="1">
        <v>32</v>
      </c>
      <c r="B33" s="3">
        <v>44958</v>
      </c>
      <c r="C33" s="1" t="s">
        <v>86</v>
      </c>
      <c r="D33" s="1" t="s">
        <v>87</v>
      </c>
      <c r="E33" s="1" t="s">
        <v>88</v>
      </c>
      <c r="F33" s="1" t="s">
        <v>17</v>
      </c>
      <c r="G33" s="1" t="s">
        <v>29</v>
      </c>
      <c r="H33" s="1" t="s">
        <v>29</v>
      </c>
      <c r="I33" s="1">
        <v>44</v>
      </c>
      <c r="J33" s="1">
        <v>31</v>
      </c>
      <c r="K33" s="1">
        <v>297</v>
      </c>
      <c r="L33" s="2">
        <v>51.017707079000701</v>
      </c>
      <c r="M33" s="5">
        <f t="shared" si="0"/>
        <v>5.6970934865054046</v>
      </c>
      <c r="N33" s="5">
        <f t="shared" ref="N33" si="33">LN(L33 + 1)</f>
        <v>3.9515841813674086</v>
      </c>
      <c r="O33" s="1">
        <f t="shared" si="2"/>
        <v>3.0468027343233293</v>
      </c>
    </row>
    <row r="34" spans="1:15">
      <c r="A34" s="1">
        <v>33</v>
      </c>
      <c r="B34" s="3">
        <v>44959</v>
      </c>
      <c r="C34" s="1" t="s">
        <v>48</v>
      </c>
      <c r="D34" s="1" t="s">
        <v>89</v>
      </c>
      <c r="E34" s="1" t="s">
        <v>90</v>
      </c>
      <c r="F34" s="1" t="s">
        <v>17</v>
      </c>
      <c r="G34" s="4">
        <v>44958</v>
      </c>
      <c r="H34" s="1" t="s">
        <v>19</v>
      </c>
      <c r="I34" s="1">
        <v>43</v>
      </c>
      <c r="J34" s="1">
        <v>71</v>
      </c>
      <c r="K34" s="1">
        <v>335</v>
      </c>
      <c r="L34" s="2">
        <v>60.820025213226003</v>
      </c>
      <c r="M34" s="5">
        <f t="shared" si="0"/>
        <v>5.8171111599632042</v>
      </c>
      <c r="N34" s="5">
        <f t="shared" ref="N34" si="34">LN(L34 + 1)</f>
        <v>4.1242273445529003</v>
      </c>
      <c r="O34" s="1">
        <f t="shared" si="2"/>
        <v>2.8658556124781476</v>
      </c>
    </row>
    <row r="35" spans="1:15">
      <c r="A35" s="1">
        <v>34</v>
      </c>
      <c r="B35" s="3">
        <v>44960</v>
      </c>
      <c r="C35" s="1" t="s">
        <v>89</v>
      </c>
      <c r="D35" s="1" t="s">
        <v>91</v>
      </c>
      <c r="E35" s="1" t="s">
        <v>92</v>
      </c>
      <c r="F35" s="1" t="s">
        <v>17</v>
      </c>
      <c r="G35" s="1" t="s">
        <v>17</v>
      </c>
      <c r="H35" s="1" t="s">
        <v>17</v>
      </c>
      <c r="I35" s="1">
        <v>41</v>
      </c>
      <c r="J35" s="1">
        <v>55</v>
      </c>
      <c r="K35" s="1">
        <v>97</v>
      </c>
      <c r="L35" s="2">
        <v>39.7411710655768</v>
      </c>
      <c r="M35" s="5">
        <f t="shared" si="0"/>
        <v>4.5849674786705723</v>
      </c>
      <c r="N35" s="5">
        <f t="shared" ref="N35" si="35">LN(L35 + 1)</f>
        <v>3.7072391552450532</v>
      </c>
      <c r="O35" s="1">
        <f t="shared" si="2"/>
        <v>0.77040700974337262</v>
      </c>
    </row>
    <row r="36" spans="1:15">
      <c r="A36" s="1">
        <v>35</v>
      </c>
      <c r="B36" s="3">
        <v>44961</v>
      </c>
      <c r="F36" s="1" t="s">
        <v>17</v>
      </c>
      <c r="G36" s="1" t="s">
        <v>17</v>
      </c>
      <c r="H36" s="1" t="s">
        <v>17</v>
      </c>
      <c r="I36" s="1">
        <v>39</v>
      </c>
      <c r="J36" s="1">
        <v>38</v>
      </c>
      <c r="K36" s="1">
        <v>43</v>
      </c>
      <c r="L36" s="2">
        <v>35.753741322845599</v>
      </c>
      <c r="M36" s="5">
        <f t="shared" si="0"/>
        <v>3.784189633918261</v>
      </c>
      <c r="N36" s="5">
        <f t="shared" ref="N36" si="36">LN(L36 + 1)</f>
        <v>3.6042400251803803</v>
      </c>
      <c r="O36" s="1">
        <f t="shared" si="2"/>
        <v>3.2381861684916344E-2</v>
      </c>
    </row>
    <row r="37" spans="1:15">
      <c r="A37" s="1">
        <v>36</v>
      </c>
      <c r="B37" s="3">
        <v>44962</v>
      </c>
      <c r="C37" s="1" t="s">
        <v>60</v>
      </c>
      <c r="D37" s="1" t="s">
        <v>93</v>
      </c>
      <c r="E37" s="1" t="s">
        <v>44</v>
      </c>
      <c r="F37" s="1" t="s">
        <v>17</v>
      </c>
      <c r="G37" s="1" t="s">
        <v>94</v>
      </c>
      <c r="H37" s="1" t="s">
        <v>94</v>
      </c>
      <c r="I37" s="1">
        <v>39</v>
      </c>
      <c r="K37" s="1">
        <v>73</v>
      </c>
      <c r="L37" s="2">
        <v>40.622716125356</v>
      </c>
      <c r="M37" s="5">
        <f t="shared" si="0"/>
        <v>4.3040650932041702</v>
      </c>
      <c r="N37" s="5">
        <f t="shared" ref="N37" si="37">LN(L37 + 1)</f>
        <v>3.7286460789359963</v>
      </c>
      <c r="O37" s="1">
        <f t="shared" si="2"/>
        <v>0.33110704198135688</v>
      </c>
    </row>
    <row r="38" spans="1:15">
      <c r="A38" s="1">
        <v>37</v>
      </c>
      <c r="B38" s="3">
        <v>44963</v>
      </c>
      <c r="C38" s="1" t="s">
        <v>35</v>
      </c>
      <c r="D38" s="1" t="s">
        <v>95</v>
      </c>
      <c r="E38" s="1" t="s">
        <v>96</v>
      </c>
      <c r="F38" s="1" t="s">
        <v>17</v>
      </c>
      <c r="G38" s="1" t="s">
        <v>17</v>
      </c>
      <c r="H38" s="1" t="s">
        <v>17</v>
      </c>
      <c r="I38" s="1">
        <v>39</v>
      </c>
      <c r="K38" s="1">
        <v>279</v>
      </c>
      <c r="L38" s="2">
        <v>66.818660810611107</v>
      </c>
      <c r="M38" s="5">
        <f t="shared" si="0"/>
        <v>5.6347896031692493</v>
      </c>
      <c r="N38" s="5">
        <f t="shared" ref="N38" si="38">LN(L38 + 1)</f>
        <v>4.2168373902714968</v>
      </c>
      <c r="O38" s="1">
        <f t="shared" si="2"/>
        <v>2.0105884780616332</v>
      </c>
    </row>
    <row r="39" spans="1:15">
      <c r="A39" s="1">
        <v>38</v>
      </c>
      <c r="B39" s="3">
        <v>44964</v>
      </c>
      <c r="C39" s="4">
        <v>45139</v>
      </c>
      <c r="D39" s="1" t="s">
        <v>97</v>
      </c>
      <c r="E39" s="1" t="s">
        <v>98</v>
      </c>
      <c r="F39" s="1" t="s">
        <v>17</v>
      </c>
      <c r="G39" s="4">
        <v>44959</v>
      </c>
      <c r="H39" s="4">
        <v>45079</v>
      </c>
      <c r="I39" s="1">
        <v>38</v>
      </c>
      <c r="J39" s="1">
        <v>35</v>
      </c>
      <c r="K39" s="1">
        <v>329</v>
      </c>
      <c r="L39" s="2">
        <v>70.233460542386794</v>
      </c>
      <c r="M39" s="5">
        <f t="shared" si="0"/>
        <v>5.7990926544605257</v>
      </c>
      <c r="N39" s="5">
        <f t="shared" ref="N39" si="39">LN(L39 + 1)</f>
        <v>4.2659626594633542</v>
      </c>
      <c r="O39" s="1">
        <f t="shared" si="2"/>
        <v>2.350487581560027</v>
      </c>
    </row>
    <row r="40" spans="1:15">
      <c r="A40" s="1">
        <v>39</v>
      </c>
      <c r="B40" s="3">
        <v>44965</v>
      </c>
      <c r="C40" s="1" t="s">
        <v>15</v>
      </c>
      <c r="D40" s="1" t="s">
        <v>99</v>
      </c>
      <c r="E40" s="1" t="s">
        <v>30</v>
      </c>
      <c r="F40" s="1" t="s">
        <v>17</v>
      </c>
      <c r="G40" s="1" t="s">
        <v>17</v>
      </c>
      <c r="H40" s="1" t="s">
        <v>17</v>
      </c>
      <c r="I40" s="1">
        <v>38</v>
      </c>
      <c r="J40" s="1">
        <v>43</v>
      </c>
      <c r="K40" s="1">
        <v>349</v>
      </c>
      <c r="L40" s="2">
        <v>114.338569446946</v>
      </c>
      <c r="M40" s="5">
        <f t="shared" si="0"/>
        <v>5.857933154483459</v>
      </c>
      <c r="N40" s="5">
        <f t="shared" ref="N40" si="40">LN(L40 + 1)</f>
        <v>4.7478718851880855</v>
      </c>
      <c r="O40" s="1">
        <f t="shared" si="2"/>
        <v>1.2322360215896557</v>
      </c>
    </row>
    <row r="41" spans="1:15">
      <c r="A41" s="1">
        <v>40</v>
      </c>
      <c r="B41" s="3">
        <v>44966</v>
      </c>
      <c r="C41" s="1" t="s">
        <v>94</v>
      </c>
      <c r="D41" s="1" t="s">
        <v>76</v>
      </c>
      <c r="E41" s="1" t="s">
        <v>39</v>
      </c>
      <c r="F41" s="4">
        <v>44968</v>
      </c>
      <c r="G41" s="1" t="s">
        <v>26</v>
      </c>
      <c r="H41" s="4">
        <v>45095</v>
      </c>
      <c r="I41" s="1">
        <v>36</v>
      </c>
      <c r="J41" s="1">
        <v>36</v>
      </c>
      <c r="K41" s="1">
        <v>344</v>
      </c>
      <c r="L41" s="2">
        <v>50.812854786179798</v>
      </c>
      <c r="M41" s="5">
        <f t="shared" si="0"/>
        <v>5.8435444170313602</v>
      </c>
      <c r="N41" s="5">
        <f t="shared" ref="N41" si="41">LN(L41 + 1)</f>
        <v>3.9476382803737304</v>
      </c>
      <c r="O41" s="1">
        <f t="shared" si="2"/>
        <v>3.5944600790160592</v>
      </c>
    </row>
    <row r="42" spans="1:15">
      <c r="A42" s="1">
        <v>41</v>
      </c>
      <c r="B42" s="3">
        <v>44967</v>
      </c>
      <c r="C42" s="4">
        <v>45111</v>
      </c>
      <c r="D42" s="1" t="s">
        <v>23</v>
      </c>
      <c r="E42" s="1" t="s">
        <v>19</v>
      </c>
      <c r="F42" s="4">
        <v>45079</v>
      </c>
      <c r="G42" s="4">
        <v>44958</v>
      </c>
      <c r="H42" s="4">
        <v>45141</v>
      </c>
      <c r="I42" s="1">
        <v>28</v>
      </c>
      <c r="J42" s="1">
        <v>68</v>
      </c>
      <c r="K42" s="1">
        <v>226</v>
      </c>
      <c r="L42" s="2">
        <v>116.339222244711</v>
      </c>
      <c r="M42" s="5">
        <f t="shared" si="0"/>
        <v>5.4249500174814029</v>
      </c>
      <c r="N42" s="5">
        <f t="shared" ref="N42" si="42">LN(L42 + 1)</f>
        <v>4.7650690752561378</v>
      </c>
      <c r="O42" s="1">
        <f t="shared" si="2"/>
        <v>0.43544285791210374</v>
      </c>
    </row>
    <row r="43" spans="1:15">
      <c r="A43" s="1">
        <v>42</v>
      </c>
      <c r="B43" s="3">
        <v>44968</v>
      </c>
      <c r="C43" s="1" t="s">
        <v>100</v>
      </c>
      <c r="D43" s="1" t="s">
        <v>43</v>
      </c>
      <c r="E43" s="1" t="s">
        <v>101</v>
      </c>
      <c r="F43" s="1" t="s">
        <v>17</v>
      </c>
      <c r="G43" s="1" t="s">
        <v>30</v>
      </c>
      <c r="H43" s="1" t="s">
        <v>30</v>
      </c>
      <c r="I43" s="1">
        <v>29</v>
      </c>
      <c r="J43" s="1">
        <v>49</v>
      </c>
      <c r="K43" s="1">
        <v>151</v>
      </c>
      <c r="L43" s="2">
        <v>94.968632838203106</v>
      </c>
      <c r="M43" s="5">
        <f t="shared" si="0"/>
        <v>5.0238805208462765</v>
      </c>
      <c r="N43" s="5">
        <f t="shared" ref="N43" si="43">LN(L43 + 1)</f>
        <v>4.5640213968075596</v>
      </c>
      <c r="O43" s="1">
        <f t="shared" si="2"/>
        <v>0.211470413961656</v>
      </c>
    </row>
    <row r="44" spans="1:15">
      <c r="A44" s="1">
        <v>43</v>
      </c>
      <c r="B44" s="3">
        <v>44969</v>
      </c>
      <c r="C44" s="4">
        <v>45047</v>
      </c>
      <c r="D44" s="1" t="s">
        <v>49</v>
      </c>
      <c r="E44" s="1" t="s">
        <v>64</v>
      </c>
      <c r="F44" s="1" t="s">
        <v>17</v>
      </c>
      <c r="G44" s="1" t="s">
        <v>17</v>
      </c>
      <c r="H44" s="1" t="s">
        <v>17</v>
      </c>
      <c r="I44" s="1">
        <v>27</v>
      </c>
      <c r="J44" s="1">
        <v>32</v>
      </c>
      <c r="K44" s="1">
        <v>147</v>
      </c>
      <c r="L44" s="2">
        <v>104.578096534778</v>
      </c>
      <c r="M44" s="5">
        <f t="shared" si="0"/>
        <v>4.9972122737641147</v>
      </c>
      <c r="N44" s="5">
        <f t="shared" ref="N44" si="44">LN(L44 + 1)</f>
        <v>4.6594509305795899</v>
      </c>
      <c r="O44" s="1">
        <f t="shared" si="2"/>
        <v>0.11408272494981432</v>
      </c>
    </row>
    <row r="45" spans="1:15">
      <c r="A45" s="1">
        <v>44</v>
      </c>
      <c r="B45" s="3">
        <v>44970</v>
      </c>
      <c r="C45" s="4">
        <v>45050</v>
      </c>
      <c r="D45" s="1" t="s">
        <v>102</v>
      </c>
      <c r="E45" s="1" t="s">
        <v>100</v>
      </c>
      <c r="F45" s="1" t="s">
        <v>17</v>
      </c>
      <c r="G45" s="1" t="s">
        <v>17</v>
      </c>
      <c r="H45" s="1" t="s">
        <v>17</v>
      </c>
      <c r="I45" s="1">
        <v>27</v>
      </c>
      <c r="K45" s="1">
        <v>359</v>
      </c>
      <c r="L45" s="2">
        <v>136.91919052737899</v>
      </c>
      <c r="M45" s="5">
        <f t="shared" si="0"/>
        <v>5.8861040314501558</v>
      </c>
      <c r="N45" s="5">
        <f t="shared" ref="N45" si="45">LN(L45 + 1)</f>
        <v>4.9266679377521259</v>
      </c>
      <c r="O45" s="1">
        <f t="shared" si="2"/>
        <v>0.92051761789053488</v>
      </c>
    </row>
    <row r="46" spans="1:15">
      <c r="A46" s="1">
        <v>45</v>
      </c>
      <c r="B46" s="3">
        <v>44971</v>
      </c>
      <c r="C46" s="4">
        <v>45081</v>
      </c>
      <c r="D46" s="1" t="s">
        <v>103</v>
      </c>
      <c r="E46" s="4">
        <v>45017</v>
      </c>
      <c r="F46" s="1" t="s">
        <v>17</v>
      </c>
      <c r="G46" s="1" t="s">
        <v>17</v>
      </c>
      <c r="H46" s="1" t="s">
        <v>17</v>
      </c>
      <c r="I46" s="1">
        <v>26</v>
      </c>
      <c r="J46" s="1">
        <v>38</v>
      </c>
      <c r="K46" s="1">
        <v>448</v>
      </c>
      <c r="L46" s="2">
        <v>169.59882750500901</v>
      </c>
      <c r="M46" s="5">
        <f t="shared" si="0"/>
        <v>6.1070228877422545</v>
      </c>
      <c r="N46" s="5">
        <f t="shared" ref="N46" si="46">LN(L46 + 1)</f>
        <v>5.1393147622614466</v>
      </c>
      <c r="O46" s="1">
        <f t="shared" si="2"/>
        <v>0.93645901612157922</v>
      </c>
    </row>
    <row r="47" spans="1:15">
      <c r="A47" s="1">
        <v>46</v>
      </c>
      <c r="B47" s="3">
        <v>44972</v>
      </c>
      <c r="C47" s="4">
        <v>44935</v>
      </c>
      <c r="D47" s="1" t="s">
        <v>104</v>
      </c>
      <c r="E47" s="4">
        <v>44989</v>
      </c>
      <c r="F47" s="4">
        <v>45019</v>
      </c>
      <c r="G47" s="1" t="s">
        <v>17</v>
      </c>
      <c r="H47" s="4">
        <v>45019</v>
      </c>
      <c r="I47" s="1">
        <v>25</v>
      </c>
      <c r="J47" s="1">
        <v>52</v>
      </c>
      <c r="K47" s="1">
        <v>384</v>
      </c>
      <c r="L47" s="2">
        <v>164.8054953756</v>
      </c>
      <c r="M47" s="5">
        <f t="shared" si="0"/>
        <v>5.9532433342877846</v>
      </c>
      <c r="N47" s="5">
        <f t="shared" ref="N47" si="47">LN(L47 + 1)</f>
        <v>5.1108153867574728</v>
      </c>
      <c r="O47" s="1">
        <f t="shared" si="2"/>
        <v>0.70968484678013377</v>
      </c>
    </row>
    <row r="48" spans="1:15">
      <c r="A48" s="1">
        <v>47</v>
      </c>
      <c r="B48" s="3">
        <v>44973</v>
      </c>
      <c r="C48" s="4">
        <v>44932</v>
      </c>
      <c r="D48" s="1" t="s">
        <v>23</v>
      </c>
      <c r="E48" s="4">
        <v>45108</v>
      </c>
      <c r="F48" s="1" t="s">
        <v>17</v>
      </c>
      <c r="G48" s="1" t="s">
        <v>29</v>
      </c>
      <c r="H48" s="1" t="s">
        <v>30</v>
      </c>
      <c r="I48" s="1">
        <v>18</v>
      </c>
      <c r="J48" s="1">
        <v>62</v>
      </c>
      <c r="K48" s="1">
        <v>455</v>
      </c>
      <c r="L48" s="2">
        <v>222.984966822399</v>
      </c>
      <c r="M48" s="5">
        <f t="shared" si="0"/>
        <v>6.1224928095143865</v>
      </c>
      <c r="N48" s="5">
        <f t="shared" ref="N48" si="48">LN(L48 + 1)</f>
        <v>5.411578937202898</v>
      </c>
      <c r="O48" s="1">
        <f t="shared" si="2"/>
        <v>0.5053985338449154</v>
      </c>
    </row>
    <row r="49" spans="1:15">
      <c r="A49" s="1">
        <v>48</v>
      </c>
      <c r="B49" s="3">
        <v>44974</v>
      </c>
      <c r="C49" s="1" t="s">
        <v>23</v>
      </c>
      <c r="D49" s="1" t="s">
        <v>105</v>
      </c>
      <c r="E49" s="1" t="s">
        <v>102</v>
      </c>
      <c r="F49" s="1" t="s">
        <v>17</v>
      </c>
      <c r="G49" s="4">
        <v>45084</v>
      </c>
      <c r="H49" s="4">
        <v>44970</v>
      </c>
      <c r="I49" s="1">
        <v>16</v>
      </c>
      <c r="J49" s="1">
        <v>67</v>
      </c>
      <c r="K49" s="1">
        <v>162</v>
      </c>
      <c r="L49" s="2">
        <v>115.250054794118</v>
      </c>
      <c r="M49" s="5">
        <f t="shared" si="0"/>
        <v>5.0937502008067623</v>
      </c>
      <c r="N49" s="5">
        <f t="shared" ref="N49" si="49">LN(L49 + 1)</f>
        <v>4.755743515814606</v>
      </c>
      <c r="O49" s="1">
        <f t="shared" si="2"/>
        <v>0.11424851909938682</v>
      </c>
    </row>
    <row r="50" spans="1:15">
      <c r="A50" s="1">
        <v>49</v>
      </c>
      <c r="B50" s="3">
        <v>44975</v>
      </c>
      <c r="C50" s="1" t="s">
        <v>106</v>
      </c>
      <c r="D50" s="1" t="s">
        <v>95</v>
      </c>
      <c r="E50" s="1" t="s">
        <v>107</v>
      </c>
      <c r="F50" s="1" t="s">
        <v>17</v>
      </c>
      <c r="G50" s="1" t="s">
        <v>17</v>
      </c>
      <c r="H50" s="1" t="s">
        <v>17</v>
      </c>
      <c r="I50" s="1">
        <v>13</v>
      </c>
      <c r="J50" s="1">
        <v>47</v>
      </c>
      <c r="K50" s="1">
        <v>164</v>
      </c>
      <c r="L50" s="2">
        <v>154.83379972449899</v>
      </c>
      <c r="M50" s="5">
        <f t="shared" si="0"/>
        <v>5.1059454739005803</v>
      </c>
      <c r="N50" s="5">
        <f t="shared" ref="N50" si="50">LN(L50 + 1)</f>
        <v>5.0487900529406389</v>
      </c>
      <c r="O50" s="1">
        <f t="shared" si="2"/>
        <v>3.2667421451081104E-3</v>
      </c>
    </row>
    <row r="51" spans="1:15">
      <c r="A51" s="1">
        <v>50</v>
      </c>
      <c r="B51" s="3">
        <v>44976</v>
      </c>
      <c r="C51" s="4">
        <v>45142</v>
      </c>
      <c r="D51" s="1" t="s">
        <v>34</v>
      </c>
      <c r="E51" s="1" t="s">
        <v>30</v>
      </c>
      <c r="F51" s="1" t="s">
        <v>17</v>
      </c>
      <c r="G51" s="1" t="s">
        <v>17</v>
      </c>
      <c r="H51" s="1" t="s">
        <v>17</v>
      </c>
      <c r="I51" s="1">
        <v>13</v>
      </c>
      <c r="J51" s="1">
        <v>50</v>
      </c>
      <c r="K51" s="1">
        <v>155</v>
      </c>
      <c r="L51" s="2">
        <v>186.56859853349101</v>
      </c>
      <c r="M51" s="5">
        <f t="shared" si="0"/>
        <v>5.0498560072495371</v>
      </c>
      <c r="N51" s="5">
        <f t="shared" ref="N51" si="51">LN(L51 + 1)</f>
        <v>5.2341446373457226</v>
      </c>
      <c r="O51" s="1">
        <f t="shared" si="2"/>
        <v>3.3962299182728674E-2</v>
      </c>
    </row>
    <row r="52" spans="1:15">
      <c r="A52" s="1">
        <v>51</v>
      </c>
      <c r="B52" s="3">
        <v>44977</v>
      </c>
      <c r="C52" s="4">
        <v>45142</v>
      </c>
      <c r="D52" s="1" t="s">
        <v>75</v>
      </c>
      <c r="E52" s="1" t="s">
        <v>108</v>
      </c>
      <c r="F52" s="1" t="s">
        <v>17</v>
      </c>
      <c r="G52" s="1" t="s">
        <v>17</v>
      </c>
      <c r="H52" s="1" t="s">
        <v>17</v>
      </c>
      <c r="I52" s="1">
        <v>10</v>
      </c>
      <c r="J52" s="1">
        <v>45</v>
      </c>
      <c r="K52" s="1">
        <v>360</v>
      </c>
      <c r="L52" s="2">
        <v>236.206083665649</v>
      </c>
      <c r="M52" s="5">
        <f t="shared" si="0"/>
        <v>5.8888779583328805</v>
      </c>
      <c r="N52" s="5">
        <f t="shared" ref="N52" si="52">LN(L52 + 1)</f>
        <v>5.4689293146262425</v>
      </c>
      <c r="O52" s="1">
        <f t="shared" si="2"/>
        <v>0.17635686335104478</v>
      </c>
    </row>
    <row r="53" spans="1:15">
      <c r="A53" s="1">
        <v>52</v>
      </c>
      <c r="B53" s="3">
        <v>44978</v>
      </c>
      <c r="C53" s="1" t="s">
        <v>49</v>
      </c>
      <c r="D53" s="1" t="s">
        <v>109</v>
      </c>
      <c r="E53" s="1" t="s">
        <v>83</v>
      </c>
      <c r="F53" s="1" t="s">
        <v>17</v>
      </c>
      <c r="G53" s="1" t="s">
        <v>94</v>
      </c>
      <c r="H53" s="1" t="s">
        <v>94</v>
      </c>
      <c r="I53" s="1">
        <v>9</v>
      </c>
      <c r="J53" s="1">
        <v>35</v>
      </c>
      <c r="K53" s="1">
        <v>317</v>
      </c>
      <c r="L53" s="2">
        <v>179.577702929087</v>
      </c>
      <c r="M53" s="5">
        <f t="shared" si="0"/>
        <v>5.7620513827801769</v>
      </c>
      <c r="N53" s="5">
        <f t="shared" ref="N53" si="53">LN(L53 + 1)</f>
        <v>5.1961611722816858</v>
      </c>
      <c r="O53" s="1">
        <f t="shared" si="2"/>
        <v>0.32023173033802654</v>
      </c>
    </row>
    <row r="54" spans="1:15">
      <c r="A54" s="1">
        <v>53</v>
      </c>
      <c r="B54" s="3">
        <v>44979</v>
      </c>
      <c r="C54" s="1" t="s">
        <v>86</v>
      </c>
      <c r="D54" s="1" t="s">
        <v>82</v>
      </c>
      <c r="E54" s="1" t="s">
        <v>110</v>
      </c>
      <c r="F54" s="1" t="s">
        <v>17</v>
      </c>
      <c r="G54" s="1" t="s">
        <v>17</v>
      </c>
      <c r="H54" s="1" t="s">
        <v>17</v>
      </c>
      <c r="I54" s="1">
        <v>10</v>
      </c>
      <c r="J54" s="1">
        <v>50</v>
      </c>
      <c r="K54" s="1">
        <v>352</v>
      </c>
      <c r="L54" s="2">
        <v>211.108663840421</v>
      </c>
      <c r="M54" s="5">
        <f t="shared" si="0"/>
        <v>5.8664680569332965</v>
      </c>
      <c r="N54" s="5">
        <f t="shared" ref="N54" si="54">LN(L54 + 1)</f>
        <v>5.3570987086403017</v>
      </c>
      <c r="O54" s="1">
        <f t="shared" si="2"/>
        <v>0.25945713298043027</v>
      </c>
    </row>
    <row r="55" spans="1:15">
      <c r="A55" s="1">
        <v>54</v>
      </c>
      <c r="B55" s="3">
        <v>44980</v>
      </c>
      <c r="C55" s="1" t="s">
        <v>110</v>
      </c>
      <c r="D55" s="1" t="s">
        <v>111</v>
      </c>
      <c r="E55" s="1" t="s">
        <v>112</v>
      </c>
      <c r="F55" s="1" t="s">
        <v>17</v>
      </c>
      <c r="G55" s="4">
        <v>45082</v>
      </c>
      <c r="H55" s="4">
        <v>45082</v>
      </c>
      <c r="I55" s="1">
        <v>11</v>
      </c>
      <c r="J55" s="1">
        <v>57</v>
      </c>
      <c r="K55" s="1">
        <v>246</v>
      </c>
      <c r="L55" s="2">
        <v>134.06769182257699</v>
      </c>
      <c r="M55" s="5">
        <f t="shared" si="0"/>
        <v>5.5093883366279774</v>
      </c>
      <c r="N55" s="5">
        <f t="shared" ref="N55" si="55">LN(L55 + 1)</f>
        <v>4.9057760736769511</v>
      </c>
      <c r="O55" s="1">
        <f t="shared" si="2"/>
        <v>0.36434776398485896</v>
      </c>
    </row>
    <row r="56" spans="1:15">
      <c r="A56" s="1">
        <v>55</v>
      </c>
      <c r="B56" s="3">
        <v>44981</v>
      </c>
      <c r="C56" s="1" t="s">
        <v>45</v>
      </c>
      <c r="D56" s="1" t="s">
        <v>113</v>
      </c>
      <c r="E56" s="1" t="s">
        <v>114</v>
      </c>
      <c r="F56" s="1" t="s">
        <v>17</v>
      </c>
      <c r="G56" s="1" t="s">
        <v>17</v>
      </c>
      <c r="H56" s="1" t="s">
        <v>17</v>
      </c>
      <c r="I56" s="1">
        <v>12</v>
      </c>
      <c r="J56" s="1">
        <v>44</v>
      </c>
      <c r="K56" s="1">
        <v>217</v>
      </c>
      <c r="L56" s="2">
        <v>151.19373584412699</v>
      </c>
      <c r="M56" s="5">
        <f t="shared" si="0"/>
        <v>5.3844950627890888</v>
      </c>
      <c r="N56" s="5">
        <f t="shared" ref="N56" si="56">LN(L56 + 1)</f>
        <v>5.0251542871832706</v>
      </c>
      <c r="O56" s="1">
        <f t="shared" si="2"/>
        <v>0.12912579301299101</v>
      </c>
    </row>
    <row r="57" spans="1:15">
      <c r="A57" s="1">
        <v>56</v>
      </c>
      <c r="B57" s="3">
        <v>44982</v>
      </c>
      <c r="C57" s="1" t="s">
        <v>115</v>
      </c>
      <c r="D57" s="1" t="s">
        <v>116</v>
      </c>
      <c r="E57" s="1" t="s">
        <v>117</v>
      </c>
      <c r="F57" s="1" t="s">
        <v>17</v>
      </c>
      <c r="G57" s="4">
        <v>45078</v>
      </c>
      <c r="H57" s="4">
        <v>45078</v>
      </c>
      <c r="I57" s="1">
        <v>12</v>
      </c>
      <c r="K57" s="1">
        <v>100</v>
      </c>
      <c r="L57" s="2">
        <v>101.474445777109</v>
      </c>
      <c r="M57" s="5">
        <f t="shared" si="0"/>
        <v>4.6151205168412597</v>
      </c>
      <c r="N57" s="5">
        <f t="shared" ref="N57" si="57">LN(L57 + 1)</f>
        <v>4.6296134580040658</v>
      </c>
      <c r="O57" s="1">
        <f t="shared" si="2"/>
        <v>2.1004534354855894E-4</v>
      </c>
    </row>
    <row r="58" spans="1:15">
      <c r="A58" s="1">
        <v>57</v>
      </c>
      <c r="B58" s="3">
        <v>44983</v>
      </c>
      <c r="C58" s="1" t="s">
        <v>118</v>
      </c>
      <c r="D58" s="1" t="s">
        <v>57</v>
      </c>
      <c r="E58" s="1" t="s">
        <v>119</v>
      </c>
      <c r="F58" s="1" t="s">
        <v>17</v>
      </c>
      <c r="G58" s="1" t="s">
        <v>94</v>
      </c>
      <c r="H58" s="4">
        <v>45139</v>
      </c>
      <c r="I58" s="1">
        <v>14</v>
      </c>
      <c r="K58" s="1">
        <v>91</v>
      </c>
      <c r="L58" s="2">
        <v>100.652165687063</v>
      </c>
      <c r="M58" s="5">
        <f t="shared" si="0"/>
        <v>4.5217885770490405</v>
      </c>
      <c r="N58" s="5">
        <f t="shared" ref="N58" si="58">LN(L58 + 1)</f>
        <v>4.6215568451800415</v>
      </c>
      <c r="O58" s="1">
        <f t="shared" si="2"/>
        <v>9.9537073258593178E-3</v>
      </c>
    </row>
    <row r="59" spans="1:15">
      <c r="A59" s="1">
        <v>58</v>
      </c>
      <c r="B59" s="3">
        <v>44984</v>
      </c>
      <c r="C59" s="1" t="s">
        <v>120</v>
      </c>
      <c r="D59" s="1" t="s">
        <v>121</v>
      </c>
      <c r="E59" s="1" t="s">
        <v>122</v>
      </c>
      <c r="F59" s="1" t="s">
        <v>17</v>
      </c>
      <c r="G59" s="1" t="s">
        <v>17</v>
      </c>
      <c r="H59" s="1" t="s">
        <v>17</v>
      </c>
      <c r="I59" s="1">
        <v>14</v>
      </c>
      <c r="J59" s="1">
        <v>33</v>
      </c>
      <c r="K59" s="1">
        <v>248</v>
      </c>
      <c r="L59" s="2">
        <v>146.69196802872199</v>
      </c>
      <c r="M59" s="5">
        <f t="shared" si="0"/>
        <v>5.5174528964647074</v>
      </c>
      <c r="N59" s="5">
        <f t="shared" ref="N59" si="59">LN(L59 + 1)</f>
        <v>4.9951288077521179</v>
      </c>
      <c r="O59" s="1">
        <f t="shared" si="2"/>
        <v>0.27282245364943708</v>
      </c>
    </row>
    <row r="60" spans="1:15">
      <c r="A60" s="1">
        <v>59</v>
      </c>
      <c r="B60" s="3">
        <v>44985</v>
      </c>
      <c r="C60" s="1" t="s">
        <v>26</v>
      </c>
      <c r="D60" s="1" t="s">
        <v>102</v>
      </c>
      <c r="E60" s="1" t="s">
        <v>71</v>
      </c>
      <c r="F60" s="1" t="s">
        <v>17</v>
      </c>
      <c r="G60" s="4">
        <v>44972</v>
      </c>
      <c r="H60" s="4">
        <v>44972</v>
      </c>
      <c r="I60" s="1">
        <v>13</v>
      </c>
      <c r="J60" s="1">
        <v>57</v>
      </c>
      <c r="K60" s="1">
        <v>163</v>
      </c>
      <c r="L60" s="2">
        <v>105.405704058765</v>
      </c>
      <c r="M60" s="5">
        <f t="shared" si="0"/>
        <v>5.0998664278241987</v>
      </c>
      <c r="N60" s="5">
        <f t="shared" ref="N60" si="60">LN(L60 + 1)</f>
        <v>4.6672591850454612</v>
      </c>
      <c r="O60" s="1">
        <f t="shared" si="2"/>
        <v>0.18714902650462154</v>
      </c>
    </row>
    <row r="61" spans="1:15">
      <c r="A61" s="1">
        <v>60</v>
      </c>
      <c r="B61" s="3">
        <v>44986</v>
      </c>
      <c r="C61" s="1" t="s">
        <v>94</v>
      </c>
      <c r="D61" s="1" t="s">
        <v>49</v>
      </c>
      <c r="E61" s="1" t="s">
        <v>123</v>
      </c>
      <c r="F61" s="1" t="s">
        <v>17</v>
      </c>
      <c r="G61" s="1" t="s">
        <v>17</v>
      </c>
      <c r="H61" s="1" t="s">
        <v>17</v>
      </c>
      <c r="I61" s="1">
        <v>20</v>
      </c>
      <c r="J61" s="1">
        <v>36</v>
      </c>
      <c r="K61" s="1">
        <v>271</v>
      </c>
      <c r="L61" s="2">
        <v>198.75818365340601</v>
      </c>
      <c r="M61" s="5">
        <f t="shared" si="0"/>
        <v>5.6058020662959978</v>
      </c>
      <c r="N61" s="5">
        <f t="shared" ref="N61" si="61">LN(L61 + 1)</f>
        <v>5.2971075532860361</v>
      </c>
      <c r="O61" s="1">
        <f t="shared" si="2"/>
        <v>9.5292302362457379E-2</v>
      </c>
    </row>
    <row r="62" spans="1:15">
      <c r="A62" s="1">
        <v>61</v>
      </c>
      <c r="B62" s="3">
        <v>44987</v>
      </c>
      <c r="C62" s="4">
        <v>44958</v>
      </c>
      <c r="D62" s="1" t="s">
        <v>124</v>
      </c>
      <c r="E62" s="1" t="s">
        <v>70</v>
      </c>
      <c r="F62" s="1" t="s">
        <v>17</v>
      </c>
      <c r="G62" s="4">
        <v>45140</v>
      </c>
      <c r="H62" s="4">
        <v>45019</v>
      </c>
      <c r="I62" s="1">
        <v>20</v>
      </c>
      <c r="J62" s="1">
        <v>36</v>
      </c>
      <c r="K62" s="1">
        <v>240</v>
      </c>
      <c r="L62" s="2">
        <v>162.215491971223</v>
      </c>
      <c r="M62" s="5">
        <f t="shared" si="0"/>
        <v>5.4847969334906548</v>
      </c>
      <c r="N62" s="5">
        <f t="shared" ref="N62" si="62">LN(L62 + 1)</f>
        <v>5.0950713643190495</v>
      </c>
      <c r="O62" s="1">
        <f t="shared" si="2"/>
        <v>0.15188601926613168</v>
      </c>
    </row>
    <row r="63" spans="1:15">
      <c r="A63" s="1">
        <v>62</v>
      </c>
      <c r="B63" s="3">
        <v>44988</v>
      </c>
      <c r="C63" s="1" t="s">
        <v>40</v>
      </c>
      <c r="D63" s="1" t="s">
        <v>59</v>
      </c>
      <c r="E63" s="1" t="s">
        <v>81</v>
      </c>
      <c r="F63" s="1" t="s">
        <v>17</v>
      </c>
      <c r="G63" s="1" t="s">
        <v>17</v>
      </c>
      <c r="H63" s="1" t="s">
        <v>17</v>
      </c>
      <c r="I63" s="1">
        <v>20</v>
      </c>
      <c r="J63" s="1">
        <v>42</v>
      </c>
      <c r="K63" s="1">
        <v>208</v>
      </c>
      <c r="L63" s="2">
        <v>140.56399139566699</v>
      </c>
      <c r="M63" s="5">
        <f t="shared" si="0"/>
        <v>5.3423342519648109</v>
      </c>
      <c r="N63" s="5">
        <f t="shared" ref="N63" si="63">LN(L63 + 1)</f>
        <v>4.9527518508671875</v>
      </c>
      <c r="O63" s="1">
        <f t="shared" si="2"/>
        <v>0.15177444724498954</v>
      </c>
    </row>
    <row r="64" spans="1:15">
      <c r="A64" s="1">
        <v>63</v>
      </c>
      <c r="B64" s="3">
        <v>44989</v>
      </c>
      <c r="C64" s="1" t="s">
        <v>125</v>
      </c>
      <c r="D64" s="1" t="s">
        <v>42</v>
      </c>
      <c r="E64" s="1" t="s">
        <v>20</v>
      </c>
      <c r="F64" s="1" t="s">
        <v>17</v>
      </c>
      <c r="G64" s="4">
        <v>45091</v>
      </c>
      <c r="H64" s="4">
        <v>45091</v>
      </c>
      <c r="I64" s="1">
        <v>28</v>
      </c>
      <c r="J64" s="1">
        <v>45</v>
      </c>
      <c r="K64" s="1">
        <v>70</v>
      </c>
      <c r="L64" s="2">
        <v>49.722223529027602</v>
      </c>
      <c r="M64" s="5">
        <f t="shared" si="0"/>
        <v>4.2626798770413155</v>
      </c>
      <c r="N64" s="5">
        <f t="shared" ref="N64" si="64">LN(L64 + 1)</f>
        <v>3.9263641484627647</v>
      </c>
      <c r="O64" s="1">
        <f t="shared" si="2"/>
        <v>0.11310826928932141</v>
      </c>
    </row>
    <row r="65" spans="1:15">
      <c r="A65" s="1">
        <v>64</v>
      </c>
      <c r="B65" s="3">
        <v>44990</v>
      </c>
      <c r="C65" s="4">
        <v>45050</v>
      </c>
      <c r="D65" s="1" t="s">
        <v>126</v>
      </c>
      <c r="E65" s="1" t="s">
        <v>29</v>
      </c>
      <c r="F65" s="1" t="s">
        <v>17</v>
      </c>
      <c r="G65" s="1" t="s">
        <v>17</v>
      </c>
      <c r="H65" s="1" t="s">
        <v>17</v>
      </c>
      <c r="I65" s="1">
        <v>28</v>
      </c>
      <c r="J65" s="1">
        <v>37</v>
      </c>
      <c r="K65" s="1">
        <v>121</v>
      </c>
      <c r="L65" s="2">
        <v>109.833712005078</v>
      </c>
      <c r="M65" s="5">
        <f t="shared" si="0"/>
        <v>4.8040210447332568</v>
      </c>
      <c r="N65" s="5">
        <f t="shared" ref="N65" si="65">LN(L65 + 1)</f>
        <v>4.7080309880091322</v>
      </c>
      <c r="O65" s="1">
        <f t="shared" si="2"/>
        <v>9.2140909899006453E-3</v>
      </c>
    </row>
    <row r="66" spans="1:15">
      <c r="A66" s="1">
        <v>65</v>
      </c>
      <c r="B66" s="3">
        <v>44991</v>
      </c>
      <c r="C66" s="4">
        <v>45142</v>
      </c>
      <c r="D66" s="1" t="s">
        <v>86</v>
      </c>
      <c r="E66" s="1" t="s">
        <v>21</v>
      </c>
      <c r="F66" s="1" t="s">
        <v>17</v>
      </c>
      <c r="G66" s="1" t="s">
        <v>17</v>
      </c>
      <c r="H66" s="1" t="s">
        <v>17</v>
      </c>
      <c r="J66" s="1">
        <v>55</v>
      </c>
      <c r="K66" s="1">
        <v>413</v>
      </c>
      <c r="L66" s="2">
        <v>355.95588085264899</v>
      </c>
      <c r="M66" s="5">
        <f t="shared" ref="M66:M129" si="66">LN(K66 + 1)</f>
        <v>6.0258659738253142</v>
      </c>
      <c r="N66" s="5">
        <f t="shared" ref="N66" si="67">LN(L66 + 1)</f>
        <v>5.8776121910968238</v>
      </c>
      <c r="O66" s="1">
        <f t="shared" si="2"/>
        <v>2.1979184093306448E-2</v>
      </c>
    </row>
    <row r="67" spans="1:15">
      <c r="A67" s="1">
        <v>66</v>
      </c>
      <c r="B67" s="3">
        <v>44992</v>
      </c>
      <c r="C67" s="1" t="s">
        <v>125</v>
      </c>
      <c r="D67" s="1" t="s">
        <v>24</v>
      </c>
      <c r="E67" s="1" t="s">
        <v>99</v>
      </c>
      <c r="F67" s="1" t="s">
        <v>17</v>
      </c>
      <c r="G67" s="1" t="s">
        <v>29</v>
      </c>
      <c r="H67" s="1" t="s">
        <v>29</v>
      </c>
      <c r="I67" s="1">
        <v>28</v>
      </c>
      <c r="J67" s="1">
        <v>36</v>
      </c>
      <c r="K67" s="1">
        <v>379</v>
      </c>
      <c r="L67" s="2">
        <v>130.84617661547199</v>
      </c>
      <c r="M67" s="5">
        <f t="shared" si="66"/>
        <v>5.9401712527204316</v>
      </c>
      <c r="N67" s="5">
        <f t="shared" ref="N67" si="68">LN(L67 + 1)</f>
        <v>4.8816359143922856</v>
      </c>
      <c r="O67" s="1">
        <f t="shared" si="2"/>
        <v>1.1204970624894823</v>
      </c>
    </row>
    <row r="68" spans="1:15">
      <c r="A68" s="1">
        <v>67</v>
      </c>
      <c r="B68" s="3">
        <v>44993</v>
      </c>
      <c r="C68" s="1" t="s">
        <v>18</v>
      </c>
      <c r="D68" s="1" t="s">
        <v>77</v>
      </c>
      <c r="E68" s="1" t="s">
        <v>23</v>
      </c>
      <c r="F68" s="1" t="s">
        <v>17</v>
      </c>
      <c r="G68" s="1" t="s">
        <v>17</v>
      </c>
      <c r="H68" s="1" t="s">
        <v>17</v>
      </c>
      <c r="I68" s="1">
        <v>25</v>
      </c>
      <c r="J68" s="1">
        <v>37</v>
      </c>
      <c r="K68" s="1">
        <v>429</v>
      </c>
      <c r="L68" s="2">
        <v>160.27681328741099</v>
      </c>
      <c r="M68" s="5">
        <f t="shared" si="66"/>
        <v>6.0637852086876078</v>
      </c>
      <c r="N68" s="5">
        <f t="shared" ref="N68" si="69">LN(L68 + 1)</f>
        <v>5.083122225805174</v>
      </c>
      <c r="O68" s="1">
        <f t="shared" si="2"/>
        <v>0.96169988599587264</v>
      </c>
    </row>
    <row r="69" spans="1:15">
      <c r="A69" s="1">
        <v>68</v>
      </c>
      <c r="B69" s="3">
        <v>44994</v>
      </c>
      <c r="C69" s="1" t="s">
        <v>127</v>
      </c>
      <c r="D69" s="1" t="s">
        <v>128</v>
      </c>
      <c r="E69" s="1" t="s">
        <v>129</v>
      </c>
      <c r="F69" s="1" t="s">
        <v>17</v>
      </c>
      <c r="G69" s="1" t="s">
        <v>17</v>
      </c>
      <c r="H69" s="1" t="s">
        <v>17</v>
      </c>
      <c r="I69" s="1">
        <v>24</v>
      </c>
      <c r="J69" s="1">
        <v>32</v>
      </c>
      <c r="K69" s="1">
        <v>385</v>
      </c>
      <c r="L69" s="2">
        <v>159.02301274016801</v>
      </c>
      <c r="M69" s="5">
        <f t="shared" si="66"/>
        <v>5.955837369464831</v>
      </c>
      <c r="N69" s="5">
        <f t="shared" ref="N69" si="70">LN(L69 + 1)</f>
        <v>5.075317634517388</v>
      </c>
      <c r="O69" s="1">
        <f t="shared" si="2"/>
        <v>0.77531500363191519</v>
      </c>
    </row>
    <row r="70" spans="1:15">
      <c r="A70" s="1">
        <v>69</v>
      </c>
      <c r="B70" s="3">
        <v>44995</v>
      </c>
      <c r="C70" s="1" t="s">
        <v>125</v>
      </c>
      <c r="D70" s="1" t="s">
        <v>130</v>
      </c>
      <c r="E70" s="1" t="s">
        <v>24</v>
      </c>
      <c r="F70" s="1" t="s">
        <v>17</v>
      </c>
      <c r="G70" s="1" t="s">
        <v>17</v>
      </c>
      <c r="H70" s="1" t="s">
        <v>17</v>
      </c>
      <c r="J70" s="1">
        <v>35</v>
      </c>
      <c r="K70" s="1">
        <v>348</v>
      </c>
      <c r="L70" s="2">
        <v>318.78526817054302</v>
      </c>
      <c r="M70" s="5">
        <f t="shared" si="66"/>
        <v>5.855071922202427</v>
      </c>
      <c r="N70" s="5">
        <f t="shared" ref="N70" si="71">LN(L70 + 1)</f>
        <v>5.767649733580642</v>
      </c>
      <c r="O70" s="1">
        <f t="shared" si="2"/>
        <v>7.6426390634229489E-3</v>
      </c>
    </row>
    <row r="71" spans="1:15">
      <c r="A71" s="1">
        <v>70</v>
      </c>
      <c r="B71" s="3">
        <v>44996</v>
      </c>
      <c r="C71" s="1" t="s">
        <v>22</v>
      </c>
      <c r="D71" s="1" t="s">
        <v>131</v>
      </c>
      <c r="E71" s="1" t="s">
        <v>132</v>
      </c>
      <c r="F71" s="1" t="s">
        <v>17</v>
      </c>
      <c r="G71" s="1" t="s">
        <v>17</v>
      </c>
      <c r="H71" s="1" t="s">
        <v>17</v>
      </c>
      <c r="I71" s="1">
        <v>22</v>
      </c>
      <c r="J71" s="1">
        <v>35</v>
      </c>
      <c r="K71" s="1">
        <v>243</v>
      </c>
      <c r="L71" s="2">
        <v>140.61054958774699</v>
      </c>
      <c r="M71" s="5">
        <f t="shared" si="66"/>
        <v>5.4971682252932021</v>
      </c>
      <c r="N71" s="5">
        <f t="shared" ref="N71" si="72">LN(L71 + 1)</f>
        <v>4.9530806812227546</v>
      </c>
      <c r="O71" s="1">
        <f t="shared" si="2"/>
        <v>0.29603125561261123</v>
      </c>
    </row>
    <row r="72" spans="1:15">
      <c r="A72" s="1">
        <v>71</v>
      </c>
      <c r="B72" s="3">
        <v>44997</v>
      </c>
      <c r="C72" s="4">
        <v>44930</v>
      </c>
      <c r="D72" s="1" t="s">
        <v>43</v>
      </c>
      <c r="E72" s="1" t="s">
        <v>64</v>
      </c>
      <c r="F72" s="1" t="s">
        <v>17</v>
      </c>
      <c r="G72" s="1" t="s">
        <v>17</v>
      </c>
      <c r="H72" s="1" t="s">
        <v>17</v>
      </c>
      <c r="I72" s="1">
        <v>21</v>
      </c>
      <c r="K72" s="1">
        <v>226</v>
      </c>
      <c r="L72" s="2">
        <v>128.97037744499099</v>
      </c>
      <c r="M72" s="5">
        <f t="shared" si="66"/>
        <v>5.4249500174814029</v>
      </c>
      <c r="N72" s="5">
        <f t="shared" ref="N72" si="73">LN(L72 + 1)</f>
        <v>4.8673065586824631</v>
      </c>
      <c r="O72" s="1">
        <f t="shared" si="2"/>
        <v>0.31096622714124489</v>
      </c>
    </row>
    <row r="73" spans="1:15">
      <c r="A73" s="1">
        <v>72</v>
      </c>
      <c r="B73" s="3">
        <v>44998</v>
      </c>
      <c r="C73" s="4">
        <v>45080</v>
      </c>
      <c r="D73" s="1" t="s">
        <v>133</v>
      </c>
      <c r="E73" s="4">
        <v>45078</v>
      </c>
      <c r="F73" s="1" t="s">
        <v>17</v>
      </c>
      <c r="G73" s="1" t="s">
        <v>17</v>
      </c>
      <c r="H73" s="1" t="s">
        <v>17</v>
      </c>
      <c r="I73" s="1">
        <v>21</v>
      </c>
      <c r="J73" s="1">
        <v>36</v>
      </c>
      <c r="K73" s="1">
        <v>381</v>
      </c>
      <c r="L73" s="2">
        <v>187.60004770244299</v>
      </c>
      <c r="M73" s="5">
        <f t="shared" si="66"/>
        <v>5.9454206086065753</v>
      </c>
      <c r="N73" s="5">
        <f t="shared" ref="N73" si="74">LN(L73 + 1)</f>
        <v>5.2396286231285032</v>
      </c>
      <c r="O73" s="1">
        <f t="shared" si="2"/>
        <v>0.49814232676507914</v>
      </c>
    </row>
    <row r="74" spans="1:15">
      <c r="A74" s="1">
        <v>73</v>
      </c>
      <c r="B74" s="3">
        <v>44999</v>
      </c>
      <c r="C74" s="4">
        <v>44929</v>
      </c>
      <c r="D74" s="1" t="s">
        <v>18</v>
      </c>
      <c r="E74" s="4">
        <v>45108</v>
      </c>
      <c r="F74" s="4">
        <v>45078</v>
      </c>
      <c r="G74" s="4">
        <v>45078</v>
      </c>
      <c r="H74" s="4">
        <v>45082</v>
      </c>
      <c r="I74" s="1">
        <v>15</v>
      </c>
      <c r="J74" s="1">
        <v>55</v>
      </c>
      <c r="K74" s="1">
        <v>300</v>
      </c>
      <c r="L74" s="2">
        <v>206.106834820122</v>
      </c>
      <c r="M74" s="5">
        <f t="shared" si="66"/>
        <v>5.7071102647488754</v>
      </c>
      <c r="N74" s="5">
        <f t="shared" ref="N74" si="75">LN(L74 + 1)</f>
        <v>5.3332347703684206</v>
      </c>
      <c r="O74" s="1">
        <f t="shared" si="2"/>
        <v>0.13978288529822946</v>
      </c>
    </row>
    <row r="75" spans="1:15">
      <c r="A75" s="1">
        <v>74</v>
      </c>
      <c r="B75" s="3">
        <v>45000</v>
      </c>
      <c r="C75" s="4">
        <v>45084</v>
      </c>
      <c r="D75" s="1" t="s">
        <v>123</v>
      </c>
      <c r="E75" s="1" t="s">
        <v>22</v>
      </c>
      <c r="F75" s="1" t="s">
        <v>17</v>
      </c>
      <c r="G75" s="1" t="s">
        <v>17</v>
      </c>
      <c r="H75" s="1" t="s">
        <v>17</v>
      </c>
      <c r="I75" s="1">
        <v>11</v>
      </c>
      <c r="J75" s="1">
        <v>47</v>
      </c>
      <c r="K75" s="1">
        <v>485</v>
      </c>
      <c r="L75" s="2">
        <v>326.35409066165403</v>
      </c>
      <c r="M75" s="5">
        <f t="shared" si="66"/>
        <v>6.1862086239004936</v>
      </c>
      <c r="N75" s="5">
        <f t="shared" ref="N75" si="76">LN(L75 + 1)</f>
        <v>5.7910424311024515</v>
      </c>
      <c r="O75" s="1">
        <f t="shared" si="2"/>
        <v>0.15615631993049939</v>
      </c>
    </row>
    <row r="76" spans="1:15">
      <c r="A76" s="1">
        <v>75</v>
      </c>
      <c r="B76" s="3">
        <v>45001</v>
      </c>
      <c r="C76" s="4">
        <v>44987</v>
      </c>
      <c r="D76" s="1" t="s">
        <v>125</v>
      </c>
      <c r="E76" s="1" t="s">
        <v>134</v>
      </c>
      <c r="F76" s="1" t="s">
        <v>17</v>
      </c>
      <c r="G76" s="1" t="s">
        <v>17</v>
      </c>
      <c r="H76" s="1" t="s">
        <v>17</v>
      </c>
      <c r="I76" s="1">
        <v>9</v>
      </c>
      <c r="J76" s="1">
        <v>41</v>
      </c>
      <c r="K76" s="1">
        <v>432</v>
      </c>
      <c r="L76" s="2">
        <v>297.17987166563898</v>
      </c>
      <c r="M76" s="5">
        <f t="shared" si="66"/>
        <v>6.0707377280024897</v>
      </c>
      <c r="N76" s="5">
        <f t="shared" ref="N76" si="77">LN(L76 + 1)</f>
        <v>5.6976969006079106</v>
      </c>
      <c r="O76" s="1">
        <f t="shared" si="2"/>
        <v>0.13915945890323217</v>
      </c>
    </row>
    <row r="77" spans="1:15">
      <c r="A77" s="1">
        <v>76</v>
      </c>
      <c r="B77" s="3">
        <v>45002</v>
      </c>
      <c r="C77" s="4">
        <v>44963</v>
      </c>
      <c r="D77" s="4">
        <v>44958</v>
      </c>
      <c r="E77" s="4">
        <v>45110</v>
      </c>
      <c r="F77" s="4">
        <v>45029</v>
      </c>
      <c r="G77" s="1" t="s">
        <v>17</v>
      </c>
      <c r="H77" s="4">
        <v>45029</v>
      </c>
      <c r="I77" s="1">
        <v>8</v>
      </c>
      <c r="J77" s="1">
        <v>54</v>
      </c>
      <c r="K77" s="1">
        <v>279</v>
      </c>
      <c r="L77" s="2">
        <v>159.73870825118601</v>
      </c>
      <c r="M77" s="5">
        <f t="shared" si="66"/>
        <v>5.6347896031692493</v>
      </c>
      <c r="N77" s="5">
        <f t="shared" ref="N77" si="78">LN(L77 + 1)</f>
        <v>5.0797801164899079</v>
      </c>
      <c r="O77" s="1">
        <f t="shared" si="2"/>
        <v>0.308035530304066</v>
      </c>
    </row>
    <row r="78" spans="1:15">
      <c r="A78" s="1">
        <v>77</v>
      </c>
      <c r="B78" s="3">
        <v>45003</v>
      </c>
      <c r="C78" s="4">
        <v>45110</v>
      </c>
      <c r="D78" s="1" t="s">
        <v>71</v>
      </c>
      <c r="E78" s="1" t="s">
        <v>30</v>
      </c>
      <c r="F78" s="1" t="s">
        <v>17</v>
      </c>
      <c r="G78" s="1" t="s">
        <v>17</v>
      </c>
      <c r="H78" s="1" t="s">
        <v>17</v>
      </c>
      <c r="I78" s="1">
        <v>5</v>
      </c>
      <c r="J78" s="1">
        <v>65</v>
      </c>
      <c r="K78" s="1">
        <v>332</v>
      </c>
      <c r="L78" s="2">
        <v>272.07459202239897</v>
      </c>
      <c r="M78" s="5">
        <f t="shared" si="66"/>
        <v>5.8081424899804439</v>
      </c>
      <c r="N78" s="5">
        <f t="shared" ref="N78" si="79">LN(L78 + 1)</f>
        <v>5.6097449887154873</v>
      </c>
      <c r="O78" s="1">
        <f t="shared" si="2"/>
        <v>3.936156850817845E-2</v>
      </c>
    </row>
    <row r="79" spans="1:15">
      <c r="A79" s="1">
        <v>78</v>
      </c>
      <c r="B79" s="3">
        <v>45004</v>
      </c>
      <c r="C79" s="1" t="s">
        <v>71</v>
      </c>
      <c r="D79" s="1" t="s">
        <v>135</v>
      </c>
      <c r="E79" s="1" t="s">
        <v>136</v>
      </c>
      <c r="F79" s="1" t="s">
        <v>17</v>
      </c>
      <c r="G79" s="1" t="s">
        <v>17</v>
      </c>
      <c r="H79" s="1" t="s">
        <v>17</v>
      </c>
      <c r="I79" s="1">
        <v>4</v>
      </c>
      <c r="J79" s="1">
        <v>63</v>
      </c>
      <c r="K79" s="1">
        <v>147</v>
      </c>
      <c r="L79" s="2">
        <v>207.786720123267</v>
      </c>
      <c r="M79" s="5">
        <f t="shared" si="66"/>
        <v>4.9972122737641147</v>
      </c>
      <c r="N79" s="5">
        <f t="shared" ref="N79" si="80">LN(L79 + 1)</f>
        <v>5.3413132530436505</v>
      </c>
      <c r="O79" s="1">
        <f t="shared" si="2"/>
        <v>0.11840548394113549</v>
      </c>
    </row>
    <row r="80" spans="1:15">
      <c r="A80" s="1">
        <v>79</v>
      </c>
      <c r="B80" s="3">
        <v>45005</v>
      </c>
      <c r="C80" s="4">
        <v>45142</v>
      </c>
      <c r="D80" s="1" t="s">
        <v>34</v>
      </c>
      <c r="E80" s="1" t="s">
        <v>30</v>
      </c>
      <c r="F80" s="1" t="s">
        <v>17</v>
      </c>
      <c r="G80" s="1" t="s">
        <v>17</v>
      </c>
      <c r="H80" s="1" t="s">
        <v>17</v>
      </c>
      <c r="I80" s="1">
        <v>3</v>
      </c>
      <c r="J80" s="1">
        <v>55</v>
      </c>
      <c r="K80" s="1">
        <v>501</v>
      </c>
      <c r="L80" s="2">
        <v>334.43780567539</v>
      </c>
      <c r="M80" s="5">
        <f t="shared" si="66"/>
        <v>6.2186001196917289</v>
      </c>
      <c r="N80" s="5">
        <f t="shared" ref="N80" si="81">LN(L80 + 1)</f>
        <v>5.8154365612103867</v>
      </c>
      <c r="O80" s="1">
        <f t="shared" si="2"/>
        <v>0.16254085488733866</v>
      </c>
    </row>
    <row r="81" spans="1:15">
      <c r="A81" s="1">
        <v>80</v>
      </c>
      <c r="B81" s="3">
        <v>45006</v>
      </c>
      <c r="C81" s="4">
        <v>44962</v>
      </c>
      <c r="D81" s="1" t="s">
        <v>39</v>
      </c>
      <c r="E81" s="4">
        <v>44986</v>
      </c>
      <c r="F81" s="1" t="s">
        <v>17</v>
      </c>
      <c r="G81" s="1" t="s">
        <v>17</v>
      </c>
      <c r="H81" s="1" t="s">
        <v>17</v>
      </c>
      <c r="I81" s="1">
        <v>2</v>
      </c>
      <c r="J81" s="1">
        <v>35</v>
      </c>
      <c r="K81" s="1">
        <v>552</v>
      </c>
      <c r="L81" s="2">
        <v>393.03138246535599</v>
      </c>
      <c r="M81" s="5">
        <f t="shared" si="66"/>
        <v>6.315358001522335</v>
      </c>
      <c r="N81" s="5">
        <f t="shared" ref="N81" si="82">LN(L81 + 1)</f>
        <v>5.9764305570532663</v>
      </c>
      <c r="O81" s="1">
        <f t="shared" si="2"/>
        <v>0.1148718126143336</v>
      </c>
    </row>
    <row r="82" spans="1:15">
      <c r="A82" s="1">
        <v>81</v>
      </c>
      <c r="B82" s="3">
        <v>45007</v>
      </c>
      <c r="C82" s="1" t="s">
        <v>19</v>
      </c>
      <c r="D82" s="1" t="s">
        <v>77</v>
      </c>
      <c r="E82" s="1" t="s">
        <v>108</v>
      </c>
      <c r="F82" s="1" t="s">
        <v>17</v>
      </c>
      <c r="G82" s="1" t="s">
        <v>17</v>
      </c>
      <c r="H82" s="1" t="s">
        <v>17</v>
      </c>
      <c r="I82" s="1">
        <v>1</v>
      </c>
      <c r="J82" s="1">
        <v>42</v>
      </c>
      <c r="K82" s="1">
        <v>542</v>
      </c>
      <c r="L82" s="2">
        <v>377.60310293121</v>
      </c>
      <c r="M82" s="5">
        <f t="shared" si="66"/>
        <v>6.2971093199339352</v>
      </c>
      <c r="N82" s="5">
        <f t="shared" ref="N82" si="83">LN(L82 + 1)</f>
        <v>5.9364884345451499</v>
      </c>
      <c r="O82" s="1">
        <f t="shared" si="2"/>
        <v>0.13004742297859145</v>
      </c>
    </row>
    <row r="83" spans="1:15">
      <c r="A83" s="1">
        <v>82</v>
      </c>
      <c r="B83" s="3">
        <v>45008</v>
      </c>
      <c r="C83" s="4">
        <v>45079</v>
      </c>
      <c r="D83" s="1" t="s">
        <v>21</v>
      </c>
      <c r="E83" s="1" t="s">
        <v>19</v>
      </c>
      <c r="F83" s="4">
        <v>45147</v>
      </c>
      <c r="G83" s="1" t="s">
        <v>17</v>
      </c>
      <c r="H83" s="4">
        <v>45147</v>
      </c>
      <c r="I83" s="1">
        <v>1</v>
      </c>
      <c r="K83" s="1">
        <v>300</v>
      </c>
      <c r="L83" s="2">
        <v>220.845100258689</v>
      </c>
      <c r="M83" s="5">
        <f t="shared" si="66"/>
        <v>5.7071102647488754</v>
      </c>
      <c r="N83" s="5">
        <f t="shared" ref="N83" si="84">LN(L83 + 1)</f>
        <v>5.4019793917513592</v>
      </c>
      <c r="O83" s="1">
        <f t="shared" si="2"/>
        <v>9.3104849656226354E-2</v>
      </c>
    </row>
    <row r="84" spans="1:15">
      <c r="A84" s="1">
        <v>83</v>
      </c>
      <c r="B84" s="3">
        <v>45009</v>
      </c>
      <c r="C84" s="4">
        <v>45142</v>
      </c>
      <c r="D84" s="1" t="s">
        <v>23</v>
      </c>
      <c r="E84" s="4">
        <v>44927</v>
      </c>
      <c r="F84" s="1" t="s">
        <v>17</v>
      </c>
      <c r="G84" s="1" t="s">
        <v>17</v>
      </c>
      <c r="H84" s="1" t="s">
        <v>17</v>
      </c>
      <c r="J84" s="1">
        <v>46</v>
      </c>
      <c r="K84" s="1">
        <v>610</v>
      </c>
      <c r="L84" s="2">
        <v>403.02255746339301</v>
      </c>
      <c r="M84" s="5">
        <f t="shared" si="66"/>
        <v>6.4150969591715956</v>
      </c>
      <c r="N84" s="5">
        <f t="shared" ref="N84" si="85">LN(L84 + 1)</f>
        <v>6.0014707117078459</v>
      </c>
      <c r="O84" s="1">
        <f t="shared" si="2"/>
        <v>0.17108667259094315</v>
      </c>
    </row>
    <row r="85" spans="1:15">
      <c r="A85" s="1">
        <v>84</v>
      </c>
      <c r="B85" s="3">
        <v>45010</v>
      </c>
      <c r="C85" s="4">
        <v>44960</v>
      </c>
      <c r="D85" s="1" t="s">
        <v>137</v>
      </c>
      <c r="E85" s="1" t="s">
        <v>62</v>
      </c>
      <c r="F85" s="4">
        <v>45139</v>
      </c>
      <c r="G85" s="1" t="s">
        <v>138</v>
      </c>
      <c r="H85" s="4">
        <v>45145</v>
      </c>
      <c r="I85" s="1">
        <v>3</v>
      </c>
      <c r="J85" s="1">
        <v>49</v>
      </c>
      <c r="K85" s="1">
        <v>214</v>
      </c>
      <c r="L85" s="2">
        <v>186.837884653695</v>
      </c>
      <c r="M85" s="5">
        <f t="shared" si="66"/>
        <v>5.3706380281276624</v>
      </c>
      <c r="N85" s="5">
        <f t="shared" ref="N85" si="86">LN(L85 + 1)</f>
        <v>5.2355792751500809</v>
      </c>
      <c r="O85" s="1">
        <f t="shared" si="2"/>
        <v>1.8240866755859383E-2</v>
      </c>
    </row>
    <row r="86" spans="1:15">
      <c r="A86" s="1">
        <v>85</v>
      </c>
      <c r="B86" s="3">
        <v>45011</v>
      </c>
      <c r="C86" s="4">
        <v>45142</v>
      </c>
      <c r="D86" s="4">
        <v>45170</v>
      </c>
      <c r="E86" s="4">
        <v>45019</v>
      </c>
      <c r="F86" s="1" t="s">
        <v>31</v>
      </c>
      <c r="G86" s="1" t="s">
        <v>17</v>
      </c>
      <c r="H86" s="1" t="s">
        <v>31</v>
      </c>
      <c r="I86" s="1">
        <v>3</v>
      </c>
      <c r="J86" s="1">
        <v>62</v>
      </c>
      <c r="K86" s="1">
        <v>118</v>
      </c>
      <c r="L86" s="2">
        <v>283.71073825246498</v>
      </c>
      <c r="M86" s="5">
        <f t="shared" si="66"/>
        <v>4.7791234931115296</v>
      </c>
      <c r="N86" s="5">
        <f t="shared" ref="N86" si="87">LN(L86 + 1)</f>
        <v>5.6514737113544466</v>
      </c>
      <c r="O86" s="1">
        <f t="shared" si="2"/>
        <v>0.76099490326846497</v>
      </c>
    </row>
    <row r="87" spans="1:15">
      <c r="A87" s="1">
        <v>86</v>
      </c>
      <c r="B87" s="3">
        <v>45012</v>
      </c>
      <c r="C87" s="4">
        <v>44964</v>
      </c>
      <c r="D87" s="1" t="s">
        <v>129</v>
      </c>
      <c r="E87" s="4">
        <v>45079</v>
      </c>
      <c r="F87" s="1" t="s">
        <v>17</v>
      </c>
      <c r="G87" s="1" t="s">
        <v>17</v>
      </c>
      <c r="H87" s="1" t="s">
        <v>17</v>
      </c>
      <c r="I87" s="1">
        <v>0</v>
      </c>
      <c r="K87" s="1">
        <v>583</v>
      </c>
      <c r="L87" s="2">
        <v>403.93341942291102</v>
      </c>
      <c r="M87" s="5">
        <f t="shared" si="66"/>
        <v>6.3699009828282271</v>
      </c>
      <c r="N87" s="5">
        <f t="shared" ref="N87" si="88">LN(L87 + 1)</f>
        <v>6.0037226571053157</v>
      </c>
      <c r="O87" s="1">
        <f t="shared" si="2"/>
        <v>0.13408656622923462</v>
      </c>
    </row>
    <row r="88" spans="1:15">
      <c r="A88" s="1">
        <v>87</v>
      </c>
      <c r="B88" s="3">
        <v>45013</v>
      </c>
      <c r="C88" s="1" t="s">
        <v>15</v>
      </c>
      <c r="D88" s="1" t="s">
        <v>50</v>
      </c>
      <c r="E88" s="1" t="s">
        <v>134</v>
      </c>
      <c r="F88" s="1" t="s">
        <v>17</v>
      </c>
      <c r="G88" s="1" t="s">
        <v>17</v>
      </c>
      <c r="H88" s="1" t="s">
        <v>17</v>
      </c>
      <c r="I88" s="1">
        <v>0</v>
      </c>
      <c r="J88" s="1">
        <v>31</v>
      </c>
      <c r="K88" s="1">
        <v>653</v>
      </c>
      <c r="L88" s="2">
        <v>409.276317540778</v>
      </c>
      <c r="M88" s="5">
        <f t="shared" si="66"/>
        <v>6.4831073514571989</v>
      </c>
      <c r="N88" s="5">
        <f t="shared" ref="N88" si="89">LN(L88 + 1)</f>
        <v>6.0168308779206665</v>
      </c>
      <c r="O88" s="1">
        <f t="shared" si="2"/>
        <v>0.21741374977366454</v>
      </c>
    </row>
    <row r="89" spans="1:15">
      <c r="A89" s="1">
        <v>88</v>
      </c>
      <c r="B89" s="3">
        <v>45014</v>
      </c>
      <c r="C89" s="1" t="s">
        <v>139</v>
      </c>
      <c r="D89" s="1" t="s">
        <v>101</v>
      </c>
      <c r="E89" s="4">
        <v>45109</v>
      </c>
      <c r="F89" s="1" t="s">
        <v>17</v>
      </c>
      <c r="G89" s="1" t="s">
        <v>31</v>
      </c>
      <c r="H89" s="1" t="s">
        <v>31</v>
      </c>
      <c r="I89" s="1">
        <v>1</v>
      </c>
      <c r="J89" s="1">
        <v>71</v>
      </c>
      <c r="K89" s="1">
        <v>708</v>
      </c>
      <c r="L89" s="2">
        <v>440.81598155173299</v>
      </c>
      <c r="M89" s="5">
        <f t="shared" si="66"/>
        <v>6.5638555265321274</v>
      </c>
      <c r="N89" s="5">
        <f t="shared" ref="N89" si="90">LN(L89 + 1)</f>
        <v>6.0908934640568271</v>
      </c>
      <c r="O89" s="1">
        <f t="shared" si="2"/>
        <v>0.22369311254088994</v>
      </c>
    </row>
    <row r="90" spans="1:15">
      <c r="A90" s="1">
        <v>89</v>
      </c>
      <c r="B90" s="3">
        <v>45015</v>
      </c>
      <c r="C90" s="1" t="s">
        <v>30</v>
      </c>
      <c r="D90" s="1" t="s">
        <v>118</v>
      </c>
      <c r="E90" s="1" t="s">
        <v>63</v>
      </c>
      <c r="F90" s="1" t="s">
        <v>17</v>
      </c>
      <c r="G90" s="1" t="s">
        <v>17</v>
      </c>
      <c r="H90" s="1" t="s">
        <v>17</v>
      </c>
      <c r="I90" s="1">
        <v>1</v>
      </c>
      <c r="J90" s="1">
        <v>55</v>
      </c>
      <c r="K90" s="1">
        <v>488</v>
      </c>
      <c r="L90" s="2">
        <v>332.17585984560998</v>
      </c>
      <c r="M90" s="5">
        <f t="shared" si="66"/>
        <v>6.1923624894748723</v>
      </c>
      <c r="N90" s="5">
        <f t="shared" ref="N90" si="91">LN(L90 + 1)</f>
        <v>5.8086704582251532</v>
      </c>
      <c r="O90" s="1">
        <f t="shared" si="2"/>
        <v>0.14721957484453549</v>
      </c>
    </row>
    <row r="91" spans="1:15">
      <c r="A91" s="1">
        <v>90</v>
      </c>
      <c r="B91" s="3">
        <v>45016</v>
      </c>
      <c r="C91" s="4">
        <v>45141</v>
      </c>
      <c r="D91" s="1" t="s">
        <v>124</v>
      </c>
      <c r="E91" s="1" t="s">
        <v>106</v>
      </c>
      <c r="F91" s="1" t="s">
        <v>17</v>
      </c>
      <c r="G91" s="4">
        <v>44958</v>
      </c>
      <c r="H91" s="4">
        <v>44959</v>
      </c>
      <c r="I91" s="1">
        <v>1</v>
      </c>
      <c r="J91" s="1">
        <v>39</v>
      </c>
      <c r="K91" s="1">
        <v>444</v>
      </c>
      <c r="L91" s="2">
        <v>348.044511749663</v>
      </c>
      <c r="M91" s="5">
        <f t="shared" si="66"/>
        <v>6.0980742821662401</v>
      </c>
      <c r="N91" s="5">
        <f t="shared" ref="N91" si="92">LN(L91 + 1)</f>
        <v>5.8551994548997666</v>
      </c>
      <c r="O91" s="1">
        <f t="shared" si="2"/>
        <v>5.8988181719719382E-2</v>
      </c>
    </row>
    <row r="92" spans="1:15">
      <c r="A92" s="1">
        <v>91</v>
      </c>
      <c r="B92" s="3">
        <v>45017</v>
      </c>
      <c r="C92" s="4">
        <v>45118</v>
      </c>
      <c r="D92" s="1" t="s">
        <v>127</v>
      </c>
      <c r="E92" s="4">
        <v>44991</v>
      </c>
      <c r="F92" s="4">
        <v>44962</v>
      </c>
      <c r="G92" s="1" t="s">
        <v>17</v>
      </c>
      <c r="H92" s="4">
        <v>44962</v>
      </c>
      <c r="I92" s="1">
        <v>0</v>
      </c>
      <c r="J92" s="1">
        <v>46</v>
      </c>
      <c r="K92" s="1">
        <v>344</v>
      </c>
      <c r="L92" s="2">
        <v>664.04162122166599</v>
      </c>
      <c r="M92" s="5">
        <f t="shared" si="66"/>
        <v>5.8435444170313602</v>
      </c>
      <c r="N92" s="5">
        <f t="shared" ref="N92" si="93">LN(L92 + 1)</f>
        <v>6.499849627000545</v>
      </c>
      <c r="O92" s="1">
        <f t="shared" si="2"/>
        <v>0.43073652863269579</v>
      </c>
    </row>
    <row r="93" spans="1:15">
      <c r="A93" s="1">
        <v>92</v>
      </c>
      <c r="B93" s="3">
        <v>45018</v>
      </c>
      <c r="C93" s="4">
        <v>45047</v>
      </c>
      <c r="D93" s="1" t="s">
        <v>140</v>
      </c>
      <c r="E93" s="1" t="s">
        <v>68</v>
      </c>
      <c r="F93" s="1" t="s">
        <v>17</v>
      </c>
      <c r="G93" s="1" t="s">
        <v>17</v>
      </c>
      <c r="H93" s="1" t="s">
        <v>17</v>
      </c>
      <c r="J93" s="1">
        <v>48</v>
      </c>
      <c r="K93" s="1">
        <v>367</v>
      </c>
      <c r="L93" s="2">
        <v>595.16197666332005</v>
      </c>
      <c r="M93" s="5">
        <f t="shared" si="66"/>
        <v>5.9080829381689313</v>
      </c>
      <c r="N93" s="5">
        <f t="shared" ref="N93" si="94">LN(L93 + 1)</f>
        <v>6.3905124030668121</v>
      </c>
      <c r="O93" s="1">
        <f t="shared" si="2"/>
        <v>0.23273818860165565</v>
      </c>
    </row>
    <row r="94" spans="1:15">
      <c r="A94" s="1">
        <v>93</v>
      </c>
      <c r="B94" s="3">
        <v>45019</v>
      </c>
      <c r="C94" s="1" t="s">
        <v>65</v>
      </c>
      <c r="D94" s="1" t="s">
        <v>39</v>
      </c>
      <c r="E94" s="4">
        <v>45109</v>
      </c>
      <c r="F94" s="1" t="s">
        <v>17</v>
      </c>
      <c r="G94" s="1" t="s">
        <v>17</v>
      </c>
      <c r="H94" s="1" t="s">
        <v>17</v>
      </c>
      <c r="I94" s="1">
        <v>0</v>
      </c>
      <c r="J94" s="1">
        <v>49</v>
      </c>
      <c r="K94" s="1">
        <v>620</v>
      </c>
      <c r="L94" s="2">
        <v>936.19897271308002</v>
      </c>
      <c r="M94" s="5">
        <f t="shared" si="66"/>
        <v>6.4313310819334788</v>
      </c>
      <c r="N94" s="5">
        <f t="shared" ref="N94" si="95">LN(L94 + 1)</f>
        <v>6.842895610509566</v>
      </c>
      <c r="O94" s="1">
        <f t="shared" si="2"/>
        <v>0.16938536118205685</v>
      </c>
    </row>
    <row r="95" spans="1:15">
      <c r="A95" s="1">
        <v>94</v>
      </c>
      <c r="B95" s="3">
        <v>45020</v>
      </c>
      <c r="C95" s="4">
        <v>45148</v>
      </c>
      <c r="D95" s="1" t="s">
        <v>66</v>
      </c>
      <c r="E95" s="4">
        <v>45111</v>
      </c>
      <c r="F95" s="1" t="s">
        <v>17</v>
      </c>
      <c r="G95" s="1" t="s">
        <v>17</v>
      </c>
      <c r="H95" s="1" t="s">
        <v>17</v>
      </c>
      <c r="J95" s="1">
        <v>49</v>
      </c>
      <c r="K95" s="1">
        <v>975</v>
      </c>
      <c r="L95" s="2">
        <v>1100.4581112824301</v>
      </c>
      <c r="M95" s="5">
        <f t="shared" si="66"/>
        <v>6.8834625864130921</v>
      </c>
      <c r="N95" s="5">
        <f t="shared" ref="N95" si="96">LN(L95 + 1)</f>
        <v>7.0043901367243961</v>
      </c>
      <c r="O95" s="1">
        <f t="shared" si="2"/>
        <v>1.4623472424292981E-2</v>
      </c>
    </row>
    <row r="96" spans="1:15">
      <c r="A96" s="1">
        <v>95</v>
      </c>
      <c r="B96" s="3">
        <v>45021</v>
      </c>
      <c r="C96" s="1" t="s">
        <v>29</v>
      </c>
      <c r="D96" s="1" t="s">
        <v>23</v>
      </c>
      <c r="E96" s="1" t="s">
        <v>125</v>
      </c>
      <c r="H96" s="1" t="s">
        <v>141</v>
      </c>
      <c r="I96" s="1">
        <v>0</v>
      </c>
      <c r="J96" s="1">
        <v>63</v>
      </c>
      <c r="K96" s="1">
        <v>185</v>
      </c>
      <c r="L96" s="2">
        <v>926.75618153847904</v>
      </c>
      <c r="M96" s="5">
        <f t="shared" si="66"/>
        <v>5.2257466737132017</v>
      </c>
      <c r="N96" s="5">
        <f t="shared" ref="N96" si="97">LN(L96 + 1)</f>
        <v>6.8327689628540842</v>
      </c>
      <c r="O96" s="1">
        <f t="shared" si="2"/>
        <v>2.5825206377956023</v>
      </c>
    </row>
    <row r="97" spans="1:15">
      <c r="A97" s="1">
        <v>96</v>
      </c>
      <c r="B97" s="3">
        <v>45022</v>
      </c>
      <c r="C97" s="4">
        <v>45147</v>
      </c>
      <c r="D97" s="1" t="s">
        <v>133</v>
      </c>
      <c r="E97" s="4">
        <v>45111</v>
      </c>
      <c r="F97" s="1" t="s">
        <v>17</v>
      </c>
      <c r="G97" s="1" t="s">
        <v>17</v>
      </c>
      <c r="H97" s="1" t="s">
        <v>17</v>
      </c>
      <c r="I97" s="1">
        <v>0</v>
      </c>
      <c r="J97" s="1">
        <v>49</v>
      </c>
      <c r="K97" s="1">
        <v>257</v>
      </c>
      <c r="L97" s="2">
        <v>1100.4581112824301</v>
      </c>
      <c r="M97" s="5">
        <f t="shared" si="66"/>
        <v>5.5529595849216173</v>
      </c>
      <c r="N97" s="5">
        <f t="shared" ref="N97" si="98">LN(L97 + 1)</f>
        <v>7.0043901367243961</v>
      </c>
      <c r="O97" s="1">
        <f t="shared" si="2"/>
        <v>2.1066506467065191</v>
      </c>
    </row>
    <row r="98" spans="1:15">
      <c r="A98" s="1">
        <v>97</v>
      </c>
      <c r="B98" s="3">
        <v>45023</v>
      </c>
      <c r="C98" s="4">
        <v>45141</v>
      </c>
      <c r="D98" s="1" t="s">
        <v>142</v>
      </c>
      <c r="E98" s="1" t="s">
        <v>16</v>
      </c>
      <c r="F98" s="1" t="s">
        <v>17</v>
      </c>
      <c r="G98" s="1" t="s">
        <v>17</v>
      </c>
      <c r="H98" s="1" t="s">
        <v>17</v>
      </c>
      <c r="J98" s="1">
        <v>69</v>
      </c>
      <c r="K98" s="1">
        <v>389</v>
      </c>
      <c r="L98" s="2">
        <v>903.38648757150804</v>
      </c>
      <c r="M98" s="5">
        <f t="shared" si="66"/>
        <v>5.9661467391236922</v>
      </c>
      <c r="N98" s="5">
        <f t="shared" ref="N98" si="99">LN(L98 + 1)</f>
        <v>6.8072567995265079</v>
      </c>
      <c r="O98" s="1">
        <f t="shared" si="2"/>
        <v>0.70746613371082823</v>
      </c>
    </row>
    <row r="99" spans="1:15">
      <c r="A99" s="1">
        <v>98</v>
      </c>
      <c r="B99" s="3">
        <v>45024</v>
      </c>
      <c r="C99" s="4">
        <v>45082</v>
      </c>
      <c r="D99" s="1" t="s">
        <v>20</v>
      </c>
      <c r="E99" s="1" t="s">
        <v>26</v>
      </c>
      <c r="F99" s="1" t="s">
        <v>17</v>
      </c>
      <c r="G99" s="1" t="s">
        <v>17</v>
      </c>
      <c r="H99" s="1" t="s">
        <v>17</v>
      </c>
      <c r="J99" s="1">
        <v>39</v>
      </c>
      <c r="K99" s="1">
        <v>451</v>
      </c>
      <c r="L99" s="2">
        <v>764.38071846198</v>
      </c>
      <c r="M99" s="5">
        <f t="shared" si="66"/>
        <v>6.1136821798322316</v>
      </c>
      <c r="N99" s="5">
        <f t="shared" ref="N99" si="100">LN(L99 + 1)</f>
        <v>6.6403733812214307</v>
      </c>
      <c r="O99" s="1">
        <f t="shared" si="2"/>
        <v>0.2774036216207979</v>
      </c>
    </row>
    <row r="100" spans="1:15">
      <c r="A100" s="1">
        <v>99</v>
      </c>
      <c r="B100" s="3">
        <v>45025</v>
      </c>
      <c r="C100" s="4">
        <v>44967</v>
      </c>
      <c r="D100" s="1" t="s">
        <v>71</v>
      </c>
      <c r="E100" s="4">
        <v>45080</v>
      </c>
      <c r="F100" s="1" t="s">
        <v>17</v>
      </c>
      <c r="G100" s="1" t="s">
        <v>17</v>
      </c>
      <c r="H100" s="1" t="s">
        <v>17</v>
      </c>
      <c r="J100" s="1">
        <v>43</v>
      </c>
      <c r="K100" s="1">
        <v>584</v>
      </c>
      <c r="L100" s="2">
        <v>769.02126849816705</v>
      </c>
      <c r="M100" s="5">
        <f t="shared" si="66"/>
        <v>6.3716118472318568</v>
      </c>
      <c r="N100" s="5">
        <f t="shared" ref="N100" si="101">LN(L100 + 1)</f>
        <v>6.6464181358924561</v>
      </c>
      <c r="O100" s="1">
        <f t="shared" si="2"/>
        <v>7.5518496287412626E-2</v>
      </c>
    </row>
    <row r="101" spans="1:15">
      <c r="A101" s="1">
        <v>100</v>
      </c>
      <c r="B101" s="3">
        <v>45026</v>
      </c>
      <c r="C101" s="4">
        <v>44944</v>
      </c>
      <c r="D101" s="1" t="s">
        <v>26</v>
      </c>
      <c r="E101" s="4">
        <v>45055</v>
      </c>
      <c r="F101" s="1" t="s">
        <v>17</v>
      </c>
      <c r="G101" s="1" t="s">
        <v>17</v>
      </c>
      <c r="H101" s="1" t="s">
        <v>17</v>
      </c>
      <c r="J101" s="1">
        <v>50</v>
      </c>
      <c r="K101" s="1">
        <v>1026</v>
      </c>
      <c r="L101" s="2">
        <v>1221.1445132915901</v>
      </c>
      <c r="M101" s="5">
        <f t="shared" si="66"/>
        <v>6.9343972099285578</v>
      </c>
      <c r="N101" s="5">
        <f t="shared" ref="N101" si="102">LN(L101 + 1)</f>
        <v>7.1083623923888384</v>
      </c>
      <c r="O101" s="1">
        <f t="shared" si="2"/>
        <v>3.0263884708438715E-2</v>
      </c>
    </row>
    <row r="102" spans="1:15">
      <c r="A102" s="1">
        <v>101</v>
      </c>
      <c r="B102" s="3">
        <v>45027</v>
      </c>
      <c r="C102" s="4">
        <v>45155</v>
      </c>
      <c r="D102" s="4">
        <v>45025</v>
      </c>
      <c r="E102" s="4">
        <v>45090</v>
      </c>
      <c r="F102" s="1" t="s">
        <v>17</v>
      </c>
      <c r="G102" s="1" t="s">
        <v>17</v>
      </c>
      <c r="H102" s="1" t="s">
        <v>17</v>
      </c>
      <c r="J102" s="1">
        <v>69</v>
      </c>
      <c r="K102" s="1">
        <v>1243</v>
      </c>
      <c r="L102" s="2">
        <v>1546.98634681211</v>
      </c>
      <c r="M102" s="5">
        <f t="shared" si="66"/>
        <v>7.1260872732991247</v>
      </c>
      <c r="N102" s="5">
        <f t="shared" ref="N102" si="103">LN(L102 + 1)</f>
        <v>7.3447102342219592</v>
      </c>
      <c r="O102" s="1">
        <f t="shared" si="2"/>
        <v>4.7795999042667223E-2</v>
      </c>
    </row>
    <row r="103" spans="1:15">
      <c r="A103" s="1">
        <v>102</v>
      </c>
      <c r="B103" s="3">
        <v>45028</v>
      </c>
      <c r="C103" s="4">
        <v>45001</v>
      </c>
      <c r="D103" s="1" t="s">
        <v>65</v>
      </c>
      <c r="E103" s="4">
        <v>44969</v>
      </c>
      <c r="F103" s="1" t="s">
        <v>17</v>
      </c>
      <c r="G103" s="1" t="s">
        <v>17</v>
      </c>
      <c r="H103" s="1" t="s">
        <v>17</v>
      </c>
      <c r="J103" s="1">
        <v>42</v>
      </c>
      <c r="K103" s="1">
        <v>1343</v>
      </c>
      <c r="L103" s="2">
        <v>1584.5566031307101</v>
      </c>
      <c r="M103" s="5">
        <f t="shared" si="66"/>
        <v>7.203405521083095</v>
      </c>
      <c r="N103" s="5">
        <f t="shared" ref="N103" si="104">LN(L103 + 1)</f>
        <v>7.3686907938335606</v>
      </c>
      <c r="O103" s="1">
        <f t="shared" si="2"/>
        <v>2.7319221388195831E-2</v>
      </c>
    </row>
    <row r="104" spans="1:15">
      <c r="A104" s="1">
        <v>103</v>
      </c>
      <c r="B104" s="3">
        <v>45029</v>
      </c>
      <c r="C104" s="4">
        <v>45196</v>
      </c>
      <c r="D104" s="4">
        <v>45112</v>
      </c>
      <c r="E104" s="4">
        <v>45154</v>
      </c>
      <c r="F104" s="1" t="s">
        <v>17</v>
      </c>
      <c r="G104" s="1" t="s">
        <v>17</v>
      </c>
      <c r="H104" s="1" t="s">
        <v>17</v>
      </c>
      <c r="J104" s="1">
        <v>45</v>
      </c>
      <c r="K104" s="1">
        <v>2189</v>
      </c>
      <c r="L104" s="2">
        <v>1769.6263900562001</v>
      </c>
      <c r="M104" s="5">
        <f t="shared" si="66"/>
        <v>7.6916568228105469</v>
      </c>
      <c r="N104" s="5">
        <f t="shared" ref="N104" si="105">LN(L104 + 1)</f>
        <v>7.479088655649746</v>
      </c>
      <c r="O104" s="1">
        <f t="shared" si="2"/>
        <v>4.5185225690102172E-2</v>
      </c>
    </row>
    <row r="105" spans="1:15">
      <c r="A105" s="1">
        <v>104</v>
      </c>
      <c r="B105" s="3">
        <v>45030</v>
      </c>
      <c r="C105" s="4">
        <v>45005</v>
      </c>
      <c r="D105" s="4">
        <v>45177</v>
      </c>
      <c r="E105" s="4">
        <v>45091</v>
      </c>
      <c r="F105" s="1" t="s">
        <v>17</v>
      </c>
      <c r="G105" s="1" t="s">
        <v>17</v>
      </c>
      <c r="H105" s="1" t="s">
        <v>17</v>
      </c>
      <c r="J105" s="1">
        <v>38</v>
      </c>
      <c r="K105" s="1">
        <v>1958</v>
      </c>
      <c r="L105" s="2">
        <v>1575.01663851034</v>
      </c>
      <c r="M105" s="5">
        <f t="shared" si="66"/>
        <v>7.580189417944541</v>
      </c>
      <c r="N105" s="5">
        <f t="shared" ref="N105" si="106">LN(L105 + 1)</f>
        <v>7.3626558277925138</v>
      </c>
      <c r="O105" s="1">
        <f t="shared" si="2"/>
        <v>4.7320862844430156E-2</v>
      </c>
    </row>
    <row r="106" spans="1:15">
      <c r="A106" s="1">
        <v>105</v>
      </c>
      <c r="B106" s="3">
        <v>45031</v>
      </c>
      <c r="C106" s="4">
        <v>45009</v>
      </c>
      <c r="D106" s="4">
        <v>45083</v>
      </c>
      <c r="E106" s="4">
        <v>45061</v>
      </c>
      <c r="F106" s="1" t="s">
        <v>17</v>
      </c>
      <c r="G106" s="1" t="s">
        <v>17</v>
      </c>
      <c r="H106" s="1" t="s">
        <v>17</v>
      </c>
      <c r="J106" s="1">
        <v>39</v>
      </c>
      <c r="K106" s="1">
        <v>2078</v>
      </c>
      <c r="L106" s="2">
        <v>1358.73978000692</v>
      </c>
      <c r="M106" s="5">
        <f t="shared" si="66"/>
        <v>7.6396422878580132</v>
      </c>
      <c r="N106" s="5">
        <f t="shared" ref="N106" si="107">LN(L106 + 1)</f>
        <v>7.2150486221923975</v>
      </c>
      <c r="O106" s="1">
        <f t="shared" si="2"/>
        <v>0.18027978092336466</v>
      </c>
    </row>
    <row r="107" spans="1:15">
      <c r="A107" s="1">
        <v>106</v>
      </c>
      <c r="B107" s="3">
        <v>45032</v>
      </c>
      <c r="C107" s="4">
        <v>45040</v>
      </c>
      <c r="D107" s="4">
        <v>44932</v>
      </c>
      <c r="E107" s="4">
        <v>45000</v>
      </c>
      <c r="F107" s="1" t="s">
        <v>17</v>
      </c>
      <c r="G107" s="1" t="s">
        <v>17</v>
      </c>
      <c r="H107" s="1" t="s">
        <v>17</v>
      </c>
      <c r="J107" s="1">
        <v>36</v>
      </c>
      <c r="K107" s="1">
        <v>1893</v>
      </c>
      <c r="L107" s="2">
        <v>1218.84872100494</v>
      </c>
      <c r="M107" s="5">
        <f t="shared" si="66"/>
        <v>7.5464462737460236</v>
      </c>
      <c r="N107" s="5">
        <f t="shared" ref="N107" si="108">LN(L107 + 1)</f>
        <v>7.1064821308624904</v>
      </c>
      <c r="O107" s="1">
        <f t="shared" si="2"/>
        <v>0.19356844702324205</v>
      </c>
    </row>
    <row r="108" spans="1:15">
      <c r="A108" s="1">
        <v>107</v>
      </c>
      <c r="B108" s="3">
        <v>45033</v>
      </c>
      <c r="C108" s="4">
        <v>45088</v>
      </c>
      <c r="D108" s="4">
        <v>44932</v>
      </c>
      <c r="E108" s="4">
        <v>45177</v>
      </c>
      <c r="F108" s="4">
        <v>45150</v>
      </c>
      <c r="G108" s="1" t="s">
        <v>17</v>
      </c>
      <c r="H108" s="4">
        <v>45150</v>
      </c>
      <c r="J108" s="1">
        <v>50</v>
      </c>
      <c r="K108" s="1">
        <v>571</v>
      </c>
      <c r="L108" s="2">
        <v>579.74956330295799</v>
      </c>
      <c r="M108" s="5">
        <f t="shared" si="66"/>
        <v>6.3491389913797978</v>
      </c>
      <c r="N108" s="5">
        <f t="shared" ref="N108" si="109">LN(L108 + 1)</f>
        <v>6.3643196196966549</v>
      </c>
      <c r="O108" s="1">
        <f t="shared" si="2"/>
        <v>2.3045147609456609E-4</v>
      </c>
    </row>
    <row r="109" spans="1:15">
      <c r="A109" s="1">
        <v>108</v>
      </c>
      <c r="B109" s="3">
        <v>45034</v>
      </c>
      <c r="C109" s="4">
        <v>45026</v>
      </c>
      <c r="D109" s="1" t="s">
        <v>22</v>
      </c>
      <c r="E109" s="4">
        <v>45113</v>
      </c>
      <c r="F109" s="1" t="s">
        <v>17</v>
      </c>
      <c r="G109" s="1" t="s">
        <v>17</v>
      </c>
      <c r="H109" s="1" t="s">
        <v>17</v>
      </c>
      <c r="J109" s="1">
        <v>56</v>
      </c>
      <c r="K109" s="1">
        <v>1260</v>
      </c>
      <c r="L109" s="2">
        <v>1186.84395876401</v>
      </c>
      <c r="M109" s="5">
        <f t="shared" si="66"/>
        <v>7.13966033596492</v>
      </c>
      <c r="N109" s="5">
        <f t="shared" ref="N109" si="110">LN(L109 + 1)</f>
        <v>7.0798951434539648</v>
      </c>
      <c r="O109" s="1">
        <f t="shared" si="2"/>
        <v>3.5718782358715407E-3</v>
      </c>
    </row>
    <row r="110" spans="1:15">
      <c r="A110" s="1">
        <v>109</v>
      </c>
      <c r="B110" s="3">
        <v>45035</v>
      </c>
      <c r="C110" s="4">
        <v>45113</v>
      </c>
      <c r="D110" s="4">
        <v>44928</v>
      </c>
      <c r="E110" s="4">
        <v>45020</v>
      </c>
      <c r="F110" s="1" t="s">
        <v>17</v>
      </c>
      <c r="G110" s="1" t="s">
        <v>17</v>
      </c>
      <c r="H110" s="1" t="s">
        <v>17</v>
      </c>
      <c r="J110" s="1">
        <v>46</v>
      </c>
      <c r="K110" s="1">
        <v>1048</v>
      </c>
      <c r="L110" s="2">
        <v>1165.9453825307301</v>
      </c>
      <c r="M110" s="5">
        <f t="shared" si="66"/>
        <v>6.9555926083962971</v>
      </c>
      <c r="N110" s="5">
        <f t="shared" ref="N110" si="111">LN(L110 + 1)</f>
        <v>7.0621448295895535</v>
      </c>
      <c r="O110" s="1">
        <f t="shared" si="2"/>
        <v>1.135337584121663E-2</v>
      </c>
    </row>
    <row r="111" spans="1:15">
      <c r="A111" s="1">
        <v>110</v>
      </c>
      <c r="B111" s="3">
        <v>45036</v>
      </c>
      <c r="C111" s="4">
        <v>45055</v>
      </c>
      <c r="D111" s="1" t="s">
        <v>17</v>
      </c>
      <c r="E111" s="4">
        <v>45142</v>
      </c>
      <c r="F111" s="1" t="s">
        <v>17</v>
      </c>
      <c r="G111" s="1" t="s">
        <v>17</v>
      </c>
      <c r="H111" s="1" t="s">
        <v>17</v>
      </c>
      <c r="J111" s="1">
        <v>40</v>
      </c>
      <c r="K111" s="1">
        <v>1443</v>
      </c>
      <c r="L111" s="2">
        <v>1108.60587399824</v>
      </c>
      <c r="M111" s="5">
        <f t="shared" si="66"/>
        <v>7.2751723194527713</v>
      </c>
      <c r="N111" s="5">
        <f t="shared" ref="N111" si="112">LN(L111 + 1)</f>
        <v>7.0117601627845909</v>
      </c>
      <c r="O111" s="1">
        <f t="shared" si="2"/>
        <v>6.9385964280582024E-2</v>
      </c>
    </row>
    <row r="112" spans="1:15">
      <c r="A112" s="1">
        <v>111</v>
      </c>
      <c r="B112" s="3">
        <v>45037</v>
      </c>
      <c r="C112" s="4">
        <v>45031</v>
      </c>
      <c r="D112" s="4">
        <v>45018</v>
      </c>
      <c r="E112" s="4">
        <v>45177</v>
      </c>
      <c r="F112" s="1" t="s">
        <v>31</v>
      </c>
      <c r="G112" s="1" t="s">
        <v>17</v>
      </c>
      <c r="H112" s="1" t="s">
        <v>31</v>
      </c>
      <c r="J112" s="1">
        <v>45</v>
      </c>
      <c r="K112" s="1">
        <v>1641</v>
      </c>
      <c r="L112" s="2">
        <v>1201.4815355702301</v>
      </c>
      <c r="M112" s="5">
        <f t="shared" si="66"/>
        <v>7.4036702900123732</v>
      </c>
      <c r="N112" s="5">
        <f t="shared" ref="N112" si="113">LN(L112 + 1)</f>
        <v>7.0921426468268747</v>
      </c>
      <c r="O112" s="1">
        <f t="shared" si="2"/>
        <v>9.704947246871129E-2</v>
      </c>
    </row>
    <row r="113" spans="1:15">
      <c r="A113" s="1">
        <v>112</v>
      </c>
      <c r="B113" s="3">
        <v>45038</v>
      </c>
      <c r="C113" s="4">
        <v>45096</v>
      </c>
      <c r="D113" s="4">
        <v>45083</v>
      </c>
      <c r="E113" s="4">
        <v>44939</v>
      </c>
      <c r="F113" s="1" t="s">
        <v>30</v>
      </c>
      <c r="G113" s="1" t="s">
        <v>17</v>
      </c>
      <c r="H113" s="1" t="s">
        <v>30</v>
      </c>
      <c r="J113" s="1">
        <v>65</v>
      </c>
      <c r="K113" s="1">
        <v>1685</v>
      </c>
      <c r="L113" s="2">
        <v>1188.3169656945699</v>
      </c>
      <c r="M113" s="5">
        <f t="shared" si="66"/>
        <v>7.4301141385618008</v>
      </c>
      <c r="N113" s="5">
        <f t="shared" ref="N113" si="114">LN(L113 + 1)</f>
        <v>7.0811344429089846</v>
      </c>
      <c r="O113" s="1">
        <f t="shared" si="2"/>
        <v>0.12178682797793219</v>
      </c>
    </row>
    <row r="114" spans="1:15">
      <c r="A114" s="1">
        <v>113</v>
      </c>
      <c r="B114" s="3">
        <v>45039</v>
      </c>
      <c r="C114" s="4">
        <v>45118</v>
      </c>
      <c r="D114" s="4">
        <v>45083</v>
      </c>
      <c r="E114" s="4">
        <v>44966</v>
      </c>
      <c r="F114" s="4">
        <v>45154</v>
      </c>
      <c r="G114" s="1" t="s">
        <v>17</v>
      </c>
      <c r="H114" s="4">
        <v>45154</v>
      </c>
      <c r="J114" s="1">
        <v>42</v>
      </c>
      <c r="K114" s="1">
        <v>194</v>
      </c>
      <c r="L114" s="2">
        <v>411.584154648751</v>
      </c>
      <c r="M114" s="5">
        <f t="shared" si="66"/>
        <v>5.2729995585637468</v>
      </c>
      <c r="N114" s="5">
        <f t="shared" ref="N114" si="115">LN(L114 + 1)</f>
        <v>6.0224401962369658</v>
      </c>
      <c r="O114" s="1">
        <f t="shared" si="2"/>
        <v>0.56166126939604111</v>
      </c>
    </row>
    <row r="115" spans="1:15">
      <c r="A115" s="1">
        <v>114</v>
      </c>
      <c r="B115" s="3">
        <v>45040</v>
      </c>
      <c r="C115" s="4">
        <v>45146</v>
      </c>
      <c r="D115" s="4">
        <v>44930</v>
      </c>
      <c r="E115" s="4">
        <v>45052</v>
      </c>
      <c r="F115" s="4">
        <v>44960</v>
      </c>
      <c r="G115" s="1" t="s">
        <v>17</v>
      </c>
      <c r="H115" s="4">
        <v>44960</v>
      </c>
      <c r="J115" s="1">
        <v>31</v>
      </c>
      <c r="K115" s="1">
        <v>784</v>
      </c>
      <c r="L115" s="2">
        <v>871.59741125870096</v>
      </c>
      <c r="M115" s="5">
        <f t="shared" si="66"/>
        <v>6.6656837177824082</v>
      </c>
      <c r="N115" s="5">
        <f t="shared" ref="N115" si="116">LN(L115 + 1)</f>
        <v>6.771474293986393</v>
      </c>
      <c r="O115" s="1">
        <f t="shared" si="2"/>
        <v>1.1191646013571114E-2</v>
      </c>
    </row>
    <row r="116" spans="1:15">
      <c r="A116" s="1">
        <v>115</v>
      </c>
      <c r="B116" s="3">
        <v>45041</v>
      </c>
      <c r="C116" s="4">
        <v>44937</v>
      </c>
      <c r="D116" s="4">
        <v>44960</v>
      </c>
      <c r="E116" s="4">
        <v>44964</v>
      </c>
      <c r="F116" s="4">
        <v>44960</v>
      </c>
      <c r="G116" s="1" t="s">
        <v>17</v>
      </c>
      <c r="H116" s="4">
        <v>44960</v>
      </c>
      <c r="J116" s="1">
        <v>31</v>
      </c>
      <c r="K116" s="1">
        <v>1403</v>
      </c>
      <c r="L116" s="2">
        <v>973.70585476950896</v>
      </c>
      <c r="M116" s="5">
        <f t="shared" si="66"/>
        <v>7.2470805845857562</v>
      </c>
      <c r="N116" s="5">
        <f t="shared" ref="N116" si="117">LN(L116 + 1)</f>
        <v>6.8821357380651556</v>
      </c>
      <c r="O116" s="1">
        <f t="shared" si="2"/>
        <v>0.13318474100194477</v>
      </c>
    </row>
    <row r="117" spans="1:15">
      <c r="A117" s="1">
        <v>116</v>
      </c>
      <c r="B117" s="3">
        <v>45042</v>
      </c>
      <c r="C117" s="4">
        <v>44936</v>
      </c>
      <c r="D117" s="4">
        <v>45048</v>
      </c>
      <c r="E117" s="4">
        <v>44991</v>
      </c>
      <c r="F117" s="1" t="s">
        <v>94</v>
      </c>
      <c r="G117" s="1" t="s">
        <v>17</v>
      </c>
      <c r="H117" s="1" t="s">
        <v>94</v>
      </c>
      <c r="J117" s="1">
        <v>33</v>
      </c>
      <c r="K117" s="1">
        <v>1281</v>
      </c>
      <c r="L117" s="2">
        <v>1091.19849751023</v>
      </c>
      <c r="M117" s="5">
        <f t="shared" si="66"/>
        <v>7.1561766374806153</v>
      </c>
      <c r="N117" s="5">
        <f t="shared" ref="N117" si="118">LN(L117 + 1)</f>
        <v>6.9959479140626755</v>
      </c>
      <c r="O117" s="1">
        <f t="shared" si="2"/>
        <v>2.5673243808142655E-2</v>
      </c>
    </row>
    <row r="118" spans="1:15">
      <c r="A118" s="1">
        <v>117</v>
      </c>
      <c r="B118" s="3">
        <v>45043</v>
      </c>
      <c r="C118" s="4">
        <v>45090</v>
      </c>
      <c r="D118" s="1" t="s">
        <v>29</v>
      </c>
      <c r="E118" s="4">
        <v>45175</v>
      </c>
      <c r="F118" s="1" t="s">
        <v>17</v>
      </c>
      <c r="G118" s="1" t="s">
        <v>17</v>
      </c>
      <c r="H118" s="1" t="s">
        <v>17</v>
      </c>
      <c r="K118" s="1">
        <v>1815</v>
      </c>
      <c r="L118" s="2">
        <v>1206.80357060854</v>
      </c>
      <c r="M118" s="5">
        <f t="shared" si="66"/>
        <v>7.5043915591612382</v>
      </c>
      <c r="N118" s="5">
        <f t="shared" ref="N118" si="119">LN(L118 + 1)</f>
        <v>7.0965587581606551</v>
      </c>
      <c r="O118" s="1">
        <f t="shared" si="2"/>
        <v>0.16632759357198126</v>
      </c>
    </row>
    <row r="119" spans="1:15">
      <c r="A119" s="1">
        <v>118</v>
      </c>
      <c r="B119" s="3">
        <v>45044</v>
      </c>
      <c r="C119" s="4">
        <v>44976</v>
      </c>
      <c r="D119" s="1" t="s">
        <v>22</v>
      </c>
      <c r="E119" s="4">
        <v>44937</v>
      </c>
      <c r="F119" s="1" t="s">
        <v>17</v>
      </c>
      <c r="G119" s="1" t="s">
        <v>17</v>
      </c>
      <c r="H119" s="1" t="s">
        <v>17</v>
      </c>
      <c r="J119" s="1">
        <v>33</v>
      </c>
      <c r="K119" s="1">
        <v>2326</v>
      </c>
      <c r="L119" s="2">
        <v>1376.06286196881</v>
      </c>
      <c r="M119" s="5">
        <f t="shared" si="66"/>
        <v>7.7523351633022921</v>
      </c>
      <c r="N119" s="5">
        <f t="shared" ref="N119" si="120">LN(L119 + 1)</f>
        <v>7.2277081490801329</v>
      </c>
      <c r="O119" s="1">
        <f t="shared" si="2"/>
        <v>0.27523350405165764</v>
      </c>
    </row>
    <row r="120" spans="1:15">
      <c r="A120" s="1">
        <v>119</v>
      </c>
      <c r="B120" s="3">
        <v>45045</v>
      </c>
      <c r="C120" s="4">
        <v>45031</v>
      </c>
      <c r="D120" s="4">
        <v>45114</v>
      </c>
      <c r="E120" s="4">
        <v>45088</v>
      </c>
      <c r="F120" s="4">
        <v>45083</v>
      </c>
      <c r="G120" s="1" t="s">
        <v>17</v>
      </c>
      <c r="H120" s="4">
        <v>45083</v>
      </c>
      <c r="J120" s="1">
        <v>50</v>
      </c>
      <c r="K120" s="1">
        <v>951</v>
      </c>
      <c r="L120" s="2">
        <v>752.32299176595802</v>
      </c>
      <c r="M120" s="5">
        <f t="shared" si="66"/>
        <v>6.8585650347913649</v>
      </c>
      <c r="N120" s="5">
        <f t="shared" ref="N120" si="121">LN(L120 + 1)</f>
        <v>6.6244940757596922</v>
      </c>
      <c r="O120" s="1">
        <f t="shared" si="2"/>
        <v>5.4789213862007018E-2</v>
      </c>
    </row>
    <row r="121" spans="1:15">
      <c r="A121" s="1">
        <v>120</v>
      </c>
      <c r="B121" s="3">
        <v>45046</v>
      </c>
      <c r="C121" s="4">
        <v>45092</v>
      </c>
      <c r="D121" s="4">
        <v>44964</v>
      </c>
      <c r="E121" s="4">
        <v>45027</v>
      </c>
      <c r="F121" s="4">
        <v>44968</v>
      </c>
      <c r="G121" s="1" t="s">
        <v>17</v>
      </c>
      <c r="H121" s="4">
        <v>44968</v>
      </c>
      <c r="J121" s="1">
        <v>56</v>
      </c>
      <c r="K121" s="1">
        <v>619</v>
      </c>
      <c r="L121" s="2">
        <v>537.42303665026895</v>
      </c>
      <c r="M121" s="5">
        <f t="shared" si="66"/>
        <v>6.4297194780391376</v>
      </c>
      <c r="N121" s="5">
        <f t="shared" ref="N121" si="122">LN(L121 + 1)</f>
        <v>6.2886445646556401</v>
      </c>
      <c r="O121" s="1">
        <f t="shared" si="2"/>
        <v>1.9902131186161302E-2</v>
      </c>
    </row>
    <row r="122" spans="1:15">
      <c r="A122" s="1">
        <v>121</v>
      </c>
      <c r="B122" s="3">
        <v>45047</v>
      </c>
      <c r="C122" s="4">
        <v>44969</v>
      </c>
      <c r="D122" s="4">
        <v>45052</v>
      </c>
      <c r="E122" s="4">
        <v>45025</v>
      </c>
      <c r="F122" s="4">
        <v>45152</v>
      </c>
      <c r="G122" s="1" t="s">
        <v>17</v>
      </c>
      <c r="H122" s="4">
        <v>45152</v>
      </c>
      <c r="J122" s="1">
        <v>61</v>
      </c>
      <c r="K122" s="1">
        <v>680</v>
      </c>
      <c r="L122" s="2">
        <v>676.29995891381895</v>
      </c>
      <c r="M122" s="5">
        <f t="shared" si="66"/>
        <v>6.523562306149512</v>
      </c>
      <c r="N122" s="5">
        <f t="shared" ref="N122" si="123">LN(L122 + 1)</f>
        <v>6.518114245559139</v>
      </c>
      <c r="O122" s="1">
        <f t="shared" si="2"/>
        <v>2.9681364196376063E-5</v>
      </c>
    </row>
    <row r="123" spans="1:15">
      <c r="A123" s="1">
        <v>122</v>
      </c>
      <c r="B123" s="3">
        <v>45048</v>
      </c>
      <c r="C123" s="4">
        <v>45120</v>
      </c>
      <c r="D123" s="1" t="s">
        <v>138</v>
      </c>
      <c r="E123" s="4">
        <v>45178</v>
      </c>
      <c r="F123" s="4">
        <v>45022</v>
      </c>
      <c r="G123" s="1" t="s">
        <v>17</v>
      </c>
      <c r="H123" s="4">
        <v>45022</v>
      </c>
      <c r="J123" s="1">
        <v>56</v>
      </c>
      <c r="K123" s="1">
        <v>1063</v>
      </c>
      <c r="L123" s="2">
        <v>1083.08571775471</v>
      </c>
      <c r="M123" s="5">
        <f t="shared" si="66"/>
        <v>6.9697906699015899</v>
      </c>
      <c r="N123" s="5">
        <f t="shared" ref="N123" si="124">LN(L123 + 1)</f>
        <v>6.9884922542927699</v>
      </c>
      <c r="O123" s="1">
        <f t="shared" si="2"/>
        <v>3.4974925874042633E-4</v>
      </c>
    </row>
    <row r="124" spans="1:15">
      <c r="A124" s="1">
        <v>123</v>
      </c>
      <c r="B124" s="3">
        <v>45049</v>
      </c>
      <c r="C124" s="4">
        <v>45147</v>
      </c>
      <c r="D124" s="1" t="s">
        <v>138</v>
      </c>
      <c r="E124" s="4">
        <v>45176</v>
      </c>
      <c r="F124" s="1" t="s">
        <v>143</v>
      </c>
      <c r="G124" s="1" t="s">
        <v>17</v>
      </c>
      <c r="H124" s="1" t="s">
        <v>143</v>
      </c>
      <c r="J124" s="1">
        <v>55</v>
      </c>
      <c r="K124" s="1">
        <v>668</v>
      </c>
      <c r="L124" s="2">
        <v>1164.4154235849601</v>
      </c>
      <c r="M124" s="5">
        <f t="shared" si="66"/>
        <v>6.5057840601282289</v>
      </c>
      <c r="N124" s="5">
        <f t="shared" ref="N124" si="125">LN(L124 + 1)</f>
        <v>7.060832889206055</v>
      </c>
      <c r="O124" s="1">
        <f t="shared" si="2"/>
        <v>0.30807920266066585</v>
      </c>
    </row>
    <row r="125" spans="1:15">
      <c r="A125" s="1">
        <v>124</v>
      </c>
      <c r="B125" s="3">
        <v>45050</v>
      </c>
      <c r="C125" s="4">
        <v>44997</v>
      </c>
      <c r="D125" s="4">
        <v>45051</v>
      </c>
      <c r="E125" s="4">
        <v>45177</v>
      </c>
      <c r="F125" s="1" t="s">
        <v>17</v>
      </c>
      <c r="G125" s="1" t="s">
        <v>17</v>
      </c>
      <c r="H125" s="1" t="s">
        <v>17</v>
      </c>
      <c r="J125" s="1">
        <v>44</v>
      </c>
      <c r="K125" s="1">
        <v>1570</v>
      </c>
      <c r="L125" s="2">
        <v>1597.4124324050499</v>
      </c>
      <c r="M125" s="5">
        <f t="shared" si="66"/>
        <v>7.3594676382556212</v>
      </c>
      <c r="N125" s="5">
        <f t="shared" ref="N125" si="126">LN(L125 + 1)</f>
        <v>7.376766185895228</v>
      </c>
      <c r="O125" s="1">
        <f t="shared" si="2"/>
        <v>2.9923975043974634E-4</v>
      </c>
    </row>
    <row r="126" spans="1:15">
      <c r="A126" s="1">
        <v>125</v>
      </c>
      <c r="B126" s="3">
        <v>45051</v>
      </c>
      <c r="C126" s="4">
        <v>45094</v>
      </c>
      <c r="D126" s="4">
        <v>45082</v>
      </c>
      <c r="E126" s="4">
        <v>45088</v>
      </c>
      <c r="F126" s="1" t="s">
        <v>17</v>
      </c>
      <c r="G126" s="1" t="s">
        <v>17</v>
      </c>
      <c r="H126" s="1" t="s">
        <v>17</v>
      </c>
      <c r="J126" s="1">
        <v>41</v>
      </c>
      <c r="K126" s="1">
        <v>2221</v>
      </c>
      <c r="L126" s="2">
        <v>1719.6007553097099</v>
      </c>
      <c r="M126" s="5">
        <f t="shared" si="66"/>
        <v>7.7061629701995757</v>
      </c>
      <c r="N126" s="5">
        <f t="shared" ref="N126" si="127">LN(L126 + 1)</f>
        <v>7.4504287851675706</v>
      </c>
      <c r="O126" s="1">
        <f t="shared" si="2"/>
        <v>6.539997339398386E-2</v>
      </c>
    </row>
    <row r="127" spans="1:15">
      <c r="A127" s="1">
        <v>126</v>
      </c>
      <c r="B127" s="3">
        <v>45052</v>
      </c>
      <c r="C127" s="4">
        <v>45008</v>
      </c>
      <c r="D127" s="4">
        <v>44964</v>
      </c>
      <c r="E127" s="4">
        <v>45000</v>
      </c>
      <c r="F127" s="1" t="s">
        <v>17</v>
      </c>
      <c r="G127" s="1" t="s">
        <v>17</v>
      </c>
      <c r="H127" s="1" t="s">
        <v>17</v>
      </c>
      <c r="J127" s="1">
        <v>45</v>
      </c>
      <c r="K127" s="1">
        <v>2523</v>
      </c>
      <c r="L127" s="2">
        <v>1653.34466393824</v>
      </c>
      <c r="M127" s="5">
        <f t="shared" si="66"/>
        <v>7.8336002236611035</v>
      </c>
      <c r="N127" s="5">
        <f t="shared" ref="N127" si="128">LN(L127 + 1)</f>
        <v>7.4111602359417601</v>
      </c>
      <c r="O127" s="1">
        <f t="shared" si="2"/>
        <v>0.17845554322431903</v>
      </c>
    </row>
    <row r="128" spans="1:15">
      <c r="A128" s="1">
        <v>127</v>
      </c>
      <c r="B128" s="3">
        <v>45053</v>
      </c>
      <c r="C128" s="4">
        <v>45160</v>
      </c>
      <c r="D128" s="4">
        <v>44935</v>
      </c>
      <c r="E128" s="1" t="s">
        <v>51</v>
      </c>
      <c r="F128" s="1" t="s">
        <v>17</v>
      </c>
      <c r="G128" s="1" t="s">
        <v>17</v>
      </c>
      <c r="H128" s="1" t="s">
        <v>17</v>
      </c>
      <c r="J128" s="1">
        <v>46</v>
      </c>
      <c r="K128" s="1">
        <v>2338</v>
      </c>
      <c r="L128" s="2">
        <v>1533.92421172901</v>
      </c>
      <c r="M128" s="5">
        <f t="shared" si="66"/>
        <v>7.7574787665841791</v>
      </c>
      <c r="N128" s="5">
        <f t="shared" ref="N128" si="129">LN(L128 + 1)</f>
        <v>7.3362362853359446</v>
      </c>
      <c r="O128" s="1">
        <f t="shared" si="2"/>
        <v>0.1774452280081692</v>
      </c>
    </row>
    <row r="129" spans="1:15">
      <c r="A129" s="1">
        <v>128</v>
      </c>
      <c r="B129" s="3">
        <v>45054</v>
      </c>
      <c r="C129" s="1" t="s">
        <v>144</v>
      </c>
      <c r="D129" s="4">
        <v>45177</v>
      </c>
      <c r="E129" s="4">
        <v>45059</v>
      </c>
      <c r="F129" s="1" t="s">
        <v>17</v>
      </c>
      <c r="G129" s="1" t="s">
        <v>17</v>
      </c>
      <c r="H129" s="1" t="s">
        <v>17</v>
      </c>
      <c r="J129" s="1">
        <v>37</v>
      </c>
      <c r="K129" s="1">
        <v>2213</v>
      </c>
      <c r="L129" s="2">
        <v>1764.2033244715701</v>
      </c>
      <c r="M129" s="5">
        <f t="shared" si="66"/>
        <v>7.7025561132685825</v>
      </c>
      <c r="N129" s="5">
        <f t="shared" ref="N129" si="130">LN(L129 + 1)</f>
        <v>7.4760211607335068</v>
      </c>
      <c r="O129" s="1">
        <f t="shared" si="2"/>
        <v>5.1318084720069011E-2</v>
      </c>
    </row>
    <row r="130" spans="1:15">
      <c r="A130" s="1">
        <v>129</v>
      </c>
      <c r="B130" s="3">
        <v>45055</v>
      </c>
      <c r="C130" s="4">
        <v>45032</v>
      </c>
      <c r="D130" s="4">
        <v>45110</v>
      </c>
      <c r="E130" s="4">
        <v>44936</v>
      </c>
      <c r="F130" s="1" t="s">
        <v>17</v>
      </c>
      <c r="G130" s="1" t="s">
        <v>17</v>
      </c>
      <c r="H130" s="1" t="s">
        <v>17</v>
      </c>
      <c r="J130" s="1">
        <v>35</v>
      </c>
      <c r="K130" s="1">
        <v>2557</v>
      </c>
      <c r="L130" s="2">
        <v>1680.0229895894099</v>
      </c>
      <c r="M130" s="5">
        <f t="shared" ref="M130:M193" si="131">LN(K130 + 1)</f>
        <v>7.8469809821387884</v>
      </c>
      <c r="N130" s="5">
        <f t="shared" ref="N130" si="132">LN(L130 + 1)</f>
        <v>7.4271578094539503</v>
      </c>
      <c r="O130" s="1">
        <f t="shared" si="2"/>
        <v>0.17625149632316334</v>
      </c>
    </row>
    <row r="131" spans="1:15">
      <c r="A131" s="1">
        <v>130</v>
      </c>
      <c r="B131" s="3">
        <v>45056</v>
      </c>
      <c r="C131" s="1" t="s">
        <v>145</v>
      </c>
      <c r="D131" s="4">
        <v>45174</v>
      </c>
      <c r="E131" s="4">
        <v>45060</v>
      </c>
      <c r="F131" s="1" t="s">
        <v>17</v>
      </c>
      <c r="G131" s="1" t="s">
        <v>17</v>
      </c>
      <c r="H131" s="1" t="s">
        <v>17</v>
      </c>
      <c r="J131" s="1">
        <v>48</v>
      </c>
      <c r="K131" s="1">
        <v>2702</v>
      </c>
      <c r="L131" s="2">
        <v>2126.2894117472501</v>
      </c>
      <c r="M131" s="5">
        <f t="shared" si="131"/>
        <v>7.9021175462764477</v>
      </c>
      <c r="N131" s="5">
        <f t="shared" ref="N131" si="133">LN(L131 + 1)</f>
        <v>7.6626038716457145</v>
      </c>
      <c r="O131" s="1">
        <f t="shared" si="2"/>
        <v>5.7366800335116701E-2</v>
      </c>
    </row>
    <row r="132" spans="1:15">
      <c r="A132" s="1">
        <v>131</v>
      </c>
      <c r="B132" s="3">
        <v>45057</v>
      </c>
      <c r="C132" s="4">
        <v>45193</v>
      </c>
      <c r="D132" s="4">
        <v>44967</v>
      </c>
      <c r="E132" s="4">
        <v>45094</v>
      </c>
      <c r="F132" s="1" t="s">
        <v>17</v>
      </c>
      <c r="G132" s="1" t="s">
        <v>17</v>
      </c>
      <c r="H132" s="1" t="s">
        <v>17</v>
      </c>
      <c r="J132" s="1">
        <v>42</v>
      </c>
      <c r="K132" s="1">
        <v>2840</v>
      </c>
      <c r="L132" s="2">
        <v>2247.0247572641301</v>
      </c>
      <c r="M132" s="5">
        <f t="shared" si="131"/>
        <v>7.9519113818541882</v>
      </c>
      <c r="N132" s="5">
        <f t="shared" ref="N132" si="134">LN(L132 + 1)</f>
        <v>7.71780722397079</v>
      </c>
      <c r="O132" s="1">
        <f t="shared" si="2"/>
        <v>5.4804756738295039E-2</v>
      </c>
    </row>
    <row r="133" spans="1:15">
      <c r="A133" s="1">
        <v>132</v>
      </c>
      <c r="B133" s="3">
        <v>45058</v>
      </c>
      <c r="C133" s="4">
        <v>45163</v>
      </c>
      <c r="D133" s="4">
        <v>44999</v>
      </c>
      <c r="E133" s="4">
        <v>44946</v>
      </c>
      <c r="F133" s="1" t="s">
        <v>17</v>
      </c>
      <c r="G133" s="1" t="s">
        <v>17</v>
      </c>
      <c r="H133" s="1" t="s">
        <v>17</v>
      </c>
      <c r="J133" s="1">
        <v>49</v>
      </c>
      <c r="K133" s="1">
        <v>2583</v>
      </c>
      <c r="L133" s="2">
        <v>2390.8269116650699</v>
      </c>
      <c r="M133" s="5">
        <f t="shared" si="131"/>
        <v>7.8570938649024926</v>
      </c>
      <c r="N133" s="5">
        <f t="shared" ref="N133" si="135">LN(L133 + 1)</f>
        <v>7.7798127511082793</v>
      </c>
      <c r="O133" s="1">
        <f t="shared" si="2"/>
        <v>5.9723705492741481E-3</v>
      </c>
    </row>
    <row r="134" spans="1:15">
      <c r="A134" s="1">
        <v>133</v>
      </c>
      <c r="B134" s="3">
        <v>45059</v>
      </c>
      <c r="C134" s="4">
        <v>45066</v>
      </c>
      <c r="D134" s="4">
        <v>44933</v>
      </c>
      <c r="E134" s="4">
        <v>45151</v>
      </c>
      <c r="F134" s="1" t="s">
        <v>17</v>
      </c>
      <c r="G134" s="1" t="s">
        <v>17</v>
      </c>
      <c r="H134" s="1" t="s">
        <v>17</v>
      </c>
      <c r="J134" s="1">
        <v>50</v>
      </c>
      <c r="K134" s="1">
        <v>2382</v>
      </c>
      <c r="L134" s="2">
        <v>1556.09191873788</v>
      </c>
      <c r="M134" s="5">
        <f t="shared" si="131"/>
        <v>7.7761154770987417</v>
      </c>
      <c r="N134" s="5">
        <f t="shared" ref="N134" si="136">LN(L134 + 1)</f>
        <v>7.3505752058897071</v>
      </c>
      <c r="O134" s="1">
        <f t="shared" si="2"/>
        <v>0.18108452242065873</v>
      </c>
    </row>
    <row r="135" spans="1:15">
      <c r="A135" s="1">
        <v>134</v>
      </c>
      <c r="B135" s="3">
        <v>45060</v>
      </c>
      <c r="C135" s="4">
        <v>45095</v>
      </c>
      <c r="D135" s="1" t="s">
        <v>143</v>
      </c>
      <c r="E135" s="4">
        <v>45149</v>
      </c>
      <c r="F135" s="1" t="s">
        <v>17</v>
      </c>
      <c r="G135" s="1" t="s">
        <v>17</v>
      </c>
      <c r="H135" s="1" t="s">
        <v>17</v>
      </c>
      <c r="J135" s="1">
        <v>40</v>
      </c>
      <c r="K135" s="1">
        <v>1703</v>
      </c>
      <c r="L135" s="2">
        <v>1304.45065756399</v>
      </c>
      <c r="M135" s="5">
        <f t="shared" si="131"/>
        <v>7.4407337073892608</v>
      </c>
      <c r="N135" s="5">
        <f t="shared" ref="N135" si="137">LN(L135 + 1)</f>
        <v>7.1743035916102658</v>
      </c>
      <c r="O135" s="1">
        <f t="shared" si="2"/>
        <v>7.0985006594008679E-2</v>
      </c>
    </row>
    <row r="136" spans="1:15">
      <c r="A136" s="1">
        <v>135</v>
      </c>
      <c r="B136" s="3">
        <v>45061</v>
      </c>
      <c r="C136" s="4">
        <v>45007</v>
      </c>
      <c r="D136" s="4">
        <v>45024</v>
      </c>
      <c r="E136" s="4">
        <v>45031</v>
      </c>
      <c r="F136" s="1" t="s">
        <v>17</v>
      </c>
      <c r="G136" s="1" t="s">
        <v>17</v>
      </c>
      <c r="H136" s="1" t="s">
        <v>17</v>
      </c>
      <c r="J136" s="1">
        <v>58</v>
      </c>
      <c r="K136" s="1">
        <v>1946</v>
      </c>
      <c r="L136" s="2">
        <v>1885.0785006338101</v>
      </c>
      <c r="M136" s="5">
        <f t="shared" si="131"/>
        <v>7.5740450053721995</v>
      </c>
      <c r="N136" s="5">
        <f t="shared" ref="N136" si="138">LN(L136 + 1)</f>
        <v>7.5422550851447001</v>
      </c>
      <c r="O136" s="1">
        <f t="shared" si="2"/>
        <v>1.0105990280707743E-3</v>
      </c>
    </row>
    <row r="137" spans="1:15">
      <c r="A137" s="1">
        <v>136</v>
      </c>
      <c r="B137" s="3">
        <v>45062</v>
      </c>
      <c r="C137" s="4">
        <v>44941</v>
      </c>
      <c r="D137" s="4">
        <v>45080</v>
      </c>
      <c r="E137" s="4">
        <v>45025</v>
      </c>
      <c r="F137" s="4">
        <v>45142</v>
      </c>
      <c r="G137" s="1" t="s">
        <v>17</v>
      </c>
      <c r="H137" s="4">
        <v>45142</v>
      </c>
      <c r="J137" s="1">
        <v>56</v>
      </c>
      <c r="K137" s="1">
        <v>830</v>
      </c>
      <c r="L137" s="2">
        <v>1166.87399199637</v>
      </c>
      <c r="M137" s="5">
        <f t="shared" si="131"/>
        <v>6.7226297948554485</v>
      </c>
      <c r="N137" s="5">
        <f t="shared" ref="N137" si="139">LN(L137 + 1)</f>
        <v>7.0629402740035703</v>
      </c>
      <c r="O137" s="1">
        <f t="shared" si="2"/>
        <v>0.1158112222180242</v>
      </c>
    </row>
    <row r="138" spans="1:15">
      <c r="A138" s="1">
        <v>137</v>
      </c>
      <c r="B138" s="3">
        <v>45063</v>
      </c>
      <c r="C138" s="4">
        <v>45086</v>
      </c>
      <c r="D138" s="4">
        <v>44986</v>
      </c>
      <c r="E138" s="4">
        <v>45051</v>
      </c>
      <c r="F138" s="1" t="s">
        <v>17</v>
      </c>
      <c r="G138" s="1" t="s">
        <v>17</v>
      </c>
      <c r="H138" s="1" t="s">
        <v>17</v>
      </c>
      <c r="J138" s="1">
        <v>43</v>
      </c>
      <c r="K138" s="1">
        <v>1656</v>
      </c>
      <c r="L138" s="2">
        <v>1497.96952958817</v>
      </c>
      <c r="M138" s="5">
        <f t="shared" si="131"/>
        <v>7.4127640174265625</v>
      </c>
      <c r="N138" s="5">
        <f t="shared" ref="N138" si="140">LN(L138 + 1)</f>
        <v>7.3125331707366721</v>
      </c>
      <c r="O138" s="1">
        <f t="shared" si="2"/>
        <v>1.0046222628172325E-2</v>
      </c>
    </row>
    <row r="139" spans="1:15">
      <c r="A139" s="1">
        <v>138</v>
      </c>
      <c r="B139" s="3">
        <v>45064</v>
      </c>
      <c r="C139" s="4">
        <v>44972</v>
      </c>
      <c r="D139" s="1" t="s">
        <v>29</v>
      </c>
      <c r="E139" s="4">
        <v>45114</v>
      </c>
      <c r="F139" s="1" t="s">
        <v>17</v>
      </c>
      <c r="G139" s="1" t="s">
        <v>17</v>
      </c>
      <c r="H139" s="1" t="s">
        <v>17</v>
      </c>
      <c r="J139" s="1">
        <v>34</v>
      </c>
      <c r="K139" s="1">
        <v>2268</v>
      </c>
      <c r="L139" s="2">
        <v>1530.01025785961</v>
      </c>
      <c r="M139" s="5">
        <f t="shared" si="131"/>
        <v>7.7270944847798413</v>
      </c>
      <c r="N139" s="5">
        <f t="shared" ref="N139" si="141">LN(L139 + 1)</f>
        <v>7.3336830957394898</v>
      </c>
      <c r="O139" s="1">
        <f t="shared" si="2"/>
        <v>0.15477252102665875</v>
      </c>
    </row>
    <row r="140" spans="1:15">
      <c r="A140" s="1">
        <v>139</v>
      </c>
      <c r="B140" s="3">
        <v>45065</v>
      </c>
      <c r="C140" s="4">
        <v>45039</v>
      </c>
      <c r="D140" s="4">
        <v>45083</v>
      </c>
      <c r="E140" s="1" t="s">
        <v>146</v>
      </c>
      <c r="F140" s="1" t="s">
        <v>17</v>
      </c>
      <c r="G140" s="1" t="s">
        <v>17</v>
      </c>
      <c r="H140" s="1" t="s">
        <v>17</v>
      </c>
      <c r="J140" s="1">
        <v>37</v>
      </c>
      <c r="K140" s="1">
        <v>2416</v>
      </c>
      <c r="L140" s="2">
        <v>1967.3388028460199</v>
      </c>
      <c r="M140" s="5">
        <f t="shared" si="131"/>
        <v>7.7902823807034833</v>
      </c>
      <c r="N140" s="5">
        <f t="shared" ref="N140" si="142">LN(L140 + 1)</f>
        <v>7.5849452187127619</v>
      </c>
      <c r="O140" s="1">
        <f t="shared" si="2"/>
        <v>4.2163350094403758E-2</v>
      </c>
    </row>
    <row r="141" spans="1:15">
      <c r="A141" s="1">
        <v>140</v>
      </c>
      <c r="B141" s="3">
        <v>45066</v>
      </c>
      <c r="C141" s="4">
        <v>44948</v>
      </c>
      <c r="D141" s="1" t="s">
        <v>147</v>
      </c>
      <c r="E141" s="4">
        <v>44944</v>
      </c>
      <c r="F141" s="4">
        <v>44961</v>
      </c>
      <c r="G141" s="1" t="s">
        <v>17</v>
      </c>
      <c r="H141" s="4">
        <v>44961</v>
      </c>
      <c r="J141" s="1">
        <v>48</v>
      </c>
      <c r="K141" s="1">
        <v>1339</v>
      </c>
      <c r="L141" s="2">
        <v>1376.4410435544501</v>
      </c>
      <c r="M141" s="5">
        <f t="shared" si="131"/>
        <v>7.200424892944957</v>
      </c>
      <c r="N141" s="5">
        <f t="shared" ref="N141" si="143">LN(L141 + 1)</f>
        <v>7.227982740513645</v>
      </c>
      <c r="O141" s="1">
        <f t="shared" si="2"/>
        <v>7.594349626190406E-4</v>
      </c>
    </row>
    <row r="142" spans="1:15">
      <c r="A142" s="1">
        <v>141</v>
      </c>
      <c r="B142" s="3">
        <v>45067</v>
      </c>
      <c r="C142" s="4">
        <v>45191</v>
      </c>
      <c r="D142" s="4">
        <v>45085</v>
      </c>
      <c r="E142" s="4">
        <v>45153</v>
      </c>
      <c r="F142" s="1" t="s">
        <v>17</v>
      </c>
      <c r="G142" s="1" t="s">
        <v>17</v>
      </c>
      <c r="H142" s="1" t="s">
        <v>17</v>
      </c>
      <c r="J142" s="1">
        <v>49</v>
      </c>
      <c r="K142" s="1">
        <v>1800</v>
      </c>
      <c r="L142" s="2">
        <v>1520.20975567818</v>
      </c>
      <c r="M142" s="5">
        <f t="shared" si="131"/>
        <v>7.4960973451759561</v>
      </c>
      <c r="N142" s="5">
        <f t="shared" ref="N142" si="144">LN(L142 + 1)</f>
        <v>7.3272611891798594</v>
      </c>
      <c r="O142" s="1">
        <f t="shared" si="2"/>
        <v>2.8505647571538298E-2</v>
      </c>
    </row>
    <row r="143" spans="1:15">
      <c r="A143" s="1">
        <v>142</v>
      </c>
      <c r="B143" s="3">
        <v>45068</v>
      </c>
      <c r="C143" s="4">
        <v>45122</v>
      </c>
      <c r="D143" s="4">
        <v>45081</v>
      </c>
      <c r="E143" s="4">
        <v>44967</v>
      </c>
      <c r="F143" s="1" t="s">
        <v>17</v>
      </c>
      <c r="G143" s="1" t="s">
        <v>17</v>
      </c>
      <c r="H143" s="1" t="s">
        <v>17</v>
      </c>
      <c r="J143" s="1">
        <v>34</v>
      </c>
      <c r="K143" s="1">
        <v>1984</v>
      </c>
      <c r="L143" s="2">
        <v>1552.26729527013</v>
      </c>
      <c r="M143" s="5">
        <f t="shared" si="131"/>
        <v>7.5933741931212904</v>
      </c>
      <c r="N143" s="5">
        <f t="shared" ref="N143" si="145">LN(L143 + 1)</f>
        <v>7.3481159237732516</v>
      </c>
      <c r="O143" s="1">
        <f t="shared" si="2"/>
        <v>6.0151618683595115E-2</v>
      </c>
    </row>
    <row r="144" spans="1:15">
      <c r="A144" s="1">
        <v>143</v>
      </c>
      <c r="B144" s="3">
        <v>45069</v>
      </c>
      <c r="K144" s="1">
        <v>2702</v>
      </c>
      <c r="L144" s="2">
        <v>1687.2593906255699</v>
      </c>
      <c r="M144" s="5">
        <f t="shared" si="131"/>
        <v>7.9021175462764477</v>
      </c>
      <c r="N144" s="5">
        <f t="shared" ref="N144" si="146">LN(L144 + 1)</f>
        <v>7.4314533307824817</v>
      </c>
      <c r="O144" s="1">
        <f t="shared" si="2"/>
        <v>0.22152480374655045</v>
      </c>
    </row>
    <row r="145" spans="1:15">
      <c r="A145" s="1">
        <v>144</v>
      </c>
      <c r="B145" s="3">
        <v>45070</v>
      </c>
      <c r="F145" s="4">
        <v>45024</v>
      </c>
      <c r="G145" s="1" t="s">
        <v>17</v>
      </c>
      <c r="H145" s="4">
        <v>45024</v>
      </c>
      <c r="J145" s="1">
        <v>47</v>
      </c>
      <c r="K145" s="1">
        <v>1163</v>
      </c>
      <c r="L145" s="2">
        <v>1058.41006763413</v>
      </c>
      <c r="M145" s="5">
        <f t="shared" si="131"/>
        <v>7.0596176282913827</v>
      </c>
      <c r="N145" s="5">
        <f t="shared" ref="N145" si="147">LN(L145 + 1)</f>
        <v>6.9654674922124586</v>
      </c>
      <c r="O145" s="1">
        <f t="shared" si="2"/>
        <v>8.8642481236799221E-3</v>
      </c>
    </row>
    <row r="146" spans="1:15">
      <c r="A146" s="1">
        <v>145</v>
      </c>
      <c r="B146" s="3">
        <v>45071</v>
      </c>
      <c r="C146" s="4">
        <v>44976</v>
      </c>
      <c r="D146" s="1" t="s">
        <v>138</v>
      </c>
      <c r="E146" s="4">
        <v>45089</v>
      </c>
      <c r="F146" s="1" t="s">
        <v>17</v>
      </c>
      <c r="G146" s="1" t="s">
        <v>17</v>
      </c>
      <c r="H146" s="1" t="s">
        <v>17</v>
      </c>
      <c r="J146" s="1">
        <v>36</v>
      </c>
      <c r="K146" s="1">
        <v>2813</v>
      </c>
      <c r="L146" s="2">
        <v>1851.9770789169099</v>
      </c>
      <c r="M146" s="5">
        <f t="shared" si="131"/>
        <v>7.9423622376743346</v>
      </c>
      <c r="N146" s="5">
        <f t="shared" ref="N146" si="148">LN(L146 + 1)</f>
        <v>7.524548856493209</v>
      </c>
      <c r="O146" s="1">
        <f t="shared" si="2"/>
        <v>0.17456802149400452</v>
      </c>
    </row>
    <row r="147" spans="1:15">
      <c r="A147" s="1">
        <v>146</v>
      </c>
      <c r="B147" s="3">
        <v>45072</v>
      </c>
      <c r="C147" s="4">
        <v>44979</v>
      </c>
      <c r="D147" s="4">
        <v>44963</v>
      </c>
      <c r="E147" s="4">
        <v>44971</v>
      </c>
      <c r="F147" s="1" t="s">
        <v>17</v>
      </c>
      <c r="G147" s="1" t="s">
        <v>17</v>
      </c>
      <c r="H147" s="1" t="s">
        <v>17</v>
      </c>
      <c r="J147" s="1">
        <v>38</v>
      </c>
      <c r="K147" s="1">
        <v>2766</v>
      </c>
      <c r="L147" s="2">
        <v>1905.9698458047101</v>
      </c>
      <c r="M147" s="5">
        <f t="shared" si="131"/>
        <v>7.9255189797869257</v>
      </c>
      <c r="N147" s="5">
        <f t="shared" ref="N147" si="149">LN(L147 + 1)</f>
        <v>7.5532707931024134</v>
      </c>
      <c r="O147" s="1">
        <f t="shared" si="2"/>
        <v>0.13856871248990746</v>
      </c>
    </row>
    <row r="148" spans="1:15">
      <c r="A148" s="1">
        <v>147</v>
      </c>
      <c r="B148" s="3">
        <v>45073</v>
      </c>
      <c r="C148" s="4">
        <v>45133</v>
      </c>
      <c r="D148" s="4">
        <v>44968</v>
      </c>
      <c r="E148" s="1" t="s">
        <v>148</v>
      </c>
      <c r="F148" s="1" t="s">
        <v>17</v>
      </c>
      <c r="G148" s="1" t="s">
        <v>17</v>
      </c>
      <c r="H148" s="1" t="s">
        <v>17</v>
      </c>
      <c r="J148" s="1">
        <v>39</v>
      </c>
      <c r="K148" s="1">
        <v>2743</v>
      </c>
      <c r="L148" s="2">
        <v>1915.34797846637</v>
      </c>
      <c r="M148" s="5">
        <f t="shared" si="131"/>
        <v>7.9171719888457757</v>
      </c>
      <c r="N148" s="5">
        <f t="shared" ref="N148" si="150">LN(L148 + 1)</f>
        <v>7.5581765591940453</v>
      </c>
      <c r="O148" s="1">
        <f t="shared" si="2"/>
        <v>0.12887771851083049</v>
      </c>
    </row>
    <row r="149" spans="1:15">
      <c r="A149" s="1">
        <v>148</v>
      </c>
      <c r="B149" s="3">
        <v>45074</v>
      </c>
      <c r="C149" s="1" t="s">
        <v>149</v>
      </c>
      <c r="D149" s="4">
        <v>44999</v>
      </c>
      <c r="E149" s="4">
        <v>45160</v>
      </c>
      <c r="F149" s="1" t="s">
        <v>17</v>
      </c>
      <c r="G149" s="1" t="s">
        <v>17</v>
      </c>
      <c r="H149" s="1" t="s">
        <v>17</v>
      </c>
      <c r="J149" s="1">
        <v>44</v>
      </c>
      <c r="K149" s="1">
        <v>2447</v>
      </c>
      <c r="L149" s="2">
        <v>2003.10719576572</v>
      </c>
      <c r="M149" s="5">
        <f t="shared" si="131"/>
        <v>7.8030266436322169</v>
      </c>
      <c r="N149" s="5">
        <f t="shared" ref="N149" si="151">LN(L149 + 1)</f>
        <v>7.602953951675226</v>
      </c>
      <c r="O149" s="1">
        <f t="shared" si="2"/>
        <v>4.0029082066916952E-2</v>
      </c>
    </row>
    <row r="150" spans="1:15">
      <c r="A150" s="1">
        <v>149</v>
      </c>
      <c r="B150" s="3">
        <v>45075</v>
      </c>
      <c r="C150" s="1" t="s">
        <v>145</v>
      </c>
      <c r="D150" s="1" t="s">
        <v>150</v>
      </c>
      <c r="E150" s="4">
        <v>45063</v>
      </c>
      <c r="F150" s="1" t="s">
        <v>17</v>
      </c>
      <c r="G150" s="1" t="s">
        <v>17</v>
      </c>
      <c r="H150" s="1" t="s">
        <v>17</v>
      </c>
      <c r="J150" s="1">
        <v>39</v>
      </c>
      <c r="K150" s="1">
        <v>2669</v>
      </c>
      <c r="L150" s="2">
        <v>2061.5524889868898</v>
      </c>
      <c r="M150" s="5">
        <f t="shared" si="131"/>
        <v>7.8898337513942955</v>
      </c>
      <c r="N150" s="5">
        <f t="shared" ref="N150" si="152">LN(L150 + 1)</f>
        <v>7.6316995670907755</v>
      </c>
      <c r="O150" s="1">
        <f t="shared" si="2"/>
        <v>6.6633257106043675E-2</v>
      </c>
    </row>
    <row r="151" spans="1:15">
      <c r="A151" s="1">
        <v>150</v>
      </c>
      <c r="B151" s="3">
        <v>45076</v>
      </c>
      <c r="C151" s="4">
        <v>45196</v>
      </c>
      <c r="D151" s="4">
        <v>44936</v>
      </c>
      <c r="E151" s="1" t="s">
        <v>148</v>
      </c>
      <c r="F151" s="1" t="s">
        <v>17</v>
      </c>
      <c r="G151" s="1" t="s">
        <v>17</v>
      </c>
      <c r="H151" s="1" t="s">
        <v>17</v>
      </c>
      <c r="K151" s="1">
        <v>3089</v>
      </c>
      <c r="L151" s="2">
        <v>2376.3053739500201</v>
      </c>
      <c r="M151" s="5">
        <f t="shared" si="131"/>
        <v>8.0359263698917918</v>
      </c>
      <c r="N151" s="5">
        <f t="shared" ref="N151" si="153">LN(L151 + 1)</f>
        <v>7.7737229294283283</v>
      </c>
      <c r="O151" s="1">
        <f t="shared" si="2"/>
        <v>6.8750644190877022E-2</v>
      </c>
    </row>
    <row r="152" spans="1:15">
      <c r="A152" s="1">
        <v>151</v>
      </c>
      <c r="B152" s="3">
        <v>45077</v>
      </c>
      <c r="C152" s="4">
        <v>45016</v>
      </c>
      <c r="D152" s="4">
        <v>45000</v>
      </c>
      <c r="E152" s="4">
        <v>45008</v>
      </c>
      <c r="F152" s="1" t="s">
        <v>17</v>
      </c>
      <c r="G152" s="1" t="s">
        <v>17</v>
      </c>
      <c r="H152" s="1" t="s">
        <v>17</v>
      </c>
      <c r="K152" s="1">
        <v>3096</v>
      </c>
      <c r="L152" s="2">
        <v>3010.8046337022902</v>
      </c>
      <c r="M152" s="5">
        <f t="shared" si="131"/>
        <v>8.0381891799732035</v>
      </c>
      <c r="N152" s="5">
        <f t="shared" ref="N152" si="154">LN(L152 + 1)</f>
        <v>8.0102947241674691</v>
      </c>
      <c r="O152" s="1">
        <f t="shared" si="2"/>
        <v>7.7810066469806698E-4</v>
      </c>
    </row>
    <row r="153" spans="1:15">
      <c r="A153" s="1">
        <v>152</v>
      </c>
      <c r="B153" s="3">
        <v>45078</v>
      </c>
      <c r="C153" s="1" t="s">
        <v>151</v>
      </c>
      <c r="D153" s="4">
        <v>44943</v>
      </c>
      <c r="E153" s="4">
        <v>45132</v>
      </c>
      <c r="F153" s="1" t="s">
        <v>17</v>
      </c>
      <c r="G153" s="1" t="s">
        <v>17</v>
      </c>
      <c r="H153" s="1" t="s">
        <v>17</v>
      </c>
      <c r="J153" s="1">
        <v>67</v>
      </c>
      <c r="K153" s="1">
        <v>2529</v>
      </c>
      <c r="L153" s="2">
        <v>3055.5484520290202</v>
      </c>
      <c r="M153" s="5">
        <f t="shared" si="131"/>
        <v>7.8359745817215662</v>
      </c>
      <c r="N153" s="5">
        <f t="shared" ref="N153" si="155">LN(L153 + 1)</f>
        <v>8.0250416014710666</v>
      </c>
      <c r="O153" s="1">
        <f t="shared" si="2"/>
        <v>3.5746337956957953E-2</v>
      </c>
    </row>
    <row r="154" spans="1:15">
      <c r="A154" s="1">
        <v>153</v>
      </c>
      <c r="B154" s="3">
        <v>45079</v>
      </c>
      <c r="C154" s="1" t="s">
        <v>152</v>
      </c>
      <c r="D154" s="1" t="s">
        <v>153</v>
      </c>
      <c r="E154" s="4">
        <v>45068</v>
      </c>
      <c r="F154" s="1" t="s">
        <v>29</v>
      </c>
      <c r="G154" s="1" t="s">
        <v>17</v>
      </c>
      <c r="H154" s="1" t="s">
        <v>29</v>
      </c>
      <c r="J154" s="1">
        <v>62</v>
      </c>
      <c r="K154" s="1">
        <v>2476</v>
      </c>
      <c r="L154" s="2">
        <v>2573.9595134555202</v>
      </c>
      <c r="M154" s="5">
        <f t="shared" si="131"/>
        <v>7.8148034294893591</v>
      </c>
      <c r="N154" s="5">
        <f t="shared" ref="N154" si="156">LN(L154 + 1)</f>
        <v>7.853589090044335</v>
      </c>
      <c r="O154" s="1">
        <f t="shared" si="2"/>
        <v>1.5043274646858132E-3</v>
      </c>
    </row>
    <row r="155" spans="1:15">
      <c r="A155" s="1">
        <v>154</v>
      </c>
      <c r="B155" s="3">
        <v>45080</v>
      </c>
      <c r="C155" s="4">
        <v>45097</v>
      </c>
      <c r="D155" s="4">
        <v>44966</v>
      </c>
      <c r="E155" s="4">
        <v>45183</v>
      </c>
      <c r="F155" s="1" t="s">
        <v>17</v>
      </c>
      <c r="G155" s="1" t="s">
        <v>17</v>
      </c>
      <c r="H155" s="1" t="s">
        <v>17</v>
      </c>
      <c r="J155" s="1">
        <v>64</v>
      </c>
      <c r="K155" s="1">
        <v>2218</v>
      </c>
      <c r="L155" s="2">
        <v>1615.8087266078001</v>
      </c>
      <c r="M155" s="5">
        <f t="shared" si="131"/>
        <v>7.7048119229325938</v>
      </c>
      <c r="N155" s="5">
        <f t="shared" ref="N155" si="157">LN(L155 + 1)</f>
        <v>7.3882095635314258</v>
      </c>
      <c r="O155" s="1">
        <f t="shared" si="2"/>
        <v>0.10023705397838634</v>
      </c>
    </row>
    <row r="156" spans="1:15">
      <c r="A156" s="1">
        <v>155</v>
      </c>
      <c r="B156" s="3">
        <v>45081</v>
      </c>
      <c r="C156" s="4">
        <v>45005</v>
      </c>
      <c r="D156" s="4">
        <v>45052</v>
      </c>
      <c r="E156" s="4">
        <v>45029</v>
      </c>
      <c r="F156" s="1" t="s">
        <v>17</v>
      </c>
      <c r="G156" s="1" t="s">
        <v>17</v>
      </c>
      <c r="H156" s="1" t="s">
        <v>17</v>
      </c>
      <c r="J156" s="1">
        <v>49</v>
      </c>
      <c r="K156" s="1">
        <v>2396</v>
      </c>
      <c r="L156" s="2">
        <v>1383.9343990058701</v>
      </c>
      <c r="M156" s="5">
        <f t="shared" si="131"/>
        <v>7.7819732344343846</v>
      </c>
      <c r="N156" s="5">
        <f t="shared" ref="N156" si="158">LN(L156 + 1)</f>
        <v>7.2334080521609438</v>
      </c>
      <c r="O156" s="1">
        <f t="shared" si="2"/>
        <v>0.30092375920269326</v>
      </c>
    </row>
    <row r="157" spans="1:15">
      <c r="A157" s="1">
        <v>156</v>
      </c>
      <c r="B157" s="3">
        <v>45082</v>
      </c>
      <c r="C157" s="4">
        <v>45099</v>
      </c>
      <c r="D157" s="4">
        <v>45147</v>
      </c>
      <c r="E157" s="4">
        <v>44973</v>
      </c>
      <c r="F157" s="1" t="s">
        <v>17</v>
      </c>
      <c r="G157" s="1" t="s">
        <v>17</v>
      </c>
      <c r="H157" s="1" t="s">
        <v>17</v>
      </c>
      <c r="K157" s="1">
        <v>2589</v>
      </c>
      <c r="L157" s="2">
        <v>1951.7743355052601</v>
      </c>
      <c r="M157" s="5">
        <f t="shared" si="131"/>
        <v>7.8594131546935833</v>
      </c>
      <c r="N157" s="5">
        <f t="shared" ref="N157" si="159">LN(L157 + 1)</f>
        <v>7.5770063765841842</v>
      </c>
      <c r="O157" s="1">
        <f t="shared" si="2"/>
        <v>7.9753588322131364E-2</v>
      </c>
    </row>
    <row r="158" spans="1:15">
      <c r="A158" s="1">
        <v>157</v>
      </c>
      <c r="B158" s="3">
        <v>45083</v>
      </c>
      <c r="C158" s="4">
        <v>45127</v>
      </c>
      <c r="D158" s="4">
        <v>45181</v>
      </c>
      <c r="E158" s="4">
        <v>45154</v>
      </c>
      <c r="F158" s="1" t="s">
        <v>29</v>
      </c>
      <c r="G158" s="1" t="s">
        <v>17</v>
      </c>
      <c r="H158" s="1" t="s">
        <v>29</v>
      </c>
      <c r="J158" s="1">
        <v>60</v>
      </c>
      <c r="K158" s="1">
        <v>1936</v>
      </c>
      <c r="L158" s="2">
        <v>2130.3049410157</v>
      </c>
      <c r="M158" s="5">
        <f t="shared" si="131"/>
        <v>7.5688956634069955</v>
      </c>
      <c r="N158" s="5">
        <f t="shared" ref="N158" si="160">LN(L158 + 1)</f>
        <v>7.664489719475255</v>
      </c>
      <c r="O158" s="1">
        <f t="shared" si="2"/>
        <v>9.1382235555815504E-3</v>
      </c>
    </row>
    <row r="159" spans="1:15">
      <c r="A159" s="1">
        <v>158</v>
      </c>
      <c r="B159" s="3">
        <v>45084</v>
      </c>
      <c r="C159" s="4">
        <v>45032</v>
      </c>
      <c r="D159" s="4">
        <v>45087</v>
      </c>
      <c r="E159" s="4">
        <v>45059</v>
      </c>
      <c r="F159" s="4">
        <v>45081</v>
      </c>
      <c r="G159" s="1" t="s">
        <v>17</v>
      </c>
      <c r="H159" s="4">
        <v>45081</v>
      </c>
      <c r="J159" s="1">
        <v>44</v>
      </c>
      <c r="K159" s="1">
        <v>1525</v>
      </c>
      <c r="L159" s="2">
        <v>1491.95648782585</v>
      </c>
      <c r="M159" s="5">
        <f t="shared" si="131"/>
        <v>7.3304052118444023</v>
      </c>
      <c r="N159" s="5">
        <f t="shared" ref="N159" si="161">LN(L159 + 1)</f>
        <v>7.3085136529924899</v>
      </c>
      <c r="O159" s="1">
        <f t="shared" si="2"/>
        <v>4.7924034896674447E-4</v>
      </c>
    </row>
    <row r="160" spans="1:15">
      <c r="A160" s="1">
        <v>159</v>
      </c>
      <c r="B160" s="3">
        <v>45085</v>
      </c>
      <c r="C160" s="4">
        <v>45064</v>
      </c>
      <c r="D160" s="4">
        <v>45147</v>
      </c>
      <c r="E160" s="4">
        <v>44971</v>
      </c>
      <c r="F160" s="4">
        <v>44959</v>
      </c>
      <c r="G160" s="1" t="s">
        <v>17</v>
      </c>
      <c r="H160" s="4">
        <v>44959</v>
      </c>
      <c r="J160" s="1">
        <v>36</v>
      </c>
      <c r="K160" s="1">
        <v>2039</v>
      </c>
      <c r="L160" s="2">
        <v>1680.95894885854</v>
      </c>
      <c r="M160" s="5">
        <f t="shared" si="131"/>
        <v>7.620705086838262</v>
      </c>
      <c r="N160" s="5">
        <f t="shared" ref="N160" si="162">LN(L160 + 1)</f>
        <v>7.4277144340867469</v>
      </c>
      <c r="O160" s="1">
        <f t="shared" si="2"/>
        <v>3.7245392049455865E-2</v>
      </c>
    </row>
    <row r="161" spans="1:15">
      <c r="A161" s="1">
        <v>160</v>
      </c>
      <c r="B161" s="3">
        <v>45086</v>
      </c>
      <c r="C161" s="4">
        <v>45035</v>
      </c>
      <c r="D161" s="1" t="s">
        <v>154</v>
      </c>
      <c r="E161" s="4">
        <v>44972</v>
      </c>
      <c r="F161" s="1" t="s">
        <v>17</v>
      </c>
      <c r="G161" s="1" t="s">
        <v>17</v>
      </c>
      <c r="H161" s="1" t="s">
        <v>17</v>
      </c>
      <c r="K161" s="1">
        <v>2093</v>
      </c>
      <c r="L161" s="2">
        <v>1983.5597520977301</v>
      </c>
      <c r="M161" s="5">
        <f t="shared" si="131"/>
        <v>7.6468313914304824</v>
      </c>
      <c r="N161" s="5">
        <f t="shared" ref="N161" si="163">LN(L161 + 1)</f>
        <v>7.5931523811665302</v>
      </c>
      <c r="O161" s="1">
        <f t="shared" si="2"/>
        <v>2.8814361429174819E-3</v>
      </c>
    </row>
    <row r="162" spans="1:15">
      <c r="A162" s="1">
        <v>161</v>
      </c>
      <c r="B162" s="3">
        <v>45087</v>
      </c>
      <c r="C162" s="4">
        <v>45099</v>
      </c>
      <c r="D162" s="4">
        <v>45089</v>
      </c>
      <c r="E162" s="4">
        <v>45094</v>
      </c>
      <c r="F162" s="1" t="s">
        <v>17</v>
      </c>
      <c r="G162" s="1" t="s">
        <v>17</v>
      </c>
      <c r="H162" s="1" t="s">
        <v>17</v>
      </c>
      <c r="K162" s="1">
        <v>2485</v>
      </c>
      <c r="L162" s="2">
        <v>1815.3320180451001</v>
      </c>
      <c r="M162" s="5">
        <f t="shared" si="131"/>
        <v>7.818430272070656</v>
      </c>
      <c r="N162" s="5">
        <f t="shared" ref="N162" si="164">LN(L162 + 1)</f>
        <v>7.5045743717699844</v>
      </c>
      <c r="O162" s="1">
        <f t="shared" si="2"/>
        <v>9.8505526153545089E-2</v>
      </c>
    </row>
    <row r="163" spans="1:15">
      <c r="A163" s="1">
        <v>162</v>
      </c>
      <c r="B163" s="3">
        <v>45088</v>
      </c>
      <c r="C163" s="4">
        <v>45103</v>
      </c>
      <c r="D163" s="4">
        <v>44998</v>
      </c>
      <c r="E163" s="1" t="s">
        <v>155</v>
      </c>
      <c r="F163" s="1" t="s">
        <v>17</v>
      </c>
      <c r="G163" s="1" t="s">
        <v>17</v>
      </c>
      <c r="H163" s="1" t="s">
        <v>17</v>
      </c>
      <c r="K163" s="1">
        <v>2629</v>
      </c>
      <c r="L163" s="2">
        <v>1800.7574018385101</v>
      </c>
      <c r="M163" s="5">
        <f t="shared" si="131"/>
        <v>7.8747391251718106</v>
      </c>
      <c r="N163" s="5">
        <f t="shared" ref="N163" si="165">LN(L163 + 1)</f>
        <v>7.4965178019345942</v>
      </c>
      <c r="O163" s="1">
        <f t="shared" si="2"/>
        <v>0.14305136935131099</v>
      </c>
    </row>
    <row r="164" spans="1:15">
      <c r="A164" s="1">
        <v>163</v>
      </c>
      <c r="B164" s="3">
        <v>45089</v>
      </c>
      <c r="C164" s="4">
        <v>45106</v>
      </c>
      <c r="D164" s="4">
        <v>45187</v>
      </c>
      <c r="E164" s="4">
        <v>45009</v>
      </c>
      <c r="F164" s="1" t="s">
        <v>17</v>
      </c>
      <c r="G164" s="1" t="s">
        <v>17</v>
      </c>
      <c r="H164" s="1" t="s">
        <v>17</v>
      </c>
      <c r="J164" s="1">
        <v>37</v>
      </c>
      <c r="K164" s="1">
        <v>2570</v>
      </c>
      <c r="L164" s="2">
        <v>2692.12167952135</v>
      </c>
      <c r="M164" s="5">
        <f t="shared" si="131"/>
        <v>7.8520502072658891</v>
      </c>
      <c r="N164" s="5">
        <f t="shared" ref="N164" si="166">LN(L164 + 1)</f>
        <v>7.8984562754229879</v>
      </c>
      <c r="O164" s="1">
        <f t="shared" si="2"/>
        <v>2.1535231618012994E-3</v>
      </c>
    </row>
    <row r="165" spans="1:15">
      <c r="A165" s="1">
        <v>164</v>
      </c>
      <c r="B165" s="3">
        <v>45090</v>
      </c>
      <c r="C165" s="4">
        <v>45038</v>
      </c>
      <c r="D165" s="4">
        <v>45031</v>
      </c>
      <c r="E165" s="4">
        <v>45187</v>
      </c>
      <c r="F165" s="4">
        <v>45031</v>
      </c>
      <c r="G165" s="1" t="s">
        <v>17</v>
      </c>
      <c r="H165" s="4">
        <v>45031</v>
      </c>
      <c r="J165" s="1">
        <v>43</v>
      </c>
      <c r="K165" s="1">
        <v>1258</v>
      </c>
      <c r="L165" s="2">
        <v>1054.46017667559</v>
      </c>
      <c r="M165" s="5">
        <f t="shared" si="131"/>
        <v>7.1380730340443472</v>
      </c>
      <c r="N165" s="5">
        <f t="shared" ref="N165" si="167">LN(L165 + 1)</f>
        <v>6.9617321372308831</v>
      </c>
      <c r="O165" s="1">
        <f t="shared" si="2"/>
        <v>3.1096111888976794E-2</v>
      </c>
    </row>
    <row r="166" spans="1:15">
      <c r="A166" s="1">
        <v>165</v>
      </c>
      <c r="B166" s="3">
        <v>45091</v>
      </c>
      <c r="C166" s="4">
        <v>45131</v>
      </c>
      <c r="D166" s="4">
        <v>45027</v>
      </c>
      <c r="E166" s="4">
        <v>44944</v>
      </c>
      <c r="F166" s="1" t="s">
        <v>17</v>
      </c>
      <c r="G166" s="1" t="s">
        <v>17</v>
      </c>
      <c r="H166" s="1" t="s">
        <v>17</v>
      </c>
      <c r="K166" s="1">
        <v>3030</v>
      </c>
      <c r="L166" s="2">
        <v>2452.6751837194802</v>
      </c>
      <c r="M166" s="5">
        <f t="shared" si="131"/>
        <v>8.0166478770578031</v>
      </c>
      <c r="N166" s="5">
        <f t="shared" ref="N166" si="168">LN(L166 + 1)</f>
        <v>7.8053422545377362</v>
      </c>
      <c r="O166" s="1">
        <f t="shared" si="2"/>
        <v>4.4650066108593005E-2</v>
      </c>
    </row>
    <row r="167" spans="1:15">
      <c r="A167" s="1">
        <v>166</v>
      </c>
      <c r="B167" s="3">
        <v>45092</v>
      </c>
      <c r="C167" s="4">
        <v>45163</v>
      </c>
      <c r="D167" s="4">
        <v>45000</v>
      </c>
      <c r="E167" s="4">
        <v>45097</v>
      </c>
      <c r="F167" s="1" t="s">
        <v>15</v>
      </c>
      <c r="G167" s="1" t="s">
        <v>17</v>
      </c>
      <c r="H167" s="1" t="s">
        <v>15</v>
      </c>
      <c r="J167" s="1">
        <v>36</v>
      </c>
      <c r="K167" s="1">
        <v>2428</v>
      </c>
      <c r="L167" s="2">
        <v>1916.0605353988201</v>
      </c>
      <c r="M167" s="5">
        <f t="shared" si="131"/>
        <v>7.7952349290021727</v>
      </c>
      <c r="N167" s="5">
        <f t="shared" ref="N167" si="169">LN(L167 + 1)</f>
        <v>7.5585483207415445</v>
      </c>
      <c r="O167" s="1">
        <f t="shared" si="2"/>
        <v>5.6020550529920103E-2</v>
      </c>
    </row>
    <row r="168" spans="1:15">
      <c r="A168" s="1">
        <v>167</v>
      </c>
      <c r="B168" s="3">
        <v>45093</v>
      </c>
      <c r="C168" s="4">
        <v>45161</v>
      </c>
      <c r="D168" s="4">
        <v>45184</v>
      </c>
      <c r="E168" s="4">
        <v>45188</v>
      </c>
      <c r="F168" s="1" t="s">
        <v>17</v>
      </c>
      <c r="G168" s="1" t="s">
        <v>17</v>
      </c>
      <c r="H168" s="1" t="s">
        <v>17</v>
      </c>
      <c r="K168" s="1">
        <v>1790</v>
      </c>
      <c r="L168" s="2">
        <v>2384.0854046217</v>
      </c>
      <c r="M168" s="5">
        <f t="shared" si="131"/>
        <v>7.4905294020607114</v>
      </c>
      <c r="N168" s="5">
        <f t="shared" ref="N168" si="170">LN(L168 + 1)</f>
        <v>7.7769902117470142</v>
      </c>
      <c r="O168" s="1">
        <f t="shared" si="2"/>
        <v>8.2059795486132209E-2</v>
      </c>
    </row>
    <row r="169" spans="1:15">
      <c r="A169" s="1">
        <v>168</v>
      </c>
      <c r="B169" s="3">
        <v>45094</v>
      </c>
      <c r="C169" s="4">
        <v>45123</v>
      </c>
      <c r="D169" s="4">
        <v>44998</v>
      </c>
      <c r="E169" s="1" t="s">
        <v>146</v>
      </c>
      <c r="F169" s="4">
        <v>45142</v>
      </c>
      <c r="G169" s="1" t="s">
        <v>17</v>
      </c>
      <c r="H169" s="4">
        <v>45142</v>
      </c>
      <c r="J169" s="1">
        <v>44</v>
      </c>
      <c r="K169" s="1">
        <v>570</v>
      </c>
      <c r="L169" s="2">
        <v>1176.3782021373499</v>
      </c>
      <c r="M169" s="5">
        <f t="shared" si="131"/>
        <v>6.3473892096560105</v>
      </c>
      <c r="N169" s="5">
        <f t="shared" ref="N169" si="171">LN(L169 + 1)</f>
        <v>7.0710453828652406</v>
      </c>
      <c r="O169" s="1">
        <f t="shared" si="2"/>
        <v>0.52367825702382731</v>
      </c>
    </row>
    <row r="170" spans="1:15">
      <c r="A170" s="1">
        <v>169</v>
      </c>
      <c r="B170" s="3">
        <v>45095</v>
      </c>
      <c r="C170" s="4">
        <v>45036</v>
      </c>
      <c r="D170" s="4">
        <v>44938</v>
      </c>
      <c r="E170" s="4">
        <v>45001</v>
      </c>
      <c r="F170" s="1" t="s">
        <v>17</v>
      </c>
      <c r="G170" s="1" t="s">
        <v>17</v>
      </c>
      <c r="H170" s="1" t="s">
        <v>17</v>
      </c>
      <c r="J170" s="1">
        <v>35</v>
      </c>
      <c r="K170" s="1">
        <v>1959</v>
      </c>
      <c r="L170" s="2">
        <v>1558.6220662344999</v>
      </c>
      <c r="M170" s="5">
        <f t="shared" si="131"/>
        <v>7.5806997522245627</v>
      </c>
      <c r="N170" s="5">
        <f t="shared" ref="N170" si="172">LN(L170 + 1)</f>
        <v>7.3521988056583254</v>
      </c>
      <c r="O170" s="1">
        <f t="shared" si="2"/>
        <v>5.2212682581666441E-2</v>
      </c>
    </row>
    <row r="171" spans="1:15">
      <c r="A171" s="1">
        <v>170</v>
      </c>
      <c r="B171" s="3">
        <v>45096</v>
      </c>
      <c r="C171" s="4">
        <v>45038</v>
      </c>
      <c r="D171" s="4">
        <v>45028</v>
      </c>
      <c r="E171" s="4">
        <v>45033</v>
      </c>
      <c r="F171" s="1" t="s">
        <v>17</v>
      </c>
      <c r="G171" s="1" t="s">
        <v>17</v>
      </c>
      <c r="H171" s="1" t="s">
        <v>17</v>
      </c>
      <c r="K171" s="1">
        <v>2701</v>
      </c>
      <c r="L171" s="2">
        <v>2056.6643091536198</v>
      </c>
      <c r="M171" s="5">
        <f t="shared" si="131"/>
        <v>7.9017475185201445</v>
      </c>
      <c r="N171" s="5">
        <f t="shared" ref="N171" si="173">LN(L171 + 1)</f>
        <v>7.6293267880035778</v>
      </c>
      <c r="O171" s="1">
        <f t="shared" si="2"/>
        <v>7.4213054415179849E-2</v>
      </c>
    </row>
    <row r="172" spans="1:15">
      <c r="A172" s="1">
        <v>171</v>
      </c>
      <c r="B172" s="3">
        <v>45097</v>
      </c>
      <c r="C172" s="4">
        <v>45163</v>
      </c>
      <c r="D172" s="4">
        <v>44938</v>
      </c>
      <c r="E172" s="1" t="s">
        <v>148</v>
      </c>
      <c r="F172" s="1" t="s">
        <v>17</v>
      </c>
      <c r="G172" s="1" t="s">
        <v>17</v>
      </c>
      <c r="H172" s="1" t="s">
        <v>17</v>
      </c>
      <c r="K172" s="1">
        <v>3385</v>
      </c>
      <c r="L172" s="2">
        <v>2379.9660684454502</v>
      </c>
      <c r="M172" s="5">
        <f t="shared" si="131"/>
        <v>8.12740456269308</v>
      </c>
      <c r="N172" s="5">
        <f t="shared" ref="N172" si="174">LN(L172 + 1)</f>
        <v>7.7752615954174251</v>
      </c>
      <c r="O172" s="1">
        <f t="shared" si="2"/>
        <v>0.12400466940170293</v>
      </c>
    </row>
    <row r="173" spans="1:15">
      <c r="A173" s="1">
        <v>172</v>
      </c>
      <c r="B173" s="3">
        <v>45098</v>
      </c>
      <c r="C173" s="4">
        <v>44984</v>
      </c>
      <c r="D173" s="4">
        <v>45060</v>
      </c>
      <c r="E173" s="4">
        <v>45189</v>
      </c>
      <c r="F173" s="1" t="s">
        <v>17</v>
      </c>
      <c r="G173" s="1" t="s">
        <v>17</v>
      </c>
      <c r="H173" s="1" t="s">
        <v>17</v>
      </c>
      <c r="K173" s="1">
        <v>3346</v>
      </c>
      <c r="L173" s="2">
        <v>2745.1310363960802</v>
      </c>
      <c r="M173" s="5">
        <f t="shared" si="131"/>
        <v>8.1158197012113273</v>
      </c>
      <c r="N173" s="5">
        <f t="shared" ref="N173" si="175">LN(L173 + 1)</f>
        <v>7.9179483041974414</v>
      </c>
      <c r="O173" s="1">
        <f t="shared" si="2"/>
        <v>3.9153089756226854E-2</v>
      </c>
    </row>
    <row r="174" spans="1:15">
      <c r="A174" s="1">
        <v>173</v>
      </c>
      <c r="B174" s="3">
        <v>45099</v>
      </c>
      <c r="C174" s="4">
        <v>44955</v>
      </c>
      <c r="D174" s="4">
        <v>45062</v>
      </c>
      <c r="E174" s="4">
        <v>45160</v>
      </c>
      <c r="F174" s="1" t="s">
        <v>17</v>
      </c>
      <c r="G174" s="1" t="s">
        <v>17</v>
      </c>
      <c r="H174" s="1" t="s">
        <v>17</v>
      </c>
      <c r="K174" s="1">
        <v>3246</v>
      </c>
      <c r="L174" s="2">
        <v>2761.5428258823699</v>
      </c>
      <c r="M174" s="5">
        <f t="shared" si="131"/>
        <v>8.0854867721028452</v>
      </c>
      <c r="N174" s="5">
        <f t="shared" ref="N174" si="176">LN(L174 + 1)</f>
        <v>7.9239068482876975</v>
      </c>
      <c r="O174" s="1">
        <f t="shared" si="2"/>
        <v>2.6108071780108912E-2</v>
      </c>
    </row>
    <row r="175" spans="1:15">
      <c r="A175" s="1">
        <v>174</v>
      </c>
      <c r="B175" s="3">
        <v>45100</v>
      </c>
      <c r="C175" s="4">
        <v>45137</v>
      </c>
      <c r="D175" s="4">
        <v>44974</v>
      </c>
      <c r="E175" s="1" t="s">
        <v>156</v>
      </c>
      <c r="F175" s="1" t="s">
        <v>17</v>
      </c>
      <c r="G175" s="1" t="s">
        <v>17</v>
      </c>
      <c r="H175" s="1" t="s">
        <v>17</v>
      </c>
      <c r="K175" s="1">
        <v>2551</v>
      </c>
      <c r="L175" s="2">
        <v>2800.06721416746</v>
      </c>
      <c r="M175" s="5">
        <f t="shared" si="131"/>
        <v>7.8446326444646806</v>
      </c>
      <c r="N175" s="5">
        <f t="shared" ref="N175" si="177">LN(L175 + 1)</f>
        <v>7.9377557714618296</v>
      </c>
      <c r="O175" s="1">
        <f t="shared" si="2"/>
        <v>8.671916781727157E-3</v>
      </c>
    </row>
    <row r="176" spans="1:15">
      <c r="A176" s="1">
        <v>175</v>
      </c>
      <c r="B176" s="3">
        <v>45101</v>
      </c>
      <c r="C176" s="4">
        <v>45131</v>
      </c>
      <c r="D176" s="4">
        <v>45157</v>
      </c>
      <c r="E176" s="4">
        <v>45007</v>
      </c>
      <c r="F176" s="4">
        <v>45039</v>
      </c>
      <c r="G176" s="1" t="s">
        <v>17</v>
      </c>
      <c r="H176" s="4">
        <v>45039</v>
      </c>
      <c r="K176" s="1">
        <v>1055</v>
      </c>
      <c r="L176" s="2">
        <v>851.48021696029195</v>
      </c>
      <c r="M176" s="5">
        <f t="shared" si="131"/>
        <v>6.9622434642662068</v>
      </c>
      <c r="N176" s="5">
        <f t="shared" ref="N176" si="178">LN(L176 + 1)</f>
        <v>6.7481500029767298</v>
      </c>
      <c r="O176" s="1">
        <f t="shared" si="2"/>
        <v>4.5836010166908754E-2</v>
      </c>
    </row>
    <row r="177" spans="1:15">
      <c r="A177" s="1">
        <v>176</v>
      </c>
      <c r="B177" s="3">
        <v>45102</v>
      </c>
      <c r="C177" s="4">
        <v>45194</v>
      </c>
      <c r="D177" s="4">
        <v>44945</v>
      </c>
      <c r="E177" s="4">
        <v>45068</v>
      </c>
      <c r="F177" s="1" t="s">
        <v>17</v>
      </c>
      <c r="G177" s="1" t="s">
        <v>17</v>
      </c>
      <c r="H177" s="1" t="s">
        <v>17</v>
      </c>
      <c r="K177" s="1">
        <v>1070</v>
      </c>
      <c r="L177" s="2">
        <v>1986.59733606759</v>
      </c>
      <c r="M177" s="5">
        <f t="shared" si="131"/>
        <v>6.9763480704477487</v>
      </c>
      <c r="N177" s="5">
        <f t="shared" ref="N177" si="179">LN(L177 + 1)</f>
        <v>7.5946818194513517</v>
      </c>
      <c r="O177" s="1">
        <f t="shared" si="2"/>
        <v>0.38233662515685063</v>
      </c>
    </row>
    <row r="178" spans="1:15">
      <c r="A178" s="1">
        <v>177</v>
      </c>
      <c r="B178" s="3">
        <v>45103</v>
      </c>
      <c r="C178" s="4">
        <v>45046</v>
      </c>
      <c r="D178" s="4">
        <v>45156</v>
      </c>
      <c r="E178" s="4">
        <v>45101</v>
      </c>
      <c r="F178" s="1" t="s">
        <v>17</v>
      </c>
      <c r="G178" s="1" t="s">
        <v>17</v>
      </c>
      <c r="H178" s="1" t="s">
        <v>17</v>
      </c>
      <c r="J178" s="1">
        <v>48</v>
      </c>
      <c r="K178" s="1">
        <v>1340</v>
      </c>
      <c r="L178" s="2">
        <v>2712.4064605734502</v>
      </c>
      <c r="M178" s="5">
        <f t="shared" si="131"/>
        <v>7.2011708832816783</v>
      </c>
      <c r="N178" s="5">
        <f t="shared" ref="N178" si="180">LN(L178 + 1)</f>
        <v>7.9059601210365988</v>
      </c>
      <c r="O178" s="1">
        <f t="shared" si="2"/>
        <v>0.49672786965516191</v>
      </c>
    </row>
    <row r="179" spans="1:15">
      <c r="A179" s="1">
        <v>178</v>
      </c>
      <c r="B179" s="3">
        <v>45104</v>
      </c>
      <c r="C179" s="4">
        <v>44953</v>
      </c>
      <c r="D179" s="4">
        <v>45157</v>
      </c>
      <c r="E179" s="4">
        <v>45069</v>
      </c>
      <c r="F179" s="4">
        <v>45142</v>
      </c>
      <c r="G179" s="1" t="s">
        <v>17</v>
      </c>
      <c r="H179" s="4">
        <v>45142</v>
      </c>
      <c r="J179" s="1">
        <v>41</v>
      </c>
      <c r="K179" s="1">
        <v>1925</v>
      </c>
      <c r="L179" s="2">
        <v>2037.79483070627</v>
      </c>
      <c r="M179" s="5">
        <f t="shared" si="131"/>
        <v>7.5632005923580712</v>
      </c>
      <c r="N179" s="5">
        <f t="shared" ref="N179" si="181">LN(L179 + 1)</f>
        <v>7.6201141430037111</v>
      </c>
      <c r="O179" s="1">
        <f t="shared" si="2"/>
        <v>3.2391522470938254E-3</v>
      </c>
    </row>
    <row r="180" spans="1:15">
      <c r="A180" s="1">
        <v>179</v>
      </c>
      <c r="B180" s="3">
        <v>45105</v>
      </c>
      <c r="F180" s="4">
        <v>44965</v>
      </c>
      <c r="G180" s="1" t="s">
        <v>17</v>
      </c>
      <c r="H180" s="4">
        <v>44965</v>
      </c>
      <c r="J180" s="1">
        <v>40</v>
      </c>
      <c r="K180" s="1">
        <v>1721</v>
      </c>
      <c r="L180" s="2">
        <v>1804.0590962261499</v>
      </c>
      <c r="M180" s="5">
        <f t="shared" si="131"/>
        <v>7.4512416849876759</v>
      </c>
      <c r="N180" s="5">
        <f t="shared" ref="N180" si="182">LN(L180 + 1)</f>
        <v>7.4983486105225259</v>
      </c>
      <c r="O180" s="1">
        <f t="shared" si="2"/>
        <v>2.2190624333458995E-3</v>
      </c>
    </row>
    <row r="181" spans="1:15">
      <c r="A181" s="1">
        <v>180</v>
      </c>
      <c r="B181" s="3">
        <v>45106</v>
      </c>
      <c r="F181" s="4">
        <v>45082</v>
      </c>
      <c r="G181" s="1" t="s">
        <v>17</v>
      </c>
      <c r="H181" s="4">
        <v>45082</v>
      </c>
      <c r="K181" s="1">
        <v>1656</v>
      </c>
      <c r="L181" s="2">
        <v>1943.01055971341</v>
      </c>
      <c r="M181" s="5">
        <f t="shared" si="131"/>
        <v>7.4127640174265625</v>
      </c>
      <c r="N181" s="5">
        <f t="shared" ref="N181" si="183">LN(L181 + 1)</f>
        <v>7.5725084169569739</v>
      </c>
      <c r="O181" s="1">
        <f t="shared" si="2"/>
        <v>2.5518273181331673E-2</v>
      </c>
    </row>
    <row r="182" spans="1:15">
      <c r="A182" s="1">
        <v>181</v>
      </c>
      <c r="B182" s="3">
        <v>45107</v>
      </c>
      <c r="C182" s="1" t="s">
        <v>157</v>
      </c>
      <c r="D182" s="4">
        <v>45123</v>
      </c>
      <c r="E182" s="4">
        <v>45038</v>
      </c>
      <c r="F182" s="1" t="s">
        <v>17</v>
      </c>
      <c r="G182" s="1" t="s">
        <v>17</v>
      </c>
      <c r="H182" s="1" t="s">
        <v>17</v>
      </c>
      <c r="K182" s="1">
        <v>2310</v>
      </c>
      <c r="L182" s="2">
        <v>2625.06949519607</v>
      </c>
      <c r="M182" s="5">
        <f t="shared" si="131"/>
        <v>7.7454356102743809</v>
      </c>
      <c r="N182" s="5">
        <f t="shared" ref="N182" si="184">LN(L182 + 1)</f>
        <v>7.8732435187913463</v>
      </c>
      <c r="O182" s="1">
        <f t="shared" si="2"/>
        <v>1.6334861479481006E-2</v>
      </c>
    </row>
    <row r="183" spans="1:15">
      <c r="A183" s="1">
        <v>182</v>
      </c>
      <c r="B183" s="3">
        <v>45108</v>
      </c>
      <c r="C183" s="4">
        <v>44951</v>
      </c>
      <c r="D183" s="4">
        <v>45065</v>
      </c>
      <c r="E183" s="4">
        <v>45007</v>
      </c>
      <c r="F183" s="4">
        <v>45043</v>
      </c>
      <c r="G183" s="1" t="s">
        <v>17</v>
      </c>
      <c r="H183" s="4">
        <v>45043</v>
      </c>
      <c r="J183" s="1">
        <v>38</v>
      </c>
      <c r="K183" s="1">
        <v>848</v>
      </c>
      <c r="L183" s="2">
        <v>855.55056253444104</v>
      </c>
      <c r="M183" s="5">
        <f t="shared" si="131"/>
        <v>6.7440591863113477</v>
      </c>
      <c r="N183" s="5">
        <f t="shared" ref="N183" si="185">LN(L183 + 1)</f>
        <v>6.7529133499206813</v>
      </c>
      <c r="O183" s="1">
        <f t="shared" si="2"/>
        <v>7.8396213220846591E-5</v>
      </c>
    </row>
    <row r="184" spans="1:15">
      <c r="A184" s="1">
        <v>183</v>
      </c>
      <c r="B184" s="3">
        <v>45109</v>
      </c>
      <c r="C184" s="4">
        <v>45164</v>
      </c>
      <c r="D184" s="4">
        <v>45188</v>
      </c>
      <c r="E184" s="4">
        <v>45039</v>
      </c>
      <c r="F184" s="4">
        <v>45019</v>
      </c>
      <c r="G184" s="1" t="s">
        <v>17</v>
      </c>
      <c r="H184" s="4">
        <v>45019</v>
      </c>
      <c r="K184" s="1">
        <v>1875</v>
      </c>
      <c r="L184" s="2">
        <v>1616.3926105907599</v>
      </c>
      <c r="M184" s="5">
        <f t="shared" si="131"/>
        <v>7.53689712956617</v>
      </c>
      <c r="N184" s="5">
        <f t="shared" ref="N184" si="186">LN(L184 + 1)</f>
        <v>7.3885706319550817</v>
      </c>
      <c r="O184" s="1">
        <f t="shared" si="2"/>
        <v>2.2000749893572182E-2</v>
      </c>
    </row>
    <row r="185" spans="1:15">
      <c r="A185" s="1">
        <v>184</v>
      </c>
      <c r="B185" s="3">
        <v>45110</v>
      </c>
      <c r="C185" s="4">
        <v>45105</v>
      </c>
      <c r="D185" s="4">
        <v>44976</v>
      </c>
      <c r="E185" s="4">
        <v>45192</v>
      </c>
      <c r="F185" s="1" t="s">
        <v>17</v>
      </c>
      <c r="G185" s="1" t="s">
        <v>17</v>
      </c>
      <c r="H185" s="1" t="s">
        <v>17</v>
      </c>
      <c r="K185" s="1">
        <v>2618</v>
      </c>
      <c r="L185" s="2">
        <v>2649.2903329977898</v>
      </c>
      <c r="M185" s="5">
        <f t="shared" si="131"/>
        <v>7.8705478445077119</v>
      </c>
      <c r="N185" s="5">
        <f t="shared" ref="N185" si="187">LN(L185 + 1)</f>
        <v>7.8824244726008583</v>
      </c>
      <c r="O185" s="1">
        <f t="shared" si="2"/>
        <v>1.4105429486291381E-4</v>
      </c>
    </row>
    <row r="186" spans="1:15">
      <c r="A186" s="1">
        <v>185</v>
      </c>
      <c r="B186" s="3">
        <v>45111</v>
      </c>
      <c r="C186" s="4">
        <v>45044</v>
      </c>
      <c r="D186" s="4">
        <v>44977</v>
      </c>
      <c r="E186" s="4">
        <v>45009</v>
      </c>
      <c r="F186" s="4">
        <v>45080</v>
      </c>
      <c r="G186" s="1" t="s">
        <v>17</v>
      </c>
      <c r="H186" s="4">
        <v>45080</v>
      </c>
      <c r="J186" s="1">
        <v>56</v>
      </c>
      <c r="K186" s="1">
        <v>2601</v>
      </c>
      <c r="L186" s="2">
        <v>2254.8352583882001</v>
      </c>
      <c r="M186" s="5">
        <f t="shared" si="131"/>
        <v>7.8640356590724503</v>
      </c>
      <c r="N186" s="5">
        <f t="shared" ref="N186" si="188">LN(L186 + 1)</f>
        <v>7.7212755861874891</v>
      </c>
      <c r="O186" s="1">
        <f t="shared" si="2"/>
        <v>2.0380438410119429E-2</v>
      </c>
    </row>
    <row r="187" spans="1:15">
      <c r="A187" s="1">
        <v>186</v>
      </c>
      <c r="B187" s="3">
        <v>45112</v>
      </c>
      <c r="C187" s="4">
        <v>45168</v>
      </c>
      <c r="D187" s="4">
        <v>44977</v>
      </c>
      <c r="E187" s="4">
        <v>45071</v>
      </c>
      <c r="F187" s="1" t="s">
        <v>17</v>
      </c>
      <c r="G187" s="1" t="s">
        <v>17</v>
      </c>
      <c r="H187" s="1" t="s">
        <v>17</v>
      </c>
      <c r="K187" s="1">
        <v>2865</v>
      </c>
      <c r="L187" s="2">
        <v>3260.0960565038199</v>
      </c>
      <c r="M187" s="5">
        <f t="shared" si="131"/>
        <v>7.9606726083881174</v>
      </c>
      <c r="N187" s="5">
        <f t="shared" ref="N187" si="189">LN(L187 + 1)</f>
        <v>8.0898186315050875</v>
      </c>
      <c r="O187" s="1">
        <f t="shared" si="2"/>
        <v>1.6678695286928974E-2</v>
      </c>
    </row>
    <row r="188" spans="1:15">
      <c r="A188" s="1">
        <v>187</v>
      </c>
      <c r="B188" s="3">
        <v>45113</v>
      </c>
      <c r="C188" s="1" t="s">
        <v>158</v>
      </c>
      <c r="D188" s="4">
        <v>45098</v>
      </c>
      <c r="E188" s="4">
        <v>44953</v>
      </c>
      <c r="F188" s="1" t="s">
        <v>17</v>
      </c>
      <c r="G188" s="1" t="s">
        <v>17</v>
      </c>
      <c r="H188" s="1" t="s">
        <v>17</v>
      </c>
      <c r="J188" s="1">
        <v>43</v>
      </c>
      <c r="K188" s="1">
        <v>2656</v>
      </c>
      <c r="L188" s="2">
        <v>3257.5663634994498</v>
      </c>
      <c r="M188" s="5">
        <f t="shared" si="131"/>
        <v>7.8849529457598138</v>
      </c>
      <c r="N188" s="5">
        <f t="shared" ref="N188" si="190">LN(L188 + 1)</f>
        <v>8.0890426118377015</v>
      </c>
      <c r="O188" s="1">
        <f t="shared" si="2"/>
        <v>4.1652591799783707E-2</v>
      </c>
    </row>
    <row r="189" spans="1:15">
      <c r="A189" s="1">
        <v>188</v>
      </c>
      <c r="B189" s="3">
        <v>45114</v>
      </c>
      <c r="C189" s="4">
        <v>45196</v>
      </c>
      <c r="D189" s="4">
        <v>45006</v>
      </c>
      <c r="E189" s="4">
        <v>45101</v>
      </c>
      <c r="F189" s="1" t="s">
        <v>31</v>
      </c>
      <c r="G189" s="1" t="s">
        <v>17</v>
      </c>
      <c r="H189" s="1" t="s">
        <v>31</v>
      </c>
      <c r="K189" s="1">
        <v>2168</v>
      </c>
      <c r="L189" s="2">
        <v>2732.1328388350098</v>
      </c>
      <c r="M189" s="5">
        <f t="shared" si="131"/>
        <v>7.6820215108268748</v>
      </c>
      <c r="N189" s="5">
        <f t="shared" ref="N189" si="191">LN(L189 + 1)</f>
        <v>7.9132037902481436</v>
      </c>
      <c r="O189" s="1">
        <f t="shared" si="2"/>
        <v>5.3445246318413596E-2</v>
      </c>
    </row>
    <row r="190" spans="1:15">
      <c r="A190" s="1">
        <v>189</v>
      </c>
      <c r="B190" s="3">
        <v>45115</v>
      </c>
      <c r="C190" s="4">
        <v>45014</v>
      </c>
      <c r="D190" s="4">
        <v>45158</v>
      </c>
      <c r="E190" s="4">
        <v>44951</v>
      </c>
      <c r="F190" s="1" t="s">
        <v>17</v>
      </c>
      <c r="G190" s="1" t="s">
        <v>17</v>
      </c>
      <c r="H190" s="1" t="s">
        <v>17</v>
      </c>
      <c r="J190" s="1">
        <v>32</v>
      </c>
      <c r="K190" s="1">
        <v>2286</v>
      </c>
      <c r="L190" s="2">
        <v>2438.29987824205</v>
      </c>
      <c r="M190" s="5">
        <f t="shared" si="131"/>
        <v>7.7349961940227807</v>
      </c>
      <c r="N190" s="5">
        <f t="shared" ref="N190" si="192">LN(L190 + 1)</f>
        <v>7.7994663419667809</v>
      </c>
      <c r="O190" s="1">
        <f t="shared" si="2"/>
        <v>4.1563999759212716E-3</v>
      </c>
    </row>
    <row r="191" spans="1:15">
      <c r="A191" s="1">
        <v>190</v>
      </c>
      <c r="B191" s="3">
        <v>45116</v>
      </c>
      <c r="C191" s="4">
        <v>45196</v>
      </c>
      <c r="D191" s="1" t="s">
        <v>155</v>
      </c>
      <c r="E191" s="1" t="s">
        <v>156</v>
      </c>
      <c r="F191" s="4">
        <v>45142</v>
      </c>
      <c r="G191" s="1" t="s">
        <v>17</v>
      </c>
      <c r="H191" s="4">
        <v>45142</v>
      </c>
      <c r="J191" s="1">
        <v>35</v>
      </c>
      <c r="K191" s="1">
        <v>1816</v>
      </c>
      <c r="L191" s="2">
        <v>1516.0631743466899</v>
      </c>
      <c r="M191" s="5">
        <f t="shared" si="131"/>
        <v>7.5049420683961712</v>
      </c>
      <c r="N191" s="5">
        <f t="shared" ref="N191" si="193">LN(L191 + 1)</f>
        <v>7.3245316227442485</v>
      </c>
      <c r="O191" s="1">
        <f t="shared" si="2"/>
        <v>3.2547928900325339E-2</v>
      </c>
    </row>
    <row r="192" spans="1:15">
      <c r="A192" s="1">
        <v>191</v>
      </c>
      <c r="B192" s="3">
        <v>45117</v>
      </c>
      <c r="C192" s="4">
        <v>44948</v>
      </c>
      <c r="D192" s="4">
        <v>45096</v>
      </c>
      <c r="E192" s="4">
        <v>45189</v>
      </c>
      <c r="F192" s="4">
        <v>45027</v>
      </c>
      <c r="G192" s="1" t="s">
        <v>17</v>
      </c>
      <c r="H192" s="4">
        <v>45027</v>
      </c>
      <c r="K192" s="1">
        <v>963</v>
      </c>
      <c r="L192" s="2">
        <v>1210.6970510722199</v>
      </c>
      <c r="M192" s="5">
        <f t="shared" si="131"/>
        <v>6.8710912946105456</v>
      </c>
      <c r="N192" s="5">
        <f t="shared" ref="N192" si="194">LN(L192 + 1)</f>
        <v>7.0997771775233822</v>
      </c>
      <c r="O192" s="1">
        <f t="shared" si="2"/>
        <v>5.2297233043623631E-2</v>
      </c>
    </row>
    <row r="193" spans="1:15">
      <c r="A193" s="1">
        <v>192</v>
      </c>
      <c r="B193" s="3">
        <v>45118</v>
      </c>
      <c r="C193" s="4">
        <v>45045</v>
      </c>
      <c r="D193" s="4">
        <v>45004</v>
      </c>
      <c r="E193" s="4">
        <v>45040</v>
      </c>
      <c r="F193" s="4">
        <v>45080</v>
      </c>
      <c r="G193" s="1" t="s">
        <v>17</v>
      </c>
      <c r="H193" s="4">
        <v>45080</v>
      </c>
      <c r="J193" s="1">
        <v>47</v>
      </c>
      <c r="K193" s="1">
        <v>2238</v>
      </c>
      <c r="L193" s="2">
        <v>2271.5299989332698</v>
      </c>
      <c r="M193" s="5">
        <f t="shared" si="131"/>
        <v>7.7137846165987547</v>
      </c>
      <c r="N193" s="5">
        <f t="shared" ref="N193" si="195">LN(L193 + 1)</f>
        <v>7.7286490268152273</v>
      </c>
      <c r="O193" s="1">
        <f t="shared" si="2"/>
        <v>2.2095069108357373E-4</v>
      </c>
    </row>
    <row r="194" spans="1:15">
      <c r="A194" s="1">
        <v>193</v>
      </c>
      <c r="B194" s="3">
        <v>45119</v>
      </c>
      <c r="C194" s="4">
        <v>45132</v>
      </c>
      <c r="D194" s="4">
        <v>45155</v>
      </c>
      <c r="E194" s="4">
        <v>45159</v>
      </c>
      <c r="F194" s="1" t="s">
        <v>17</v>
      </c>
      <c r="G194" s="1" t="s">
        <v>17</v>
      </c>
      <c r="H194" s="1" t="s">
        <v>17</v>
      </c>
      <c r="J194" s="1">
        <v>35</v>
      </c>
      <c r="K194" s="1">
        <v>3362</v>
      </c>
      <c r="L194" s="2">
        <v>2843.5350383732598</v>
      </c>
      <c r="M194" s="5">
        <f t="shared" ref="M194:M257" si="196">LN(K194 + 1)</f>
        <v>8.12058871174027</v>
      </c>
      <c r="N194" s="5">
        <f t="shared" ref="N194" si="197">LN(L194 + 1)</f>
        <v>7.9531549020523515</v>
      </c>
      <c r="O194" s="1">
        <f t="shared" si="2"/>
        <v>2.803408062661009E-2</v>
      </c>
    </row>
    <row r="195" spans="1:15">
      <c r="A195" s="1">
        <v>194</v>
      </c>
      <c r="B195" s="3">
        <v>45120</v>
      </c>
      <c r="C195" s="4">
        <v>45104</v>
      </c>
      <c r="D195" s="4">
        <v>45003</v>
      </c>
      <c r="E195" s="1" t="s">
        <v>145</v>
      </c>
      <c r="F195" s="1" t="s">
        <v>159</v>
      </c>
      <c r="G195" s="1" t="s">
        <v>17</v>
      </c>
      <c r="H195" s="1" t="s">
        <v>159</v>
      </c>
      <c r="J195" s="1">
        <v>98</v>
      </c>
      <c r="K195" s="1">
        <v>1118</v>
      </c>
      <c r="L195" s="2">
        <v>1404.4898703603701</v>
      </c>
      <c r="M195" s="5">
        <f t="shared" si="196"/>
        <v>7.020190708311925</v>
      </c>
      <c r="N195" s="5">
        <f t="shared" ref="N195" si="198">LN(L195 + 1)</f>
        <v>7.2481411831775127</v>
      </c>
      <c r="O195" s="1">
        <f t="shared" si="2"/>
        <v>5.1961418991446892E-2</v>
      </c>
    </row>
    <row r="196" spans="1:15">
      <c r="A196" s="1">
        <v>195</v>
      </c>
      <c r="B196" s="3">
        <v>45121</v>
      </c>
      <c r="C196" s="4">
        <v>45194</v>
      </c>
      <c r="D196" s="1" t="s">
        <v>160</v>
      </c>
      <c r="E196" s="4">
        <v>45067</v>
      </c>
      <c r="F196" s="1" t="s">
        <v>17</v>
      </c>
      <c r="G196" s="1" t="s">
        <v>17</v>
      </c>
      <c r="H196" s="1" t="s">
        <v>17</v>
      </c>
      <c r="K196" s="1">
        <v>2636</v>
      </c>
      <c r="L196" s="2">
        <v>2478.28832880853</v>
      </c>
      <c r="M196" s="5">
        <f t="shared" si="196"/>
        <v>7.8773971863532868</v>
      </c>
      <c r="N196" s="5">
        <f t="shared" ref="N196" si="199">LN(L196 + 1)</f>
        <v>7.8157268337868171</v>
      </c>
      <c r="O196" s="1">
        <f t="shared" si="2"/>
        <v>3.8032323856726745E-3</v>
      </c>
    </row>
    <row r="197" spans="1:15">
      <c r="A197" s="1">
        <v>196</v>
      </c>
      <c r="B197" s="3">
        <v>45122</v>
      </c>
      <c r="C197" s="4">
        <v>44954</v>
      </c>
      <c r="D197" s="4">
        <v>44975</v>
      </c>
      <c r="E197" s="4">
        <v>44980</v>
      </c>
      <c r="F197" s="1" t="s">
        <v>17</v>
      </c>
      <c r="G197" s="1" t="s">
        <v>17</v>
      </c>
      <c r="H197" s="1" t="s">
        <v>17</v>
      </c>
      <c r="K197" s="1">
        <v>2518</v>
      </c>
      <c r="L197" s="2">
        <v>2206.8159210287299</v>
      </c>
      <c r="M197" s="5">
        <f t="shared" si="196"/>
        <v>7.8316172763526106</v>
      </c>
      <c r="N197" s="5">
        <f t="shared" ref="N197" si="200">LN(L197 + 1)</f>
        <v>7.6997590348222822</v>
      </c>
      <c r="O197" s="1">
        <f t="shared" si="2"/>
        <v>1.738659585947043E-2</v>
      </c>
    </row>
    <row r="198" spans="1:15">
      <c r="A198" s="1">
        <v>197</v>
      </c>
      <c r="B198" s="3">
        <v>45123</v>
      </c>
      <c r="C198" s="4">
        <v>45104</v>
      </c>
      <c r="D198" s="4">
        <v>45127</v>
      </c>
      <c r="E198" s="4">
        <v>44981</v>
      </c>
      <c r="F198" s="4">
        <v>45029</v>
      </c>
      <c r="G198" s="1" t="s">
        <v>17</v>
      </c>
      <c r="H198" s="4">
        <v>45029</v>
      </c>
      <c r="J198" s="1">
        <v>36</v>
      </c>
      <c r="K198" s="1">
        <v>1320</v>
      </c>
      <c r="L198" s="2">
        <v>1009.56098542984</v>
      </c>
      <c r="M198" s="5">
        <f t="shared" si="196"/>
        <v>7.1861443045223252</v>
      </c>
      <c r="N198" s="5">
        <f t="shared" ref="N198" si="201">LN(L198 + 1)</f>
        <v>6.9182608867591888</v>
      </c>
      <c r="O198" s="1">
        <f t="shared" si="2"/>
        <v>7.1761525512459068E-2</v>
      </c>
    </row>
    <row r="199" spans="1:15">
      <c r="A199" s="1">
        <v>198</v>
      </c>
      <c r="B199" s="3">
        <v>45124</v>
      </c>
      <c r="C199" s="4">
        <v>45074</v>
      </c>
      <c r="D199" s="4">
        <v>45189</v>
      </c>
      <c r="E199" s="4">
        <v>45131</v>
      </c>
      <c r="F199" s="1" t="s">
        <v>17</v>
      </c>
      <c r="G199" s="1" t="s">
        <v>17</v>
      </c>
      <c r="H199" s="1" t="s">
        <v>17</v>
      </c>
      <c r="J199" s="1">
        <v>48</v>
      </c>
      <c r="K199" s="1">
        <v>2587</v>
      </c>
      <c r="L199" s="2">
        <v>2723.0415653196701</v>
      </c>
      <c r="M199" s="5">
        <f t="shared" si="196"/>
        <v>7.8586406556207908</v>
      </c>
      <c r="N199" s="5">
        <f t="shared" ref="N199" si="202">LN(L199 + 1)</f>
        <v>7.9098719260809123</v>
      </c>
      <c r="O199" s="1">
        <f t="shared" si="2"/>
        <v>2.6246430729581112E-3</v>
      </c>
    </row>
    <row r="200" spans="1:15">
      <c r="A200" s="1">
        <v>199</v>
      </c>
      <c r="B200" s="3">
        <v>45125</v>
      </c>
      <c r="C200" s="4">
        <v>45103</v>
      </c>
      <c r="D200" s="4">
        <v>45125</v>
      </c>
      <c r="E200" s="4">
        <v>45129</v>
      </c>
      <c r="F200" s="4">
        <v>45149</v>
      </c>
      <c r="G200" s="1" t="s">
        <v>17</v>
      </c>
      <c r="H200" s="4">
        <v>45149</v>
      </c>
      <c r="J200" s="1">
        <v>34</v>
      </c>
      <c r="K200" s="1">
        <v>1995</v>
      </c>
      <c r="L200" s="2">
        <v>1389.8489888792001</v>
      </c>
      <c r="M200" s="5">
        <f t="shared" si="196"/>
        <v>7.5989004568714096</v>
      </c>
      <c r="N200" s="5">
        <f t="shared" ref="N200" si="203">LN(L200 + 1)</f>
        <v>7.2376696230388253</v>
      </c>
      <c r="O200" s="1">
        <f t="shared" si="2"/>
        <v>0.13048771531138409</v>
      </c>
    </row>
    <row r="201" spans="1:15">
      <c r="A201" s="1">
        <v>200</v>
      </c>
      <c r="B201" s="3">
        <v>45126</v>
      </c>
      <c r="C201" s="4">
        <v>44983</v>
      </c>
      <c r="D201" s="4">
        <v>45033</v>
      </c>
      <c r="E201" s="4">
        <v>45159</v>
      </c>
      <c r="F201" s="1" t="s">
        <v>17</v>
      </c>
      <c r="G201" s="1" t="s">
        <v>17</v>
      </c>
      <c r="H201" s="1" t="s">
        <v>17</v>
      </c>
      <c r="J201" s="1">
        <v>36</v>
      </c>
      <c r="K201" s="1">
        <v>3228</v>
      </c>
      <c r="L201" s="2">
        <v>2842.44097629105</v>
      </c>
      <c r="M201" s="5">
        <f t="shared" si="196"/>
        <v>8.0799277707582746</v>
      </c>
      <c r="N201" s="5">
        <f t="shared" ref="N201" si="204">LN(L201 + 1)</f>
        <v>7.9527702091166281</v>
      </c>
      <c r="O201" s="1">
        <f t="shared" si="2"/>
        <v>1.6169045482649125E-2</v>
      </c>
    </row>
    <row r="202" spans="1:15">
      <c r="A202" s="1">
        <v>201</v>
      </c>
      <c r="B202" s="3">
        <v>45127</v>
      </c>
      <c r="C202" s="4">
        <v>45196</v>
      </c>
      <c r="D202" s="4">
        <v>45093</v>
      </c>
      <c r="E202" s="4">
        <v>45007</v>
      </c>
      <c r="F202" s="1" t="s">
        <v>17</v>
      </c>
      <c r="G202" s="1" t="s">
        <v>17</v>
      </c>
      <c r="H202" s="1" t="s">
        <v>17</v>
      </c>
      <c r="K202" s="1">
        <v>2900</v>
      </c>
      <c r="L202" s="2">
        <v>2706.99311739002</v>
      </c>
      <c r="M202" s="5">
        <f t="shared" si="196"/>
        <v>7.9728107841214042</v>
      </c>
      <c r="N202" s="5">
        <f t="shared" ref="N202" si="205">LN(L202 + 1)</f>
        <v>7.9039630924447479</v>
      </c>
      <c r="O202" s="1">
        <f t="shared" si="2"/>
        <v>4.7400046492039258E-3</v>
      </c>
    </row>
    <row r="203" spans="1:15">
      <c r="A203" s="1">
        <v>202</v>
      </c>
      <c r="B203" s="3">
        <v>45128</v>
      </c>
      <c r="C203" s="4">
        <v>44952</v>
      </c>
      <c r="D203" s="4">
        <v>44975</v>
      </c>
      <c r="E203" s="4">
        <v>44979</v>
      </c>
      <c r="F203" s="4">
        <v>45043</v>
      </c>
      <c r="G203" s="1" t="s">
        <v>17</v>
      </c>
      <c r="H203" s="4">
        <v>45043</v>
      </c>
      <c r="J203" s="1">
        <v>49</v>
      </c>
      <c r="K203" s="1">
        <v>1187</v>
      </c>
      <c r="L203" s="2">
        <v>1018.55619597595</v>
      </c>
      <c r="M203" s="5">
        <f t="shared" si="196"/>
        <v>7.0800264999225906</v>
      </c>
      <c r="N203" s="5">
        <f t="shared" ref="N203" si="206">LN(L203 + 1)</f>
        <v>6.9271227096096197</v>
      </c>
      <c r="O203" s="1">
        <f t="shared" si="2"/>
        <v>2.337956909207296E-2</v>
      </c>
    </row>
    <row r="204" spans="1:15">
      <c r="A204" s="1">
        <v>203</v>
      </c>
      <c r="B204" s="3">
        <v>45129</v>
      </c>
      <c r="C204" s="1" t="s">
        <v>161</v>
      </c>
      <c r="D204" s="4">
        <v>45094</v>
      </c>
      <c r="E204" s="4">
        <v>45006</v>
      </c>
      <c r="F204" s="1" t="s">
        <v>17</v>
      </c>
      <c r="G204" s="1" t="s">
        <v>17</v>
      </c>
      <c r="H204" s="1" t="s">
        <v>17</v>
      </c>
      <c r="J204" s="1">
        <v>49</v>
      </c>
      <c r="K204" s="1">
        <v>1942</v>
      </c>
      <c r="L204" s="2">
        <v>2087.6847090380402</v>
      </c>
      <c r="M204" s="5">
        <f t="shared" si="196"/>
        <v>7.5719884493774403</v>
      </c>
      <c r="N204" s="5">
        <f t="shared" ref="N204" si="207">LN(L204 + 1)</f>
        <v>7.6442898210311228</v>
      </c>
      <c r="O204" s="1">
        <f t="shared" si="2"/>
        <v>5.227488343003915E-3</v>
      </c>
    </row>
    <row r="205" spans="1:15">
      <c r="A205" s="1">
        <v>204</v>
      </c>
      <c r="B205" s="3">
        <v>45130</v>
      </c>
      <c r="F205" s="1" t="s">
        <v>17</v>
      </c>
      <c r="G205" s="1" t="s">
        <v>17</v>
      </c>
      <c r="H205" s="1" t="s">
        <v>17</v>
      </c>
      <c r="K205" s="1">
        <v>2226</v>
      </c>
      <c r="L205" s="2">
        <v>1885.2807812450001</v>
      </c>
      <c r="M205" s="5">
        <f t="shared" si="196"/>
        <v>7.7084106672573673</v>
      </c>
      <c r="N205" s="5">
        <f t="shared" ref="N205" si="208">LN(L205 + 1)</f>
        <v>7.5423623287004</v>
      </c>
      <c r="O205" s="1">
        <f t="shared" si="2"/>
        <v>2.757205073752924E-2</v>
      </c>
    </row>
    <row r="206" spans="1:15">
      <c r="A206" s="1">
        <v>205</v>
      </c>
      <c r="B206" s="3">
        <v>45131</v>
      </c>
      <c r="F206" s="1" t="s">
        <v>30</v>
      </c>
      <c r="G206" s="1" t="s">
        <v>17</v>
      </c>
      <c r="H206" s="1" t="s">
        <v>30</v>
      </c>
      <c r="J206" s="1">
        <v>39</v>
      </c>
      <c r="K206" s="1">
        <v>2319</v>
      </c>
      <c r="L206" s="2">
        <v>2321.1584114258098</v>
      </c>
      <c r="M206" s="5">
        <f t="shared" si="196"/>
        <v>7.7493224646603558</v>
      </c>
      <c r="N206" s="5">
        <f t="shared" ref="N206" si="209">LN(L206 + 1)</f>
        <v>7.7502523819057636</v>
      </c>
      <c r="O206" s="1">
        <f t="shared" si="2"/>
        <v>8.647460833068445E-7</v>
      </c>
    </row>
    <row r="207" spans="1:15">
      <c r="A207" s="1">
        <v>206</v>
      </c>
      <c r="B207" s="3">
        <v>45132</v>
      </c>
      <c r="C207" s="4">
        <v>44953</v>
      </c>
      <c r="D207" s="4">
        <v>44945</v>
      </c>
      <c r="E207" s="4">
        <v>44949</v>
      </c>
      <c r="F207" s="1" t="s">
        <v>17</v>
      </c>
      <c r="G207" s="1" t="s">
        <v>17</v>
      </c>
      <c r="H207" s="1" t="s">
        <v>17</v>
      </c>
      <c r="K207" s="1">
        <v>2794</v>
      </c>
      <c r="L207" s="2">
        <v>2789.8558802873899</v>
      </c>
      <c r="M207" s="5">
        <f t="shared" si="196"/>
        <v>7.9355873855891996</v>
      </c>
      <c r="N207" s="5">
        <f t="shared" ref="N207" si="210">LN(L207 + 1)</f>
        <v>7.9341035949000931</v>
      </c>
      <c r="O207" s="1">
        <f t="shared" si="2"/>
        <v>2.2016348090792444E-6</v>
      </c>
    </row>
    <row r="208" spans="1:15">
      <c r="A208" s="1">
        <v>207</v>
      </c>
      <c r="B208" s="3">
        <v>45133</v>
      </c>
      <c r="C208" s="4">
        <v>45014</v>
      </c>
      <c r="D208" s="4">
        <v>44946</v>
      </c>
      <c r="E208" s="4">
        <v>45131</v>
      </c>
      <c r="F208" s="1" t="s">
        <v>19</v>
      </c>
      <c r="G208" s="1" t="s">
        <v>17</v>
      </c>
      <c r="H208" s="1" t="s">
        <v>19</v>
      </c>
      <c r="J208" s="1">
        <v>40</v>
      </c>
      <c r="K208" s="1">
        <v>2275</v>
      </c>
      <c r="L208" s="2">
        <v>2951.4031251470101</v>
      </c>
      <c r="M208" s="5">
        <f t="shared" si="196"/>
        <v>7.7301747952462216</v>
      </c>
      <c r="N208" s="5">
        <f t="shared" ref="N208" si="211">LN(L208 + 1)</f>
        <v>7.9903747364060438</v>
      </c>
      <c r="O208" s="1">
        <f t="shared" si="2"/>
        <v>6.7704009379574909E-2</v>
      </c>
    </row>
    <row r="209" spans="1:15">
      <c r="A209" s="1">
        <v>208</v>
      </c>
      <c r="B209" s="3">
        <v>45134</v>
      </c>
      <c r="C209" s="4">
        <v>45041</v>
      </c>
      <c r="D209" s="4">
        <v>44976</v>
      </c>
      <c r="E209" s="4">
        <v>45007</v>
      </c>
      <c r="F209" s="4">
        <v>45166</v>
      </c>
      <c r="G209" s="1" t="s">
        <v>17</v>
      </c>
      <c r="H209" s="4">
        <v>45166</v>
      </c>
      <c r="J209" s="1">
        <v>33</v>
      </c>
      <c r="K209" s="1">
        <v>1506</v>
      </c>
      <c r="L209" s="2">
        <v>1078.0383757024199</v>
      </c>
      <c r="M209" s="5">
        <f t="shared" si="196"/>
        <v>7.3178761986264957</v>
      </c>
      <c r="N209" s="5">
        <f t="shared" ref="N209" si="212">LN(L209 + 1)</f>
        <v>6.9838255306149479</v>
      </c>
      <c r="O209" s="1">
        <f t="shared" si="2"/>
        <v>0.11158984879896133</v>
      </c>
    </row>
    <row r="210" spans="1:15">
      <c r="A210" s="1">
        <v>209</v>
      </c>
      <c r="B210" s="3">
        <v>45135</v>
      </c>
      <c r="C210" s="4">
        <v>45196</v>
      </c>
      <c r="D210" s="4">
        <v>45065</v>
      </c>
      <c r="E210" s="4">
        <v>45130</v>
      </c>
      <c r="F210" s="4">
        <v>44981</v>
      </c>
      <c r="G210" s="1" t="s">
        <v>17</v>
      </c>
      <c r="H210" s="4">
        <v>44981</v>
      </c>
      <c r="J210" s="1">
        <v>45</v>
      </c>
      <c r="K210" s="1">
        <v>1721</v>
      </c>
      <c r="L210" s="2">
        <v>1072.49575753401</v>
      </c>
      <c r="M210" s="5">
        <f t="shared" si="196"/>
        <v>7.4512416849876759</v>
      </c>
      <c r="N210" s="5">
        <f t="shared" ref="N210" si="213">LN(L210 + 1)</f>
        <v>6.9786756653166249</v>
      </c>
      <c r="O210" s="1">
        <f t="shared" si="2"/>
        <v>0.2233186429477402</v>
      </c>
    </row>
    <row r="211" spans="1:15">
      <c r="A211" s="1">
        <v>210</v>
      </c>
      <c r="B211" s="3">
        <v>45136</v>
      </c>
      <c r="C211" s="4">
        <v>45065</v>
      </c>
      <c r="D211" s="4">
        <v>45120</v>
      </c>
      <c r="E211" s="4">
        <v>45093</v>
      </c>
      <c r="F211" s="1" t="s">
        <v>30</v>
      </c>
      <c r="G211" s="1" t="s">
        <v>17</v>
      </c>
      <c r="H211" s="1" t="s">
        <v>30</v>
      </c>
      <c r="J211" s="1">
        <v>35</v>
      </c>
      <c r="K211" s="1">
        <v>1597</v>
      </c>
      <c r="L211" s="2">
        <v>1694.5623709393301</v>
      </c>
      <c r="M211" s="5">
        <f t="shared" si="196"/>
        <v>7.37650812632622</v>
      </c>
      <c r="N211" s="5">
        <f t="shared" ref="N211" si="214">LN(L211 + 1)</f>
        <v>7.4357697470520776</v>
      </c>
      <c r="O211" s="1">
        <f t="shared" si="2"/>
        <v>3.5119396910553964E-3</v>
      </c>
    </row>
    <row r="212" spans="1:15">
      <c r="A212" s="1">
        <v>211</v>
      </c>
      <c r="B212" s="3">
        <v>45137</v>
      </c>
      <c r="C212" s="4">
        <v>45131</v>
      </c>
      <c r="D212" s="4">
        <v>45057</v>
      </c>
      <c r="E212" s="4">
        <v>44944</v>
      </c>
      <c r="F212" s="4">
        <v>44964</v>
      </c>
      <c r="G212" s="1" t="s">
        <v>17</v>
      </c>
      <c r="H212" s="4">
        <v>44964</v>
      </c>
      <c r="J212" s="1">
        <v>48</v>
      </c>
      <c r="K212" s="1">
        <v>2064</v>
      </c>
      <c r="L212" s="2">
        <v>1042.93074348819</v>
      </c>
      <c r="M212" s="5">
        <f t="shared" si="196"/>
        <v>7.6328855053951328</v>
      </c>
      <c r="N212" s="5">
        <f t="shared" ref="N212" si="215">LN(L212 + 1)</f>
        <v>6.9507484285871541</v>
      </c>
      <c r="O212" s="1">
        <f t="shared" si="2"/>
        <v>0.46531099155613415</v>
      </c>
    </row>
    <row r="213" spans="1:15">
      <c r="A213" s="1">
        <v>212</v>
      </c>
      <c r="B213" s="3">
        <v>45138</v>
      </c>
      <c r="C213" s="4">
        <v>45160</v>
      </c>
      <c r="D213" s="4">
        <v>45120</v>
      </c>
      <c r="E213" s="4">
        <v>45003</v>
      </c>
      <c r="F213" s="4">
        <v>45080</v>
      </c>
      <c r="G213" s="1" t="s">
        <v>17</v>
      </c>
      <c r="H213" s="4">
        <v>45080</v>
      </c>
      <c r="J213" s="1">
        <v>41</v>
      </c>
      <c r="K213" s="1">
        <v>1802</v>
      </c>
      <c r="L213" s="2">
        <v>1649.8192820888901</v>
      </c>
      <c r="M213" s="5">
        <f t="shared" si="196"/>
        <v>7.4972072232033176</v>
      </c>
      <c r="N213" s="5">
        <f t="shared" ref="N213" si="216">LN(L213 + 1)</f>
        <v>7.4090269782614406</v>
      </c>
      <c r="O213" s="1">
        <f t="shared" si="2"/>
        <v>7.7757555980094116E-3</v>
      </c>
    </row>
    <row r="214" spans="1:15">
      <c r="A214" s="1">
        <v>213</v>
      </c>
      <c r="B214" s="3">
        <v>45139</v>
      </c>
      <c r="C214" s="4">
        <v>45098</v>
      </c>
      <c r="D214" s="4">
        <v>45088</v>
      </c>
      <c r="E214" s="4">
        <v>45093</v>
      </c>
      <c r="F214" s="1" t="s">
        <v>17</v>
      </c>
      <c r="G214" s="1" t="s">
        <v>17</v>
      </c>
      <c r="H214" s="1" t="s">
        <v>17</v>
      </c>
      <c r="K214" s="1">
        <v>2619</v>
      </c>
      <c r="L214" s="2">
        <v>2161.62314421569</v>
      </c>
      <c r="M214" s="5">
        <f t="shared" si="196"/>
        <v>7.8709295967551425</v>
      </c>
      <c r="N214" s="5">
        <f t="shared" ref="N214" si="217">LN(L214 + 1)</f>
        <v>7.6790771824867656</v>
      </c>
      <c r="O214" s="1">
        <f t="shared" si="2"/>
        <v>3.680734886060489E-2</v>
      </c>
    </row>
    <row r="215" spans="1:15">
      <c r="A215" s="1">
        <v>214</v>
      </c>
      <c r="B215" s="3">
        <v>45140</v>
      </c>
      <c r="C215" s="4">
        <v>44981</v>
      </c>
      <c r="D215" s="4">
        <v>45027</v>
      </c>
      <c r="E215" s="4">
        <v>45155</v>
      </c>
      <c r="F215" s="1" t="s">
        <v>17</v>
      </c>
      <c r="G215" s="1" t="s">
        <v>17</v>
      </c>
      <c r="H215" s="1" t="s">
        <v>17</v>
      </c>
      <c r="J215" s="1">
        <v>37</v>
      </c>
      <c r="K215" s="1">
        <v>2913</v>
      </c>
      <c r="L215" s="2">
        <v>2429.65331104091</v>
      </c>
      <c r="M215" s="5">
        <f t="shared" si="196"/>
        <v>7.9772819867551501</v>
      </c>
      <c r="N215" s="5">
        <f t="shared" ref="N215" si="218">LN(L215 + 1)</f>
        <v>7.795915352480506</v>
      </c>
      <c r="O215" s="1">
        <f t="shared" si="2"/>
        <v>3.2893856028112491E-2</v>
      </c>
    </row>
    <row r="216" spans="1:15">
      <c r="A216" s="1">
        <v>215</v>
      </c>
      <c r="B216" s="3">
        <v>45141</v>
      </c>
      <c r="C216" s="1" t="s">
        <v>161</v>
      </c>
      <c r="D216" s="4">
        <v>45154</v>
      </c>
      <c r="E216" s="4">
        <v>45189</v>
      </c>
      <c r="F216" s="4">
        <v>45085</v>
      </c>
      <c r="G216" s="1" t="s">
        <v>17</v>
      </c>
      <c r="H216" s="4">
        <v>45085</v>
      </c>
      <c r="J216" s="1">
        <v>55</v>
      </c>
      <c r="K216" s="1">
        <v>1204</v>
      </c>
      <c r="L216" s="2">
        <v>1482.9319691088599</v>
      </c>
      <c r="M216" s="5">
        <f t="shared" si="196"/>
        <v>7.0942348459247553</v>
      </c>
      <c r="N216" s="5">
        <f t="shared" ref="N216" si="219">LN(L216 + 1)</f>
        <v>7.3024505797579486</v>
      </c>
      <c r="O216" s="1">
        <f t="shared" si="2"/>
        <v>4.3353791815695222E-2</v>
      </c>
    </row>
    <row r="217" spans="1:15">
      <c r="A217" s="1">
        <v>216</v>
      </c>
      <c r="B217" s="3">
        <v>45142</v>
      </c>
      <c r="C217" s="4">
        <v>45163</v>
      </c>
      <c r="D217" s="4">
        <v>45124</v>
      </c>
      <c r="E217" s="4">
        <v>45159</v>
      </c>
      <c r="F217" s="1" t="s">
        <v>17</v>
      </c>
      <c r="G217" s="1" t="s">
        <v>17</v>
      </c>
      <c r="H217" s="1" t="s">
        <v>17</v>
      </c>
      <c r="J217" s="1">
        <v>33</v>
      </c>
      <c r="K217" s="1">
        <v>1894</v>
      </c>
      <c r="L217" s="2">
        <v>2571.06883434059</v>
      </c>
      <c r="M217" s="5">
        <f t="shared" si="196"/>
        <v>7.5469741175165268</v>
      </c>
      <c r="N217" s="5">
        <f t="shared" ref="N217" si="220">LN(L217 + 1)</f>
        <v>7.8524658479622929</v>
      </c>
      <c r="O217" s="1">
        <f t="shared" si="2"/>
        <v>9.3325197370748583E-2</v>
      </c>
    </row>
    <row r="218" spans="1:15">
      <c r="A218" s="1">
        <v>217</v>
      </c>
      <c r="B218" s="3">
        <v>45143</v>
      </c>
      <c r="C218" s="4">
        <v>44982</v>
      </c>
      <c r="D218" s="4">
        <v>45184</v>
      </c>
      <c r="E218" s="4">
        <v>45097</v>
      </c>
      <c r="F218" s="1" t="s">
        <v>17</v>
      </c>
      <c r="G218" s="1" t="s">
        <v>17</v>
      </c>
      <c r="H218" s="1" t="s">
        <v>17</v>
      </c>
      <c r="J218" s="1">
        <v>34</v>
      </c>
      <c r="K218" s="1">
        <v>2381</v>
      </c>
      <c r="L218" s="2">
        <v>2043.03279895644</v>
      </c>
      <c r="M218" s="5">
        <f t="shared" si="196"/>
        <v>7.7756957499152453</v>
      </c>
      <c r="N218" s="5">
        <f t="shared" ref="N218" si="221">LN(L218 + 1)</f>
        <v>7.6226799976510362</v>
      </c>
      <c r="O218" s="1">
        <f t="shared" si="2"/>
        <v>2.3413820440981798E-2</v>
      </c>
    </row>
    <row r="219" spans="1:15">
      <c r="A219" s="1">
        <v>218</v>
      </c>
      <c r="B219" s="3">
        <v>45144</v>
      </c>
      <c r="C219" s="4">
        <v>45042</v>
      </c>
      <c r="D219" s="4">
        <v>45061</v>
      </c>
      <c r="E219" s="1" t="s">
        <v>162</v>
      </c>
      <c r="F219" s="1" t="s">
        <v>17</v>
      </c>
      <c r="G219" s="1" t="s">
        <v>17</v>
      </c>
      <c r="H219" s="1" t="s">
        <v>17</v>
      </c>
      <c r="J219" s="1">
        <v>37</v>
      </c>
      <c r="K219" s="1">
        <v>2320</v>
      </c>
      <c r="L219" s="2">
        <v>1871.90189676929</v>
      </c>
      <c r="M219" s="5">
        <f t="shared" si="196"/>
        <v>7.7497534062744373</v>
      </c>
      <c r="N219" s="5">
        <f t="shared" ref="N219" si="222">LN(L219 + 1)</f>
        <v>7.5352443234798576</v>
      </c>
      <c r="O219" s="1">
        <f t="shared" si="2"/>
        <v>4.6014146601371847E-2</v>
      </c>
    </row>
    <row r="220" spans="1:15">
      <c r="A220" s="1">
        <v>219</v>
      </c>
      <c r="B220" s="3">
        <v>45145</v>
      </c>
      <c r="C220" s="1" t="s">
        <v>163</v>
      </c>
      <c r="D220" s="4">
        <v>45003</v>
      </c>
      <c r="E220" s="4">
        <v>44977</v>
      </c>
      <c r="F220" s="1" t="s">
        <v>15</v>
      </c>
      <c r="G220" s="1" t="s">
        <v>17</v>
      </c>
      <c r="H220" s="1" t="s">
        <v>15</v>
      </c>
      <c r="J220" s="1">
        <v>38</v>
      </c>
      <c r="K220" s="1">
        <v>1455</v>
      </c>
      <c r="L220" s="2">
        <v>1734.05001657413</v>
      </c>
      <c r="M220" s="5">
        <f t="shared" si="196"/>
        <v>7.2834482287566313</v>
      </c>
      <c r="N220" s="5">
        <f t="shared" ref="N220" si="223">LN(L220 + 1)</f>
        <v>7.458791519962058</v>
      </c>
      <c r="O220" s="1">
        <f t="shared" si="2"/>
        <v>3.0745269770751062E-2</v>
      </c>
    </row>
    <row r="221" spans="1:15">
      <c r="A221" s="1">
        <v>220</v>
      </c>
      <c r="B221" s="3">
        <v>45146</v>
      </c>
      <c r="C221" s="4">
        <v>44952</v>
      </c>
      <c r="D221" s="4">
        <v>45034</v>
      </c>
      <c r="E221" s="4">
        <v>45007</v>
      </c>
      <c r="F221" s="4">
        <v>45023</v>
      </c>
      <c r="G221" s="1" t="s">
        <v>17</v>
      </c>
      <c r="H221" s="4">
        <v>45023</v>
      </c>
      <c r="J221" s="1">
        <v>33</v>
      </c>
      <c r="K221" s="1">
        <v>1818</v>
      </c>
      <c r="L221" s="2">
        <v>1680.45572915656</v>
      </c>
      <c r="M221" s="5">
        <f t="shared" si="196"/>
        <v>7.5060421785181219</v>
      </c>
      <c r="N221" s="5">
        <f t="shared" ref="N221" si="224">LN(L221 + 1)</f>
        <v>7.4274152026485156</v>
      </c>
      <c r="O221" s="1">
        <f t="shared" si="2"/>
        <v>6.1822013343996547E-3</v>
      </c>
    </row>
    <row r="222" spans="1:15">
      <c r="A222" s="1">
        <v>221</v>
      </c>
      <c r="B222" s="3">
        <v>45147</v>
      </c>
      <c r="C222" s="4">
        <v>45043</v>
      </c>
      <c r="D222" s="4">
        <v>44943</v>
      </c>
      <c r="E222" s="4">
        <v>45007</v>
      </c>
      <c r="F222" s="1" t="s">
        <v>17</v>
      </c>
      <c r="G222" s="1" t="s">
        <v>17</v>
      </c>
      <c r="H222" s="1" t="s">
        <v>17</v>
      </c>
      <c r="J222" s="1">
        <v>41</v>
      </c>
      <c r="K222" s="1">
        <v>3123</v>
      </c>
      <c r="L222" s="2">
        <v>2893.0325075293899</v>
      </c>
      <c r="M222" s="5">
        <f t="shared" si="196"/>
        <v>8.046869510959576</v>
      </c>
      <c r="N222" s="5">
        <f t="shared" ref="N222" si="225">LN(L222 + 1)</f>
        <v>7.9704061398613728</v>
      </c>
      <c r="O222" s="1">
        <f t="shared" si="2"/>
        <v>5.8466471197015403E-3</v>
      </c>
    </row>
    <row r="223" spans="1:15">
      <c r="A223" s="1">
        <v>222</v>
      </c>
      <c r="B223" s="3">
        <v>45148</v>
      </c>
      <c r="C223" s="4">
        <v>45072</v>
      </c>
      <c r="D223" s="4">
        <v>44942</v>
      </c>
      <c r="E223" s="4">
        <v>45006</v>
      </c>
      <c r="F223" s="4">
        <v>44973</v>
      </c>
      <c r="G223" s="1" t="s">
        <v>17</v>
      </c>
      <c r="H223" s="4">
        <v>44973</v>
      </c>
      <c r="J223" s="1">
        <v>51</v>
      </c>
      <c r="K223" s="1">
        <v>1655</v>
      </c>
      <c r="L223" s="2">
        <v>1129.3825833000101</v>
      </c>
      <c r="M223" s="5">
        <f t="shared" si="196"/>
        <v>7.412160334945205</v>
      </c>
      <c r="N223" s="5">
        <f t="shared" ref="N223" si="226">LN(L223 + 1)</f>
        <v>7.030311423696781</v>
      </c>
      <c r="O223" s="1">
        <f t="shared" si="2"/>
        <v>0.14580859102160681</v>
      </c>
    </row>
    <row r="224" spans="1:15">
      <c r="A224" s="1">
        <v>223</v>
      </c>
      <c r="B224" s="3">
        <v>45149</v>
      </c>
      <c r="C224" s="4">
        <v>45100</v>
      </c>
      <c r="D224" s="1" t="s">
        <v>51</v>
      </c>
      <c r="E224" s="4">
        <v>45157</v>
      </c>
      <c r="F224" s="1" t="s">
        <v>17</v>
      </c>
      <c r="G224" s="1" t="s">
        <v>17</v>
      </c>
      <c r="H224" s="1" t="s">
        <v>17</v>
      </c>
      <c r="J224" s="1">
        <v>46</v>
      </c>
      <c r="K224" s="1">
        <v>2304</v>
      </c>
      <c r="L224" s="2">
        <v>2365.6528863927902</v>
      </c>
      <c r="M224" s="5">
        <f t="shared" si="196"/>
        <v>7.7428359554307491</v>
      </c>
      <c r="N224" s="5">
        <f t="shared" ref="N224" si="227">LN(L224 + 1)</f>
        <v>7.7692319516934116</v>
      </c>
      <c r="O224" s="1">
        <f t="shared" si="2"/>
        <v>6.9674861869849453E-4</v>
      </c>
    </row>
    <row r="225" spans="1:15">
      <c r="A225" s="1">
        <v>224</v>
      </c>
      <c r="B225" s="3">
        <v>45150</v>
      </c>
      <c r="C225" s="4">
        <v>45193</v>
      </c>
      <c r="D225" s="4">
        <v>44971</v>
      </c>
      <c r="E225" s="4">
        <v>45096</v>
      </c>
      <c r="F225" s="4">
        <v>44977</v>
      </c>
      <c r="G225" s="1" t="s">
        <v>17</v>
      </c>
      <c r="H225" s="4">
        <v>44977</v>
      </c>
      <c r="J225" s="1">
        <v>39</v>
      </c>
      <c r="K225" s="1">
        <v>1555</v>
      </c>
      <c r="L225" s="2">
        <v>788.48493110818504</v>
      </c>
      <c r="M225" s="5">
        <f t="shared" si="196"/>
        <v>7.3498737047383367</v>
      </c>
      <c r="N225" s="5">
        <f t="shared" ref="N225" si="228">LN(L225 + 1)</f>
        <v>6.6713807468868005</v>
      </c>
      <c r="O225" s="1">
        <f t="shared" si="2"/>
        <v>0.46035269385412647</v>
      </c>
    </row>
    <row r="226" spans="1:15">
      <c r="A226" s="1">
        <v>225</v>
      </c>
      <c r="B226" s="3">
        <v>45151</v>
      </c>
      <c r="C226" s="4">
        <v>45041</v>
      </c>
      <c r="D226" s="4">
        <v>45034</v>
      </c>
      <c r="E226" s="4">
        <v>45190</v>
      </c>
      <c r="F226" s="1" t="s">
        <v>17</v>
      </c>
      <c r="G226" s="1" t="s">
        <v>17</v>
      </c>
      <c r="H226" s="1" t="s">
        <v>17</v>
      </c>
      <c r="J226" s="1">
        <v>48</v>
      </c>
      <c r="K226" s="1">
        <v>1943</v>
      </c>
      <c r="L226" s="2">
        <v>1930.81281150934</v>
      </c>
      <c r="M226" s="5">
        <f t="shared" si="196"/>
        <v>7.5725029850203844</v>
      </c>
      <c r="N226" s="5">
        <f t="shared" ref="N226" si="229">LN(L226 + 1)</f>
        <v>7.5662141216257517</v>
      </c>
      <c r="O226" s="1">
        <f t="shared" si="2"/>
        <v>3.9549802796351738E-5</v>
      </c>
    </row>
    <row r="227" spans="1:15">
      <c r="A227" s="1">
        <v>226</v>
      </c>
      <c r="B227" s="3">
        <v>45152</v>
      </c>
      <c r="C227" s="4">
        <v>45009</v>
      </c>
      <c r="D227" s="4">
        <v>45184</v>
      </c>
      <c r="E227" s="4">
        <v>44946</v>
      </c>
      <c r="F227" s="1" t="s">
        <v>17</v>
      </c>
      <c r="G227" s="1" t="s">
        <v>17</v>
      </c>
      <c r="H227" s="1" t="s">
        <v>17</v>
      </c>
      <c r="J227" s="1">
        <v>32</v>
      </c>
      <c r="K227" s="1">
        <v>2431</v>
      </c>
      <c r="L227" s="2">
        <v>2288.50207300784</v>
      </c>
      <c r="M227" s="5">
        <f t="shared" si="196"/>
        <v>7.796469243086058</v>
      </c>
      <c r="N227" s="5">
        <f t="shared" ref="N227" si="230">LN(L227 + 1)</f>
        <v>7.7360896375380328</v>
      </c>
      <c r="O227" s="1">
        <f t="shared" si="2"/>
        <v>3.6456967661351201E-3</v>
      </c>
    </row>
    <row r="228" spans="1:15">
      <c r="A228" s="1">
        <v>227</v>
      </c>
      <c r="B228" s="3">
        <v>45153</v>
      </c>
      <c r="C228" s="4">
        <v>45042</v>
      </c>
      <c r="D228" s="4">
        <v>45092</v>
      </c>
      <c r="E228" s="1" t="s">
        <v>162</v>
      </c>
      <c r="F228" s="1" t="s">
        <v>17</v>
      </c>
      <c r="G228" s="1" t="s">
        <v>17</v>
      </c>
      <c r="H228" s="1" t="s">
        <v>17</v>
      </c>
      <c r="K228" s="1">
        <v>2775</v>
      </c>
      <c r="L228" s="2">
        <v>2576.6899334557402</v>
      </c>
      <c r="M228" s="5">
        <f t="shared" si="196"/>
        <v>7.9287663216266955</v>
      </c>
      <c r="N228" s="5">
        <f t="shared" ref="N228" si="231">LN(L228 + 1)</f>
        <v>7.8546489021988082</v>
      </c>
      <c r="O228" s="1">
        <f t="shared" si="2"/>
        <v>5.4933918626493654E-3</v>
      </c>
    </row>
    <row r="229" spans="1:15">
      <c r="A229" s="1">
        <v>228</v>
      </c>
      <c r="B229" s="3">
        <v>45154</v>
      </c>
      <c r="C229" s="4">
        <v>44951</v>
      </c>
      <c r="D229" s="4">
        <v>45035</v>
      </c>
      <c r="E229" s="4">
        <v>45007</v>
      </c>
      <c r="F229" s="1" t="s">
        <v>17</v>
      </c>
      <c r="G229" s="1" t="s">
        <v>17</v>
      </c>
      <c r="H229" s="1" t="s">
        <v>17</v>
      </c>
      <c r="K229" s="1">
        <v>2529</v>
      </c>
      <c r="L229" s="2">
        <v>2903.0697649844401</v>
      </c>
      <c r="M229" s="5">
        <f t="shared" si="196"/>
        <v>7.8359745817215662</v>
      </c>
      <c r="N229" s="5">
        <f t="shared" ref="N229" si="232">LN(L229 + 1)</f>
        <v>7.973868399411093</v>
      </c>
      <c r="O229" s="1">
        <f t="shared" si="2"/>
        <v>1.9014704956992454E-2</v>
      </c>
    </row>
    <row r="230" spans="1:15">
      <c r="A230" s="1">
        <v>229</v>
      </c>
      <c r="B230" s="3">
        <v>45155</v>
      </c>
      <c r="C230" s="4">
        <v>45013</v>
      </c>
      <c r="D230" s="4">
        <v>45034</v>
      </c>
      <c r="E230" s="4">
        <v>45039</v>
      </c>
      <c r="F230" s="1" t="s">
        <v>29</v>
      </c>
      <c r="G230" s="1" t="s">
        <v>17</v>
      </c>
      <c r="H230" s="1" t="s">
        <v>29</v>
      </c>
      <c r="J230" s="1">
        <v>49</v>
      </c>
      <c r="K230" s="1">
        <v>2484</v>
      </c>
      <c r="L230" s="2">
        <v>2769.7924136264601</v>
      </c>
      <c r="M230" s="5">
        <f t="shared" si="196"/>
        <v>7.8180279385307294</v>
      </c>
      <c r="N230" s="5">
        <f t="shared" ref="N230" si="233">LN(L230 + 1)</f>
        <v>7.9268886281724411</v>
      </c>
      <c r="O230" s="1">
        <f t="shared" si="2"/>
        <v>1.1850649749269075E-2</v>
      </c>
    </row>
    <row r="231" spans="1:15">
      <c r="A231" s="1">
        <v>230</v>
      </c>
      <c r="B231" s="3">
        <v>45156</v>
      </c>
      <c r="C231" s="4">
        <v>44950</v>
      </c>
      <c r="D231" s="4">
        <v>45184</v>
      </c>
      <c r="E231" s="1" t="s">
        <v>155</v>
      </c>
      <c r="F231" s="4">
        <v>45024</v>
      </c>
      <c r="G231" s="1" t="s">
        <v>17</v>
      </c>
      <c r="H231" s="4">
        <v>45024</v>
      </c>
      <c r="J231" s="1">
        <v>50</v>
      </c>
      <c r="K231" s="1">
        <v>1620</v>
      </c>
      <c r="L231" s="2">
        <v>1401.6012720437</v>
      </c>
      <c r="M231" s="5">
        <f t="shared" si="196"/>
        <v>7.3907985217356762</v>
      </c>
      <c r="N231" s="5">
        <f t="shared" ref="N231" si="234">LN(L231 + 1)</f>
        <v>7.2460838430207648</v>
      </c>
      <c r="O231" s="1">
        <f t="shared" si="2"/>
        <v>2.0942338235560028E-2</v>
      </c>
    </row>
    <row r="232" spans="1:15">
      <c r="A232" s="1">
        <v>231</v>
      </c>
      <c r="B232" s="3">
        <v>45157</v>
      </c>
      <c r="C232" s="4">
        <v>45004</v>
      </c>
      <c r="D232" s="4">
        <v>44999</v>
      </c>
      <c r="E232" s="4">
        <v>45154</v>
      </c>
      <c r="F232" s="1" t="s">
        <v>65</v>
      </c>
      <c r="G232" s="1" t="s">
        <v>17</v>
      </c>
      <c r="H232" s="1" t="s">
        <v>65</v>
      </c>
      <c r="J232" s="1">
        <v>44</v>
      </c>
      <c r="K232" s="1">
        <v>1027</v>
      </c>
      <c r="L232" s="2">
        <v>1053.9149604315401</v>
      </c>
      <c r="M232" s="5">
        <f t="shared" si="196"/>
        <v>6.93537044601511</v>
      </c>
      <c r="N232" s="5">
        <f t="shared" ref="N232" si="235">LN(L232 + 1)</f>
        <v>6.9612154364352818</v>
      </c>
      <c r="O232" s="1">
        <f t="shared" si="2"/>
        <v>6.6796352981877494E-4</v>
      </c>
    </row>
    <row r="233" spans="1:15">
      <c r="A233" s="1">
        <v>232</v>
      </c>
      <c r="B233" s="3">
        <v>45158</v>
      </c>
      <c r="C233" s="4">
        <v>45102</v>
      </c>
      <c r="D233" s="4">
        <v>45092</v>
      </c>
      <c r="E233" s="4">
        <v>45097</v>
      </c>
      <c r="F233" s="1" t="s">
        <v>17</v>
      </c>
      <c r="G233" s="1" t="s">
        <v>17</v>
      </c>
      <c r="H233" s="1" t="s">
        <v>17</v>
      </c>
      <c r="J233" s="1">
        <v>46</v>
      </c>
      <c r="K233" s="1">
        <v>2125</v>
      </c>
      <c r="L233" s="2">
        <v>1836.4576745455599</v>
      </c>
      <c r="M233" s="5">
        <f t="shared" si="196"/>
        <v>7.6619975589018932</v>
      </c>
      <c r="N233" s="5">
        <f t="shared" ref="N233" si="236">LN(L233 + 1)</f>
        <v>7.516138196560779</v>
      </c>
      <c r="O233" s="1">
        <f t="shared" si="2"/>
        <v>2.127495358255644E-2</v>
      </c>
    </row>
    <row r="234" spans="1:15">
      <c r="A234" s="1">
        <v>233</v>
      </c>
      <c r="B234" s="3">
        <v>45159</v>
      </c>
      <c r="C234" s="4">
        <v>45007</v>
      </c>
      <c r="D234" s="4">
        <v>45091</v>
      </c>
      <c r="E234" s="4">
        <v>45064</v>
      </c>
      <c r="F234" s="1" t="s">
        <v>17</v>
      </c>
      <c r="G234" s="1" t="s">
        <v>17</v>
      </c>
      <c r="H234" s="1" t="s">
        <v>17</v>
      </c>
      <c r="J234" s="1">
        <v>37</v>
      </c>
      <c r="K234" s="1">
        <v>2429</v>
      </c>
      <c r="L234" s="2">
        <v>2145.4759911297501</v>
      </c>
      <c r="M234" s="5">
        <f t="shared" si="196"/>
        <v>7.7956465363345941</v>
      </c>
      <c r="N234" s="5">
        <f t="shared" ref="N234" si="237">LN(L234 + 1)</f>
        <v>7.6715827024773233</v>
      </c>
      <c r="O234" s="1">
        <f t="shared" si="2"/>
        <v>1.5391834871364498E-2</v>
      </c>
    </row>
    <row r="235" spans="1:15">
      <c r="A235" s="1">
        <v>234</v>
      </c>
      <c r="B235" s="3">
        <v>45160</v>
      </c>
      <c r="C235" s="1" t="s">
        <v>156</v>
      </c>
      <c r="D235" s="1" t="s">
        <v>153</v>
      </c>
      <c r="E235" s="4">
        <v>45064</v>
      </c>
      <c r="F235" s="1" t="s">
        <v>17</v>
      </c>
      <c r="G235" s="1" t="s">
        <v>17</v>
      </c>
      <c r="H235" s="1" t="s">
        <v>17</v>
      </c>
      <c r="K235" s="1">
        <v>2929</v>
      </c>
      <c r="L235" s="2">
        <v>2332.0561635394301</v>
      </c>
      <c r="M235" s="5">
        <f t="shared" si="196"/>
        <v>7.9827577020111127</v>
      </c>
      <c r="N235" s="5">
        <f t="shared" ref="N235" si="238">LN(L235 + 1)</f>
        <v>7.7549343452590698</v>
      </c>
      <c r="O235" s="1">
        <f t="shared" si="2"/>
        <v>5.1903481881768611E-2</v>
      </c>
    </row>
    <row r="236" spans="1:15">
      <c r="A236" s="1">
        <v>235</v>
      </c>
      <c r="B236" s="3">
        <v>45161</v>
      </c>
      <c r="C236" s="4">
        <v>45071</v>
      </c>
      <c r="D236" s="4">
        <v>45058</v>
      </c>
      <c r="E236" s="1" t="s">
        <v>148</v>
      </c>
      <c r="F236" s="1" t="s">
        <v>17</v>
      </c>
      <c r="G236" s="1" t="s">
        <v>17</v>
      </c>
      <c r="H236" s="1" t="s">
        <v>17</v>
      </c>
      <c r="J236" s="1">
        <v>33</v>
      </c>
      <c r="K236" s="1">
        <v>3172</v>
      </c>
      <c r="L236" s="2">
        <v>2550.3913623030899</v>
      </c>
      <c r="M236" s="5">
        <f t="shared" si="196"/>
        <v>8.0624327915831948</v>
      </c>
      <c r="N236" s="5">
        <f t="shared" ref="N236" si="239">LN(L236 + 1)</f>
        <v>7.8443941216250286</v>
      </c>
      <c r="O236" s="1">
        <f t="shared" si="2"/>
        <v>4.7540861597126144E-2</v>
      </c>
    </row>
    <row r="237" spans="1:15">
      <c r="A237" s="1">
        <v>236</v>
      </c>
      <c r="B237" s="3">
        <v>45162</v>
      </c>
      <c r="C237" s="4">
        <v>44952</v>
      </c>
      <c r="D237" s="4">
        <v>45122</v>
      </c>
      <c r="E237" s="4">
        <v>45189</v>
      </c>
      <c r="F237" s="4">
        <v>45142</v>
      </c>
      <c r="G237" s="1" t="s">
        <v>17</v>
      </c>
      <c r="H237" s="4">
        <v>45142</v>
      </c>
      <c r="J237" s="1">
        <v>45</v>
      </c>
      <c r="K237" s="1">
        <v>2514</v>
      </c>
      <c r="L237" s="2">
        <v>1837.82827652785</v>
      </c>
      <c r="M237" s="5">
        <f t="shared" si="196"/>
        <v>7.8300280825338398</v>
      </c>
      <c r="N237" s="5">
        <f t="shared" ref="N237" si="240">LN(L237 + 1)</f>
        <v>7.516883841520956</v>
      </c>
      <c r="O237" s="1">
        <f t="shared" si="2"/>
        <v>9.805931567953502E-2</v>
      </c>
    </row>
    <row r="238" spans="1:15">
      <c r="A238" s="1">
        <v>237</v>
      </c>
      <c r="B238" s="3">
        <v>45163</v>
      </c>
      <c r="C238" s="4">
        <v>45036</v>
      </c>
      <c r="D238" s="4">
        <v>44973</v>
      </c>
      <c r="E238" s="4">
        <v>45003</v>
      </c>
      <c r="F238" s="1" t="s">
        <v>26</v>
      </c>
      <c r="G238" s="1" t="s">
        <v>17</v>
      </c>
      <c r="H238" s="1" t="s">
        <v>26</v>
      </c>
      <c r="K238" s="1">
        <v>1761</v>
      </c>
      <c r="L238" s="2">
        <v>2102.3059977840499</v>
      </c>
      <c r="M238" s="5">
        <f t="shared" si="196"/>
        <v>7.4742048064961244</v>
      </c>
      <c r="N238" s="5">
        <f t="shared" ref="N238" si="241">LN(L238 + 1)</f>
        <v>7.6512656704835127</v>
      </c>
      <c r="O238" s="1">
        <f t="shared" si="2"/>
        <v>3.1350549555960415E-2</v>
      </c>
    </row>
    <row r="239" spans="1:15">
      <c r="A239" s="1">
        <v>238</v>
      </c>
      <c r="B239" s="3">
        <v>45164</v>
      </c>
      <c r="C239" s="4">
        <v>45102</v>
      </c>
      <c r="D239" s="4">
        <v>45031</v>
      </c>
      <c r="E239" s="4">
        <v>45066</v>
      </c>
      <c r="F239" s="4">
        <v>44958</v>
      </c>
      <c r="G239" s="1" t="s">
        <v>17</v>
      </c>
      <c r="H239" s="4">
        <v>44958</v>
      </c>
      <c r="J239" s="1">
        <v>39</v>
      </c>
      <c r="K239" s="1">
        <v>1563</v>
      </c>
      <c r="L239" s="2">
        <v>1858.5016676133801</v>
      </c>
      <c r="M239" s="5">
        <f t="shared" si="196"/>
        <v>7.3550019211052566</v>
      </c>
      <c r="N239" s="5">
        <f t="shared" ref="N239" si="242">LN(L239 + 1)</f>
        <v>7.5280638101721333</v>
      </c>
      <c r="O239" s="1">
        <f t="shared" si="2"/>
        <v>2.9950417447395936E-2</v>
      </c>
    </row>
    <row r="240" spans="1:15">
      <c r="A240" s="1">
        <v>239</v>
      </c>
      <c r="B240" s="3">
        <v>45165</v>
      </c>
      <c r="C240" s="4">
        <v>45100</v>
      </c>
      <c r="D240" s="4">
        <v>44971</v>
      </c>
      <c r="E240" s="4">
        <v>45187</v>
      </c>
      <c r="F240" s="1" t="s">
        <v>17</v>
      </c>
      <c r="G240" s="1" t="s">
        <v>17</v>
      </c>
      <c r="H240" s="1" t="s">
        <v>17</v>
      </c>
      <c r="K240" s="1">
        <v>2263</v>
      </c>
      <c r="L240" s="2">
        <v>1722.89700960038</v>
      </c>
      <c r="M240" s="5">
        <f t="shared" si="196"/>
        <v>7.7248884393230739</v>
      </c>
      <c r="N240" s="5">
        <f t="shared" ref="N240" si="243">LN(L240 + 1)</f>
        <v>7.4523427102282644</v>
      </c>
      <c r="O240" s="1">
        <f t="shared" si="2"/>
        <v>7.4281174447821258E-2</v>
      </c>
    </row>
    <row r="241" spans="1:15">
      <c r="A241" s="1">
        <v>240</v>
      </c>
      <c r="B241" s="3">
        <v>45166</v>
      </c>
      <c r="C241" s="4">
        <v>44951</v>
      </c>
      <c r="D241" s="4">
        <v>45090</v>
      </c>
      <c r="E241" s="4">
        <v>45035</v>
      </c>
      <c r="F241" s="1" t="s">
        <v>17</v>
      </c>
      <c r="G241" s="1" t="s">
        <v>17</v>
      </c>
      <c r="H241" s="1" t="s">
        <v>17</v>
      </c>
      <c r="K241" s="1">
        <v>2751</v>
      </c>
      <c r="L241" s="2">
        <v>2220.67449939884</v>
      </c>
      <c r="M241" s="5">
        <f t="shared" si="196"/>
        <v>7.9200831990532343</v>
      </c>
      <c r="N241" s="5">
        <f t="shared" ref="N241" si="244">LN(L241 + 1)</f>
        <v>7.7060164695493647</v>
      </c>
      <c r="O241" s="1">
        <f t="shared" si="2"/>
        <v>4.5824564680482884E-2</v>
      </c>
    </row>
    <row r="242" spans="1:15">
      <c r="A242" s="1">
        <v>241</v>
      </c>
      <c r="B242" s="3">
        <v>45167</v>
      </c>
      <c r="C242" s="4">
        <v>45163</v>
      </c>
      <c r="D242" s="4">
        <v>45033</v>
      </c>
      <c r="E242" s="4">
        <v>45098</v>
      </c>
      <c r="F242" s="1" t="s">
        <v>31</v>
      </c>
      <c r="G242" s="1" t="s">
        <v>17</v>
      </c>
      <c r="H242" s="1" t="s">
        <v>31</v>
      </c>
      <c r="J242" s="1">
        <v>34</v>
      </c>
      <c r="K242" s="1">
        <v>2567</v>
      </c>
      <c r="L242" s="2">
        <v>2519.9869301210001</v>
      </c>
      <c r="M242" s="5">
        <f t="shared" si="196"/>
        <v>7.850882664809852</v>
      </c>
      <c r="N242" s="5">
        <f t="shared" ref="N242" si="245">LN(L242 + 1)</f>
        <v>7.8324057427718632</v>
      </c>
      <c r="O242" s="1">
        <f t="shared" si="2"/>
        <v>3.4139664799791563E-4</v>
      </c>
    </row>
    <row r="243" spans="1:15">
      <c r="A243" s="1">
        <v>242</v>
      </c>
      <c r="B243" s="3">
        <v>45168</v>
      </c>
      <c r="F243" s="1" t="s">
        <v>164</v>
      </c>
      <c r="G243" s="1" t="s">
        <v>17</v>
      </c>
      <c r="H243" s="1" t="s">
        <v>164</v>
      </c>
      <c r="J243" s="1">
        <v>49</v>
      </c>
      <c r="K243" s="1">
        <v>1133</v>
      </c>
      <c r="L243" s="2">
        <v>1182.7126084746501</v>
      </c>
      <c r="M243" s="5">
        <f t="shared" si="196"/>
        <v>7.0335064842876971</v>
      </c>
      <c r="N243" s="5">
        <f t="shared" ref="N243" si="246">LN(L243 + 1)</f>
        <v>7.076411056651577</v>
      </c>
      <c r="O243" s="1">
        <f t="shared" si="2"/>
        <v>1.8408023297274069E-3</v>
      </c>
    </row>
    <row r="244" spans="1:15">
      <c r="A244" s="1">
        <v>243</v>
      </c>
      <c r="B244" s="3">
        <v>45169</v>
      </c>
      <c r="C244" s="4">
        <v>45127</v>
      </c>
      <c r="D244" s="4">
        <v>44967</v>
      </c>
      <c r="E244" s="4">
        <v>45061</v>
      </c>
      <c r="F244" s="1" t="s">
        <v>17</v>
      </c>
      <c r="G244" s="1" t="s">
        <v>17</v>
      </c>
      <c r="H244" s="1" t="s">
        <v>17</v>
      </c>
      <c r="J244" s="1">
        <v>35</v>
      </c>
      <c r="K244" s="1">
        <v>2952</v>
      </c>
      <c r="L244" s="2">
        <v>2075.3351860139401</v>
      </c>
      <c r="M244" s="5">
        <f t="shared" si="196"/>
        <v>7.9905768817439231</v>
      </c>
      <c r="N244" s="5">
        <f t="shared" ref="N244" si="247">LN(L244 + 1)</f>
        <v>7.6383596888704055</v>
      </c>
      <c r="O244" s="1">
        <f t="shared" si="2"/>
        <v>0.1240569509557007</v>
      </c>
    </row>
    <row r="245" spans="1:15">
      <c r="A245" s="1">
        <v>244</v>
      </c>
      <c r="B245" s="3">
        <v>45170</v>
      </c>
      <c r="C245" s="4">
        <v>45008</v>
      </c>
      <c r="D245" s="4">
        <v>45058</v>
      </c>
      <c r="E245" s="4">
        <v>45186</v>
      </c>
      <c r="F245" s="1" t="s">
        <v>17</v>
      </c>
      <c r="G245" s="1" t="s">
        <v>17</v>
      </c>
      <c r="H245" s="1" t="s">
        <v>17</v>
      </c>
      <c r="J245" s="1">
        <v>31</v>
      </c>
      <c r="K245" s="1">
        <v>2451</v>
      </c>
      <c r="L245" s="2">
        <v>2208.85620128249</v>
      </c>
      <c r="M245" s="5">
        <f t="shared" si="196"/>
        <v>7.8046592970561024</v>
      </c>
      <c r="N245" s="5">
        <f t="shared" ref="N245" si="248">LN(L245 + 1)</f>
        <v>7.7006827251018395</v>
      </c>
      <c r="O245" s="1">
        <f t="shared" si="2"/>
        <v>1.0811127515360012E-2</v>
      </c>
    </row>
    <row r="246" spans="1:15">
      <c r="A246" s="1">
        <v>245</v>
      </c>
      <c r="B246" s="3">
        <v>45171</v>
      </c>
      <c r="F246" s="1" t="s">
        <v>17</v>
      </c>
      <c r="G246" s="1" t="s">
        <v>17</v>
      </c>
      <c r="H246" s="1" t="s">
        <v>17</v>
      </c>
      <c r="J246" s="1">
        <v>57</v>
      </c>
      <c r="K246" s="1">
        <v>1930</v>
      </c>
      <c r="L246" s="2">
        <v>1821.9852823603701</v>
      </c>
      <c r="M246" s="5">
        <f t="shared" si="196"/>
        <v>7.5657932824285146</v>
      </c>
      <c r="N246" s="5">
        <f t="shared" ref="N246" si="249">LN(L246 + 1)</f>
        <v>7.5082307013385421</v>
      </c>
      <c r="O246" s="1">
        <f t="shared" si="2"/>
        <v>3.313450741739657E-3</v>
      </c>
    </row>
    <row r="247" spans="1:15">
      <c r="A247" s="1">
        <v>246</v>
      </c>
      <c r="B247" s="3">
        <v>45172</v>
      </c>
      <c r="C247" s="4">
        <v>45165</v>
      </c>
      <c r="D247" s="4">
        <v>45125</v>
      </c>
      <c r="E247" s="4">
        <v>45008</v>
      </c>
      <c r="F247" s="1" t="s">
        <v>17</v>
      </c>
      <c r="G247" s="1" t="s">
        <v>17</v>
      </c>
      <c r="H247" s="1" t="s">
        <v>17</v>
      </c>
      <c r="J247" s="1">
        <v>35</v>
      </c>
      <c r="K247" s="1">
        <v>1921</v>
      </c>
      <c r="L247" s="2">
        <v>2049.7733973771401</v>
      </c>
      <c r="M247" s="5">
        <f t="shared" si="196"/>
        <v>7.5611215895302379</v>
      </c>
      <c r="N247" s="5">
        <f t="shared" ref="N247" si="250">LN(L247 + 1)</f>
        <v>7.625972267998387</v>
      </c>
      <c r="O247" s="1">
        <f t="shared" si="2"/>
        <v>4.2056104977792538E-3</v>
      </c>
    </row>
    <row r="248" spans="1:15">
      <c r="A248" s="1">
        <v>247</v>
      </c>
      <c r="B248" s="3">
        <v>45173</v>
      </c>
      <c r="C248" s="4">
        <v>45106</v>
      </c>
      <c r="D248" s="4">
        <v>45065</v>
      </c>
      <c r="E248" s="4">
        <v>45101</v>
      </c>
      <c r="F248" s="1" t="s">
        <v>17</v>
      </c>
      <c r="G248" s="1" t="s">
        <v>17</v>
      </c>
      <c r="H248" s="1" t="s">
        <v>17</v>
      </c>
      <c r="K248" s="1">
        <v>1774</v>
      </c>
      <c r="L248" s="2">
        <v>2726.0099980280202</v>
      </c>
      <c r="M248" s="5">
        <f t="shared" si="196"/>
        <v>7.4815557019095165</v>
      </c>
      <c r="N248" s="5">
        <f t="shared" ref="N248" si="251">LN(L248 + 1)</f>
        <v>7.9109610491491065</v>
      </c>
      <c r="O248" s="1">
        <f t="shared" si="2"/>
        <v>0.18438895223795287</v>
      </c>
    </row>
    <row r="249" spans="1:15">
      <c r="A249" s="1">
        <v>248</v>
      </c>
      <c r="B249" s="3">
        <v>45174</v>
      </c>
      <c r="C249" s="4">
        <v>44957</v>
      </c>
      <c r="D249" s="4">
        <v>45037</v>
      </c>
      <c r="E249" s="4">
        <v>45011</v>
      </c>
      <c r="F249" s="1" t="s">
        <v>17</v>
      </c>
      <c r="G249" s="1" t="s">
        <v>17</v>
      </c>
      <c r="H249" s="1" t="s">
        <v>17</v>
      </c>
      <c r="K249" s="1">
        <v>2635</v>
      </c>
      <c r="L249" s="2">
        <v>3166.8996249143001</v>
      </c>
      <c r="M249" s="5">
        <f t="shared" si="196"/>
        <v>7.877017895622398</v>
      </c>
      <c r="N249" s="5">
        <f t="shared" ref="N249" si="252">LN(L249 + 1)</f>
        <v>8.0608240683775367</v>
      </c>
      <c r="O249" s="1">
        <f t="shared" si="2"/>
        <v>3.3784709142891917E-2</v>
      </c>
    </row>
    <row r="250" spans="1:15">
      <c r="A250" s="1">
        <v>249</v>
      </c>
      <c r="B250" s="3">
        <v>45175</v>
      </c>
      <c r="C250" s="1" t="s">
        <v>165</v>
      </c>
      <c r="D250" s="4">
        <v>45128</v>
      </c>
      <c r="E250" s="4">
        <v>45164</v>
      </c>
      <c r="F250" s="1" t="s">
        <v>17</v>
      </c>
      <c r="G250" s="1" t="s">
        <v>17</v>
      </c>
      <c r="H250" s="1" t="s">
        <v>17</v>
      </c>
      <c r="K250" s="1">
        <v>2666</v>
      </c>
      <c r="L250" s="2">
        <v>3458.06861949621</v>
      </c>
      <c r="M250" s="5">
        <f t="shared" si="196"/>
        <v>7.8887095241820147</v>
      </c>
      <c r="N250" s="5">
        <f t="shared" ref="N250" si="253">LN(L250 + 1)</f>
        <v>8.1487546466982508</v>
      </c>
      <c r="O250" s="1">
        <f t="shared" si="2"/>
        <v>6.762346574448426E-2</v>
      </c>
    </row>
    <row r="251" spans="1:15">
      <c r="A251" s="1">
        <v>250</v>
      </c>
      <c r="B251" s="3">
        <v>45176</v>
      </c>
      <c r="C251" s="1" t="s">
        <v>166</v>
      </c>
      <c r="D251" s="4">
        <v>44948</v>
      </c>
      <c r="E251" s="4">
        <v>44952</v>
      </c>
      <c r="F251" s="1" t="s">
        <v>17</v>
      </c>
      <c r="G251" s="1" t="s">
        <v>17</v>
      </c>
      <c r="H251" s="1" t="s">
        <v>17</v>
      </c>
      <c r="J251" s="1">
        <v>42</v>
      </c>
      <c r="K251" s="1">
        <v>2444</v>
      </c>
      <c r="L251" s="2">
        <v>3133.7575709368298</v>
      </c>
      <c r="M251" s="5">
        <f t="shared" si="196"/>
        <v>7.8018004019089728</v>
      </c>
      <c r="N251" s="5">
        <f t="shared" ref="N251" si="254">LN(L251 + 1)</f>
        <v>8.050307120232203</v>
      </c>
      <c r="O251" s="1">
        <f t="shared" si="2"/>
        <v>6.1755589051781239E-2</v>
      </c>
    </row>
    <row r="252" spans="1:15">
      <c r="A252" s="1">
        <v>251</v>
      </c>
      <c r="B252" s="3">
        <v>45177</v>
      </c>
      <c r="C252" s="4">
        <v>45103</v>
      </c>
      <c r="D252" s="4">
        <v>45124</v>
      </c>
      <c r="E252" s="4">
        <v>44979</v>
      </c>
      <c r="F252" s="1" t="s">
        <v>31</v>
      </c>
      <c r="G252" s="1" t="s">
        <v>17</v>
      </c>
      <c r="H252" s="1" t="s">
        <v>31</v>
      </c>
      <c r="J252" s="1">
        <v>39</v>
      </c>
      <c r="K252" s="1">
        <v>2062</v>
      </c>
      <c r="L252" s="2">
        <v>2491.04925888875</v>
      </c>
      <c r="M252" s="5">
        <f t="shared" si="196"/>
        <v>7.6319165130712516</v>
      </c>
      <c r="N252" s="5">
        <f t="shared" ref="N252" si="255">LN(L252 + 1)</f>
        <v>7.8208606465212727</v>
      </c>
      <c r="O252" s="1">
        <f t="shared" si="2"/>
        <v>3.5699885565179355E-2</v>
      </c>
    </row>
    <row r="253" spans="1:15">
      <c r="A253" s="1">
        <v>252</v>
      </c>
      <c r="B253" s="3">
        <v>45178</v>
      </c>
      <c r="C253" s="1" t="s">
        <v>163</v>
      </c>
      <c r="D253" s="4">
        <v>44999</v>
      </c>
      <c r="E253" s="4">
        <v>44975</v>
      </c>
      <c r="F253" s="1" t="s">
        <v>17</v>
      </c>
      <c r="G253" s="1" t="s">
        <v>17</v>
      </c>
      <c r="H253" s="1" t="s">
        <v>17</v>
      </c>
      <c r="K253" s="1">
        <v>2652</v>
      </c>
      <c r="L253" s="2">
        <v>1856.3150426933</v>
      </c>
      <c r="M253" s="5">
        <f t="shared" si="196"/>
        <v>7.8834463541377398</v>
      </c>
      <c r="N253" s="5">
        <f t="shared" ref="N253" si="256">LN(L253 + 1)</f>
        <v>7.5268871983869552</v>
      </c>
      <c r="O253" s="1">
        <f t="shared" si="2"/>
        <v>0.12713443154971224</v>
      </c>
    </row>
    <row r="254" spans="1:15">
      <c r="A254" s="1">
        <v>253</v>
      </c>
      <c r="B254" s="3">
        <v>45179</v>
      </c>
      <c r="C254" s="4">
        <v>44976</v>
      </c>
      <c r="D254" s="4">
        <v>45183</v>
      </c>
      <c r="E254" s="4">
        <v>44943</v>
      </c>
      <c r="F254" s="1" t="s">
        <v>153</v>
      </c>
      <c r="G254" s="1" t="s">
        <v>17</v>
      </c>
      <c r="H254" s="1" t="s">
        <v>153</v>
      </c>
      <c r="J254" s="1">
        <v>34</v>
      </c>
      <c r="K254" s="1">
        <v>875</v>
      </c>
      <c r="L254" s="2">
        <v>776.24250847572398</v>
      </c>
      <c r="M254" s="5">
        <f t="shared" si="196"/>
        <v>6.7753660909363917</v>
      </c>
      <c r="N254" s="5">
        <f t="shared" ref="N254" si="257">LN(L254 + 1)</f>
        <v>6.6557524103922185</v>
      </c>
      <c r="O254" s="1">
        <f t="shared" si="2"/>
        <v>1.4307432573323519E-2</v>
      </c>
    </row>
    <row r="255" spans="1:15">
      <c r="A255" s="1">
        <v>254</v>
      </c>
      <c r="B255" s="3">
        <v>45180</v>
      </c>
      <c r="C255" s="4">
        <v>45161</v>
      </c>
      <c r="D255" s="4">
        <v>44971</v>
      </c>
      <c r="E255" s="1" t="s">
        <v>148</v>
      </c>
      <c r="F255" s="1" t="s">
        <v>17</v>
      </c>
      <c r="G255" s="1" t="s">
        <v>17</v>
      </c>
      <c r="H255" s="1" t="s">
        <v>17</v>
      </c>
      <c r="K255" s="1">
        <v>2630</v>
      </c>
      <c r="L255" s="2">
        <v>2190.3955454377101</v>
      </c>
      <c r="M255" s="5">
        <f t="shared" si="196"/>
        <v>7.875119281040293</v>
      </c>
      <c r="N255" s="5">
        <f t="shared" ref="N255" si="258">LN(L255 + 1)</f>
        <v>7.6922938552219922</v>
      </c>
      <c r="O255" s="1">
        <f t="shared" si="2"/>
        <v>3.3425136325643028E-2</v>
      </c>
    </row>
    <row r="256" spans="1:15">
      <c r="A256" s="1">
        <v>255</v>
      </c>
      <c r="B256" s="3">
        <v>45181</v>
      </c>
      <c r="C256" s="4">
        <v>45007</v>
      </c>
      <c r="D256" s="4">
        <v>45060</v>
      </c>
      <c r="E256" s="4">
        <v>45034</v>
      </c>
      <c r="F256" s="1" t="s">
        <v>29</v>
      </c>
      <c r="G256" s="1" t="s">
        <v>17</v>
      </c>
      <c r="H256" s="1" t="s">
        <v>29</v>
      </c>
      <c r="K256" s="1">
        <v>2485</v>
      </c>
      <c r="L256" s="2">
        <v>2290.7575698587202</v>
      </c>
      <c r="M256" s="5">
        <f t="shared" si="196"/>
        <v>7.818430272070656</v>
      </c>
      <c r="N256" s="5">
        <f t="shared" ref="N256" si="259">LN(L256 + 1)</f>
        <v>7.7370742999273956</v>
      </c>
      <c r="O256" s="1">
        <f t="shared" si="2"/>
        <v>6.6187942033749626E-3</v>
      </c>
    </row>
    <row r="257" spans="1:15">
      <c r="A257" s="1">
        <v>256</v>
      </c>
      <c r="B257" s="3">
        <v>45182</v>
      </c>
      <c r="C257" s="4">
        <v>45161</v>
      </c>
      <c r="D257" s="4">
        <v>45091</v>
      </c>
      <c r="E257" s="4">
        <v>44976</v>
      </c>
      <c r="F257" s="4">
        <v>44966</v>
      </c>
      <c r="G257" s="1" t="s">
        <v>17</v>
      </c>
      <c r="H257" s="4">
        <v>44966</v>
      </c>
      <c r="J257" s="1">
        <v>40</v>
      </c>
      <c r="K257" s="1">
        <v>1580</v>
      </c>
      <c r="L257" s="2">
        <v>1451.2239848762099</v>
      </c>
      <c r="M257" s="5">
        <f t="shared" si="196"/>
        <v>7.3658128372094724</v>
      </c>
      <c r="N257" s="5">
        <f t="shared" ref="N257" si="260">LN(L257 + 1)</f>
        <v>7.2808514430445781</v>
      </c>
      <c r="O257" s="1">
        <f t="shared" ref="O257:O274" si="261">POWER(M257 - N257, 2)</f>
        <v>7.2184384984425431E-3</v>
      </c>
    </row>
    <row r="258" spans="1:15">
      <c r="A258" s="1">
        <v>257</v>
      </c>
      <c r="B258" s="3">
        <v>45183</v>
      </c>
      <c r="C258" s="4">
        <v>45154</v>
      </c>
      <c r="D258" s="4">
        <v>44968</v>
      </c>
      <c r="E258" s="1" t="s">
        <v>147</v>
      </c>
      <c r="F258" s="1" t="s">
        <v>17</v>
      </c>
      <c r="G258" s="1" t="s">
        <v>17</v>
      </c>
      <c r="H258" s="1" t="s">
        <v>17</v>
      </c>
      <c r="J258" s="1">
        <v>42</v>
      </c>
      <c r="K258" s="1">
        <v>2504</v>
      </c>
      <c r="L258" s="2">
        <v>1951.7574285051001</v>
      </c>
      <c r="M258" s="5">
        <f t="shared" ref="M258:M274" si="262">LN(K258 + 1)</f>
        <v>7.8260440135189651</v>
      </c>
      <c r="N258" s="5">
        <f t="shared" ref="N258" si="263">LN(L258 + 1)</f>
        <v>7.5769977186081743</v>
      </c>
      <c r="O258" s="1">
        <f t="shared" si="261"/>
        <v>6.2024057008792571E-2</v>
      </c>
    </row>
    <row r="259" spans="1:15">
      <c r="A259" s="1">
        <v>258</v>
      </c>
      <c r="B259" s="3">
        <v>45184</v>
      </c>
      <c r="C259" s="4">
        <v>44948</v>
      </c>
      <c r="D259" s="4">
        <v>45115</v>
      </c>
      <c r="E259" s="4">
        <v>45031</v>
      </c>
      <c r="F259" s="1" t="s">
        <v>17</v>
      </c>
      <c r="G259" s="1" t="s">
        <v>17</v>
      </c>
      <c r="H259" s="1" t="s">
        <v>17</v>
      </c>
      <c r="K259" s="1">
        <v>2479</v>
      </c>
      <c r="L259" s="2">
        <v>1994.53432977329</v>
      </c>
      <c r="M259" s="5">
        <f t="shared" si="262"/>
        <v>7.8160138391590275</v>
      </c>
      <c r="N259" s="5">
        <f t="shared" ref="N259" si="264">LN(L259 + 1)</f>
        <v>7.598667127935542</v>
      </c>
      <c r="O259" s="1">
        <f t="shared" si="261"/>
        <v>4.7239592879665185E-2</v>
      </c>
    </row>
    <row r="260" spans="1:15">
      <c r="A260" s="1">
        <v>259</v>
      </c>
      <c r="B260" s="3">
        <v>45185</v>
      </c>
      <c r="C260" s="4">
        <v>45009</v>
      </c>
      <c r="D260" s="4">
        <v>45119</v>
      </c>
      <c r="E260" s="4">
        <v>45064</v>
      </c>
      <c r="F260" s="1" t="s">
        <v>17</v>
      </c>
      <c r="G260" s="1" t="s">
        <v>17</v>
      </c>
      <c r="H260" s="1" t="s">
        <v>17</v>
      </c>
      <c r="J260" s="1">
        <v>32</v>
      </c>
      <c r="K260" s="1">
        <v>1974</v>
      </c>
      <c r="L260" s="2">
        <v>1883.3025171443201</v>
      </c>
      <c r="M260" s="5">
        <f t="shared" si="262"/>
        <v>7.5883236773352225</v>
      </c>
      <c r="N260" s="5">
        <f t="shared" ref="N260" si="265">LN(L260 + 1)</f>
        <v>7.5413130139787015</v>
      </c>
      <c r="O260" s="1">
        <f t="shared" si="261"/>
        <v>2.2100024692201501E-3</v>
      </c>
    </row>
    <row r="261" spans="1:15">
      <c r="A261" s="1">
        <v>260</v>
      </c>
      <c r="B261" s="3">
        <v>45186</v>
      </c>
      <c r="C261" s="4">
        <v>45039</v>
      </c>
      <c r="D261" s="4">
        <v>45027</v>
      </c>
      <c r="E261" s="4">
        <v>45033</v>
      </c>
      <c r="F261" s="1" t="s">
        <v>17</v>
      </c>
      <c r="G261" s="1" t="s">
        <v>17</v>
      </c>
      <c r="H261" s="1" t="s">
        <v>17</v>
      </c>
      <c r="K261" s="1">
        <v>2038</v>
      </c>
      <c r="L261" s="2">
        <v>1629.05861859474</v>
      </c>
      <c r="M261" s="5">
        <f t="shared" si="262"/>
        <v>7.6202147705744547</v>
      </c>
      <c r="N261" s="5">
        <f t="shared" ref="N261" si="266">LN(L261 + 1)</f>
        <v>7.3963712554822401</v>
      </c>
      <c r="O261" s="1">
        <f t="shared" si="261"/>
        <v>5.0105919248838539E-2</v>
      </c>
    </row>
    <row r="262" spans="1:15">
      <c r="A262" s="1">
        <v>261</v>
      </c>
      <c r="B262" s="3">
        <v>45187</v>
      </c>
      <c r="F262" s="1" t="s">
        <v>17</v>
      </c>
      <c r="G262" s="1" t="s">
        <v>17</v>
      </c>
      <c r="H262" s="1" t="s">
        <v>17</v>
      </c>
      <c r="K262" s="1">
        <v>1848</v>
      </c>
      <c r="L262" s="2">
        <v>2059.0400678505898</v>
      </c>
      <c r="M262" s="5">
        <f t="shared" si="262"/>
        <v>7.5224002313871248</v>
      </c>
      <c r="N262" s="5">
        <f t="shared" ref="N262" si="267">LN(L262 + 1)</f>
        <v>7.6304807120073779</v>
      </c>
      <c r="O262" s="1">
        <f t="shared" si="261"/>
        <v>1.1681390291104907E-2</v>
      </c>
    </row>
    <row r="263" spans="1:15">
      <c r="A263" s="1">
        <v>262</v>
      </c>
      <c r="B263" s="3">
        <v>45188</v>
      </c>
      <c r="F263" s="1" t="s">
        <v>15</v>
      </c>
      <c r="G263" s="1" t="s">
        <v>17</v>
      </c>
      <c r="H263" s="1" t="s">
        <v>15</v>
      </c>
      <c r="J263" s="1">
        <v>40</v>
      </c>
      <c r="K263" s="1">
        <v>1332</v>
      </c>
      <c r="L263" s="2">
        <v>1687.9387997065601</v>
      </c>
      <c r="M263" s="5">
        <f t="shared" si="262"/>
        <v>7.1951873201787091</v>
      </c>
      <c r="N263" s="5">
        <f t="shared" ref="N263" si="268">LN(L263 + 1)</f>
        <v>7.4318556815193144</v>
      </c>
      <c r="O263" s="1">
        <f t="shared" si="261"/>
        <v>5.6011913259647328E-2</v>
      </c>
    </row>
    <row r="264" spans="1:15">
      <c r="A264" s="1">
        <v>263</v>
      </c>
      <c r="B264" s="3">
        <v>45189</v>
      </c>
      <c r="C264" s="1" t="s">
        <v>155</v>
      </c>
      <c r="D264" s="4">
        <v>44995</v>
      </c>
      <c r="E264" s="4">
        <v>44972</v>
      </c>
      <c r="F264" s="1" t="s">
        <v>17</v>
      </c>
      <c r="G264" s="1" t="s">
        <v>17</v>
      </c>
      <c r="H264" s="1" t="s">
        <v>17</v>
      </c>
      <c r="J264" s="1">
        <v>34</v>
      </c>
      <c r="K264" s="1">
        <v>2648</v>
      </c>
      <c r="L264" s="2">
        <v>2197.14481639729</v>
      </c>
      <c r="M264" s="5">
        <f t="shared" si="262"/>
        <v>7.8819374892720697</v>
      </c>
      <c r="N264" s="5">
        <f t="shared" ref="N264" si="269">LN(L264 + 1)</f>
        <v>7.6953690183242793</v>
      </c>
      <c r="O264" s="1">
        <f t="shared" si="261"/>
        <v>3.4807794351796505E-2</v>
      </c>
    </row>
    <row r="265" spans="1:15">
      <c r="A265" s="1">
        <v>264</v>
      </c>
      <c r="B265" s="3">
        <v>45190</v>
      </c>
      <c r="C265" s="4">
        <v>44947</v>
      </c>
      <c r="D265" s="4">
        <v>45146</v>
      </c>
      <c r="E265" s="1" t="s">
        <v>146</v>
      </c>
      <c r="F265" s="1" t="s">
        <v>17</v>
      </c>
      <c r="G265" s="1" t="s">
        <v>17</v>
      </c>
      <c r="H265" s="1" t="s">
        <v>17</v>
      </c>
      <c r="K265" s="1">
        <v>2689</v>
      </c>
      <c r="L265" s="2">
        <v>2035.90671983636</v>
      </c>
      <c r="M265" s="5">
        <f t="shared" si="262"/>
        <v>7.897296472595885</v>
      </c>
      <c r="N265" s="5">
        <f t="shared" ref="N265" si="270">LN(L265 + 1)</f>
        <v>7.6191876222653478</v>
      </c>
      <c r="O265" s="1">
        <f t="shared" si="261"/>
        <v>7.7344532632173099E-2</v>
      </c>
    </row>
    <row r="266" spans="1:15">
      <c r="A266" s="1">
        <v>265</v>
      </c>
      <c r="B266" s="3">
        <v>45191</v>
      </c>
      <c r="C266" s="4">
        <v>45129</v>
      </c>
      <c r="D266" s="1" t="s">
        <v>139</v>
      </c>
      <c r="E266" s="4">
        <v>45032</v>
      </c>
      <c r="F266" s="1" t="s">
        <v>17</v>
      </c>
      <c r="G266" s="1" t="s">
        <v>17</v>
      </c>
      <c r="H266" s="1" t="s">
        <v>17</v>
      </c>
      <c r="K266" s="1">
        <v>2536</v>
      </c>
      <c r="L266" s="2">
        <v>2080.5279311988802</v>
      </c>
      <c r="M266" s="5">
        <f t="shared" si="262"/>
        <v>7.8387375595992816</v>
      </c>
      <c r="N266" s="5">
        <f t="shared" ref="N266" si="271">LN(L266 + 1)</f>
        <v>7.6408574853289917</v>
      </c>
      <c r="O266" s="1">
        <f t="shared" si="261"/>
        <v>3.9156523793215478E-2</v>
      </c>
    </row>
    <row r="267" spans="1:15">
      <c r="A267" s="1">
        <v>266</v>
      </c>
      <c r="B267" s="3">
        <v>45192</v>
      </c>
      <c r="C267" s="4">
        <v>44948</v>
      </c>
      <c r="D267" s="4">
        <v>45087</v>
      </c>
      <c r="E267" s="4">
        <v>45032</v>
      </c>
      <c r="F267" s="1" t="s">
        <v>17</v>
      </c>
      <c r="G267" s="1" t="s">
        <v>17</v>
      </c>
      <c r="H267" s="1" t="s">
        <v>17</v>
      </c>
      <c r="K267" s="1">
        <v>2077</v>
      </c>
      <c r="L267" s="2">
        <v>1733.3901314811999</v>
      </c>
      <c r="M267" s="5">
        <f t="shared" si="262"/>
        <v>7.6391611716591727</v>
      </c>
      <c r="N267" s="5">
        <f t="shared" ref="N267" si="272">LN(L267 + 1)</f>
        <v>7.45841112135437</v>
      </c>
      <c r="O267" s="1">
        <f t="shared" si="261"/>
        <v>3.2670580685188716E-2</v>
      </c>
    </row>
    <row r="268" spans="1:15">
      <c r="A268" s="1">
        <v>267</v>
      </c>
      <c r="B268" s="3">
        <v>45193</v>
      </c>
      <c r="C268" s="4">
        <v>45130</v>
      </c>
      <c r="D268" s="4">
        <v>44998</v>
      </c>
      <c r="E268" s="4">
        <v>45064</v>
      </c>
      <c r="F268" s="1" t="s">
        <v>17</v>
      </c>
      <c r="G268" s="1" t="s">
        <v>17</v>
      </c>
      <c r="H268" s="1" t="s">
        <v>17</v>
      </c>
      <c r="J268" s="1">
        <v>31</v>
      </c>
      <c r="K268" s="1">
        <v>2000</v>
      </c>
      <c r="L268" s="2">
        <v>1701.36833493012</v>
      </c>
      <c r="M268" s="5">
        <f t="shared" si="262"/>
        <v>7.6014023345837334</v>
      </c>
      <c r="N268" s="5">
        <f t="shared" ref="N268" si="273">LN(L268 + 1)</f>
        <v>7.4397756987218244</v>
      </c>
      <c r="O268" s="1">
        <f t="shared" si="261"/>
        <v>2.6123169420038114E-2</v>
      </c>
    </row>
    <row r="269" spans="1:15">
      <c r="A269" s="1">
        <v>268</v>
      </c>
      <c r="B269" s="3">
        <v>45194</v>
      </c>
      <c r="C269" s="4">
        <v>45127</v>
      </c>
      <c r="D269" s="4">
        <v>44968</v>
      </c>
      <c r="E269" s="1" t="s">
        <v>51</v>
      </c>
      <c r="F269" s="1" t="s">
        <v>17</v>
      </c>
      <c r="G269" s="1" t="s">
        <v>17</v>
      </c>
      <c r="H269" s="1" t="s">
        <v>17</v>
      </c>
      <c r="J269" s="1">
        <v>49</v>
      </c>
      <c r="K269" s="1">
        <v>2215</v>
      </c>
      <c r="L269" s="2">
        <v>1936.5584167444099</v>
      </c>
      <c r="M269" s="5">
        <f t="shared" si="262"/>
        <v>7.7034590478671747</v>
      </c>
      <c r="N269" s="5">
        <f t="shared" ref="N269" si="274">LN(L269 + 1)</f>
        <v>7.5691839113507422</v>
      </c>
      <c r="O269" s="1">
        <f t="shared" si="261"/>
        <v>1.8029812286506592E-2</v>
      </c>
    </row>
    <row r="270" spans="1:15">
      <c r="A270" s="1">
        <v>269</v>
      </c>
      <c r="B270" s="3">
        <v>45195</v>
      </c>
      <c r="C270" s="4">
        <v>44976</v>
      </c>
      <c r="D270" s="4">
        <v>45054</v>
      </c>
      <c r="E270" s="4">
        <v>45182</v>
      </c>
      <c r="F270" s="1" t="s">
        <v>17</v>
      </c>
      <c r="G270" s="1" t="s">
        <v>17</v>
      </c>
      <c r="H270" s="1" t="s">
        <v>17</v>
      </c>
      <c r="J270" s="1">
        <v>32</v>
      </c>
      <c r="K270" s="1">
        <v>2410</v>
      </c>
      <c r="L270" s="2">
        <v>1951.6306426941601</v>
      </c>
      <c r="M270" s="5">
        <f t="shared" si="262"/>
        <v>7.7877968781811706</v>
      </c>
      <c r="N270" s="5">
        <f t="shared" ref="N270" si="275">LN(L270 + 1)</f>
        <v>7.5769327899461958</v>
      </c>
      <c r="O270" s="1">
        <f t="shared" si="261"/>
        <v>4.4463663707167249E-2</v>
      </c>
    </row>
    <row r="271" spans="1:15">
      <c r="A271" s="1">
        <v>270</v>
      </c>
      <c r="B271" s="3">
        <v>45196</v>
      </c>
      <c r="C271" s="4">
        <v>45037</v>
      </c>
      <c r="D271" s="1" t="s">
        <v>167</v>
      </c>
      <c r="E271" s="4">
        <v>44971</v>
      </c>
      <c r="F271" s="1" t="s">
        <v>17</v>
      </c>
      <c r="G271" s="1" t="s">
        <v>17</v>
      </c>
      <c r="H271" s="1" t="s">
        <v>17</v>
      </c>
      <c r="K271" s="1">
        <v>2443</v>
      </c>
      <c r="L271" s="2">
        <v>2114.45251130928</v>
      </c>
      <c r="M271" s="5">
        <f t="shared" si="262"/>
        <v>7.8013913202914855</v>
      </c>
      <c r="N271" s="5">
        <f t="shared" ref="N271" si="276">LN(L271 + 1)</f>
        <v>7.6570240219333483</v>
      </c>
      <c r="O271" s="1">
        <f t="shared" si="261"/>
        <v>2.084191683522741E-2</v>
      </c>
    </row>
    <row r="272" spans="1:15">
      <c r="A272" s="1">
        <v>271</v>
      </c>
      <c r="B272" s="3">
        <v>45197</v>
      </c>
      <c r="C272" s="4">
        <v>45037</v>
      </c>
      <c r="D272" s="4">
        <v>45025</v>
      </c>
      <c r="E272" s="4">
        <v>45031</v>
      </c>
      <c r="F272" s="1" t="s">
        <v>17</v>
      </c>
      <c r="G272" s="1" t="s">
        <v>17</v>
      </c>
      <c r="H272" s="1" t="s">
        <v>17</v>
      </c>
      <c r="K272" s="1">
        <v>2493</v>
      </c>
      <c r="L272" s="2">
        <v>2069.61772517708</v>
      </c>
      <c r="M272" s="5">
        <f t="shared" si="262"/>
        <v>7.8216431262399819</v>
      </c>
      <c r="N272" s="5">
        <f t="shared" ref="N272" si="277">LN(L272 + 1)</f>
        <v>7.6356022597015736</v>
      </c>
      <c r="O272" s="1">
        <f t="shared" si="261"/>
        <v>3.4611204022361869E-2</v>
      </c>
    </row>
    <row r="273" spans="1:15">
      <c r="A273" s="1">
        <v>272</v>
      </c>
      <c r="B273" s="3">
        <v>45198</v>
      </c>
      <c r="C273" s="4">
        <v>45188</v>
      </c>
      <c r="D273" s="4">
        <v>44995</v>
      </c>
      <c r="E273" s="4">
        <v>44941</v>
      </c>
      <c r="F273" s="1" t="s">
        <v>17</v>
      </c>
      <c r="G273" s="1" t="s">
        <v>17</v>
      </c>
      <c r="H273" s="1" t="s">
        <v>17</v>
      </c>
      <c r="K273" s="1">
        <v>2307</v>
      </c>
      <c r="L273" s="2">
        <v>1978.8565020810099</v>
      </c>
      <c r="M273" s="5">
        <f t="shared" si="262"/>
        <v>7.7441366276279906</v>
      </c>
      <c r="N273" s="5">
        <f t="shared" ref="N273" si="278">LN(L273 + 1)</f>
        <v>7.5907796473657765</v>
      </c>
      <c r="O273" s="1">
        <f t="shared" si="261"/>
        <v>2.3518363395145129E-2</v>
      </c>
    </row>
    <row r="274" spans="1:15">
      <c r="A274" s="1">
        <v>273</v>
      </c>
      <c r="B274" s="3">
        <v>45199</v>
      </c>
      <c r="C274" s="4">
        <v>45069</v>
      </c>
      <c r="D274" s="4">
        <v>45027</v>
      </c>
      <c r="E274" s="4">
        <v>45063</v>
      </c>
      <c r="F274" s="1" t="s">
        <v>17</v>
      </c>
      <c r="G274" s="1" t="s">
        <v>17</v>
      </c>
      <c r="H274" s="1" t="s">
        <v>17</v>
      </c>
      <c r="K274" s="1">
        <v>2110</v>
      </c>
      <c r="L274" s="2">
        <v>1811.0276554791601</v>
      </c>
      <c r="M274" s="5">
        <f t="shared" si="262"/>
        <v>7.6549170478483202</v>
      </c>
      <c r="N274" s="5">
        <f t="shared" ref="N274" si="279">LN(L274 + 1)</f>
        <v>7.5022017488921726</v>
      </c>
      <c r="O274" s="1">
        <f t="shared" si="261"/>
        <v>2.3321962535265521E-2</v>
      </c>
    </row>
    <row r="275" spans="1:15">
      <c r="L275" s="2">
        <v>161.75969766441099</v>
      </c>
    </row>
    <row r="276" spans="1:15">
      <c r="L276" s="2">
        <v>161.75969766441099</v>
      </c>
    </row>
    <row r="277" spans="1:15">
      <c r="L277" s="2"/>
    </row>
    <row r="278" spans="1:15">
      <c r="L278" s="2"/>
    </row>
    <row r="279" spans="1:15">
      <c r="L279" s="2"/>
    </row>
    <row r="280" spans="1:15">
      <c r="L280" s="2"/>
    </row>
    <row r="281" spans="1:15">
      <c r="L281" s="2"/>
    </row>
    <row r="282" spans="1:15">
      <c r="L282" s="2"/>
    </row>
    <row r="283" spans="1:15">
      <c r="L283" s="2"/>
    </row>
    <row r="284" spans="1:15">
      <c r="L284" s="2"/>
    </row>
    <row r="285" spans="1:15">
      <c r="L285" s="2"/>
    </row>
    <row r="286" spans="1:15">
      <c r="L286" s="2"/>
    </row>
    <row r="287" spans="1:15">
      <c r="L287" s="2"/>
    </row>
    <row r="288" spans="1:15">
      <c r="L288" s="2"/>
    </row>
    <row r="289" spans="12:12">
      <c r="L289" s="2"/>
    </row>
    <row r="290" spans="12:12">
      <c r="L290" s="2"/>
    </row>
    <row r="291" spans="12:12">
      <c r="L291" s="2"/>
    </row>
    <row r="292" spans="12:12">
      <c r="L292" s="2"/>
    </row>
    <row r="293" spans="12:12">
      <c r="L293" s="2"/>
    </row>
    <row r="294" spans="12:12">
      <c r="L294" s="2"/>
    </row>
    <row r="295" spans="12:12">
      <c r="L295" s="2"/>
    </row>
    <row r="296" spans="12:12">
      <c r="L296" s="2"/>
    </row>
    <row r="297" spans="12:12">
      <c r="L297" s="2"/>
    </row>
    <row r="298" spans="12:12">
      <c r="L298" s="2"/>
    </row>
    <row r="299" spans="12:12">
      <c r="L299" s="2"/>
    </row>
    <row r="300" spans="12:12">
      <c r="L300" s="2"/>
    </row>
    <row r="301" spans="12:12">
      <c r="L301" s="2"/>
    </row>
    <row r="302" spans="12:12">
      <c r="L302" s="2"/>
    </row>
    <row r="303" spans="12:12">
      <c r="L303" s="2"/>
    </row>
    <row r="304" spans="12:12">
      <c r="L304" s="2"/>
    </row>
    <row r="305" spans="12:12">
      <c r="L305" s="2"/>
    </row>
    <row r="306" spans="12:12">
      <c r="L306" s="2"/>
    </row>
    <row r="307" spans="12:12">
      <c r="L307" s="2"/>
    </row>
    <row r="308" spans="12:12">
      <c r="L308" s="2"/>
    </row>
    <row r="309" spans="12:12">
      <c r="L309" s="2"/>
    </row>
    <row r="310" spans="12:12">
      <c r="L310" s="2"/>
    </row>
    <row r="311" spans="12:12">
      <c r="L311" s="2"/>
    </row>
    <row r="312" spans="12:12">
      <c r="L312" s="2"/>
    </row>
    <row r="313" spans="12:12">
      <c r="L313" s="2"/>
    </row>
    <row r="314" spans="12:12">
      <c r="L314" s="2"/>
    </row>
    <row r="315" spans="12:12">
      <c r="L315" s="2"/>
    </row>
    <row r="316" spans="12:12">
      <c r="L316" s="2"/>
    </row>
    <row r="317" spans="12:12">
      <c r="L317" s="2"/>
    </row>
    <row r="318" spans="12:12">
      <c r="L318" s="2"/>
    </row>
    <row r="319" spans="12:12">
      <c r="L319" s="2"/>
    </row>
    <row r="320" spans="12:12">
      <c r="L320" s="2"/>
    </row>
    <row r="321" spans="12:12">
      <c r="L321" s="2"/>
    </row>
    <row r="322" spans="12:12">
      <c r="L322" s="2"/>
    </row>
    <row r="323" spans="12:12">
      <c r="L323" s="2"/>
    </row>
    <row r="324" spans="12:12">
      <c r="L324" s="2"/>
    </row>
    <row r="325" spans="12:12">
      <c r="L325" s="2"/>
    </row>
    <row r="326" spans="12:12">
      <c r="L326" s="2"/>
    </row>
    <row r="327" spans="12:12">
      <c r="L327" s="2"/>
    </row>
    <row r="328" spans="12:12">
      <c r="L328" s="2"/>
    </row>
    <row r="329" spans="12:12">
      <c r="L329" s="2"/>
    </row>
    <row r="330" spans="12:12">
      <c r="L330" s="2"/>
    </row>
    <row r="331" spans="12:12">
      <c r="L331" s="2"/>
    </row>
    <row r="332" spans="12:12">
      <c r="L332" s="2"/>
    </row>
    <row r="333" spans="12:12">
      <c r="L333" s="2"/>
    </row>
    <row r="334" spans="12:12">
      <c r="L334" s="2"/>
    </row>
    <row r="335" spans="12:12">
      <c r="L335" s="2"/>
    </row>
    <row r="336" spans="12:12">
      <c r="L336" s="2"/>
    </row>
    <row r="337" spans="12:12">
      <c r="L337" s="2"/>
    </row>
    <row r="338" spans="12:12">
      <c r="L338" s="2"/>
    </row>
    <row r="339" spans="12:12">
      <c r="L339" s="2"/>
    </row>
    <row r="340" spans="12:12">
      <c r="L340" s="2"/>
    </row>
    <row r="341" spans="12:12">
      <c r="L341" s="2"/>
    </row>
    <row r="342" spans="12:12">
      <c r="L342" s="2"/>
    </row>
    <row r="343" spans="12:12">
      <c r="L343" s="2"/>
    </row>
    <row r="344" spans="12:12">
      <c r="L344" s="2"/>
    </row>
    <row r="345" spans="12:12">
      <c r="L345" s="2"/>
    </row>
    <row r="346" spans="12:12">
      <c r="L346" s="2"/>
    </row>
    <row r="347" spans="12:12">
      <c r="L347" s="2"/>
    </row>
    <row r="348" spans="12:12">
      <c r="L348" s="2"/>
    </row>
    <row r="349" spans="12:12">
      <c r="L349" s="2"/>
    </row>
    <row r="350" spans="12:12">
      <c r="L350" s="2"/>
    </row>
    <row r="351" spans="12:12">
      <c r="L351" s="2"/>
    </row>
    <row r="352" spans="12:12">
      <c r="L352" s="2"/>
    </row>
    <row r="353" spans="12:12">
      <c r="L353" s="2"/>
    </row>
    <row r="354" spans="12:12">
      <c r="L354" s="2"/>
    </row>
    <row r="355" spans="12:12">
      <c r="L355" s="2"/>
    </row>
    <row r="356" spans="12:12">
      <c r="L356" s="2"/>
    </row>
    <row r="357" spans="12:12">
      <c r="L357" s="2"/>
    </row>
    <row r="358" spans="12:12">
      <c r="L358" s="2"/>
    </row>
    <row r="359" spans="12:12">
      <c r="L359" s="2"/>
    </row>
    <row r="360" spans="12:12">
      <c r="L360" s="2"/>
    </row>
    <row r="361" spans="12:12">
      <c r="L361" s="2"/>
    </row>
    <row r="362" spans="12:12">
      <c r="L362" s="2"/>
    </row>
    <row r="363" spans="12:12">
      <c r="L363" s="2"/>
    </row>
    <row r="364" spans="12:12">
      <c r="L364" s="2"/>
    </row>
    <row r="365" spans="12:12">
      <c r="L365" s="2"/>
    </row>
    <row r="366" spans="12:12">
      <c r="L366" s="2"/>
    </row>
    <row r="367" spans="12:12">
      <c r="L367" s="2"/>
    </row>
    <row r="368" spans="12:12">
      <c r="L368" s="2"/>
    </row>
    <row r="369" spans="12:12">
      <c r="L369" s="2"/>
    </row>
    <row r="370" spans="12:12">
      <c r="L370" s="2"/>
    </row>
    <row r="371" spans="12:12">
      <c r="L371" s="2"/>
    </row>
    <row r="372" spans="12:12">
      <c r="L372" s="2"/>
    </row>
    <row r="373" spans="12:12">
      <c r="L373" s="2"/>
    </row>
    <row r="374" spans="12:12">
      <c r="L374" s="2"/>
    </row>
    <row r="375" spans="12:12">
      <c r="L375" s="2"/>
    </row>
    <row r="376" spans="12:12">
      <c r="L376" s="2"/>
    </row>
    <row r="377" spans="12:12">
      <c r="L377" s="2"/>
    </row>
    <row r="378" spans="12:12">
      <c r="L378" s="2"/>
    </row>
    <row r="379" spans="12:12">
      <c r="L379" s="2"/>
    </row>
    <row r="380" spans="12:12">
      <c r="L380" s="2"/>
    </row>
    <row r="381" spans="12:12">
      <c r="L381" s="2"/>
    </row>
    <row r="382" spans="12:12">
      <c r="L382" s="2"/>
    </row>
    <row r="383" spans="12:12">
      <c r="L383" s="2"/>
    </row>
    <row r="384" spans="12:12">
      <c r="L384" s="2"/>
    </row>
    <row r="385" spans="12:12">
      <c r="L385" s="2"/>
    </row>
    <row r="386" spans="12:12">
      <c r="L386" s="2"/>
    </row>
    <row r="387" spans="12:12">
      <c r="L387" s="2"/>
    </row>
    <row r="388" spans="12:12">
      <c r="L388" s="2"/>
    </row>
    <row r="389" spans="12:12">
      <c r="L389" s="2"/>
    </row>
    <row r="390" spans="12:12">
      <c r="L390" s="2"/>
    </row>
    <row r="391" spans="12:12">
      <c r="L391" s="2"/>
    </row>
    <row r="392" spans="12:12">
      <c r="L392" s="2"/>
    </row>
    <row r="393" spans="12:12">
      <c r="L393" s="2"/>
    </row>
    <row r="394" spans="12:12">
      <c r="L394" s="2"/>
    </row>
    <row r="395" spans="12:12">
      <c r="L395" s="2"/>
    </row>
    <row r="396" spans="12:12">
      <c r="L396" s="2"/>
    </row>
    <row r="397" spans="12:12">
      <c r="L397" s="2"/>
    </row>
    <row r="398" spans="12:12">
      <c r="L398" s="2"/>
    </row>
    <row r="399" spans="12:12">
      <c r="L399" s="2"/>
    </row>
    <row r="400" spans="12:12">
      <c r="L400" s="2"/>
    </row>
    <row r="401" spans="12:12">
      <c r="L401" s="2"/>
    </row>
    <row r="402" spans="12:12">
      <c r="L402" s="2"/>
    </row>
    <row r="403" spans="12:12">
      <c r="L403" s="2"/>
    </row>
    <row r="404" spans="12:12">
      <c r="L404" s="2"/>
    </row>
    <row r="405" spans="12:12">
      <c r="L405" s="2"/>
    </row>
    <row r="406" spans="12:12">
      <c r="L406" s="2"/>
    </row>
    <row r="407" spans="12:12">
      <c r="L407" s="2"/>
    </row>
    <row r="408" spans="12:12">
      <c r="L408" s="2"/>
    </row>
    <row r="409" spans="12:12">
      <c r="L409" s="2"/>
    </row>
    <row r="410" spans="12:12">
      <c r="L410" s="2"/>
    </row>
    <row r="411" spans="12:12">
      <c r="L411" s="2"/>
    </row>
    <row r="412" spans="12:12">
      <c r="L412" s="2"/>
    </row>
    <row r="413" spans="12:12">
      <c r="L413" s="2"/>
    </row>
    <row r="414" spans="12:12">
      <c r="L414" s="2"/>
    </row>
    <row r="415" spans="12:12">
      <c r="L415" s="2"/>
    </row>
    <row r="416" spans="12:12">
      <c r="L416" s="2"/>
    </row>
    <row r="417" spans="12:12">
      <c r="L417" s="2"/>
    </row>
    <row r="418" spans="12:12">
      <c r="L418" s="2"/>
    </row>
    <row r="419" spans="12:12">
      <c r="L419" s="2"/>
    </row>
    <row r="420" spans="12:12">
      <c r="L420" s="2"/>
    </row>
    <row r="421" spans="12:12">
      <c r="L421" s="2"/>
    </row>
    <row r="422" spans="12:12">
      <c r="L422" s="2"/>
    </row>
    <row r="423" spans="12:12">
      <c r="L423" s="2"/>
    </row>
    <row r="424" spans="12:12">
      <c r="L424" s="2"/>
    </row>
    <row r="425" spans="12:12">
      <c r="L425" s="2"/>
    </row>
    <row r="426" spans="12:12">
      <c r="L426" s="2"/>
    </row>
    <row r="427" spans="12:12">
      <c r="L427" s="2"/>
    </row>
    <row r="428" spans="12:12">
      <c r="L428" s="2"/>
    </row>
    <row r="429" spans="12:12">
      <c r="L429" s="2"/>
    </row>
    <row r="430" spans="12:12">
      <c r="L430" s="2"/>
    </row>
    <row r="431" spans="12:12">
      <c r="L431" s="2"/>
    </row>
    <row r="432" spans="12:12">
      <c r="L432" s="2"/>
    </row>
    <row r="433" spans="12:12">
      <c r="L433" s="2"/>
    </row>
    <row r="434" spans="12:12">
      <c r="L434" s="2"/>
    </row>
    <row r="435" spans="12:12">
      <c r="L435" s="2"/>
    </row>
    <row r="436" spans="12:12">
      <c r="L436" s="2"/>
    </row>
    <row r="437" spans="12:12">
      <c r="L437" s="2"/>
    </row>
    <row r="438" spans="12:12">
      <c r="L438" s="2"/>
    </row>
    <row r="439" spans="12:12">
      <c r="L439" s="2"/>
    </row>
    <row r="440" spans="12:12">
      <c r="L440" s="2"/>
    </row>
    <row r="441" spans="12:12">
      <c r="L441" s="2"/>
    </row>
    <row r="442" spans="12:12">
      <c r="L442" s="2"/>
    </row>
    <row r="443" spans="12:12">
      <c r="L443" s="2"/>
    </row>
    <row r="444" spans="12:12">
      <c r="L444" s="2"/>
    </row>
    <row r="445" spans="12:12">
      <c r="L445" s="2"/>
    </row>
    <row r="446" spans="12:12">
      <c r="L446" s="2"/>
    </row>
    <row r="447" spans="12:12">
      <c r="L447" s="2"/>
    </row>
    <row r="448" spans="12:12">
      <c r="L448" s="2"/>
    </row>
    <row r="449" spans="12:12">
      <c r="L449" s="2"/>
    </row>
    <row r="450" spans="12:12">
      <c r="L450" s="2"/>
    </row>
    <row r="451" spans="12:12">
      <c r="L451" s="2"/>
    </row>
    <row r="452" spans="12:12">
      <c r="L452" s="2"/>
    </row>
    <row r="453" spans="12:12">
      <c r="L453" s="2"/>
    </row>
    <row r="454" spans="12:12">
      <c r="L454" s="2"/>
    </row>
    <row r="455" spans="12:12">
      <c r="L455" s="2"/>
    </row>
    <row r="456" spans="12:12">
      <c r="L456" s="2"/>
    </row>
    <row r="457" spans="12:12">
      <c r="L457" s="2"/>
    </row>
    <row r="458" spans="12:12">
      <c r="L458" s="2"/>
    </row>
    <row r="459" spans="12:12">
      <c r="L459" s="2"/>
    </row>
    <row r="460" spans="12:12">
      <c r="L460" s="2"/>
    </row>
    <row r="461" spans="12:12">
      <c r="L461" s="2"/>
    </row>
    <row r="462" spans="12:12">
      <c r="L462" s="2"/>
    </row>
    <row r="463" spans="12:12">
      <c r="L463" s="2"/>
    </row>
    <row r="464" spans="12:12">
      <c r="L464" s="2"/>
    </row>
    <row r="465" spans="12:12">
      <c r="L465" s="2"/>
    </row>
    <row r="466" spans="12:12">
      <c r="L466" s="2"/>
    </row>
    <row r="467" spans="12:12">
      <c r="L467" s="2"/>
    </row>
    <row r="468" spans="12:12">
      <c r="L468" s="2"/>
    </row>
    <row r="469" spans="12:12">
      <c r="L469" s="2"/>
    </row>
    <row r="470" spans="12:12">
      <c r="L470" s="2"/>
    </row>
    <row r="471" spans="12:12">
      <c r="L471" s="2"/>
    </row>
    <row r="472" spans="12:12">
      <c r="L472" s="2"/>
    </row>
    <row r="473" spans="12:12">
      <c r="L473" s="2"/>
    </row>
    <row r="474" spans="12:12">
      <c r="L474" s="2"/>
    </row>
    <row r="475" spans="12:12">
      <c r="L475" s="2"/>
    </row>
    <row r="476" spans="12:12">
      <c r="L476" s="2"/>
    </row>
    <row r="477" spans="12:12">
      <c r="L477" s="2"/>
    </row>
    <row r="478" spans="12:12">
      <c r="L478" s="2"/>
    </row>
    <row r="479" spans="12:12">
      <c r="L479" s="2"/>
    </row>
    <row r="480" spans="12:12">
      <c r="L480" s="2"/>
    </row>
    <row r="481" spans="12:12">
      <c r="L481" s="2"/>
    </row>
    <row r="482" spans="12:12">
      <c r="L482" s="2"/>
    </row>
    <row r="483" spans="12:12">
      <c r="L483" s="2"/>
    </row>
    <row r="484" spans="12:12">
      <c r="L484" s="2"/>
    </row>
    <row r="485" spans="12:12">
      <c r="L485" s="2"/>
    </row>
    <row r="486" spans="12:12">
      <c r="L486" s="2"/>
    </row>
    <row r="487" spans="12:12">
      <c r="L487" s="2"/>
    </row>
    <row r="488" spans="12:12">
      <c r="L488" s="2"/>
    </row>
    <row r="489" spans="12:12">
      <c r="L489" s="2"/>
    </row>
    <row r="490" spans="12:12">
      <c r="L490" s="2"/>
    </row>
    <row r="491" spans="12:12">
      <c r="L491" s="2"/>
    </row>
    <row r="492" spans="12:12">
      <c r="L492" s="2"/>
    </row>
    <row r="493" spans="12:12">
      <c r="L493" s="2"/>
    </row>
    <row r="494" spans="12:12">
      <c r="L494" s="2"/>
    </row>
    <row r="495" spans="12:12">
      <c r="L495" s="2"/>
    </row>
    <row r="496" spans="12:12">
      <c r="L496" s="2"/>
    </row>
    <row r="497" spans="12:12">
      <c r="L497" s="2"/>
    </row>
    <row r="498" spans="12:12">
      <c r="L498" s="2"/>
    </row>
    <row r="499" spans="12:12">
      <c r="L499" s="2"/>
    </row>
    <row r="500" spans="12:12">
      <c r="L500" s="2"/>
    </row>
    <row r="501" spans="12:12">
      <c r="L501" s="2"/>
    </row>
    <row r="502" spans="12:12">
      <c r="L502" s="2"/>
    </row>
    <row r="503" spans="12:12">
      <c r="L503" s="2"/>
    </row>
    <row r="504" spans="12:12">
      <c r="L504" s="2"/>
    </row>
    <row r="505" spans="12:12">
      <c r="L505" s="2"/>
    </row>
    <row r="506" spans="12:12">
      <c r="L506" s="2"/>
    </row>
    <row r="507" spans="12:12">
      <c r="L507" s="2"/>
    </row>
    <row r="508" spans="12:12">
      <c r="L508" s="2"/>
    </row>
    <row r="509" spans="12:12">
      <c r="L509" s="2"/>
    </row>
    <row r="510" spans="12:12">
      <c r="L510" s="2"/>
    </row>
    <row r="511" spans="12:12">
      <c r="L511" s="2"/>
    </row>
    <row r="512" spans="12:12">
      <c r="L512" s="2"/>
    </row>
    <row r="513" spans="12:12">
      <c r="L513" s="2"/>
    </row>
    <row r="514" spans="12:12">
      <c r="L514" s="2"/>
    </row>
    <row r="515" spans="12:12">
      <c r="L515" s="2"/>
    </row>
    <row r="516" spans="12:12">
      <c r="L516" s="2"/>
    </row>
    <row r="517" spans="12:12">
      <c r="L517" s="2"/>
    </row>
    <row r="518" spans="12:12">
      <c r="L518" s="2"/>
    </row>
    <row r="519" spans="12:12">
      <c r="L519" s="2"/>
    </row>
    <row r="520" spans="12:12">
      <c r="L520" s="2"/>
    </row>
    <row r="521" spans="12:12">
      <c r="L521" s="2"/>
    </row>
    <row r="522" spans="12:12">
      <c r="L522" s="2"/>
    </row>
    <row r="523" spans="12:12">
      <c r="L523" s="2"/>
    </row>
    <row r="524" spans="12:12">
      <c r="L524" s="2"/>
    </row>
    <row r="525" spans="12:12">
      <c r="L525" s="2"/>
    </row>
    <row r="526" spans="12:12">
      <c r="L526" s="2"/>
    </row>
    <row r="527" spans="12:12">
      <c r="L527" s="2"/>
    </row>
    <row r="528" spans="12:12">
      <c r="L528" s="2"/>
    </row>
    <row r="529" spans="12:12">
      <c r="L529" s="2"/>
    </row>
    <row r="530" spans="12:12">
      <c r="L530" s="2"/>
    </row>
    <row r="531" spans="12:12">
      <c r="L531" s="2"/>
    </row>
    <row r="532" spans="12:12">
      <c r="L532" s="2"/>
    </row>
    <row r="533" spans="12:12">
      <c r="L533" s="2"/>
    </row>
    <row r="534" spans="12:12">
      <c r="L534" s="2"/>
    </row>
    <row r="535" spans="12:12">
      <c r="L535" s="2"/>
    </row>
    <row r="536" spans="12:12">
      <c r="L536" s="2"/>
    </row>
    <row r="537" spans="12:12">
      <c r="L537" s="2"/>
    </row>
    <row r="538" spans="12:12">
      <c r="L538" s="2"/>
    </row>
    <row r="539" spans="12:12">
      <c r="L539" s="2"/>
    </row>
    <row r="540" spans="12:12">
      <c r="L540" s="2"/>
    </row>
    <row r="541" spans="12:12">
      <c r="L541" s="2"/>
    </row>
    <row r="542" spans="12:12">
      <c r="L542" s="2"/>
    </row>
    <row r="543" spans="12:12">
      <c r="L543" s="2"/>
    </row>
    <row r="544" spans="12:12">
      <c r="L544" s="2"/>
    </row>
    <row r="545" spans="12:12">
      <c r="L545" s="2"/>
    </row>
    <row r="546" spans="12:12">
      <c r="L546" s="2"/>
    </row>
    <row r="547" spans="12:12">
      <c r="L547" s="2"/>
    </row>
    <row r="548" spans="12:12">
      <c r="L548" s="2"/>
    </row>
    <row r="549" spans="12:12">
      <c r="L549" s="2"/>
    </row>
    <row r="550" spans="12:12">
      <c r="L550" s="2"/>
    </row>
    <row r="551" spans="12:12">
      <c r="L551" s="2"/>
    </row>
    <row r="552" spans="12:12">
      <c r="L552" s="2"/>
    </row>
    <row r="553" spans="12:12">
      <c r="L553" s="2"/>
    </row>
    <row r="554" spans="12:12">
      <c r="L554" s="2"/>
    </row>
    <row r="555" spans="12:12">
      <c r="L555" s="2"/>
    </row>
    <row r="556" spans="12:12">
      <c r="L556" s="2"/>
    </row>
    <row r="557" spans="12:12">
      <c r="L557" s="2"/>
    </row>
    <row r="558" spans="12:12">
      <c r="L558" s="2"/>
    </row>
    <row r="559" spans="12:12">
      <c r="L559" s="2"/>
    </row>
    <row r="560" spans="12:12">
      <c r="L560" s="2"/>
    </row>
    <row r="561" spans="12:12">
      <c r="L561" s="2"/>
    </row>
    <row r="562" spans="12:12">
      <c r="L562" s="2"/>
    </row>
    <row r="563" spans="12:12">
      <c r="L563" s="2"/>
    </row>
    <row r="564" spans="12:12">
      <c r="L564" s="2"/>
    </row>
    <row r="565" spans="12:12">
      <c r="L565" s="2"/>
    </row>
    <row r="566" spans="12:12">
      <c r="L566" s="2"/>
    </row>
    <row r="567" spans="12:12">
      <c r="L567" s="2"/>
    </row>
    <row r="568" spans="12:12">
      <c r="L568" s="2"/>
    </row>
    <row r="569" spans="12:12">
      <c r="L569" s="2"/>
    </row>
    <row r="570" spans="12:12">
      <c r="L570" s="2"/>
    </row>
    <row r="571" spans="12:12">
      <c r="L571" s="2"/>
    </row>
    <row r="572" spans="12:12">
      <c r="L572" s="2"/>
    </row>
    <row r="573" spans="12:12">
      <c r="L573" s="2"/>
    </row>
    <row r="574" spans="12:12">
      <c r="L574" s="2"/>
    </row>
    <row r="575" spans="12:12">
      <c r="L575" s="2"/>
    </row>
    <row r="576" spans="12:12">
      <c r="L576" s="2"/>
    </row>
    <row r="577" spans="12:12">
      <c r="L577" s="2"/>
    </row>
    <row r="578" spans="12:12">
      <c r="L578" s="2"/>
    </row>
    <row r="579" spans="12:12">
      <c r="L579" s="2"/>
    </row>
    <row r="580" spans="12:12">
      <c r="L580" s="2"/>
    </row>
    <row r="581" spans="12:12">
      <c r="L581" s="2"/>
    </row>
    <row r="582" spans="12:12">
      <c r="L582" s="2"/>
    </row>
    <row r="583" spans="12:12">
      <c r="L583" s="2"/>
    </row>
    <row r="584" spans="12:12">
      <c r="L584" s="2"/>
    </row>
    <row r="585" spans="12:12">
      <c r="L585" s="2"/>
    </row>
    <row r="586" spans="12:12">
      <c r="L586" s="2"/>
    </row>
    <row r="587" spans="12:12">
      <c r="L587" s="2"/>
    </row>
    <row r="588" spans="12:12">
      <c r="L588" s="2"/>
    </row>
    <row r="589" spans="12:12">
      <c r="L589" s="2"/>
    </row>
    <row r="590" spans="12:12">
      <c r="L590" s="2"/>
    </row>
    <row r="591" spans="12:12">
      <c r="L591" s="2"/>
    </row>
    <row r="592" spans="12:12">
      <c r="L592" s="2"/>
    </row>
    <row r="593" spans="12:12">
      <c r="L593" s="2"/>
    </row>
    <row r="594" spans="12:12">
      <c r="L594" s="2"/>
    </row>
    <row r="595" spans="12:12">
      <c r="L595" s="2"/>
    </row>
    <row r="596" spans="12:12">
      <c r="L596" s="2"/>
    </row>
    <row r="597" spans="12:12">
      <c r="L597" s="2"/>
    </row>
    <row r="598" spans="12:12">
      <c r="L598" s="2"/>
    </row>
    <row r="599" spans="12:12">
      <c r="L599" s="2"/>
    </row>
    <row r="600" spans="12:12">
      <c r="L600" s="2"/>
    </row>
    <row r="601" spans="12:12">
      <c r="L601" s="2"/>
    </row>
    <row r="602" spans="12:12">
      <c r="L602" s="2"/>
    </row>
    <row r="603" spans="12:12">
      <c r="L603" s="2"/>
    </row>
    <row r="604" spans="12:12">
      <c r="L604" s="2"/>
    </row>
    <row r="605" spans="12:12">
      <c r="L605" s="2"/>
    </row>
    <row r="606" spans="12:12">
      <c r="L606" s="2"/>
    </row>
    <row r="607" spans="12:12">
      <c r="L607" s="2"/>
    </row>
    <row r="608" spans="12:12">
      <c r="L608" s="2"/>
    </row>
    <row r="609" spans="12:12">
      <c r="L609" s="2"/>
    </row>
    <row r="610" spans="12:12">
      <c r="L610" s="2"/>
    </row>
    <row r="611" spans="12:12">
      <c r="L611" s="2"/>
    </row>
    <row r="612" spans="12:12">
      <c r="L612" s="2"/>
    </row>
    <row r="613" spans="12:12">
      <c r="L613" s="2"/>
    </row>
    <row r="614" spans="12:12">
      <c r="L614" s="2"/>
    </row>
    <row r="615" spans="12:12">
      <c r="L615" s="2"/>
    </row>
    <row r="616" spans="12:12">
      <c r="L616" s="2"/>
    </row>
    <row r="617" spans="12:12">
      <c r="L617" s="2"/>
    </row>
    <row r="618" spans="12:12">
      <c r="L618" s="2"/>
    </row>
    <row r="619" spans="12:12">
      <c r="L619" s="2"/>
    </row>
    <row r="620" spans="12:12">
      <c r="L620" s="2"/>
    </row>
    <row r="621" spans="12:12">
      <c r="L621" s="2"/>
    </row>
    <row r="622" spans="12:12">
      <c r="L622" s="2"/>
    </row>
    <row r="623" spans="12:12">
      <c r="L623" s="2"/>
    </row>
    <row r="624" spans="12:12">
      <c r="L624" s="2"/>
    </row>
    <row r="625" spans="12:12">
      <c r="L625" s="2"/>
    </row>
    <row r="626" spans="12:12">
      <c r="L626" s="2"/>
    </row>
    <row r="627" spans="12:12">
      <c r="L627" s="2"/>
    </row>
    <row r="628" spans="12:12">
      <c r="L628" s="2"/>
    </row>
    <row r="629" spans="12:12">
      <c r="L629" s="2"/>
    </row>
    <row r="630" spans="12:12">
      <c r="L630" s="2"/>
    </row>
    <row r="631" spans="12:12">
      <c r="L631" s="2"/>
    </row>
    <row r="632" spans="12:12">
      <c r="L632" s="2"/>
    </row>
    <row r="633" spans="12:12">
      <c r="L633" s="2"/>
    </row>
    <row r="634" spans="12:12">
      <c r="L634" s="2"/>
    </row>
    <row r="635" spans="12:12">
      <c r="L635" s="2"/>
    </row>
    <row r="636" spans="12:12">
      <c r="L636" s="2"/>
    </row>
    <row r="637" spans="12:12">
      <c r="L637" s="2"/>
    </row>
    <row r="638" spans="12:12">
      <c r="L638" s="2"/>
    </row>
    <row r="639" spans="12:12">
      <c r="L639" s="2"/>
    </row>
    <row r="640" spans="12:12">
      <c r="L640" s="2"/>
    </row>
    <row r="641" spans="12:12">
      <c r="L641" s="2"/>
    </row>
    <row r="642" spans="12:12">
      <c r="L642" s="2"/>
    </row>
    <row r="643" spans="12:12">
      <c r="L643" s="2"/>
    </row>
    <row r="644" spans="12:12">
      <c r="L644" s="2"/>
    </row>
    <row r="645" spans="12:12">
      <c r="L645" s="2"/>
    </row>
    <row r="646" spans="12:12">
      <c r="L646" s="2"/>
    </row>
    <row r="647" spans="12:12">
      <c r="L647" s="2"/>
    </row>
    <row r="648" spans="12:12">
      <c r="L648" s="2"/>
    </row>
    <row r="649" spans="12:12">
      <c r="L649" s="2"/>
    </row>
    <row r="650" spans="12:12">
      <c r="L650" s="2"/>
    </row>
    <row r="651" spans="12:12">
      <c r="L651" s="2"/>
    </row>
    <row r="652" spans="12:12">
      <c r="L652" s="2"/>
    </row>
    <row r="653" spans="12:12">
      <c r="L653" s="2"/>
    </row>
    <row r="654" spans="12:12">
      <c r="L654" s="2"/>
    </row>
    <row r="655" spans="12:12">
      <c r="L655" s="2"/>
    </row>
    <row r="656" spans="12:12">
      <c r="L656" s="2"/>
    </row>
    <row r="657" spans="12:12">
      <c r="L657" s="2"/>
    </row>
    <row r="658" spans="12:12">
      <c r="L658" s="2"/>
    </row>
    <row r="659" spans="12:12">
      <c r="L659" s="2"/>
    </row>
    <row r="660" spans="12:12">
      <c r="L660" s="2"/>
    </row>
    <row r="661" spans="12:12">
      <c r="L661" s="2"/>
    </row>
    <row r="662" spans="12:12">
      <c r="L662" s="2"/>
    </row>
    <row r="663" spans="12:12">
      <c r="L663" s="2"/>
    </row>
    <row r="664" spans="12:12">
      <c r="L664" s="2"/>
    </row>
    <row r="665" spans="12:12">
      <c r="L665" s="2"/>
    </row>
    <row r="666" spans="12:12">
      <c r="L666" s="2"/>
    </row>
    <row r="667" spans="12:12">
      <c r="L667" s="2"/>
    </row>
    <row r="668" spans="12:12">
      <c r="L668" s="2"/>
    </row>
    <row r="669" spans="12:12">
      <c r="L669" s="2"/>
    </row>
    <row r="670" spans="12:12">
      <c r="L670" s="2"/>
    </row>
    <row r="671" spans="12:12">
      <c r="L671" s="2"/>
    </row>
    <row r="672" spans="12:12">
      <c r="L672" s="2"/>
    </row>
    <row r="673" spans="12:12">
      <c r="L673" s="2"/>
    </row>
    <row r="674" spans="12:12">
      <c r="L674" s="2"/>
    </row>
    <row r="675" spans="12:12">
      <c r="L675" s="2"/>
    </row>
    <row r="676" spans="12:12">
      <c r="L676" s="2"/>
    </row>
    <row r="677" spans="12:12">
      <c r="L677" s="2"/>
    </row>
    <row r="678" spans="12:12">
      <c r="L678" s="2"/>
    </row>
    <row r="679" spans="12:12">
      <c r="L679" s="2"/>
    </row>
    <row r="680" spans="12:12">
      <c r="L680" s="2"/>
    </row>
    <row r="681" spans="12:12">
      <c r="L681" s="2"/>
    </row>
    <row r="682" spans="12:12">
      <c r="L682" s="2"/>
    </row>
    <row r="683" spans="12:12">
      <c r="L683" s="2"/>
    </row>
    <row r="684" spans="12:12">
      <c r="L684" s="2"/>
    </row>
    <row r="685" spans="12:12">
      <c r="L685" s="2"/>
    </row>
    <row r="686" spans="12:12">
      <c r="L686" s="2"/>
    </row>
    <row r="687" spans="12:12">
      <c r="L687" s="2"/>
    </row>
    <row r="688" spans="12:12">
      <c r="L688" s="2"/>
    </row>
    <row r="689" spans="12:12">
      <c r="L689" s="2"/>
    </row>
    <row r="690" spans="12:12">
      <c r="L690" s="2"/>
    </row>
    <row r="691" spans="12:12">
      <c r="L691" s="2"/>
    </row>
    <row r="692" spans="12:12">
      <c r="L692" s="2"/>
    </row>
    <row r="693" spans="12:12">
      <c r="L693" s="2"/>
    </row>
    <row r="694" spans="12:12">
      <c r="L694" s="2"/>
    </row>
    <row r="695" spans="12:12">
      <c r="L695" s="2"/>
    </row>
    <row r="696" spans="12:12">
      <c r="L696" s="2"/>
    </row>
    <row r="697" spans="12:12">
      <c r="L697" s="2"/>
    </row>
    <row r="698" spans="12:12">
      <c r="L698" s="2"/>
    </row>
    <row r="699" spans="12:12">
      <c r="L699" s="2"/>
    </row>
    <row r="700" spans="12:12">
      <c r="L700" s="2"/>
    </row>
    <row r="701" spans="12:12">
      <c r="L701" s="2"/>
    </row>
    <row r="702" spans="12:12">
      <c r="L702" s="2"/>
    </row>
    <row r="703" spans="12:12">
      <c r="L703" s="2"/>
    </row>
    <row r="704" spans="12:12">
      <c r="L704" s="2"/>
    </row>
    <row r="705" spans="12:12">
      <c r="L705" s="2"/>
    </row>
    <row r="706" spans="12:12">
      <c r="L706" s="2"/>
    </row>
    <row r="707" spans="12:12">
      <c r="L707" s="2"/>
    </row>
    <row r="708" spans="12:12">
      <c r="L708" s="2"/>
    </row>
    <row r="709" spans="12:12">
      <c r="L709" s="2"/>
    </row>
    <row r="710" spans="12:12">
      <c r="L710" s="2"/>
    </row>
    <row r="711" spans="12:12">
      <c r="L711" s="2"/>
    </row>
    <row r="712" spans="12:12">
      <c r="L712" s="2"/>
    </row>
    <row r="713" spans="12:12">
      <c r="L713" s="2"/>
    </row>
    <row r="714" spans="12:12">
      <c r="L714" s="2"/>
    </row>
    <row r="715" spans="12:12">
      <c r="L715" s="2"/>
    </row>
    <row r="716" spans="12:12">
      <c r="L716" s="2"/>
    </row>
    <row r="717" spans="12:12">
      <c r="L717" s="2"/>
    </row>
    <row r="718" spans="12:12">
      <c r="L718" s="2"/>
    </row>
    <row r="719" spans="12:12">
      <c r="L719" s="2"/>
    </row>
    <row r="720" spans="12:12">
      <c r="L720" s="2"/>
    </row>
    <row r="721" spans="12:12">
      <c r="L721" s="2"/>
    </row>
    <row r="722" spans="12:12">
      <c r="L722" s="2"/>
    </row>
    <row r="723" spans="12:12">
      <c r="L723" s="2"/>
    </row>
    <row r="724" spans="12:12">
      <c r="L724" s="2"/>
    </row>
    <row r="725" spans="12:12">
      <c r="L725" s="2"/>
    </row>
    <row r="726" spans="12:12">
      <c r="L726" s="2"/>
    </row>
    <row r="727" spans="12:12">
      <c r="L727" s="2"/>
    </row>
    <row r="728" spans="12:12">
      <c r="L728" s="2"/>
    </row>
    <row r="729" spans="12:12">
      <c r="L729" s="2"/>
    </row>
    <row r="730" spans="12:12">
      <c r="L730" s="2"/>
    </row>
    <row r="731" spans="12:12">
      <c r="L731" s="2"/>
    </row>
    <row r="732" spans="12:12">
      <c r="L732" s="2"/>
    </row>
    <row r="733" spans="12:12">
      <c r="L733" s="2"/>
    </row>
    <row r="734" spans="12:12">
      <c r="L734" s="2"/>
    </row>
    <row r="735" spans="12:12">
      <c r="L735" s="2"/>
    </row>
    <row r="736" spans="12:12">
      <c r="L736" s="2"/>
    </row>
    <row r="737" spans="12:12">
      <c r="L737" s="2"/>
    </row>
    <row r="738" spans="12:12">
      <c r="L738" s="2"/>
    </row>
    <row r="739" spans="12:12">
      <c r="L739" s="2"/>
    </row>
    <row r="740" spans="12:12">
      <c r="L740" s="2"/>
    </row>
    <row r="741" spans="12:12">
      <c r="L741" s="2"/>
    </row>
    <row r="742" spans="12:12">
      <c r="L742" s="2"/>
    </row>
    <row r="743" spans="12:12">
      <c r="L743" s="2"/>
    </row>
    <row r="744" spans="12:12">
      <c r="L744" s="2"/>
    </row>
    <row r="745" spans="12:12">
      <c r="L745" s="2"/>
    </row>
    <row r="746" spans="12:12">
      <c r="L746" s="2"/>
    </row>
    <row r="747" spans="12:12">
      <c r="L747" s="2"/>
    </row>
    <row r="748" spans="12:12">
      <c r="L748" s="2"/>
    </row>
    <row r="749" spans="12:12">
      <c r="L749" s="2"/>
    </row>
    <row r="750" spans="12:12">
      <c r="L750" s="2"/>
    </row>
    <row r="751" spans="12:12">
      <c r="L751" s="2"/>
    </row>
    <row r="752" spans="12:12">
      <c r="L752" s="2"/>
    </row>
    <row r="753" spans="12:12">
      <c r="L753" s="2"/>
    </row>
    <row r="754" spans="12:12">
      <c r="L754" s="2"/>
    </row>
    <row r="755" spans="12:12">
      <c r="L755" s="2"/>
    </row>
    <row r="756" spans="12:12">
      <c r="L756" s="2"/>
    </row>
    <row r="757" spans="12:12">
      <c r="L757" s="2"/>
    </row>
    <row r="758" spans="12:12">
      <c r="L758" s="2"/>
    </row>
    <row r="759" spans="12:12">
      <c r="L759" s="2"/>
    </row>
    <row r="760" spans="12:12">
      <c r="L760" s="2"/>
    </row>
    <row r="761" spans="12:12">
      <c r="L761" s="2"/>
    </row>
    <row r="762" spans="12:12">
      <c r="L762" s="2"/>
    </row>
    <row r="763" spans="12:12">
      <c r="L763" s="2"/>
    </row>
    <row r="764" spans="12:12">
      <c r="L764" s="2"/>
    </row>
    <row r="765" spans="12:12">
      <c r="L765" s="2"/>
    </row>
    <row r="766" spans="12:12">
      <c r="L766" s="2"/>
    </row>
    <row r="767" spans="12:12">
      <c r="L767" s="2"/>
    </row>
    <row r="768" spans="12:12">
      <c r="L768" s="2"/>
    </row>
    <row r="769" spans="12:12">
      <c r="L769" s="2"/>
    </row>
    <row r="770" spans="12:12">
      <c r="L770" s="2"/>
    </row>
    <row r="771" spans="12:12">
      <c r="L771" s="2"/>
    </row>
    <row r="772" spans="12:12">
      <c r="L772" s="2"/>
    </row>
    <row r="773" spans="12:12">
      <c r="L773" s="2"/>
    </row>
    <row r="774" spans="12:12">
      <c r="L774" s="2"/>
    </row>
    <row r="775" spans="12:12">
      <c r="L775" s="2"/>
    </row>
    <row r="776" spans="12:12">
      <c r="L776" s="2"/>
    </row>
    <row r="777" spans="12:12">
      <c r="L777" s="2"/>
    </row>
    <row r="778" spans="12:12">
      <c r="L778" s="2"/>
    </row>
    <row r="779" spans="12:12">
      <c r="L779" s="2"/>
    </row>
    <row r="780" spans="12:12">
      <c r="L780" s="2"/>
    </row>
    <row r="781" spans="12:12">
      <c r="L781" s="2"/>
    </row>
    <row r="782" spans="12:12">
      <c r="L782" s="2"/>
    </row>
    <row r="783" spans="12:12">
      <c r="L783" s="2"/>
    </row>
    <row r="784" spans="12:12">
      <c r="L784" s="2"/>
    </row>
    <row r="785" spans="12:12">
      <c r="L785" s="2"/>
    </row>
    <row r="786" spans="12:12">
      <c r="L786" s="2"/>
    </row>
    <row r="787" spans="12:12">
      <c r="L787" s="2"/>
    </row>
    <row r="788" spans="12:12">
      <c r="L788" s="2"/>
    </row>
    <row r="789" spans="12:12">
      <c r="L789" s="2"/>
    </row>
    <row r="790" spans="12:12">
      <c r="L790" s="2"/>
    </row>
    <row r="791" spans="12:12">
      <c r="L791" s="2"/>
    </row>
    <row r="792" spans="12:12">
      <c r="L792" s="2"/>
    </row>
    <row r="793" spans="12:12">
      <c r="L793" s="2"/>
    </row>
    <row r="794" spans="12:12">
      <c r="L794" s="2"/>
    </row>
    <row r="795" spans="12:12">
      <c r="L795" s="2"/>
    </row>
    <row r="796" spans="12:12">
      <c r="L796" s="2"/>
    </row>
    <row r="797" spans="12:12">
      <c r="L797" s="2"/>
    </row>
    <row r="798" spans="12:12">
      <c r="L798" s="2"/>
    </row>
    <row r="799" spans="12:12">
      <c r="L799" s="2"/>
    </row>
    <row r="800" spans="12:12">
      <c r="L800" s="2"/>
    </row>
    <row r="801" spans="12:12">
      <c r="L801" s="2"/>
    </row>
    <row r="802" spans="12:12">
      <c r="L802" s="2"/>
    </row>
    <row r="803" spans="12:12">
      <c r="L803" s="2"/>
    </row>
    <row r="804" spans="12:12">
      <c r="L804" s="2"/>
    </row>
    <row r="805" spans="12:12">
      <c r="L805" s="2"/>
    </row>
    <row r="806" spans="12:12">
      <c r="L806" s="2"/>
    </row>
    <row r="807" spans="12:12">
      <c r="L807" s="2"/>
    </row>
    <row r="808" spans="12:12">
      <c r="L808" s="2"/>
    </row>
    <row r="809" spans="12:12">
      <c r="L809" s="2"/>
    </row>
    <row r="810" spans="12:12">
      <c r="L810" s="2"/>
    </row>
    <row r="811" spans="12:12">
      <c r="L811" s="2"/>
    </row>
    <row r="812" spans="12:12">
      <c r="L812" s="2"/>
    </row>
    <row r="813" spans="12:12">
      <c r="L813" s="2"/>
    </row>
    <row r="814" spans="12:12">
      <c r="L814" s="2"/>
    </row>
    <row r="815" spans="12:12">
      <c r="L815" s="2"/>
    </row>
    <row r="816" spans="12:12">
      <c r="L816" s="2"/>
    </row>
    <row r="817" spans="12:12">
      <c r="L817" s="2"/>
    </row>
    <row r="818" spans="12:12">
      <c r="L818" s="2"/>
    </row>
    <row r="819" spans="12:12">
      <c r="L819" s="2"/>
    </row>
    <row r="820" spans="12:12">
      <c r="L820" s="2"/>
    </row>
    <row r="821" spans="12:12">
      <c r="L821" s="2"/>
    </row>
    <row r="822" spans="12:12">
      <c r="L822" s="2"/>
    </row>
    <row r="823" spans="12:12">
      <c r="L823" s="2"/>
    </row>
    <row r="824" spans="12:12">
      <c r="L824" s="2"/>
    </row>
    <row r="825" spans="12:12">
      <c r="L825" s="2"/>
    </row>
    <row r="826" spans="12:12">
      <c r="L826" s="2"/>
    </row>
    <row r="827" spans="12:12">
      <c r="L827" s="2"/>
    </row>
    <row r="828" spans="12:12">
      <c r="L828" s="2"/>
    </row>
    <row r="829" spans="12:12">
      <c r="L829" s="2"/>
    </row>
    <row r="830" spans="12:12">
      <c r="L830" s="2"/>
    </row>
    <row r="831" spans="12:12">
      <c r="L831" s="2"/>
    </row>
    <row r="832" spans="12:12">
      <c r="L832" s="2"/>
    </row>
    <row r="833" spans="12:12">
      <c r="L833" s="2"/>
    </row>
    <row r="834" spans="12:12">
      <c r="L834" s="2"/>
    </row>
    <row r="835" spans="12:12">
      <c r="L835" s="2"/>
    </row>
    <row r="836" spans="12:12">
      <c r="L836" s="2"/>
    </row>
    <row r="837" spans="12:12">
      <c r="L837" s="2"/>
    </row>
    <row r="838" spans="12:12">
      <c r="L838" s="2"/>
    </row>
    <row r="839" spans="12:12">
      <c r="L839" s="2"/>
    </row>
    <row r="840" spans="12:12">
      <c r="L840" s="2"/>
    </row>
    <row r="841" spans="12:12">
      <c r="L841" s="2"/>
    </row>
    <row r="842" spans="12:12">
      <c r="L842" s="2"/>
    </row>
    <row r="843" spans="12:12">
      <c r="L843" s="2"/>
    </row>
    <row r="844" spans="12:12">
      <c r="L844" s="2"/>
    </row>
    <row r="845" spans="12:12">
      <c r="L845" s="2"/>
    </row>
    <row r="846" spans="12:12">
      <c r="L846" s="2"/>
    </row>
    <row r="847" spans="12:12">
      <c r="L847" s="2"/>
    </row>
    <row r="848" spans="12:12">
      <c r="L848" s="2"/>
    </row>
    <row r="849" spans="12:12">
      <c r="L849" s="2"/>
    </row>
    <row r="850" spans="12:12">
      <c r="L850" s="2"/>
    </row>
    <row r="851" spans="12:12">
      <c r="L851" s="2"/>
    </row>
    <row r="852" spans="12:12">
      <c r="L852" s="2"/>
    </row>
    <row r="853" spans="12:12">
      <c r="L853" s="2"/>
    </row>
    <row r="854" spans="12:12">
      <c r="L854" s="2"/>
    </row>
    <row r="855" spans="12:12">
      <c r="L855" s="2"/>
    </row>
    <row r="856" spans="12:12">
      <c r="L856" s="2"/>
    </row>
    <row r="857" spans="12:12">
      <c r="L857" s="2"/>
    </row>
    <row r="858" spans="12:12">
      <c r="L858" s="2"/>
    </row>
    <row r="859" spans="12:12">
      <c r="L859" s="2"/>
    </row>
    <row r="860" spans="12:12">
      <c r="L860" s="2"/>
    </row>
    <row r="861" spans="12:12">
      <c r="L861" s="2"/>
    </row>
    <row r="862" spans="12:12">
      <c r="L862" s="2"/>
    </row>
    <row r="863" spans="12:12">
      <c r="L863" s="2"/>
    </row>
    <row r="864" spans="12:12">
      <c r="L864" s="2"/>
    </row>
    <row r="865" spans="12:12">
      <c r="L865" s="2"/>
    </row>
    <row r="866" spans="12:12">
      <c r="L866" s="2"/>
    </row>
    <row r="867" spans="12:12">
      <c r="L867" s="2"/>
    </row>
    <row r="868" spans="12:12">
      <c r="L868" s="2"/>
    </row>
    <row r="869" spans="12:12">
      <c r="L869" s="2"/>
    </row>
    <row r="870" spans="12:12">
      <c r="L870" s="2"/>
    </row>
    <row r="871" spans="12:12">
      <c r="L871" s="2"/>
    </row>
    <row r="872" spans="12:12">
      <c r="L872" s="2"/>
    </row>
    <row r="873" spans="12:12">
      <c r="L873" s="2"/>
    </row>
    <row r="874" spans="12:12">
      <c r="L874" s="2"/>
    </row>
    <row r="875" spans="12:12">
      <c r="L875" s="2"/>
    </row>
    <row r="876" spans="12:12">
      <c r="L876" s="2"/>
    </row>
    <row r="877" spans="12:12">
      <c r="L877" s="2"/>
    </row>
    <row r="878" spans="12:12">
      <c r="L878" s="2"/>
    </row>
    <row r="879" spans="12:12">
      <c r="L879" s="2"/>
    </row>
    <row r="880" spans="12:12">
      <c r="L880" s="2"/>
    </row>
    <row r="881" spans="12:12">
      <c r="L881" s="2"/>
    </row>
    <row r="882" spans="12:12">
      <c r="L882" s="2"/>
    </row>
    <row r="883" spans="12:12">
      <c r="L883" s="2"/>
    </row>
    <row r="884" spans="12:12">
      <c r="L884" s="2"/>
    </row>
    <row r="885" spans="12:12">
      <c r="L885" s="2"/>
    </row>
    <row r="886" spans="12:12">
      <c r="L886" s="2"/>
    </row>
    <row r="887" spans="12:12">
      <c r="L887" s="2"/>
    </row>
    <row r="888" spans="12:12">
      <c r="L888" s="2"/>
    </row>
    <row r="889" spans="12:12">
      <c r="L889" s="2"/>
    </row>
    <row r="890" spans="12:12">
      <c r="L890" s="2"/>
    </row>
    <row r="891" spans="12:12">
      <c r="L891" s="2"/>
    </row>
    <row r="892" spans="12:12">
      <c r="L892" s="2"/>
    </row>
    <row r="893" spans="12:12">
      <c r="L893" s="2"/>
    </row>
    <row r="894" spans="12:12">
      <c r="L894" s="2"/>
    </row>
    <row r="895" spans="12:12">
      <c r="L895" s="2"/>
    </row>
    <row r="896" spans="12:12">
      <c r="L896" s="2"/>
    </row>
    <row r="897" spans="12:12">
      <c r="L897" s="2"/>
    </row>
    <row r="898" spans="12:12">
      <c r="L898" s="2"/>
    </row>
    <row r="899" spans="12:12">
      <c r="L899" s="2"/>
    </row>
    <row r="900" spans="12:12">
      <c r="L900" s="2"/>
    </row>
    <row r="901" spans="12:12">
      <c r="L901" s="2"/>
    </row>
    <row r="902" spans="12:12">
      <c r="L902" s="2"/>
    </row>
    <row r="903" spans="12:12">
      <c r="L903" s="2"/>
    </row>
    <row r="904" spans="12:12">
      <c r="L904" s="2"/>
    </row>
    <row r="905" spans="12:12">
      <c r="L905" s="2"/>
    </row>
    <row r="906" spans="12:12">
      <c r="L906" s="2"/>
    </row>
    <row r="907" spans="12:12">
      <c r="L907" s="2"/>
    </row>
    <row r="908" spans="12:12">
      <c r="L908" s="2"/>
    </row>
    <row r="909" spans="12:12">
      <c r="L909" s="2"/>
    </row>
    <row r="910" spans="12:12">
      <c r="L910" s="2"/>
    </row>
    <row r="911" spans="12:12">
      <c r="L911" s="2"/>
    </row>
    <row r="912" spans="12:12">
      <c r="L912" s="2"/>
    </row>
    <row r="913" spans="12:12">
      <c r="L913" s="2"/>
    </row>
    <row r="914" spans="12:12">
      <c r="L914" s="2"/>
    </row>
    <row r="915" spans="12:12">
      <c r="L915" s="2"/>
    </row>
    <row r="916" spans="12:12">
      <c r="L916" s="2"/>
    </row>
    <row r="917" spans="12:12">
      <c r="L917" s="2"/>
    </row>
    <row r="918" spans="12:12">
      <c r="L918" s="2"/>
    </row>
    <row r="919" spans="12:12">
      <c r="L919" s="2"/>
    </row>
    <row r="920" spans="12:12">
      <c r="L920" s="2"/>
    </row>
    <row r="921" spans="12:12">
      <c r="L921" s="2"/>
    </row>
    <row r="922" spans="12:12">
      <c r="L922" s="2"/>
    </row>
    <row r="923" spans="12:12">
      <c r="L923" s="2"/>
    </row>
    <row r="924" spans="12:12">
      <c r="L924" s="2"/>
    </row>
    <row r="925" spans="12:12">
      <c r="L925" s="2"/>
    </row>
    <row r="926" spans="12:12">
      <c r="L926" s="2"/>
    </row>
    <row r="927" spans="12:12">
      <c r="L927" s="2"/>
    </row>
    <row r="928" spans="12:12">
      <c r="L928" s="2"/>
    </row>
    <row r="929" spans="12:12">
      <c r="L929" s="2"/>
    </row>
    <row r="930" spans="12:12">
      <c r="L930" s="2"/>
    </row>
    <row r="931" spans="12:12">
      <c r="L931" s="2"/>
    </row>
    <row r="932" spans="12:12">
      <c r="L932" s="2"/>
    </row>
    <row r="933" spans="12:12">
      <c r="L933" s="2"/>
    </row>
    <row r="934" spans="12:12">
      <c r="L934" s="2"/>
    </row>
    <row r="935" spans="12:12">
      <c r="L935" s="2"/>
    </row>
    <row r="936" spans="12:12">
      <c r="L936" s="2"/>
    </row>
    <row r="937" spans="12:12">
      <c r="L937" s="2"/>
    </row>
    <row r="938" spans="12:12">
      <c r="L938" s="2"/>
    </row>
    <row r="939" spans="12:12">
      <c r="L939" s="2"/>
    </row>
    <row r="940" spans="12:12">
      <c r="L940" s="2"/>
    </row>
    <row r="941" spans="12:12">
      <c r="L941" s="2"/>
    </row>
    <row r="942" spans="12:12">
      <c r="L942" s="2"/>
    </row>
    <row r="943" spans="12:12">
      <c r="L943" s="2"/>
    </row>
    <row r="944" spans="12:12">
      <c r="L944" s="2"/>
    </row>
    <row r="945" spans="12:12">
      <c r="L945" s="2"/>
    </row>
    <row r="946" spans="12:12">
      <c r="L946" s="2"/>
    </row>
    <row r="947" spans="12:12">
      <c r="L947" s="2"/>
    </row>
    <row r="948" spans="12:12">
      <c r="L948" s="2"/>
    </row>
    <row r="949" spans="12:12">
      <c r="L949" s="2"/>
    </row>
    <row r="950" spans="12:12">
      <c r="L950" s="2"/>
    </row>
    <row r="951" spans="12:12">
      <c r="L951" s="2"/>
    </row>
    <row r="952" spans="12:12">
      <c r="L952" s="2"/>
    </row>
    <row r="953" spans="12:12">
      <c r="L953" s="2"/>
    </row>
    <row r="954" spans="12:12">
      <c r="L954" s="2"/>
    </row>
    <row r="955" spans="12:12">
      <c r="L955" s="2"/>
    </row>
    <row r="956" spans="12:12">
      <c r="L956" s="2"/>
    </row>
    <row r="957" spans="12:12">
      <c r="L957" s="2"/>
    </row>
    <row r="958" spans="12:12">
      <c r="L958" s="2"/>
    </row>
    <row r="959" spans="12:12">
      <c r="L959" s="2"/>
    </row>
    <row r="960" spans="12:12">
      <c r="L960" s="2"/>
    </row>
    <row r="961" spans="12:12">
      <c r="L961" s="2"/>
    </row>
    <row r="962" spans="12:12">
      <c r="L962" s="2"/>
    </row>
    <row r="963" spans="12:12">
      <c r="L963" s="2"/>
    </row>
    <row r="964" spans="12:12">
      <c r="L964" s="2"/>
    </row>
    <row r="965" spans="12:12">
      <c r="L965" s="2"/>
    </row>
    <row r="966" spans="12:12">
      <c r="L966" s="2"/>
    </row>
    <row r="967" spans="12:12">
      <c r="L967" s="2"/>
    </row>
    <row r="968" spans="12:12">
      <c r="L968" s="2"/>
    </row>
    <row r="969" spans="12:12">
      <c r="L969" s="2"/>
    </row>
    <row r="970" spans="12:12">
      <c r="L970" s="2"/>
    </row>
    <row r="971" spans="12:12">
      <c r="L971" s="2"/>
    </row>
    <row r="972" spans="12:12">
      <c r="L972" s="2"/>
    </row>
    <row r="973" spans="12:12">
      <c r="L973" s="2"/>
    </row>
    <row r="974" spans="12:12">
      <c r="L974" s="2"/>
    </row>
    <row r="975" spans="12:12">
      <c r="L975" s="2"/>
    </row>
    <row r="976" spans="12:12">
      <c r="L976" s="2"/>
    </row>
    <row r="977" spans="12:12">
      <c r="L977" s="2"/>
    </row>
    <row r="978" spans="12:12">
      <c r="L978" s="2"/>
    </row>
    <row r="979" spans="12:12">
      <c r="L979" s="2"/>
    </row>
    <row r="980" spans="12:12">
      <c r="L980" s="2"/>
    </row>
    <row r="981" spans="12:12">
      <c r="L981" s="2"/>
    </row>
    <row r="982" spans="12:12">
      <c r="L982" s="2"/>
    </row>
    <row r="983" spans="12:12">
      <c r="L983" s="2"/>
    </row>
    <row r="984" spans="12:12">
      <c r="L984" s="2"/>
    </row>
    <row r="985" spans="12:12">
      <c r="L985" s="2"/>
    </row>
    <row r="986" spans="12:12">
      <c r="L986" s="2"/>
    </row>
    <row r="987" spans="12:12">
      <c r="L987" s="2"/>
    </row>
    <row r="988" spans="12:12">
      <c r="L988" s="2"/>
    </row>
    <row r="989" spans="12:12">
      <c r="L989" s="2"/>
    </row>
    <row r="990" spans="12:12">
      <c r="L990" s="2"/>
    </row>
    <row r="991" spans="12:12">
      <c r="L991" s="2"/>
    </row>
    <row r="992" spans="12:12">
      <c r="L992" s="2"/>
    </row>
    <row r="993" spans="12:12">
      <c r="L993" s="2"/>
    </row>
    <row r="994" spans="12:12">
      <c r="L994" s="2"/>
    </row>
    <row r="995" spans="12:12">
      <c r="L995" s="2"/>
    </row>
    <row r="996" spans="12:12">
      <c r="L996" s="2"/>
    </row>
    <row r="997" spans="12:12">
      <c r="L997" s="2"/>
    </row>
    <row r="998" spans="12:12">
      <c r="L998" s="2"/>
    </row>
    <row r="999" spans="12:12">
      <c r="L999" s="2"/>
    </row>
    <row r="1000" spans="12:12">
      <c r="L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Fourreau</cp:lastModifiedBy>
  <dcterms:modified xsi:type="dcterms:W3CDTF">2023-12-05T04:57:48Z</dcterms:modified>
</cp:coreProperties>
</file>