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1" i="1"/>
  <c r="O11"/>
  <c r="N11"/>
  <c r="L11"/>
  <c r="P9"/>
  <c r="O9"/>
  <c r="L9"/>
  <c r="P7"/>
  <c r="O7"/>
  <c r="N7"/>
  <c r="L7"/>
  <c r="P5"/>
  <c r="L5" s="1"/>
  <c r="O5"/>
  <c r="N5"/>
  <c r="P3"/>
  <c r="O3"/>
  <c r="N3"/>
  <c r="L3"/>
  <c r="N9" l="1"/>
</calcChain>
</file>

<file path=xl/sharedStrings.xml><?xml version="1.0" encoding="utf-8"?>
<sst xmlns="http://schemas.openxmlformats.org/spreadsheetml/2006/main" count="62" uniqueCount="52">
  <si>
    <t>PIPA</t>
  </si>
  <si>
    <t>BGR</t>
  </si>
  <si>
    <t>74.30.90.2038.540</t>
  </si>
  <si>
    <t>BEND</t>
  </si>
  <si>
    <t>Pcs</t>
  </si>
  <si>
    <t>No</t>
  </si>
  <si>
    <t>Nama Material</t>
  </si>
  <si>
    <t>KOMAG</t>
  </si>
  <si>
    <t>Deskripsi Material</t>
  </si>
  <si>
    <t>Satuan</t>
  </si>
  <si>
    <t>Tahun Perolehan</t>
  </si>
  <si>
    <t>hatga total</t>
  </si>
  <si>
    <t>keterangan</t>
  </si>
  <si>
    <t>lokasi</t>
  </si>
  <si>
    <t>TUBULAR GOOD</t>
  </si>
  <si>
    <t>Saldo awal Jumlah Material</t>
  </si>
  <si>
    <t>saldo awal Harga satuan</t>
  </si>
  <si>
    <t>saldo awal harga total</t>
  </si>
  <si>
    <t>mutasi penerimaan jumlah material</t>
  </si>
  <si>
    <t>mutasi penerimaan harga total</t>
  </si>
  <si>
    <t>mutasi pengeluaran jumlah material</t>
  </si>
  <si>
    <t>mutasi pengeluaran harga total</t>
  </si>
  <si>
    <t>saldo akhir jumlah material</t>
  </si>
  <si>
    <t>saldo akhir harga satuan</t>
  </si>
  <si>
    <t>COCK &amp; VALVE</t>
  </si>
  <si>
    <t>FITTING &amp; FLANGE</t>
  </si>
  <si>
    <t>INSTRUMENT</t>
  </si>
  <si>
    <t>BAHAN KIMIA &amp; PERALATAN</t>
  </si>
  <si>
    <t>LAIN-LAIN</t>
  </si>
  <si>
    <t>Unit</t>
  </si>
  <si>
    <t>99.01.05.12.001</t>
  </si>
  <si>
    <t>PIPE, CARBON STEEL, GALVANIZED, SCREWED, SINGLE RANDOM LENGTH, MEDIUM, NOMINAL PIPE SIZE 1 1/4", MERK : MOMEN PRIMA ENGINER</t>
  </si>
  <si>
    <t>Meter</t>
  </si>
  <si>
    <t>-</t>
  </si>
  <si>
    <t>99.01.07.12.001</t>
  </si>
  <si>
    <t>Kode MI</t>
  </si>
  <si>
    <t>Status</t>
  </si>
  <si>
    <t>Surplus Material</t>
  </si>
  <si>
    <t>BALL VALVE</t>
  </si>
  <si>
    <t>75.21.01.1310.420</t>
  </si>
  <si>
    <t>VALVES, BALL, SCREWED NPT/API, FLOATING, BRASS, ANSI CLASS 150 PSI, FULLY WELDED, NOMINAL PIPE SIZE 3/4" , MERK : KITZ</t>
  </si>
  <si>
    <t>76.03.08.1102.420</t>
  </si>
  <si>
    <t>BEND 90 DEGREE, SCREWED NPT/API, MALLEABLE IRON GALVANIZED, MALE AND FEMALE, NOMINAL PIPE SIZE 1" , MERK : KF</t>
  </si>
  <si>
    <t>99.01.06.12.001</t>
  </si>
  <si>
    <t>METER STATION</t>
  </si>
  <si>
    <t>60.99.98.9957.470</t>
  </si>
  <si>
    <t>METERING &amp; REGULATING STATION, G SIZE : G2500, RAKITAN</t>
  </si>
  <si>
    <t>GASKET SPIRAL WOUND</t>
  </si>
  <si>
    <t>85.41.61.0212.420</t>
  </si>
  <si>
    <t>GASKET, STAINLESS STEEL, SPIRAL WOUND, ASBESTOS FILLED, FLANGED ANSI B16.5, CLASS 300 PSI, RAISED FACE, NOMINAL PIPE SIZE 1", MERK : INGI</t>
  </si>
  <si>
    <t>tes</t>
  </si>
  <si>
    <t>ada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</si>
</sst>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\-_);_(@_)"/>
    <numFmt numFmtId="165" formatCode="_(* #,##0.00_);_(* \(#,##0.00\);_(* \-??_);_(@_)"/>
    <numFmt numFmtId="166" formatCode="_-* #,##0.00_-;\-* #,##0.00_-;_-* &quot;-&quot;??_-;_-@_-"/>
  </numFmts>
  <fonts count="1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name val="Arial"/>
      <family val="2"/>
      <charset val="1"/>
    </font>
    <font>
      <sz val="9"/>
      <name val="Arial"/>
      <family val="2"/>
    </font>
    <font>
      <b/>
      <sz val="9"/>
      <name val="Arial"/>
      <family val="2"/>
    </font>
    <font>
      <sz val="9"/>
      <color rgb="FF00B0F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b/>
      <sz val="9"/>
      <color rgb="FFFF0000"/>
      <name val="Arial"/>
      <family val="2"/>
    </font>
    <font>
      <sz val="8"/>
      <color rgb="FF00B0F0"/>
      <name val="Arial"/>
      <family val="2"/>
    </font>
    <font>
      <sz val="8"/>
      <color rgb="FFFF000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  <xf numFmtId="0" fontId="3" fillId="0" borderId="0" applyFill="0" applyBorder="0" applyAlignment="0" applyProtection="0"/>
    <xf numFmtId="41" fontId="1" fillId="0" borderId="0" applyFont="0" applyFill="0" applyBorder="0" applyAlignment="0" applyProtection="0"/>
    <xf numFmtId="166" fontId="3" fillId="0" borderId="0" applyFill="0" applyBorder="0" applyAlignment="0" applyProtection="0"/>
    <xf numFmtId="43" fontId="9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 applyFill="1" applyAlignment="1">
      <alignment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vertical="center"/>
    </xf>
    <xf numFmtId="0" fontId="2" fillId="2" borderId="2" xfId="0" applyFont="1" applyFill="1" applyBorder="1" applyProtection="1">
      <protection locked="0"/>
    </xf>
    <xf numFmtId="0" fontId="13" fillId="2" borderId="2" xfId="0" applyFont="1" applyFill="1" applyBorder="1" applyProtection="1">
      <protection locked="0"/>
    </xf>
    <xf numFmtId="0" fontId="14" fillId="2" borderId="2" xfId="0" applyFont="1" applyFill="1" applyBorder="1" applyProtection="1"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" xfId="0" applyNumberFormat="1" applyFont="1" applyFill="1" applyBorder="1" applyAlignment="1" applyProtection="1">
      <alignment horizontal="center" vertical="center"/>
      <protection locked="0"/>
    </xf>
    <xf numFmtId="164" fontId="5" fillId="3" borderId="2" xfId="2" applyNumberFormat="1" applyFont="1" applyFill="1" applyBorder="1" applyAlignment="1" applyProtection="1">
      <alignment horizontal="center" vertical="center"/>
      <protection locked="0"/>
    </xf>
    <xf numFmtId="164" fontId="6" fillId="3" borderId="2" xfId="2" applyNumberFormat="1" applyFont="1" applyFill="1" applyBorder="1" applyAlignment="1" applyProtection="1">
      <alignment horizontal="center" vertical="center"/>
      <protection locked="0"/>
    </xf>
    <xf numFmtId="165" fontId="6" fillId="3" borderId="2" xfId="1" applyNumberFormat="1" applyFont="1" applyFill="1" applyBorder="1" applyAlignment="1" applyProtection="1">
      <alignment horizontal="center" vertical="center"/>
      <protection locked="0"/>
    </xf>
    <xf numFmtId="164" fontId="7" fillId="3" borderId="2" xfId="2" applyNumberFormat="1" applyFont="1" applyFill="1" applyBorder="1" applyAlignment="1" applyProtection="1">
      <alignment horizontal="center" vertical="center"/>
      <protection locked="0"/>
    </xf>
    <xf numFmtId="39" fontId="4" fillId="3" borderId="2" xfId="0" applyNumberFormat="1" applyFont="1" applyFill="1" applyBorder="1" applyAlignment="1" applyProtection="1">
      <alignment horizontal="right" vertical="center"/>
      <protection locked="0"/>
    </xf>
    <xf numFmtId="164" fontId="4" fillId="3" borderId="2" xfId="2" applyNumberFormat="1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0" xfId="0" applyFont="1" applyBorder="1"/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Protection="1">
      <protection locked="0"/>
    </xf>
    <xf numFmtId="0" fontId="14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/>
    <xf numFmtId="0" fontId="5" fillId="3" borderId="2" xfId="0" applyFont="1" applyFill="1" applyBorder="1" applyAlignment="1" applyProtection="1">
      <alignment horizontal="left" vertical="center" wrapText="1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4" fillId="0" borderId="2" xfId="0" applyFont="1" applyFill="1" applyBorder="1" applyAlignment="1">
      <alignment vertical="center"/>
    </xf>
    <xf numFmtId="0" fontId="15" fillId="6" borderId="2" xfId="0" applyFont="1" applyFill="1" applyBorder="1" applyAlignment="1" applyProtection="1">
      <alignment vertical="center" wrapText="1"/>
      <protection locked="0"/>
    </xf>
    <xf numFmtId="0" fontId="15" fillId="6" borderId="2" xfId="0" applyFont="1" applyFill="1" applyBorder="1" applyAlignment="1" applyProtection="1">
      <alignment wrapText="1"/>
      <protection locked="0"/>
    </xf>
    <xf numFmtId="0" fontId="15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/>
    <xf numFmtId="0" fontId="2" fillId="3" borderId="0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13" fillId="3" borderId="0" xfId="0" applyFont="1" applyFill="1" applyBorder="1" applyProtection="1">
      <protection locked="0"/>
    </xf>
    <xf numFmtId="0" fontId="14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5" fillId="3" borderId="0" xfId="0" applyFont="1" applyFill="1" applyBorder="1" applyAlignment="1" applyProtection="1">
      <alignment horizontal="center" vertical="center"/>
      <protection locked="0"/>
    </xf>
    <xf numFmtId="164" fontId="8" fillId="4" borderId="6" xfId="2" applyNumberFormat="1" applyFont="1" applyFill="1" applyBorder="1" applyAlignment="1" applyProtection="1">
      <alignment horizontal="left" vertical="center" wrapText="1"/>
    </xf>
    <xf numFmtId="164" fontId="8" fillId="4" borderId="1" xfId="2" applyNumberFormat="1" applyFont="1" applyFill="1" applyBorder="1" applyAlignment="1" applyProtection="1">
      <alignment horizontal="center" vertical="center"/>
    </xf>
    <xf numFmtId="164" fontId="4" fillId="4" borderId="1" xfId="2" applyNumberFormat="1" applyFont="1" applyFill="1" applyBorder="1" applyAlignment="1" applyProtection="1">
      <alignment horizontal="center" vertical="center"/>
    </xf>
    <xf numFmtId="164" fontId="8" fillId="4" borderId="1" xfId="2" applyNumberFormat="1" applyFont="1" applyFill="1" applyBorder="1" applyAlignment="1" applyProtection="1">
      <alignment vertical="center" wrapText="1"/>
    </xf>
    <xf numFmtId="164" fontId="4" fillId="4" borderId="6" xfId="2" applyNumberFormat="1" applyFont="1" applyFill="1" applyBorder="1" applyAlignment="1" applyProtection="1">
      <alignment horizontal="center" vertical="center"/>
    </xf>
    <xf numFmtId="0" fontId="4" fillId="4" borderId="6" xfId="2" applyNumberFormat="1" applyFont="1" applyFill="1" applyBorder="1" applyAlignment="1" applyProtection="1">
      <alignment horizontal="center" vertical="center"/>
    </xf>
    <xf numFmtId="164" fontId="4" fillId="2" borderId="7" xfId="4" applyNumberFormat="1" applyFont="1" applyFill="1" applyBorder="1" applyAlignment="1" applyProtection="1">
      <alignment vertical="center"/>
    </xf>
    <xf numFmtId="164" fontId="4" fillId="4" borderId="8" xfId="4" applyNumberFormat="1" applyFont="1" applyFill="1" applyBorder="1" applyAlignment="1" applyProtection="1">
      <alignment vertical="center"/>
    </xf>
    <xf numFmtId="164" fontId="4" fillId="4" borderId="9" xfId="2" applyNumberFormat="1" applyFont="1" applyFill="1" applyBorder="1" applyAlignment="1" applyProtection="1">
      <alignment vertical="center"/>
    </xf>
    <xf numFmtId="164" fontId="10" fillId="4" borderId="7" xfId="2" applyNumberFormat="1" applyFont="1" applyFill="1" applyBorder="1" applyAlignment="1" applyProtection="1">
      <alignment vertical="center"/>
    </xf>
    <xf numFmtId="164" fontId="10" fillId="4" borderId="8" xfId="4" applyNumberFormat="1" applyFont="1" applyFill="1" applyBorder="1" applyAlignment="1" applyProtection="1">
      <alignment vertical="center"/>
    </xf>
    <xf numFmtId="164" fontId="7" fillId="4" borderId="8" xfId="2" applyNumberFormat="1" applyFont="1" applyFill="1" applyBorder="1" applyAlignment="1" applyProtection="1">
      <alignment vertical="center"/>
    </xf>
    <xf numFmtId="164" fontId="7" fillId="4" borderId="9" xfId="4" applyNumberFormat="1" applyFont="1" applyFill="1" applyBorder="1" applyAlignment="1" applyProtection="1">
      <alignment vertical="center"/>
    </xf>
    <xf numFmtId="164" fontId="4" fillId="4" borderId="10" xfId="4" applyNumberFormat="1" applyFont="1" applyFill="1" applyBorder="1" applyAlignment="1" applyProtection="1">
      <alignment vertical="center"/>
    </xf>
    <xf numFmtId="164" fontId="4" fillId="4" borderId="9" xfId="4" applyNumberFormat="1" applyFont="1" applyFill="1" applyBorder="1" applyAlignment="1" applyProtection="1">
      <alignment vertical="center"/>
    </xf>
    <xf numFmtId="164" fontId="4" fillId="4" borderId="6" xfId="2" quotePrefix="1" applyNumberFormat="1" applyFont="1" applyFill="1" applyBorder="1" applyAlignment="1" applyProtection="1">
      <alignment horizontal="center" vertical="center"/>
    </xf>
    <xf numFmtId="164" fontId="8" fillId="4" borderId="6" xfId="2" applyNumberFormat="1" applyFont="1" applyFill="1" applyBorder="1" applyAlignment="1" applyProtection="1">
      <alignment horizontal="center" vertical="center"/>
    </xf>
    <xf numFmtId="0" fontId="4" fillId="5" borderId="0" xfId="0" applyFont="1" applyFill="1" applyAlignment="1">
      <alignment vertical="center"/>
    </xf>
    <xf numFmtId="164" fontId="4" fillId="2" borderId="10" xfId="4" applyNumberFormat="1" applyFont="1" applyFill="1" applyBorder="1" applyAlignment="1" applyProtection="1">
      <alignment vertical="center"/>
    </xf>
    <xf numFmtId="164" fontId="10" fillId="4" borderId="10" xfId="2" applyNumberFormat="1" applyFont="1" applyFill="1" applyBorder="1" applyAlignment="1" applyProtection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8" fillId="2" borderId="1" xfId="2" applyNumberFormat="1" applyFont="1" applyFill="1" applyBorder="1" applyAlignment="1" applyProtection="1">
      <alignment horizontal="left" vertical="center" wrapText="1"/>
    </xf>
    <xf numFmtId="164" fontId="8" fillId="2" borderId="1" xfId="2" applyNumberFormat="1" applyFont="1" applyFill="1" applyBorder="1" applyAlignment="1" applyProtection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 vertical="center"/>
    </xf>
    <xf numFmtId="0" fontId="4" fillId="2" borderId="1" xfId="2" applyNumberFormat="1" applyFont="1" applyFill="1" applyBorder="1" applyAlignment="1" applyProtection="1">
      <alignment horizontal="center" vertical="center"/>
    </xf>
    <xf numFmtId="164" fontId="4" fillId="2" borderId="12" xfId="4" applyNumberFormat="1" applyFont="1" applyFill="1" applyBorder="1" applyAlignment="1" applyProtection="1">
      <alignment vertical="center"/>
    </xf>
    <xf numFmtId="164" fontId="4" fillId="2" borderId="4" xfId="4" applyNumberFormat="1" applyFont="1" applyFill="1" applyBorder="1" applyAlignment="1" applyProtection="1">
      <alignment vertical="center"/>
    </xf>
    <xf numFmtId="164" fontId="4" fillId="4" borderId="5" xfId="2" applyNumberFormat="1" applyFont="1" applyFill="1" applyBorder="1" applyAlignment="1" applyProtection="1">
      <alignment vertical="center"/>
    </xf>
    <xf numFmtId="164" fontId="10" fillId="4" borderId="12" xfId="2" applyNumberFormat="1" applyFont="1" applyFill="1" applyBorder="1" applyAlignment="1" applyProtection="1">
      <alignment vertical="center"/>
    </xf>
    <xf numFmtId="164" fontId="10" fillId="4" borderId="4" xfId="4" applyNumberFormat="1" applyFont="1" applyFill="1" applyBorder="1" applyAlignment="1" applyProtection="1">
      <alignment vertical="center"/>
    </xf>
    <xf numFmtId="164" fontId="7" fillId="4" borderId="4" xfId="2" applyNumberFormat="1" applyFont="1" applyFill="1" applyBorder="1" applyAlignment="1" applyProtection="1">
      <alignment vertical="center"/>
    </xf>
    <xf numFmtId="164" fontId="7" fillId="4" borderId="5" xfId="4" applyNumberFormat="1" applyFont="1" applyFill="1" applyBorder="1" applyAlignment="1" applyProtection="1">
      <alignment vertical="center"/>
    </xf>
    <xf numFmtId="164" fontId="4" fillId="2" borderId="5" xfId="4" applyNumberFormat="1" applyFont="1" applyFill="1" applyBorder="1" applyAlignment="1" applyProtection="1">
      <alignment vertical="center"/>
    </xf>
    <xf numFmtId="164" fontId="4" fillId="2" borderId="1" xfId="2" quotePrefix="1" applyNumberFormat="1" applyFont="1" applyFill="1" applyBorder="1" applyAlignment="1" applyProtection="1">
      <alignment horizontal="center" vertical="center"/>
    </xf>
    <xf numFmtId="164" fontId="8" fillId="2" borderId="1" xfId="2" applyNumberFormat="1" applyFont="1" applyFill="1" applyBorder="1" applyAlignment="1" applyProtection="1">
      <alignment vertical="center" wrapText="1"/>
    </xf>
    <xf numFmtId="164" fontId="10" fillId="2" borderId="12" xfId="2" applyNumberFormat="1" applyFont="1" applyFill="1" applyBorder="1" applyAlignment="1" applyProtection="1">
      <alignment vertical="center"/>
    </xf>
    <xf numFmtId="164" fontId="10" fillId="2" borderId="4" xfId="4" applyNumberFormat="1" applyFont="1" applyFill="1" applyBorder="1" applyAlignment="1" applyProtection="1">
      <alignment vertical="center"/>
    </xf>
    <xf numFmtId="164" fontId="7" fillId="2" borderId="4" xfId="2" applyNumberFormat="1" applyFont="1" applyFill="1" applyBorder="1" applyAlignment="1" applyProtection="1">
      <alignment vertical="center"/>
    </xf>
    <xf numFmtId="164" fontId="7" fillId="2" borderId="13" xfId="4" applyNumberFormat="1" applyFont="1" applyFill="1" applyBorder="1" applyAlignment="1" applyProtection="1">
      <alignment vertical="center"/>
    </xf>
    <xf numFmtId="164" fontId="4" fillId="2" borderId="3" xfId="4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64" fontId="8" fillId="0" borderId="1" xfId="2" applyNumberFormat="1" applyFont="1" applyFill="1" applyBorder="1" applyAlignment="1" applyProtection="1">
      <alignment horizontal="center" vertical="center"/>
    </xf>
    <xf numFmtId="164" fontId="8" fillId="0" borderId="1" xfId="2" applyNumberFormat="1" applyFont="1" applyFill="1" applyBorder="1" applyAlignment="1" applyProtection="1">
      <alignment vertical="center" wrapText="1"/>
    </xf>
    <xf numFmtId="164" fontId="4" fillId="0" borderId="1" xfId="2" applyNumberFormat="1" applyFont="1" applyFill="1" applyBorder="1" applyAlignment="1" applyProtection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</xf>
    <xf numFmtId="164" fontId="4" fillId="0" borderId="12" xfId="4" applyNumberFormat="1" applyFont="1" applyFill="1" applyBorder="1" applyAlignment="1" applyProtection="1">
      <alignment vertical="center"/>
    </xf>
    <xf numFmtId="164" fontId="4" fillId="0" borderId="4" xfId="4" applyNumberFormat="1" applyFont="1" applyFill="1" applyBorder="1" applyAlignment="1" applyProtection="1">
      <alignment vertical="center"/>
    </xf>
    <xf numFmtId="164" fontId="4" fillId="0" borderId="5" xfId="2" applyNumberFormat="1" applyFont="1" applyFill="1" applyBorder="1" applyAlignment="1" applyProtection="1">
      <alignment vertical="center"/>
    </xf>
    <xf numFmtId="164" fontId="11" fillId="0" borderId="12" xfId="2" applyNumberFormat="1" applyFont="1" applyFill="1" applyBorder="1" applyAlignment="1" applyProtection="1">
      <alignment vertical="center"/>
    </xf>
    <xf numFmtId="164" fontId="11" fillId="0" borderId="4" xfId="4" applyNumberFormat="1" applyFont="1" applyFill="1" applyBorder="1" applyAlignment="1" applyProtection="1">
      <alignment vertical="center"/>
    </xf>
    <xf numFmtId="164" fontId="12" fillId="0" borderId="4" xfId="2" applyNumberFormat="1" applyFont="1" applyFill="1" applyBorder="1" applyAlignment="1" applyProtection="1">
      <alignment vertical="center"/>
    </xf>
    <xf numFmtId="164" fontId="12" fillId="0" borderId="5" xfId="4" applyNumberFormat="1" applyFont="1" applyFill="1" applyBorder="1" applyAlignment="1" applyProtection="1">
      <alignment vertical="center"/>
    </xf>
    <xf numFmtId="164" fontId="4" fillId="0" borderId="5" xfId="4" applyNumberFormat="1" applyFont="1" applyFill="1" applyBorder="1" applyAlignment="1" applyProtection="1">
      <alignment vertical="center"/>
    </xf>
    <xf numFmtId="164" fontId="4" fillId="0" borderId="1" xfId="2" quotePrefix="1" applyNumberFormat="1" applyFont="1" applyFill="1" applyBorder="1" applyAlignment="1" applyProtection="1">
      <alignment horizontal="center" vertical="center"/>
    </xf>
    <xf numFmtId="164" fontId="8" fillId="4" borderId="6" xfId="2" applyNumberFormat="1" applyFont="1" applyFill="1" applyBorder="1" applyAlignment="1" applyProtection="1">
      <alignment vertical="center" wrapText="1"/>
    </xf>
    <xf numFmtId="164" fontId="8" fillId="4" borderId="14" xfId="2" applyNumberFormat="1" applyFont="1" applyFill="1" applyBorder="1" applyAlignment="1" applyProtection="1">
      <alignment horizontal="center" vertical="center"/>
    </xf>
    <xf numFmtId="164" fontId="7" fillId="2" borderId="11" xfId="4" applyNumberFormat="1" applyFont="1" applyFill="1" applyBorder="1" applyAlignment="1" applyProtection="1">
      <alignment vertical="center"/>
    </xf>
    <xf numFmtId="164" fontId="4" fillId="4" borderId="7" xfId="4" applyNumberFormat="1" applyFont="1" applyFill="1" applyBorder="1" applyAlignment="1" applyProtection="1">
      <alignment vertical="center"/>
    </xf>
  </cellXfs>
  <cellStyles count="8">
    <cellStyle name="Comma" xfId="1" builtinId="3"/>
    <cellStyle name="Comma [0]" xfId="2" builtinId="6"/>
    <cellStyle name="Comma [0] 2" xfId="4"/>
    <cellStyle name="Comma [0] 2 5 2" xfId="5"/>
    <cellStyle name="Comma 2 3" xfId="7"/>
    <cellStyle name="Comma 6" xfId="6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"/>
  <sheetViews>
    <sheetView tabSelected="1" zoomScale="90" zoomScaleNormal="90" workbookViewId="0">
      <selection activeCell="Q11" sqref="Q11"/>
    </sheetView>
  </sheetViews>
  <sheetFormatPr defaultColWidth="9.140625" defaultRowHeight="11.25"/>
  <cols>
    <col min="1" max="1" width="9.140625" style="23"/>
    <col min="2" max="2" width="12.42578125" style="19" customWidth="1"/>
    <col min="3" max="4" width="9.140625" style="19"/>
    <col min="5" max="5" width="9.140625" style="20"/>
    <col min="6" max="8" width="9.140625" style="19"/>
    <col min="9" max="9" width="16.140625" style="19" bestFit="1" customWidth="1"/>
    <col min="10" max="10" width="14.5703125" style="21" bestFit="1" customWidth="1"/>
    <col min="11" max="11" width="16.28515625" style="21" bestFit="1" customWidth="1"/>
    <col min="12" max="13" width="9.140625" style="22"/>
    <col min="14" max="15" width="9.140625" style="19"/>
    <col min="16" max="16" width="16.140625" style="19" bestFit="1" customWidth="1"/>
    <col min="17" max="17" width="14.28515625" style="19" bestFit="1" customWidth="1"/>
    <col min="18" max="18" width="14.5703125" style="19" bestFit="1" customWidth="1"/>
    <col min="19" max="20" width="9.140625" style="19"/>
    <col min="21" max="16384" width="9.140625" style="17"/>
  </cols>
  <sheetData>
    <row r="1" spans="1:21" s="31" customFormat="1" ht="90">
      <c r="A1" s="28" t="s">
        <v>5</v>
      </c>
      <c r="B1" s="28" t="s">
        <v>6</v>
      </c>
      <c r="C1" s="28" t="s">
        <v>7</v>
      </c>
      <c r="D1" s="28" t="s">
        <v>35</v>
      </c>
      <c r="E1" s="28" t="s">
        <v>8</v>
      </c>
      <c r="F1" s="28" t="s">
        <v>9</v>
      </c>
      <c r="G1" s="28" t="s">
        <v>10</v>
      </c>
      <c r="H1" s="28" t="s">
        <v>15</v>
      </c>
      <c r="I1" s="28" t="s">
        <v>16</v>
      </c>
      <c r="J1" s="28" t="s">
        <v>17</v>
      </c>
      <c r="K1" s="29" t="s">
        <v>18</v>
      </c>
      <c r="L1" s="29" t="s">
        <v>19</v>
      </c>
      <c r="M1" s="29" t="s">
        <v>20</v>
      </c>
      <c r="N1" s="29" t="s">
        <v>21</v>
      </c>
      <c r="O1" s="28" t="s">
        <v>22</v>
      </c>
      <c r="P1" s="28" t="s">
        <v>23</v>
      </c>
      <c r="Q1" s="28" t="s">
        <v>11</v>
      </c>
      <c r="R1" s="28" t="s">
        <v>36</v>
      </c>
      <c r="S1" s="28" t="s">
        <v>37</v>
      </c>
      <c r="T1" s="28" t="s">
        <v>12</v>
      </c>
      <c r="U1" s="30" t="s">
        <v>13</v>
      </c>
    </row>
    <row r="2" spans="1:21" s="27" customFormat="1" ht="38.25" customHeight="1" thickBot="1">
      <c r="A2" s="25" t="s">
        <v>14</v>
      </c>
      <c r="B2" s="25"/>
      <c r="C2" s="26"/>
      <c r="D2" s="26"/>
      <c r="E2" s="26"/>
      <c r="F2" s="8"/>
      <c r="G2" s="9"/>
      <c r="H2" s="10"/>
      <c r="I2" s="10"/>
      <c r="J2" s="10"/>
      <c r="K2" s="11"/>
      <c r="L2" s="12"/>
      <c r="M2" s="13"/>
      <c r="N2" s="13"/>
      <c r="O2" s="14"/>
      <c r="P2" s="15"/>
      <c r="Q2" s="14"/>
      <c r="R2" s="14"/>
      <c r="S2" s="14"/>
      <c r="T2" s="14"/>
      <c r="U2" s="14"/>
    </row>
    <row r="3" spans="1:21" s="55" customFormat="1" ht="29.25" customHeight="1">
      <c r="A3" s="2">
        <v>1</v>
      </c>
      <c r="B3" s="38" t="s">
        <v>0</v>
      </c>
      <c r="C3" s="39" t="s">
        <v>2</v>
      </c>
      <c r="D3" s="40" t="s">
        <v>30</v>
      </c>
      <c r="E3" s="41" t="s">
        <v>31</v>
      </c>
      <c r="F3" s="42" t="s">
        <v>32</v>
      </c>
      <c r="G3" s="43">
        <v>2005</v>
      </c>
      <c r="H3" s="44">
        <v>226</v>
      </c>
      <c r="I3" s="45">
        <v>1111</v>
      </c>
      <c r="J3" s="46">
        <v>11111</v>
      </c>
      <c r="K3" s="47">
        <v>0</v>
      </c>
      <c r="L3" s="48">
        <f>K3*I3</f>
        <v>0</v>
      </c>
      <c r="M3" s="49">
        <v>0</v>
      </c>
      <c r="N3" s="50">
        <f>M3*I3</f>
        <v>0</v>
      </c>
      <c r="O3" s="51">
        <f t="shared" ref="O3" si="0">(H3+K3-M3)</f>
        <v>226</v>
      </c>
      <c r="P3" s="45">
        <f t="shared" ref="P3" si="1">I3</f>
        <v>1111</v>
      </c>
      <c r="Q3" s="52">
        <v>11111</v>
      </c>
      <c r="R3" s="42" t="s">
        <v>51</v>
      </c>
      <c r="S3" s="42" t="s">
        <v>50</v>
      </c>
      <c r="U3" s="54" t="s">
        <v>1</v>
      </c>
    </row>
    <row r="4" spans="1:21" s="24" customFormat="1" ht="24.75" thickBot="1">
      <c r="A4" s="25" t="s">
        <v>24</v>
      </c>
      <c r="B4" s="5"/>
      <c r="C4" s="5"/>
      <c r="D4" s="5"/>
      <c r="E4" s="16"/>
      <c r="F4" s="5"/>
      <c r="G4" s="5"/>
      <c r="H4" s="5"/>
      <c r="I4" s="5"/>
      <c r="J4" s="6"/>
      <c r="K4" s="6"/>
      <c r="L4" s="7"/>
      <c r="M4" s="7"/>
      <c r="N4" s="5"/>
      <c r="O4" s="5"/>
      <c r="P4" s="5"/>
      <c r="Q4" s="5"/>
      <c r="R4" s="5"/>
      <c r="S4" s="5"/>
      <c r="T4" s="5"/>
    </row>
    <row r="5" spans="1:21" s="55" customFormat="1" ht="34.5" customHeight="1">
      <c r="A5" s="58">
        <v>1</v>
      </c>
      <c r="B5" s="59" t="s">
        <v>38</v>
      </c>
      <c r="C5" s="60" t="s">
        <v>39</v>
      </c>
      <c r="D5" s="60"/>
      <c r="E5" s="59" t="s">
        <v>40</v>
      </c>
      <c r="F5" s="61" t="s">
        <v>4</v>
      </c>
      <c r="G5" s="62"/>
      <c r="H5" s="63">
        <v>10</v>
      </c>
      <c r="I5" s="64">
        <v>1111</v>
      </c>
      <c r="J5" s="65">
        <v>1111</v>
      </c>
      <c r="K5" s="66">
        <v>0</v>
      </c>
      <c r="L5" s="67">
        <f t="shared" ref="L5" si="2">+K5*P5</f>
        <v>0</v>
      </c>
      <c r="M5" s="68">
        <v>0</v>
      </c>
      <c r="N5" s="69">
        <f>+M5*I5</f>
        <v>0</v>
      </c>
      <c r="O5" s="63">
        <f t="shared" ref="O5" si="3">(H5+K5-M5)</f>
        <v>10</v>
      </c>
      <c r="P5" s="64">
        <f t="shared" ref="P5" si="4">I5</f>
        <v>1111</v>
      </c>
      <c r="Q5" s="70">
        <v>1111</v>
      </c>
      <c r="R5" s="71" t="s">
        <v>33</v>
      </c>
      <c r="S5" s="61"/>
      <c r="T5" s="61"/>
      <c r="U5" s="60" t="s">
        <v>1</v>
      </c>
    </row>
    <row r="6" spans="1:21" ht="24.75" thickBot="1">
      <c r="A6" s="18" t="s">
        <v>25</v>
      </c>
    </row>
    <row r="7" spans="1:21" s="4" customFormat="1" ht="32.25" customHeight="1">
      <c r="A7" s="58">
        <v>1</v>
      </c>
      <c r="B7" s="72" t="s">
        <v>3</v>
      </c>
      <c r="C7" s="60" t="s">
        <v>41</v>
      </c>
      <c r="D7" s="61" t="s">
        <v>34</v>
      </c>
      <c r="E7" s="59" t="s">
        <v>42</v>
      </c>
      <c r="F7" s="61" t="s">
        <v>4</v>
      </c>
      <c r="G7" s="62">
        <v>2007</v>
      </c>
      <c r="H7" s="63">
        <v>4</v>
      </c>
      <c r="I7" s="64">
        <v>1111</v>
      </c>
      <c r="J7" s="65">
        <v>1111</v>
      </c>
      <c r="K7" s="73">
        <v>0</v>
      </c>
      <c r="L7" s="74">
        <f t="shared" ref="L7" si="5">+K7*I7</f>
        <v>0</v>
      </c>
      <c r="M7" s="75">
        <v>0</v>
      </c>
      <c r="N7" s="76">
        <f t="shared" ref="N7" si="6">+M7*I7</f>
        <v>0</v>
      </c>
      <c r="O7" s="77">
        <f t="shared" ref="O7" si="7">(H7+K7-M7)</f>
        <v>4</v>
      </c>
      <c r="P7" s="64">
        <f t="shared" ref="P7" si="8">I7</f>
        <v>1111</v>
      </c>
      <c r="Q7" s="70">
        <v>1111</v>
      </c>
      <c r="R7" s="71" t="s">
        <v>33</v>
      </c>
      <c r="S7" s="61"/>
      <c r="T7" s="61"/>
      <c r="U7" s="60" t="s">
        <v>1</v>
      </c>
    </row>
    <row r="8" spans="1:21" s="36" customFormat="1" ht="12.75" thickBot="1">
      <c r="A8" s="37" t="s">
        <v>26</v>
      </c>
      <c r="B8" s="32"/>
      <c r="C8" s="32"/>
      <c r="D8" s="32"/>
      <c r="E8" s="33"/>
      <c r="F8" s="32"/>
      <c r="G8" s="32"/>
      <c r="H8" s="32"/>
      <c r="I8" s="32"/>
      <c r="J8" s="34"/>
      <c r="K8" s="34"/>
      <c r="L8" s="35"/>
      <c r="M8" s="35"/>
      <c r="N8" s="32"/>
      <c r="O8" s="32"/>
      <c r="P8" s="32"/>
      <c r="Q8" s="32"/>
      <c r="R8" s="32"/>
      <c r="S8" s="32"/>
      <c r="T8" s="32"/>
    </row>
    <row r="9" spans="1:21" s="1" customFormat="1" ht="25.5" customHeight="1">
      <c r="A9" s="78">
        <v>1</v>
      </c>
      <c r="B9" s="72" t="s">
        <v>44</v>
      </c>
      <c r="C9" s="79" t="s">
        <v>45</v>
      </c>
      <c r="D9" s="79" t="s">
        <v>34</v>
      </c>
      <c r="E9" s="80" t="s">
        <v>46</v>
      </c>
      <c r="F9" s="81" t="s">
        <v>29</v>
      </c>
      <c r="G9" s="82">
        <v>2007</v>
      </c>
      <c r="H9" s="83">
        <v>1</v>
      </c>
      <c r="I9" s="84">
        <v>1111</v>
      </c>
      <c r="J9" s="85">
        <v>1111</v>
      </c>
      <c r="K9" s="86">
        <v>0</v>
      </c>
      <c r="L9" s="87">
        <f>K9*I9</f>
        <v>0</v>
      </c>
      <c r="M9" s="88">
        <v>0</v>
      </c>
      <c r="N9" s="89">
        <f>M9*P9</f>
        <v>0</v>
      </c>
      <c r="O9" s="83">
        <f>(H9+K9-M9)</f>
        <v>1</v>
      </c>
      <c r="P9" s="84">
        <f>I9</f>
        <v>1111</v>
      </c>
      <c r="Q9" s="90">
        <v>1111</v>
      </c>
      <c r="R9" s="91" t="s">
        <v>33</v>
      </c>
      <c r="S9" s="81"/>
      <c r="T9" s="81"/>
      <c r="U9" s="79" t="s">
        <v>1</v>
      </c>
    </row>
    <row r="10" spans="1:21" s="36" customFormat="1" ht="12">
      <c r="A10" s="37" t="s">
        <v>27</v>
      </c>
      <c r="B10" s="32"/>
      <c r="C10" s="32"/>
      <c r="D10" s="32"/>
      <c r="E10" s="33"/>
      <c r="F10" s="32"/>
      <c r="G10" s="32"/>
      <c r="H10" s="32"/>
      <c r="I10" s="32"/>
      <c r="J10" s="34"/>
      <c r="K10" s="34"/>
      <c r="L10" s="35"/>
      <c r="M10" s="35"/>
      <c r="N10" s="32"/>
      <c r="O10" s="32"/>
      <c r="P10" s="32"/>
      <c r="Q10" s="32"/>
      <c r="R10" s="32"/>
      <c r="S10" s="32"/>
      <c r="T10" s="32"/>
    </row>
    <row r="11" spans="1:21" s="4" customFormat="1" ht="31.5" customHeight="1">
      <c r="A11" s="3">
        <v>1</v>
      </c>
      <c r="B11" s="92" t="s">
        <v>47</v>
      </c>
      <c r="C11" s="54" t="s">
        <v>48</v>
      </c>
      <c r="D11" s="93" t="s">
        <v>43</v>
      </c>
      <c r="E11" s="92" t="s">
        <v>49</v>
      </c>
      <c r="F11" s="42" t="s">
        <v>4</v>
      </c>
      <c r="G11" s="43">
        <v>2006</v>
      </c>
      <c r="H11" s="56">
        <v>1</v>
      </c>
      <c r="I11" s="45">
        <v>11111</v>
      </c>
      <c r="J11" s="46">
        <v>11111</v>
      </c>
      <c r="K11" s="57">
        <v>0</v>
      </c>
      <c r="L11" s="48">
        <f t="shared" ref="L11" si="9">K11*I11</f>
        <v>0</v>
      </c>
      <c r="M11" s="49">
        <v>0</v>
      </c>
      <c r="N11" s="94">
        <f t="shared" ref="N11" si="10">M11*I11</f>
        <v>0</v>
      </c>
      <c r="O11" s="95">
        <f t="shared" ref="O11" si="11">(H11+K11-M11)</f>
        <v>1</v>
      </c>
      <c r="P11" s="45">
        <f t="shared" ref="P11" si="12">I11</f>
        <v>11111</v>
      </c>
      <c r="Q11" s="52">
        <v>1111</v>
      </c>
      <c r="R11" s="53" t="s">
        <v>33</v>
      </c>
      <c r="S11" s="42"/>
      <c r="T11" s="42"/>
      <c r="U11" s="54" t="s">
        <v>1</v>
      </c>
    </row>
    <row r="12" spans="1:21" s="36" customFormat="1" ht="12">
      <c r="A12" s="37" t="s">
        <v>28</v>
      </c>
      <c r="B12" s="32"/>
      <c r="C12" s="32"/>
      <c r="D12" s="32"/>
      <c r="E12" s="33"/>
      <c r="F12" s="32"/>
      <c r="G12" s="32"/>
      <c r="H12" s="32"/>
      <c r="I12" s="32"/>
      <c r="J12" s="34"/>
      <c r="K12" s="34"/>
      <c r="L12" s="35"/>
      <c r="M12" s="35"/>
      <c r="N12" s="32"/>
      <c r="O12" s="32"/>
      <c r="P12" s="32"/>
      <c r="Q12" s="32"/>
      <c r="R12" s="32"/>
      <c r="S12" s="32"/>
      <c r="T12" s="3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:XFD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dcterms:created xsi:type="dcterms:W3CDTF">2017-12-20T13:57:36Z</dcterms:created>
  <dcterms:modified xsi:type="dcterms:W3CDTF">2018-02-11T16:04:08Z</dcterms:modified>
</cp:coreProperties>
</file>