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7" i="1"/>
  <c r="O7"/>
  <c r="L7"/>
  <c r="O5"/>
  <c r="N5"/>
  <c r="L5"/>
</calcChain>
</file>

<file path=xl/sharedStrings.xml><?xml version="1.0" encoding="utf-8"?>
<sst xmlns="http://schemas.openxmlformats.org/spreadsheetml/2006/main" count="42" uniqueCount="40">
  <si>
    <t>FM</t>
  </si>
  <si>
    <t>BGR</t>
  </si>
  <si>
    <t>Pcs</t>
  </si>
  <si>
    <t>No</t>
  </si>
  <si>
    <t>Nama Material</t>
  </si>
  <si>
    <t>KOMAG</t>
  </si>
  <si>
    <t>Deskripsi Material</t>
  </si>
  <si>
    <t>Satuan</t>
  </si>
  <si>
    <t>Tahun Perolehan</t>
  </si>
  <si>
    <t>hatga total</t>
  </si>
  <si>
    <t>tingkat persediaan minimal</t>
  </si>
  <si>
    <t>Tingkat persediaan maksimal</t>
  </si>
  <si>
    <t>excess stock</t>
  </si>
  <si>
    <t>status</t>
  </si>
  <si>
    <t>keterangan</t>
  </si>
  <si>
    <t>lokasi</t>
  </si>
  <si>
    <t>TUBULAR GOOD</t>
  </si>
  <si>
    <t>Saldo awal Jumlah Material</t>
  </si>
  <si>
    <t>saldo awal Harga satuan</t>
  </si>
  <si>
    <t>saldo awal harga total</t>
  </si>
  <si>
    <t>mutasi penerimaan jumlah material</t>
  </si>
  <si>
    <t>mutasi penerimaan harga total</t>
  </si>
  <si>
    <t>mutasi pengeluaran jumlah material</t>
  </si>
  <si>
    <t>mutasi pengeluaran harga total</t>
  </si>
  <si>
    <t>saldo akhir jumlah material</t>
  </si>
  <si>
    <t>saldo akhir harga satuan</t>
  </si>
  <si>
    <t>COCK &amp; VALVE</t>
  </si>
  <si>
    <t>FITTING &amp; FLANGE</t>
  </si>
  <si>
    <t>INSTRUMENT</t>
  </si>
  <si>
    <t>BAHAN KIMIA &amp; PERALATAN</t>
  </si>
  <si>
    <t>LAIN-LAIN</t>
  </si>
  <si>
    <t>SPLIT TEE</t>
  </si>
  <si>
    <t>76.16.01.0530.420</t>
  </si>
  <si>
    <t>99.01.08.12.002</t>
  </si>
  <si>
    <t>SPLIT TEE, FLANGED ANSI, NOMINAL PIPE SIZE 10 X 10 X 10 INCH, CLASS 150, MERK : WELD FIT</t>
  </si>
  <si>
    <t>PRESSURE REGULATOR</t>
  </si>
  <si>
    <t>60.83.59.0099.470</t>
  </si>
  <si>
    <t>PRESSURE REGULATOR 1/2-10/4-1.5/0.5, 100 M3, MERK : FIORENTINI</t>
  </si>
  <si>
    <t>Unit</t>
  </si>
  <si>
    <t>Kode MRO-ABT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</si>
</sst>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\-_);_(@_)"/>
    <numFmt numFmtId="165" formatCode="_(* #,##0.00_);_(* \(#,##0.00\);_(* \-_);_(@_)"/>
    <numFmt numFmtId="166" formatCode="_(* #,##0.00_);_(* \(#,##0.00\);_(* \-??_);_(@_)"/>
    <numFmt numFmtId="167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7" fontId="3" fillId="0" borderId="0" applyFill="0" applyBorder="0" applyAlignment="0" applyProtection="0"/>
    <xf numFmtId="43" fontId="9" fillId="0" borderId="0" applyFont="0" applyFill="0" applyBorder="0" applyAlignment="0" applyProtection="0"/>
  </cellStyleXfs>
  <cellXfs count="70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1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2" fillId="2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5" fillId="3" borderId="1" xfId="2" applyNumberFormat="1" applyFont="1" applyFill="1" applyBorder="1" applyAlignment="1" applyProtection="1">
      <alignment horizontal="center" vertical="center"/>
      <protection locked="0"/>
    </xf>
    <xf numFmtId="165" fontId="6" fillId="3" borderId="1" xfId="2" applyNumberFormat="1" applyFont="1" applyFill="1" applyBorder="1" applyAlignment="1" applyProtection="1">
      <alignment horizontal="center" vertical="center"/>
      <protection locked="0"/>
    </xf>
    <xf numFmtId="166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165" fontId="4" fillId="3" borderId="1" xfId="2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5" borderId="1" xfId="0" applyFont="1" applyFill="1" applyBorder="1" applyAlignment="1" applyProtection="1">
      <alignment vertical="center" wrapText="1"/>
      <protection locked="0"/>
    </xf>
    <xf numFmtId="0" fontId="13" fillId="5" borderId="1" xfId="0" applyFont="1" applyFill="1" applyBorder="1" applyAlignment="1" applyProtection="1">
      <alignment wrapText="1"/>
      <protection locked="0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</xf>
    <xf numFmtId="0" fontId="4" fillId="2" borderId="2" xfId="2" applyNumberFormat="1" applyFont="1" applyFill="1" applyBorder="1" applyAlignment="1" applyProtection="1">
      <alignment horizontal="left" vertical="center" wrapText="1"/>
    </xf>
    <xf numFmtId="0" fontId="4" fillId="2" borderId="2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vertical="center"/>
    </xf>
    <xf numFmtId="165" fontId="4" fillId="0" borderId="4" xfId="2" applyNumberFormat="1" applyFont="1" applyFill="1" applyBorder="1" applyAlignment="1" applyProtection="1">
      <alignment vertical="center"/>
    </xf>
    <xf numFmtId="165" fontId="4" fillId="0" borderId="5" xfId="2" applyNumberFormat="1" applyFont="1" applyFill="1" applyBorder="1" applyAlignment="1" applyProtection="1">
      <alignment vertical="center"/>
    </xf>
    <xf numFmtId="165" fontId="10" fillId="2" borderId="3" xfId="2" applyNumberFormat="1" applyFont="1" applyFill="1" applyBorder="1" applyAlignment="1" applyProtection="1">
      <alignment vertical="center"/>
    </xf>
    <xf numFmtId="165" fontId="10" fillId="2" borderId="4" xfId="4" applyNumberFormat="1" applyFont="1" applyFill="1" applyBorder="1" applyAlignment="1" applyProtection="1">
      <alignment horizontal="center" vertical="center"/>
    </xf>
    <xf numFmtId="165" fontId="7" fillId="2" borderId="4" xfId="2" applyNumberFormat="1" applyFont="1" applyFill="1" applyBorder="1" applyAlignment="1" applyProtection="1">
      <alignment vertical="center"/>
    </xf>
    <xf numFmtId="165" fontId="7" fillId="2" borderId="5" xfId="4" applyNumberFormat="1" applyFont="1" applyFill="1" applyBorder="1" applyAlignment="1" applyProtection="1">
      <alignment horizontal="center" vertical="center"/>
    </xf>
    <xf numFmtId="165" fontId="4" fillId="2" borderId="3" xfId="4" applyNumberFormat="1" applyFont="1" applyFill="1" applyBorder="1" applyAlignment="1" applyProtection="1">
      <alignment vertical="center"/>
    </xf>
    <xf numFmtId="165" fontId="4" fillId="2" borderId="4" xfId="4" applyNumberFormat="1" applyFont="1" applyFill="1" applyBorder="1" applyAlignment="1" applyProtection="1">
      <alignment vertical="center"/>
    </xf>
    <xf numFmtId="165" fontId="4" fillId="2" borderId="5" xfId="4" applyNumberFormat="1" applyFont="1" applyFill="1" applyBorder="1" applyAlignment="1" applyProtection="1">
      <alignment vertical="center"/>
    </xf>
    <xf numFmtId="164" fontId="4" fillId="2" borderId="2" xfId="4" applyNumberFormat="1" applyFont="1" applyFill="1" applyBorder="1" applyAlignment="1" applyProtection="1">
      <alignment vertical="center"/>
    </xf>
    <xf numFmtId="165" fontId="4" fillId="2" borderId="2" xfId="4" applyNumberFormat="1" applyFont="1" applyFill="1" applyBorder="1" applyAlignment="1" applyProtection="1">
      <alignment vertical="center"/>
    </xf>
    <xf numFmtId="165" fontId="8" fillId="2" borderId="2" xfId="2" applyNumberFormat="1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165" fontId="4" fillId="2" borderId="6" xfId="2" applyNumberFormat="1" applyFont="1" applyFill="1" applyBorder="1" applyAlignment="1" applyProtection="1">
      <alignment horizontal="center" vertical="center"/>
    </xf>
    <xf numFmtId="0" fontId="4" fillId="2" borderId="6" xfId="2" applyNumberFormat="1" applyFont="1" applyFill="1" applyBorder="1" applyAlignment="1" applyProtection="1">
      <alignment horizontal="left" vertical="center" wrapText="1"/>
    </xf>
    <xf numFmtId="0" fontId="4" fillId="2" borderId="6" xfId="2" applyNumberFormat="1" applyFont="1" applyFill="1" applyBorder="1" applyAlignment="1" applyProtection="1">
      <alignment horizontal="center" vertical="center"/>
    </xf>
    <xf numFmtId="165" fontId="4" fillId="2" borderId="7" xfId="2" applyNumberFormat="1" applyFont="1" applyFill="1" applyBorder="1" applyAlignment="1" applyProtection="1">
      <alignment vertical="center"/>
    </xf>
    <xf numFmtId="165" fontId="4" fillId="2" borderId="8" xfId="4" applyNumberFormat="1" applyFont="1" applyFill="1" applyBorder="1" applyAlignment="1" applyProtection="1">
      <alignment vertical="center"/>
    </xf>
    <xf numFmtId="165" fontId="4" fillId="2" borderId="9" xfId="2" applyNumberFormat="1" applyFont="1" applyFill="1" applyBorder="1" applyAlignment="1" applyProtection="1">
      <alignment vertical="center"/>
    </xf>
    <xf numFmtId="165" fontId="10" fillId="2" borderId="7" xfId="2" applyNumberFormat="1" applyFont="1" applyFill="1" applyBorder="1" applyAlignment="1" applyProtection="1">
      <alignment vertical="center"/>
    </xf>
    <xf numFmtId="165" fontId="10" fillId="2" borderId="8" xfId="4" applyNumberFormat="1" applyFont="1" applyFill="1" applyBorder="1" applyAlignment="1" applyProtection="1">
      <alignment horizontal="center" vertical="center"/>
    </xf>
    <xf numFmtId="165" fontId="7" fillId="2" borderId="8" xfId="2" applyNumberFormat="1" applyFont="1" applyFill="1" applyBorder="1" applyAlignment="1" applyProtection="1">
      <alignment vertical="center"/>
    </xf>
    <xf numFmtId="165" fontId="7" fillId="2" borderId="9" xfId="4" applyNumberFormat="1" applyFont="1" applyFill="1" applyBorder="1" applyAlignment="1" applyProtection="1">
      <alignment horizontal="center" vertical="center"/>
    </xf>
    <xf numFmtId="165" fontId="4" fillId="2" borderId="7" xfId="4" applyNumberFormat="1" applyFont="1" applyFill="1" applyBorder="1" applyAlignment="1" applyProtection="1">
      <alignment vertical="center"/>
    </xf>
    <xf numFmtId="165" fontId="4" fillId="2" borderId="9" xfId="4" applyNumberFormat="1" applyFont="1" applyFill="1" applyBorder="1" applyAlignment="1" applyProtection="1">
      <alignment vertical="center"/>
    </xf>
    <xf numFmtId="164" fontId="4" fillId="2" borderId="6" xfId="4" applyNumberFormat="1" applyFont="1" applyFill="1" applyBorder="1" applyAlignment="1" applyProtection="1">
      <alignment vertical="center"/>
    </xf>
    <xf numFmtId="165" fontId="4" fillId="2" borderId="6" xfId="4" applyNumberFormat="1" applyFont="1" applyFill="1" applyBorder="1" applyAlignment="1" applyProtection="1">
      <alignment vertical="center"/>
    </xf>
    <xf numFmtId="165" fontId="8" fillId="2" borderId="6" xfId="2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"/>
  <sheetViews>
    <sheetView tabSelected="1" zoomScale="90" zoomScaleNormal="90" workbookViewId="0">
      <selection activeCell="K12" sqref="K12"/>
    </sheetView>
  </sheetViews>
  <sheetFormatPr defaultColWidth="9.140625" defaultRowHeight="11.25"/>
  <cols>
    <col min="1" max="1" width="9.140625" style="20"/>
    <col min="2" max="2" width="12.42578125" style="16" customWidth="1"/>
    <col min="3" max="4" width="9.140625" style="16"/>
    <col min="5" max="5" width="9.140625" style="17"/>
    <col min="6" max="8" width="9.140625" style="16"/>
    <col min="9" max="9" width="16.140625" style="16" bestFit="1" customWidth="1"/>
    <col min="10" max="10" width="14.5703125" style="18" bestFit="1" customWidth="1"/>
    <col min="11" max="11" width="16.28515625" style="18" bestFit="1" customWidth="1"/>
    <col min="12" max="13" width="9.140625" style="19"/>
    <col min="14" max="15" width="9.140625" style="16"/>
    <col min="16" max="16" width="16.140625" style="16" bestFit="1" customWidth="1"/>
    <col min="17" max="18" width="14.5703125" style="16" bestFit="1" customWidth="1"/>
    <col min="19" max="22" width="9.140625" style="16"/>
    <col min="23" max="16384" width="9.140625" style="14"/>
  </cols>
  <sheetData>
    <row r="1" spans="1:23" s="28" customFormat="1" ht="90">
      <c r="A1" s="25" t="s">
        <v>3</v>
      </c>
      <c r="B1" s="25" t="s">
        <v>4</v>
      </c>
      <c r="C1" s="25" t="s">
        <v>5</v>
      </c>
      <c r="D1" s="25" t="s">
        <v>39</v>
      </c>
      <c r="E1" s="25" t="s">
        <v>6</v>
      </c>
      <c r="F1" s="25" t="s">
        <v>7</v>
      </c>
      <c r="G1" s="25" t="s">
        <v>8</v>
      </c>
      <c r="H1" s="25" t="s">
        <v>17</v>
      </c>
      <c r="I1" s="25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5" t="s">
        <v>24</v>
      </c>
      <c r="P1" s="25" t="s">
        <v>25</v>
      </c>
      <c r="Q1" s="25" t="s">
        <v>9</v>
      </c>
      <c r="R1" s="25" t="s">
        <v>10</v>
      </c>
      <c r="S1" s="25" t="s">
        <v>11</v>
      </c>
      <c r="T1" s="25" t="s">
        <v>12</v>
      </c>
      <c r="U1" s="25" t="s">
        <v>13</v>
      </c>
      <c r="V1" s="25" t="s">
        <v>14</v>
      </c>
      <c r="W1" s="27" t="s">
        <v>15</v>
      </c>
    </row>
    <row r="2" spans="1:23" s="24" customFormat="1" ht="38.25" customHeight="1">
      <c r="A2" s="22" t="s">
        <v>16</v>
      </c>
      <c r="B2" s="22"/>
      <c r="C2" s="23"/>
      <c r="D2" s="23"/>
      <c r="E2" s="23"/>
      <c r="F2" s="5"/>
      <c r="G2" s="6"/>
      <c r="H2" s="7"/>
      <c r="I2" s="7"/>
      <c r="J2" s="7"/>
      <c r="K2" s="8"/>
      <c r="L2" s="9"/>
      <c r="M2" s="10"/>
      <c r="N2" s="10"/>
      <c r="O2" s="11"/>
      <c r="P2" s="12"/>
      <c r="Q2" s="11"/>
      <c r="R2" s="11"/>
      <c r="S2" s="11"/>
      <c r="T2" s="11"/>
      <c r="U2" s="11"/>
      <c r="V2" s="11"/>
      <c r="W2" s="11"/>
    </row>
    <row r="3" spans="1:23" s="21" customFormat="1" ht="24">
      <c r="A3" s="22" t="s">
        <v>26</v>
      </c>
      <c r="B3" s="2"/>
      <c r="C3" s="2"/>
      <c r="D3" s="2"/>
      <c r="E3" s="13"/>
      <c r="F3" s="2"/>
      <c r="G3" s="2"/>
      <c r="H3" s="2"/>
      <c r="I3" s="2"/>
      <c r="J3" s="3"/>
      <c r="K3" s="3"/>
      <c r="L3" s="4"/>
      <c r="M3" s="4"/>
      <c r="N3" s="2"/>
      <c r="O3" s="2"/>
      <c r="P3" s="2"/>
      <c r="Q3" s="2"/>
      <c r="R3" s="2"/>
      <c r="S3" s="2"/>
      <c r="T3" s="2"/>
      <c r="U3" s="2"/>
      <c r="V3" s="2"/>
    </row>
    <row r="4" spans="1:23" ht="24">
      <c r="A4" s="15" t="s">
        <v>27</v>
      </c>
    </row>
    <row r="5" spans="1:23" s="1" customFormat="1" ht="33" customHeight="1">
      <c r="A5" s="35">
        <v>1</v>
      </c>
      <c r="B5" s="36" t="s">
        <v>31</v>
      </c>
      <c r="C5" s="37" t="s">
        <v>32</v>
      </c>
      <c r="D5" s="37" t="s">
        <v>33</v>
      </c>
      <c r="E5" s="38" t="s">
        <v>34</v>
      </c>
      <c r="F5" s="37" t="s">
        <v>2</v>
      </c>
      <c r="G5" s="39">
        <v>2008</v>
      </c>
      <c r="H5" s="40">
        <v>1</v>
      </c>
      <c r="I5" s="41">
        <v>13062500</v>
      </c>
      <c r="J5" s="42">
        <v>111111111</v>
      </c>
      <c r="K5" s="43">
        <v>0</v>
      </c>
      <c r="L5" s="44">
        <f>+K5*P5</f>
        <v>0</v>
      </c>
      <c r="M5" s="45">
        <v>0</v>
      </c>
      <c r="N5" s="46">
        <f>M5*P5</f>
        <v>0</v>
      </c>
      <c r="O5" s="47">
        <f>(H5+K5-M5)</f>
        <v>1</v>
      </c>
      <c r="P5" s="48">
        <v>111111111</v>
      </c>
      <c r="Q5" s="49">
        <v>1111111</v>
      </c>
      <c r="R5" s="50"/>
      <c r="S5" s="50"/>
      <c r="T5" s="51"/>
      <c r="U5" s="37" t="s">
        <v>0</v>
      </c>
      <c r="V5" s="37"/>
      <c r="W5" s="52" t="s">
        <v>1</v>
      </c>
    </row>
    <row r="6" spans="1:23" s="33" customFormat="1" ht="12">
      <c r="A6" s="34" t="s">
        <v>28</v>
      </c>
      <c r="B6" s="29"/>
      <c r="C6" s="29"/>
      <c r="D6" s="29"/>
      <c r="E6" s="30"/>
      <c r="F6" s="29"/>
      <c r="G6" s="29"/>
      <c r="H6" s="29"/>
      <c r="I6" s="29"/>
      <c r="J6" s="31"/>
      <c r="K6" s="31"/>
      <c r="L6" s="32"/>
      <c r="M6" s="32"/>
      <c r="N6" s="29"/>
      <c r="O6" s="29"/>
      <c r="P6" s="29"/>
      <c r="Q6" s="29"/>
      <c r="R6" s="29"/>
      <c r="S6" s="29"/>
      <c r="T6" s="29"/>
      <c r="U6" s="29"/>
      <c r="V6" s="29"/>
    </row>
    <row r="7" spans="1:23" s="1" customFormat="1" ht="24.75" customHeight="1">
      <c r="A7" s="53">
        <v>1</v>
      </c>
      <c r="B7" s="54" t="s">
        <v>35</v>
      </c>
      <c r="C7" s="55" t="s">
        <v>36</v>
      </c>
      <c r="D7" s="55"/>
      <c r="E7" s="56" t="s">
        <v>37</v>
      </c>
      <c r="F7" s="55" t="s">
        <v>38</v>
      </c>
      <c r="G7" s="57">
        <v>2008</v>
      </c>
      <c r="H7" s="58">
        <v>1</v>
      </c>
      <c r="I7" s="59">
        <v>270435000</v>
      </c>
      <c r="J7" s="60">
        <v>111111111</v>
      </c>
      <c r="K7" s="61">
        <v>0</v>
      </c>
      <c r="L7" s="62">
        <f>+K7*P7</f>
        <v>0</v>
      </c>
      <c r="M7" s="63">
        <v>0</v>
      </c>
      <c r="N7" s="64">
        <f>M7*P7</f>
        <v>0</v>
      </c>
      <c r="O7" s="65">
        <f>(H7+K7-M7)</f>
        <v>1</v>
      </c>
      <c r="P7" s="59">
        <v>1111111111</v>
      </c>
      <c r="Q7" s="66">
        <v>111111111</v>
      </c>
      <c r="R7" s="67"/>
      <c r="S7" s="67"/>
      <c r="T7" s="68"/>
      <c r="U7" s="55" t="s">
        <v>0</v>
      </c>
      <c r="V7" s="55"/>
      <c r="W7" s="69" t="s">
        <v>1</v>
      </c>
    </row>
    <row r="8" spans="1:23" s="33" customFormat="1" ht="12">
      <c r="A8" s="34" t="s">
        <v>29</v>
      </c>
      <c r="B8" s="29"/>
      <c r="C8" s="29"/>
      <c r="D8" s="29"/>
      <c r="E8" s="30"/>
      <c r="F8" s="29"/>
      <c r="G8" s="29"/>
      <c r="H8" s="29"/>
      <c r="I8" s="29"/>
      <c r="J8" s="31"/>
      <c r="K8" s="31"/>
      <c r="L8" s="32"/>
      <c r="M8" s="32"/>
      <c r="N8" s="29"/>
      <c r="O8" s="29"/>
      <c r="P8" s="29"/>
      <c r="Q8" s="29"/>
      <c r="R8" s="29"/>
      <c r="S8" s="29"/>
      <c r="T8" s="29"/>
      <c r="U8" s="29"/>
      <c r="V8" s="29"/>
    </row>
    <row r="9" spans="1:23" s="33" customFormat="1" ht="12">
      <c r="A9" s="34" t="s">
        <v>30</v>
      </c>
      <c r="B9" s="29"/>
      <c r="C9" s="29"/>
      <c r="D9" s="29"/>
      <c r="E9" s="30"/>
      <c r="F9" s="29"/>
      <c r="G9" s="29"/>
      <c r="H9" s="29"/>
      <c r="I9" s="29"/>
      <c r="J9" s="31"/>
      <c r="K9" s="31"/>
      <c r="L9" s="32"/>
      <c r="M9" s="32"/>
      <c r="N9" s="29"/>
      <c r="O9" s="29"/>
      <c r="P9" s="29"/>
      <c r="Q9" s="29"/>
      <c r="R9" s="29"/>
      <c r="S9" s="29"/>
      <c r="T9" s="29"/>
      <c r="U9" s="29"/>
      <c r="V9" s="29"/>
    </row>
  </sheetData>
  <dataValidations count="1">
    <dataValidation type="list" allowBlank="1" showInputMessage="1" showErrorMessage="1" sqref="U5:V5 U7:V7">
      <formula1>status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2018-02-11T16:02:36Z</dcterms:modified>
</cp:coreProperties>
</file>