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hidePivotFieldList="1"/>
  <mc:AlternateContent xmlns:mc="http://schemas.openxmlformats.org/markup-compatibility/2006">
    <mc:Choice Requires="x15">
      <x15ac:absPath xmlns:x15ac="http://schemas.microsoft.com/office/spreadsheetml/2010/11/ac" url="/Users/matiasibarburu/Desktop/Python/eco395m-Final/data/"/>
    </mc:Choice>
  </mc:AlternateContent>
  <xr:revisionPtr revIDLastSave="0" documentId="13_ncr:1_{DB8BDC6C-E91A-3E4E-A7CC-92667593206B}" xr6:coauthVersionLast="47" xr6:coauthVersionMax="47" xr10:uidLastSave="{00000000-0000-0000-0000-000000000000}"/>
  <bookViews>
    <workbookView xWindow="0" yWindow="740" windowWidth="30240" windowHeight="18900" tabRatio="961" xr2:uid="{00000000-000D-0000-FFFF-FFFF00000000}"/>
  </bookViews>
  <sheets>
    <sheet name="Sheet1" sheetId="73" r:id="rId1"/>
    <sheet name="ТФГ Капитал" sheetId="31" state="hidden" r:id="rId2"/>
    <sheet name="ESN Group" sheetId="32" state="hidden" r:id="rId3"/>
    <sheet name="USM Holding" sheetId="33" state="hidden" r:id="rId4"/>
    <sheet name="Роснано" sheetId="34" state="hidden" r:id="rId5"/>
    <sheet name="Тринфико" sheetId="35" state="hidden" r:id="rId6"/>
    <sheet name="AN&amp;N" sheetId="37" state="hidden" r:id="rId7"/>
    <sheet name="Direct Group" sheetId="38" state="hidden" r:id="rId8"/>
    <sheet name="Almaz Capital" sheetId="39" state="hidden" r:id="rId9"/>
    <sheet name="Baring" sheetId="40" state="hidden" r:id="rId10"/>
    <sheet name="Maxfield Capital" sheetId="41" state="hidden" r:id="rId11"/>
  </sheets>
  <definedNames>
    <definedName name="_xlnm._FilterDatabase" localSheetId="8" hidden="1">'Almaz Capital'!$B$2:$T$31</definedName>
    <definedName name="_xlnm._FilterDatabase" localSheetId="9" hidden="1">Baring!$C$2:$P$37</definedName>
    <definedName name="_xlnm._FilterDatabase" localSheetId="10" hidden="1">'Maxfield Capital'!$B$2:$S$27</definedName>
    <definedName name="CIQWBGuid" hidden="1">"8f5829fc-c787-4353-a010-3c89972e5828"</definedName>
    <definedName name="CIQWBInfo" hidden="1">"{ ""CIQVersion"":""9.47.1108.4092""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"10/25/2021 09:29:51"</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41" l="1"/>
  <c r="C5" i="41" s="1"/>
  <c r="C6" i="41" s="1"/>
  <c r="C7" i="41" s="1"/>
  <c r="C8" i="41" s="1"/>
  <c r="C9" i="41" s="1"/>
  <c r="C10" i="41" s="1"/>
  <c r="C11" i="41" s="1"/>
  <c r="C12" i="41" s="1"/>
  <c r="C13" i="41" s="1"/>
  <c r="C14" i="41" s="1"/>
  <c r="C15" i="41" s="1"/>
  <c r="C16" i="41" s="1"/>
  <c r="C17" i="41" s="1"/>
  <c r="C18" i="41" s="1"/>
  <c r="C19" i="41" s="1"/>
  <c r="C20" i="41" s="1"/>
  <c r="C21" i="41" s="1"/>
  <c r="C22" i="41" s="1"/>
  <c r="C23" i="41" s="1"/>
  <c r="C24" i="41" s="1"/>
  <c r="C25" i="41" s="1"/>
  <c r="C26" i="41" s="1"/>
  <c r="C4" i="40"/>
  <c r="C5" i="40" s="1"/>
  <c r="C6" i="40" s="1"/>
  <c r="C7" i="40" s="1"/>
  <c r="C8" i="40" s="1"/>
  <c r="C9" i="40" s="1"/>
  <c r="C10" i="40" s="1"/>
  <c r="C11" i="40" s="1"/>
  <c r="C12" i="40" s="1"/>
  <c r="C13" i="40" s="1"/>
  <c r="C14" i="40" s="1"/>
  <c r="C15" i="40" s="1"/>
  <c r="C16" i="40" s="1"/>
  <c r="C17" i="40" s="1"/>
  <c r="C18" i="40" s="1"/>
  <c r="C19" i="40" s="1"/>
  <c r="C20" i="40" s="1"/>
  <c r="C21" i="40" s="1"/>
  <c r="C22" i="40" s="1"/>
  <c r="C23" i="40" s="1"/>
  <c r="C24" i="40" s="1"/>
  <c r="C25" i="40" s="1"/>
  <c r="C26" i="40" s="1"/>
  <c r="C27" i="40" s="1"/>
  <c r="C28" i="40" s="1"/>
  <c r="C29" i="40" s="1"/>
  <c r="C30" i="40" s="1"/>
  <c r="C31" i="40" s="1"/>
  <c r="C32" i="40" s="1"/>
  <c r="C33" i="40" s="1"/>
  <c r="C34" i="40" s="1"/>
  <c r="C35" i="40" s="1"/>
  <c r="C36" i="40" s="1"/>
  <c r="C37" i="40" s="1"/>
  <c r="H4" i="40"/>
  <c r="H8" i="40"/>
  <c r="H12" i="40"/>
  <c r="H15" i="40"/>
  <c r="H16" i="40"/>
  <c r="H21" i="40"/>
  <c r="H27" i="40"/>
  <c r="H28" i="40"/>
  <c r="H35" i="40"/>
  <c r="H37" i="40"/>
  <c r="C4" i="39"/>
  <c r="C5" i="39" s="1"/>
  <c r="C6" i="39" s="1"/>
  <c r="C7" i="39" s="1"/>
  <c r="C8" i="39" s="1"/>
  <c r="C9" i="39" s="1"/>
  <c r="C10" i="39" s="1"/>
  <c r="C11" i="39" s="1"/>
  <c r="C12" i="39" s="1"/>
  <c r="C13" i="39" s="1"/>
  <c r="C14" i="39" s="1"/>
  <c r="C15" i="39" s="1"/>
  <c r="C16" i="39" s="1"/>
  <c r="C17" i="39" s="1"/>
  <c r="C18" i="39" s="1"/>
  <c r="C19" i="39" s="1"/>
  <c r="C20" i="39" s="1"/>
  <c r="C21" i="39" s="1"/>
  <c r="C22" i="39" s="1"/>
  <c r="C23" i="39" s="1"/>
  <c r="C24" i="39" s="1"/>
  <c r="C25" i="39" s="1"/>
  <c r="C26" i="39" s="1"/>
  <c r="C27" i="39" s="1"/>
  <c r="C28" i="39" s="1"/>
  <c r="C29" i="39" s="1"/>
  <c r="C30" i="39" s="1"/>
  <c r="C31" i="39" s="1"/>
  <c r="C4" i="37"/>
  <c r="C5" i="37" s="1"/>
  <c r="C6" i="37" s="1"/>
  <c r="C7" i="37" s="1"/>
  <c r="C8" i="37" s="1"/>
  <c r="C9" i="37" s="1"/>
  <c r="C10" i="37" s="1"/>
  <c r="C11" i="37" s="1"/>
  <c r="C12" i="37" s="1"/>
  <c r="I5" i="37"/>
  <c r="I6" i="37"/>
  <c r="C27" i="4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Kadnikov Vladimir</author>
  </authors>
  <commentList>
    <comment ref="J4" authorId="0" shapeId="0" xr:uid="{00000000-0006-0000-2500-000001000000}">
      <text>
        <r>
          <rPr>
            <b/>
            <sz val="9"/>
            <color indexed="81"/>
            <rFont val="Tahoma"/>
            <family val="2"/>
            <charset val="204"/>
          </rPr>
          <t>Kadnikov Vladimir:</t>
        </r>
        <r>
          <rPr>
            <sz val="9"/>
            <color indexed="81"/>
            <rFont val="Tahoma"/>
            <family val="2"/>
            <charset val="204"/>
          </rPr>
          <t xml:space="preserve">
low 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Kadnikov Vladimir</author>
  </authors>
  <commentList>
    <comment ref="J4" authorId="0" shapeId="0" xr:uid="{00000000-0006-0000-2600-000001000000}">
      <text>
        <r>
          <rPr>
            <b/>
            <sz val="9"/>
            <color indexed="81"/>
            <rFont val="Tahoma"/>
            <family val="2"/>
            <charset val="204"/>
          </rPr>
          <t>Kadnikov Vladimir:</t>
        </r>
        <r>
          <rPr>
            <sz val="9"/>
            <color indexed="81"/>
            <rFont val="Tahoma"/>
            <family val="2"/>
            <charset val="204"/>
          </rPr>
          <t xml:space="preserve">
low base</t>
        </r>
      </text>
    </comment>
    <comment ref="J9" authorId="0" shapeId="0" xr:uid="{00000000-0006-0000-2600-000002000000}">
      <text>
        <r>
          <rPr>
            <b/>
            <sz val="9"/>
            <color indexed="81"/>
            <rFont val="Tahoma"/>
            <family val="2"/>
            <charset val="204"/>
          </rPr>
          <t>Kadnikov Vladimir:</t>
        </r>
        <r>
          <rPr>
            <sz val="9"/>
            <color indexed="81"/>
            <rFont val="Tahoma"/>
            <family val="2"/>
            <charset val="204"/>
          </rPr>
          <t xml:space="preserve">
2014-2016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Kadnikov Vladimir</author>
  </authors>
  <commentList>
    <comment ref="J4" authorId="0" shapeId="0" xr:uid="{00000000-0006-0000-2700-000001000000}">
      <text>
        <r>
          <rPr>
            <b/>
            <sz val="9"/>
            <color indexed="81"/>
            <rFont val="Tahoma"/>
            <family val="2"/>
            <charset val="204"/>
          </rPr>
          <t>Kadnikov Vladimir:</t>
        </r>
        <r>
          <rPr>
            <sz val="9"/>
            <color indexed="81"/>
            <rFont val="Tahoma"/>
            <family val="2"/>
            <charset val="204"/>
          </rPr>
          <t xml:space="preserve">
low base</t>
        </r>
      </text>
    </comment>
    <comment ref="J31" authorId="0" shapeId="0" xr:uid="{00000000-0006-0000-2700-000002000000}">
      <text>
        <r>
          <rPr>
            <b/>
            <sz val="9"/>
            <color indexed="81"/>
            <rFont val="Tahoma"/>
            <family val="2"/>
            <charset val="204"/>
          </rPr>
          <t>Kadnikov Vladimir:</t>
        </r>
        <r>
          <rPr>
            <sz val="9"/>
            <color indexed="81"/>
            <rFont val="Tahoma"/>
            <family val="2"/>
            <charset val="204"/>
          </rPr>
          <t xml:space="preserve">
2014-2016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Kadnikov Vladimir</author>
  </authors>
  <commentList>
    <comment ref="J74" authorId="0" shapeId="0" xr:uid="{00000000-0006-0000-2800-000001000000}">
      <text>
        <r>
          <rPr>
            <b/>
            <sz val="9"/>
            <color indexed="81"/>
            <rFont val="Tahoma"/>
            <family val="2"/>
            <charset val="204"/>
          </rPr>
          <t>Kadnikov Vladimir:</t>
        </r>
        <r>
          <rPr>
            <sz val="9"/>
            <color indexed="81"/>
            <rFont val="Tahoma"/>
            <family val="2"/>
            <charset val="204"/>
          </rPr>
          <t xml:space="preserve">
low base</t>
        </r>
      </text>
    </comment>
    <comment ref="J79" authorId="0" shapeId="0" xr:uid="{00000000-0006-0000-2800-000002000000}">
      <text>
        <r>
          <rPr>
            <b/>
            <sz val="9"/>
            <color indexed="81"/>
            <rFont val="Tahoma"/>
            <family val="2"/>
            <charset val="204"/>
          </rPr>
          <t>Kadnikov Vladimir:</t>
        </r>
        <r>
          <rPr>
            <sz val="9"/>
            <color indexed="81"/>
            <rFont val="Tahoma"/>
            <family val="2"/>
            <charset val="204"/>
          </rPr>
          <t xml:space="preserve">
2014-2016</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Kadnikov Vladimir</author>
  </authors>
  <commentList>
    <comment ref="J4" authorId="0" shapeId="0" xr:uid="{00000000-0006-0000-2900-000001000000}">
      <text>
        <r>
          <rPr>
            <b/>
            <sz val="9"/>
            <color indexed="81"/>
            <rFont val="Tahoma"/>
            <family val="2"/>
            <charset val="204"/>
          </rPr>
          <t>Kadnikov Vladimir:</t>
        </r>
        <r>
          <rPr>
            <sz val="9"/>
            <color indexed="81"/>
            <rFont val="Tahoma"/>
            <family val="2"/>
            <charset val="204"/>
          </rPr>
          <t xml:space="preserve">
low base</t>
        </r>
      </text>
    </comment>
  </commentList>
</comments>
</file>

<file path=xl/sharedStrings.xml><?xml version="1.0" encoding="utf-8"?>
<sst xmlns="http://schemas.openxmlformats.org/spreadsheetml/2006/main" count="1416" uniqueCount="744">
  <si>
    <t>Maxfield Capital</t>
  </si>
  <si>
    <t>Almaz Capital</t>
  </si>
  <si>
    <t>Baring</t>
  </si>
  <si>
    <t>Direct Group</t>
  </si>
  <si>
    <t>Тринфико</t>
  </si>
  <si>
    <t>ESN Group</t>
  </si>
  <si>
    <t>Роснано</t>
  </si>
  <si>
    <t>http://www.almazcapital.com/</t>
  </si>
  <si>
    <t>Site</t>
  </si>
  <si>
    <t>FinTech</t>
  </si>
  <si>
    <t>Retail</t>
  </si>
  <si>
    <t>http://www.ann.ru/</t>
  </si>
  <si>
    <t>СПАРК</t>
  </si>
  <si>
    <t>#</t>
  </si>
  <si>
    <t>Name</t>
  </si>
  <si>
    <t>Business</t>
  </si>
  <si>
    <t>Ownership</t>
  </si>
  <si>
    <t>Turnover, EUR mn in 2016</t>
  </si>
  <si>
    <t>CAGR 
2012-2016</t>
  </si>
  <si>
    <t>Sexy or not</t>
  </si>
  <si>
    <t>Potential acquirer</t>
  </si>
  <si>
    <t>Сomment</t>
  </si>
  <si>
    <t>* open source info</t>
  </si>
  <si>
    <t>https://www.acumatica.com/</t>
  </si>
  <si>
    <t>Acumatica</t>
  </si>
  <si>
    <t>https://www.drchrono.com/</t>
  </si>
  <si>
    <t>https://jelastic.com/</t>
  </si>
  <si>
    <t>Jelastic</t>
  </si>
  <si>
    <t>no</t>
  </si>
  <si>
    <t>?</t>
  </si>
  <si>
    <t>Virial</t>
  </si>
  <si>
    <t>RoboCV</t>
  </si>
  <si>
    <t>Parallels</t>
  </si>
  <si>
    <t>Industry</t>
  </si>
  <si>
    <t>www.altergeo.ru</t>
  </si>
  <si>
    <t>www.ozon.ru</t>
  </si>
  <si>
    <t>Первое коллекторское бюро</t>
  </si>
  <si>
    <t>2GIS</t>
  </si>
  <si>
    <t>ТФГ Капитал</t>
  </si>
  <si>
    <t>http://tfgcapital.ru/</t>
  </si>
  <si>
    <t>Территориальная генерирующая компания №14</t>
  </si>
  <si>
    <t>www.tgk-14.com</t>
  </si>
  <si>
    <t>ПАО «Территориа́льная генери́рующая компа́ния № 14» (ПАО ТГК-14) — российская энергетическая компания, созданная в результате реформы РАО «ЕЭС России»[2]. Профиль работы — теплогенерирующая компания, ведущий производитель и поставщик электрической и тепловой энергии на территории Забайкальского края и Республики Бурятия.</t>
  </si>
  <si>
    <t>Страховая компания «Благосостояние»</t>
  </si>
  <si>
    <t>welbi.com</t>
  </si>
  <si>
    <t>Страховая группа «БЛАГОСОСТОЯНИЕ» — один из лидеров в области предоставления услуг по страхованию и пенсионному обеспечению.</t>
  </si>
  <si>
    <t>Сибирские сети</t>
  </si>
  <si>
    <t>sibset.ru</t>
  </si>
  <si>
    <t>Сибирские Сети — региональная телекоммуникационная компания, которая оказывает услуги связи, доступа к широкополосному Интернету, телефонии и построения корпоративных сетей</t>
  </si>
  <si>
    <t>КОНТРОЛ лизинг</t>
  </si>
  <si>
    <t>www.ctrl.lc</t>
  </si>
  <si>
    <t>КОНТРОЛ лизинг — специализированная автолизинговая компания, предлагающая уникальные продукты и on-line сервисы покупки автомобиля в лизинг для юридических и физических лиц.</t>
  </si>
  <si>
    <t>КапиталЭнерго 
(Энергоцентр Майский)</t>
  </si>
  <si>
    <t>www.ecm-energy.ru</t>
  </si>
  <si>
    <t>Энергоцентр представляет собой современную мини-теплоэлектростанцию со своей котельной. Мощность ТЭС составляет 23 490 кВт, мощность котельной — 28 мВт (24 Гкал/час). Объект расположен в селе Осиново Зеленодольского района Республики Татарстан.</t>
  </si>
  <si>
    <t>РКС Девелопмент</t>
  </si>
  <si>
    <t>rks-dev.ru/about/</t>
  </si>
  <si>
    <t>Мы – федеральный девелопер, предлагающий жителям регионов России качественное жилье высокого уровня строительства по доступным ценам.</t>
  </si>
  <si>
    <t xml:space="preserve"> Jolla</t>
  </si>
  <si>
    <t>https://jolla.com/</t>
  </si>
  <si>
    <t>Developer of mobile devices and operating systems. The company develops mobile devices and the Sailfish Operating System that are available all over Europe, Hong Kong, India, and Russia.</t>
  </si>
  <si>
    <t>"Русэнергосбыт" 
(основной потребитель – РЖД)</t>
  </si>
  <si>
    <t>http://www.ruses.ru/</t>
  </si>
  <si>
    <t>Сегодня это одна из крупнейших энергосбытовых компаний на территории России, поставляющая электроэнергию более чем 105 тысячам клиентов, среди которых системообразующие корпорации страны, малые и средние предприятия, население. Уникальность компании состоит в её разветвлённой структуре: «РУСЭНЕРГОСБЫТ» работает в большинстве регионов РФ.</t>
  </si>
  <si>
    <t>Русэнергоресурс (поставщик электроэнергии для «Транснефти»)</t>
  </si>
  <si>
    <t>http://rusenres.ru/</t>
  </si>
  <si>
    <t xml:space="preserve">Производство, передача и распределение электроэнергии, газа, пара и горячей воды. </t>
  </si>
  <si>
    <t>2can</t>
  </si>
  <si>
    <t>https://www.2can.ru/</t>
  </si>
  <si>
    <t>Developer of a mobile point of sale technology designed to accept Visa and MasterCard payments. 
The company raised $3 million of venture funding from Da Vinci Capital Management and InVenture Partners on July 25, 2017. Earlier, the company raised $3 million of Series C venture funding from Almaz Capital, InVenture Partners and ESN Group on September 28, 2015.</t>
  </si>
  <si>
    <t>нефтеналивные терминалы в Уяре (100%) и Сковородино (50</t>
  </si>
  <si>
    <t>Издательский дом «Комсомольская правда».</t>
  </si>
  <si>
    <t>Газета «Метро»;</t>
  </si>
  <si>
    <t>телекоммуникационная компания «Русэнерготелеком» (75%);</t>
  </si>
  <si>
    <t>ЗАО «АВТ Инвест» (100% акций);</t>
  </si>
  <si>
    <t>журнал «Энергетика сегодня»;</t>
  </si>
  <si>
    <t>ИД «РЖД-Партнер» (80%);</t>
  </si>
  <si>
    <t>USM Holdings</t>
  </si>
  <si>
    <t>http://usm-group.com/</t>
  </si>
  <si>
    <t>METALLOINVEST</t>
  </si>
  <si>
    <t>BAIKAL MINING COMPANY</t>
  </si>
  <si>
    <t>MegaFon</t>
  </si>
  <si>
    <t>Peter-Service</t>
  </si>
  <si>
    <t>The first Russian billing services company.</t>
  </si>
  <si>
    <t>MAIL.RU GROUP</t>
  </si>
  <si>
    <t>Facebook</t>
  </si>
  <si>
    <t>Groupon</t>
  </si>
  <si>
    <t>Zynga</t>
  </si>
  <si>
    <t>Alibaba</t>
  </si>
  <si>
    <t>JD.com</t>
  </si>
  <si>
    <t>Xiaomi</t>
  </si>
  <si>
    <t>Uber</t>
  </si>
  <si>
    <t>Spotify</t>
  </si>
  <si>
    <t>Airbnb</t>
  </si>
  <si>
    <t>Zalando</t>
  </si>
  <si>
    <t>https://www.zalando.de/</t>
  </si>
  <si>
    <t xml:space="preserve">Zalando SE is a German electronic commerce company seated in Berlin. The company maintains a cross-platform online store that sells shoes, clothing and other fashion items. </t>
  </si>
  <si>
    <t>Flipkart</t>
  </si>
  <si>
    <t>https://www.flipkart.com/</t>
  </si>
  <si>
    <t>India's biggest online store for Mobiles,Fashion(Cloths/Shoes),Electronics,Home Appliances,Books,Jewelry,Home,Furniture,Sporting goods,Beauty &amp; personal care and more!</t>
  </si>
  <si>
    <t>Ola Cabs</t>
  </si>
  <si>
    <t>https://www.olacabs.com/</t>
  </si>
  <si>
    <t>Ola Cabs offers to book cabs nearby your location for best fares. For best taxi service at lowest fares, say Ola!</t>
  </si>
  <si>
    <t>Didi Chuxing</t>
  </si>
  <si>
    <t>ZocDoc</t>
  </si>
  <si>
    <t>http://www.zocdoc.com/</t>
  </si>
  <si>
    <t>Zocdoc is an online medical care scheduling service</t>
  </si>
  <si>
    <t>Klarna</t>
  </si>
  <si>
    <t xml:space="preserve"> ESforce Holding</t>
  </si>
  <si>
    <t>http://esforce.com/</t>
  </si>
  <si>
    <t>One of the world’s largest esports organisations and the industry leader in Russia. ESforce is a vertically-integrated international esports company, covering key industry areas from the organisation of international competitions and creation of professional content to publishing, advertising, and retail and merchandising.</t>
  </si>
  <si>
    <t>RuHub Studio</t>
  </si>
  <si>
    <t>the key producer of media content for gaming audience, that reaches more than 70 Mln unique users annually, with the total viewing time up to 80 million hours. The company’s media content receives more than 1 billion views per year. ESforce is launching eight new gaming media content production studios to further boost its growing viewership.</t>
  </si>
  <si>
    <t>ONEFACTOR</t>
  </si>
  <si>
    <t>https://1f.ai/ru/</t>
  </si>
  <si>
    <t>oneFactor is a Russian developer of artificial intelligence systems for business. The company specializes in machine learning services, geo-recommendation systems, geospatial analytics and artificial intelligence for digital out-of-home, among other functions. oneFactor provides solutions to businesses to help automate the decision-making process and improve risk management and distribution tasks, assisting in optimising business processes in various sectors including retail, transport, finance, telecommunications and urban planning.</t>
  </si>
  <si>
    <t>KOMMERSANT</t>
  </si>
  <si>
    <t>KHIMKI GROUP</t>
  </si>
  <si>
    <t>http://www.rusnano.com/</t>
  </si>
  <si>
    <t>Turnover,млн руб. в 2016</t>
  </si>
  <si>
    <t>Last Financing Deal Type</t>
  </si>
  <si>
    <t>HQ Country</t>
  </si>
  <si>
    <t>Last Financing Size</t>
  </si>
  <si>
    <t>Geosplit</t>
  </si>
  <si>
    <t/>
  </si>
  <si>
    <t>geosplit.ru</t>
  </si>
  <si>
    <t>Provider of well monitoring technology intended to offer monitoring services of the profiles of wells inflows without downhole operations. The company's well monitoring technology includes the ability to continuously monitor inflows over well intervals over a long period of time, reducing costs and increasing production safety, enabling its clients to receive quality control of the production process at all stages of ongoing marker surveys of well flow patterns.</t>
  </si>
  <si>
    <t>Early Stage VC</t>
  </si>
  <si>
    <t>Russia</t>
  </si>
  <si>
    <t>Pharmsynthez (LIFE)</t>
  </si>
  <si>
    <t>Life Sciences, Manufacturing, Oncology</t>
  </si>
  <si>
    <t>www.pharmsynthez.com</t>
  </si>
  <si>
    <t>Provider of pharmaceutical services intended to develop new medications, technologies of drugs for organ-specific delivery and innovative methods of manufacture for pharmaceutical ingredients. The company's pharmaceutical services include both officinal medicines (original OM) and active pharmaceutical ingredients (API) enabling users to get treatments for multiple sclerosis and endometrial cancer.</t>
  </si>
  <si>
    <t>Secondary Transaction - Open Market</t>
  </si>
  <si>
    <t>Apis-cor</t>
  </si>
  <si>
    <t>3D Printing</t>
  </si>
  <si>
    <t>www.apis-cor.com</t>
  </si>
  <si>
    <t>Provider of 3D printed construction projects. The company specializes in developing a mobile construction 3D printer capable of printing whole buildings completely on site, enabling the construction industry to construct new eco-friendly houses with 3D printing technology and new building materials at an affordable price.</t>
  </si>
  <si>
    <t>PE Growth/Expansion</t>
  </si>
  <si>
    <t>United States</t>
  </si>
  <si>
    <t>Primus Power</t>
  </si>
  <si>
    <t>CleanTech, LOHAS &amp; Wellness, Manufacturing</t>
  </si>
  <si>
    <t>www.primuspower.com</t>
  </si>
  <si>
    <t>Manufacturer of flow batteries designed to produce energy at lower cost. The company's flow batteries are stationary fossil-based energy storage systems with a distributed, multi-hour system that serves to multiple storage applications, enabling end-users to meet peak power needs at any time of the day using low-cost, long-life and long-duration energy storage systems.</t>
  </si>
  <si>
    <t>Later Stage VC</t>
  </si>
  <si>
    <t>Solix Algredients</t>
  </si>
  <si>
    <t>LOHAS &amp; Wellness</t>
  </si>
  <si>
    <t>www.solixalgredients.com</t>
  </si>
  <si>
    <t>Developer of algae-based natural ingredients designed to benefit health-conscious consumers. The company's Solasta Astaxanthin product is a natural astaxanthin extract for use in dietary supplement and personal care applications, enabling health-conscious consumers to access non-GMO and vegetarian products.</t>
  </si>
  <si>
    <t>Novomet</t>
  </si>
  <si>
    <t>Manufacturing</t>
  </si>
  <si>
    <t>www.novomet.ru</t>
  </si>
  <si>
    <t>Manufacturer of immersed oil equipment, including reservoir pressure maintenance systems. The company's ESP systems is use for oil production, water injection systems and test-benches for equipment testing, enabling customers to solve the problems associated with a decrease in oil recovery factor (ORF) and an increase in the share of hard inventory.</t>
  </si>
  <si>
    <t>Merger/Acquisition</t>
  </si>
  <si>
    <t>Mikron (semiconductor)</t>
  </si>
  <si>
    <t>www.mikron.ru</t>
  </si>
  <si>
    <t>Manufacturer of semiconductors designed to excel in the field of microelectronics and integrated circuits. The company's semiconductors can be used in microprocessors for smart-cards and ID documents, RFID tags, inlays and cards, enabling telecom and smart-card providers to avail microchips at a cheaper rate.</t>
  </si>
  <si>
    <t>Beneq</t>
  </si>
  <si>
    <t>Manufacturing, Nanotechnology</t>
  </si>
  <si>
    <t>www.beneq.com</t>
  </si>
  <si>
    <t>Manufacturer and supplier of application-driven industrialized equipment intended to implement wiser use of raw materials. The company's industrialized equipment are developed through Atomic Layer Deposition technology and used for creating optical coatings, protective barriers, passivation layers and anti-corrosion applications, enabling clients to avail longer product life cycles.</t>
  </si>
  <si>
    <t>Secondary Transaction - Private</t>
  </si>
  <si>
    <t>Finland</t>
  </si>
  <si>
    <t>Tae Technolgies</t>
  </si>
  <si>
    <t>CleanTech, Infrastructure</t>
  </si>
  <si>
    <t>www.tae.com</t>
  </si>
  <si>
    <t>Developer of plasma fusion technologies designed to develop commercially competitive clean fusion energy as fast as possible. The company's plasma fusion technologies provide a virtually unlimited supply of baseload electricity from power plants that are carbon-free, safe and sustainable, enabling business to avail electricity at a cheaper rate.</t>
  </si>
  <si>
    <t>Hidden Energy</t>
  </si>
  <si>
    <t>CleanTech, Manufacturing</t>
  </si>
  <si>
    <t>www.hidden.energy</t>
  </si>
  <si>
    <t>Designer and manufacturer of lighting products.The company provides energy efficient lighting fixtures, controllers, microcomputers for indoor, outdoor and industrial lighting. It also provides open data protocol for 230-volt wires with individual remote control devices attached to the network.</t>
  </si>
  <si>
    <t>Panacela Labs</t>
  </si>
  <si>
    <t>Life Sciences, Oncology</t>
  </si>
  <si>
    <t>www.panacelalabs.com</t>
  </si>
  <si>
    <t>Developer of drugs designed to treat cancer and other infectious diseases. The company's drugs are used for cancer immunotherapy, chemotherapy sensitizer, anti-infectives and prostate cancer target therapy, enabling patients to have a better treatment and a healthy life.</t>
  </si>
  <si>
    <t>Fiber Optic Systems</t>
  </si>
  <si>
    <t>Nanotechnology</t>
  </si>
  <si>
    <t>www.rusfiber.ru</t>
  </si>
  <si>
    <t>Developer of optical fibers designed to prepare trunk cable for the communication industry. The company's optical fibers develop single-mode fiber made of glass, alloyed by germanium and surrounded by a thicker layer of pure glass, enabling clients to get reliable;e and durable communication cables.</t>
  </si>
  <si>
    <t>Magnisense</t>
  </si>
  <si>
    <t>HealthTech, Life Sciences</t>
  </si>
  <si>
    <t>www.magnisense.com</t>
  </si>
  <si>
    <t>Developer of a diagnostic technology designed to cure cardiovascular diseases. The company's diagnostic technology brings an emergency diagnostic test for cardio-vascular diseases that can be used, directly by emergency physicians, reanimation specialists, cardiologists and other physicians enabling patients to lead a safe life and decrease public health costs associated with these diseases.</t>
  </si>
  <si>
    <t>France</t>
  </si>
  <si>
    <t>Dauria Aerospace</t>
  </si>
  <si>
    <t>Internet of Things, Manufacturing, Space Technology</t>
  </si>
  <si>
    <t>www.dauria.ru</t>
  </si>
  <si>
    <t>Operator of a global satellite services company. The company develops and manufactures micro and nano satellites, which it integrates with a machine-to-machine wireless communication platform. The technology has applications for disaster prevention, water control, resource management and agriculture.</t>
  </si>
  <si>
    <t>Nanolek</t>
  </si>
  <si>
    <t>www.nanolek.ru</t>
  </si>
  <si>
    <t>Producer of biotechnological products. The company produces biotechnological, cardiological, oncological products and vaccines including the cell-based influenza vaccine and the first Russian inactivated polio vaccine.</t>
  </si>
  <si>
    <t>Corporate</t>
  </si>
  <si>
    <t>Crocus Nano Electronics</t>
  </si>
  <si>
    <t>www.crocusnano.com</t>
  </si>
  <si>
    <t>Developer of semiconductor technologies designed to implement hardware search functions. The company's semiconductor technologies focus on developing magnetically enhanced sensors for smart-cards, industrial electronics, telecommunication, automotive, consumer electronics and other applications, enabling clients to access magnetoresistive random access memory.</t>
  </si>
  <si>
    <t>Debt - General</t>
  </si>
  <si>
    <t>Pro Bono Bio</t>
  </si>
  <si>
    <t>www.probonobio.com</t>
  </si>
  <si>
    <t>Provider of nanotechnology based health and lifestyle products. The company develops and provides nanotechnology based medicine and medical treatments which includes treatment for osteoarthritis, treatment of inflammatory skin disorders, haemophilia treatment and novel antibiotics for treatment of C. difficile, MRSA and tuberculosis.</t>
  </si>
  <si>
    <t>Loan</t>
  </si>
  <si>
    <t>United Kingdom</t>
  </si>
  <si>
    <t>Crocus Technology</t>
  </si>
  <si>
    <t>www.crocus-technology.com</t>
  </si>
  <si>
    <t>Provider of magnetic sensors designed to bring significant advantages to industrial and consumer electronic applications requiring high sensitivity. The company's magnetic sensors can be used into highly differentiated areas, such as chip security and embedded memory, enabling clients to avail semiconductors that offer stable temperature performance, low power and low cost.</t>
  </si>
  <si>
    <t>Plastic Logic Germany</t>
  </si>
  <si>
    <t>www.plasticlogic.com</t>
  </si>
  <si>
    <t>Developer of electronic display products. The company provides plastic logic reader, an electronic-reading device that supports a range of business document formats.</t>
  </si>
  <si>
    <t>Buyout/LBO</t>
  </si>
  <si>
    <t>Germany</t>
  </si>
  <si>
    <t>Mapper Lithography</t>
  </si>
  <si>
    <t>www.mapper.nl</t>
  </si>
  <si>
    <t>Provider of semiconductor equipment intended to offer new, patented technology for making computer chips. The company's semiconductor equipment develops mask less lithography infrastructure for the semiconductor industry, enabling businesses to manufacture semiconductors using the e-beam technology and improve the performance and reduce the cost.</t>
  </si>
  <si>
    <t>Netherlands</t>
  </si>
  <si>
    <t>OCSiAl</t>
  </si>
  <si>
    <t>www.ocsial.com</t>
  </si>
  <si>
    <t>Manufacturer of technology for the mass industrial production of graphene tubes. The company manufactures nanomodifiers that can be applied to various products like lithium-ion batteries, elastomers, polymer composites and transparent conductive films.</t>
  </si>
  <si>
    <t>Luxembourg</t>
  </si>
  <si>
    <t>Kuibyshevazot (KAZT)</t>
  </si>
  <si>
    <t>www.kuazot.ru</t>
  </si>
  <si>
    <t>Producer of organic and inorganic chemicals. The company is engaged in the production of caprolactam and its derivative products, such as high tenacity yarns, cord fabric and engineering plastics.</t>
  </si>
  <si>
    <t>PIPE</t>
  </si>
  <si>
    <t>HemaCore</t>
  </si>
  <si>
    <t>www.hemacore.com</t>
  </si>
  <si>
    <t>Developer of advanced medical technologies intended to be used for diagnosing blood-clotting disorders. The company's advanced medical technologies focus on the creation of instant-diagnostic devices to determine various clotting disorders that can lead to heart attack and stroke, enabling healthcare practitioners to avail efficient tools and devices for proving better healthcare services.</t>
  </si>
  <si>
    <t>Exaware</t>
  </si>
  <si>
    <t>www.exaware.com</t>
  </si>
  <si>
    <t>Provider of silicon photonic technologies designed to develop a terabit bandwidth platform for internet-based triple and quadruple play services. The company's silicon photonic technologies use electro-optical information transfer at the level of individual chips, enabling businesses to create innovative router architecture that consumes less power and occupies substantially less space than existing routers.</t>
  </si>
  <si>
    <t>Israel</t>
  </si>
  <si>
    <t>Zelenogradskii Nanotekhnologicheskii Tsentr</t>
  </si>
  <si>
    <t>zntc.ru</t>
  </si>
  <si>
    <t>Developer of nanoelectronic goods and microsystem technology. The company specializes in developing intelligent navigation and control systems for vehicles and aircraft, medical systems and diagnostic systems based on sensors and developing intelligent energy-saving systems, devices and equipment.</t>
  </si>
  <si>
    <t>Platform Creation</t>
  </si>
  <si>
    <t>Kyshtym Mining</t>
  </si>
  <si>
    <t>www.russianquartz.com</t>
  </si>
  <si>
    <t>Provider of quartz mining services designed to obtain pure crystal quartz. The company's quartz mining services include chemical purity of natural quartz, enabling clients to use quartz for special-purpose optics and quartz ceramics.</t>
  </si>
  <si>
    <t>SBT Management</t>
  </si>
  <si>
    <t>www.sbtcom.ru</t>
  </si>
  <si>
    <t>Producers of hardware and applications for wireless networks. The company develops wireless systems and equipment using the Russian made 90/40 nanometer processors for manufacturing companies, research institutions, design organizations, telecom network integrators and other public institutions and private companies.</t>
  </si>
  <si>
    <t>DSK Grad</t>
  </si>
  <si>
    <t>www.dskgrad.ru</t>
  </si>
  <si>
    <t>Manufacturer of prefabricated construction units intended to provide unique technologies of design and production for projects of any complexity. The company's prefabricated construction units are of composite fittings and flexibly connected, supports composite lighting and are made up of glue-melt and of special chemistry, enabling building industries to get a product which is made up of nanotechnology and reduces the final cost of production.</t>
  </si>
  <si>
    <t>Advenira</t>
  </si>
  <si>
    <t>CleanTech, Nanotechnology</t>
  </si>
  <si>
    <t>www.advenira.com</t>
  </si>
  <si>
    <t>Provider of nano-composite coating materials designed to offer environment friendly liquid based protective coatings. The company's nano-composite coating materials are durable, boosts efficiency, protects and lower costs for energy efficient windows, solar glass, windshields and flat panel displays, enabling customers to increase the longevity and decrease the costs of their products thus ultimately lessening the environmental impact.</t>
  </si>
  <si>
    <t>NeoPhotonics (NPTN)</t>
  </si>
  <si>
    <t>www.neophotonics.com</t>
  </si>
  <si>
    <t>Manufacturer of photonic integrated circuit-based modules, components and subsystems for use in optical communications networks. The company's products include active semiconductor, passive PLC and MEMS multi-dimensional switching functions in a single product.</t>
  </si>
  <si>
    <t>Pilkington Nederland (No 6)</t>
  </si>
  <si>
    <t>Owner and operator of a glass manufacturing plant. The company specializes in the manufacturing of float glass for the construction industry.</t>
  </si>
  <si>
    <t>SP Glass</t>
  </si>
  <si>
    <t>CleanTech, Manufacturing, Nanotechnology</t>
  </si>
  <si>
    <t>www.spglass.ru</t>
  </si>
  <si>
    <t>Manufacturer of flat glass intended to offer quality products for construction purposes. The company offers energy efficient and self cleaning glass with nano-enabled coatings which can retain heat within a building during winter months, enabling customers to use glasses which can prevent them from environmental pollution.</t>
  </si>
  <si>
    <t>Liotech</t>
  </si>
  <si>
    <t>www.liotech.ru</t>
  </si>
  <si>
    <t>Manufacturer of lithium-ion batteries designed to conserve natural resources and improve the quality of people's lives. The company's lithium-ion batteries are used for cars, buses, mobile power spots, energy storage and emergency power supplies, enabling companies to create and develop turnkey services.</t>
  </si>
  <si>
    <t>OtriTech</t>
  </si>
  <si>
    <t>Provider of investment services. The company offers brokerage, investment and management consultancy services.</t>
  </si>
  <si>
    <t>NovaMedica</t>
  </si>
  <si>
    <t>www.novamedica.com</t>
  </si>
  <si>
    <t>Provider of drug discovery and commercialization platform. The company engages in building a portfolio of services to unmet needs across the growing therapeutic areas in Russia and the CIS, covering the entire therapeutic lifecycle from diagnostics and prevention to the treatment of acute and chronic conditions.</t>
  </si>
  <si>
    <t>Seed Round</t>
  </si>
  <si>
    <t>Aquanova RUS</t>
  </si>
  <si>
    <t>www.aquanovarus.ru</t>
  </si>
  <si>
    <t>Provider of organic substances used into nanocapsules. The company's organic substances are used in various industry's like food, pharmaceutical, cosmetic and flexible packaging sector.</t>
  </si>
  <si>
    <t>ICM Glass Kaluga</t>
  </si>
  <si>
    <t>www.icmglass.ru</t>
  </si>
  <si>
    <t>Producer of innovative heat insulating materials based on nanotechnological principles of processing broken ungraded glass. The company's innovative heat insulating materials is required to produce foam glass that may be used as a universal particulate for thermal insulation in practically all types of construction like industrial, civil engineering, road and highway, housing and utility and agricultural construction</t>
  </si>
  <si>
    <t>SynBio</t>
  </si>
  <si>
    <t>Life Sciences, Manufacturing</t>
  </si>
  <si>
    <t>www.synbio-pharma.com</t>
  </si>
  <si>
    <t>Developer of a biotechnology platform designed to create innovative new medicines known as Biobetters. The company's biotechnology platform engages in the development, manufacturing and commercialization of products and services in the realm of cell-based, gene and post-genome technologies, enabling healthcare professionals treat some of the most devastating and socially significant diseases like liver disease, cardiovascular disease, acute leukemia, growth hormone deficiency and diabetes milletus.</t>
  </si>
  <si>
    <t>LED Microsensor NT</t>
  </si>
  <si>
    <t>www.lmsnt.com</t>
  </si>
  <si>
    <t>Producer of semiconductor optical elements designed to focus on developing optoelectronic devices for mid-infrared spectral range. The company's semiconductor optical elements include LEDs and photodiodes for spectrum of wavelengths of 1,600-5,000 nanometers, enabling clients to use it as component base for sensors of various substances such as in liquids, gases, and solid matter.</t>
  </si>
  <si>
    <t>Rusalox</t>
  </si>
  <si>
    <t>www.rusalox.ru</t>
  </si>
  <si>
    <t>Developer of circuit plates and substrates with high thermal conductivity designed to provide high cooling efficiency of any heat-dissipating electronic components. The company's circuit plates and substrates are used in creating a new generation of devices and high-tech services, enabling businesses to use it various applications such as automotive lighting, LED lighting systems, power electronics and horticultural LED lighting.</t>
  </si>
  <si>
    <t>Thermointech</t>
  </si>
  <si>
    <t>www.thermointech.ru</t>
  </si>
  <si>
    <t>Operator of an innovative technology platform intended to offer thermoelectric products. The company's innovative technology platform engages in the development of a technology for thermoelectric material synthesis and full automation of the production cycle of thermoelectric systems and devices, enabling clients to avail premium products and services.</t>
  </si>
  <si>
    <t>Monocrystal</t>
  </si>
  <si>
    <t>www.monocrystal.com</t>
  </si>
  <si>
    <t>Manufacturer of synthetic monocrystalline sapphire, composite pastes and powders designed to create electronic materials for energy-saving technologies. The company's synthetic monocrystalline sapphire is used for high-tech applications in electronics, optical devices and metallization pastes for solar cells, providing innovative products for manufacturers of LEDs, integrated circuits and solar cells.</t>
  </si>
  <si>
    <t>ELVEES-NeoTek</t>
  </si>
  <si>
    <t>www.elveesneotek.com</t>
  </si>
  <si>
    <t>Manufacturer of Web cameras and network video surveillance cameras. The company's Web cameras and network video surveillance cameras amd their technologies come from merging Thermal Imaging analysis (Orwell-T), Radar surveillance (Orwell-R) and Video Imaging Analytics (Orwell-V).</t>
  </si>
  <si>
    <t>High-power Laser Sources</t>
  </si>
  <si>
    <t>Manufacturer of diode lasers and laser amplifiers. The company provides special-purpose equipment employing diode lasers for optical telecommunications, laser printing, medical instruments and equipment for materials processing.</t>
  </si>
  <si>
    <t>RU-VEM</t>
  </si>
  <si>
    <t>www.ru-vem.ru</t>
  </si>
  <si>
    <t>Provider of vacuum technologies for high-tech manufacturing. The company designs and manufactures vacuum equipment for service mining, photolithography, magnetron sputtering and plasma-chemical etching.</t>
  </si>
  <si>
    <t>ESTO-Vacuum</t>
  </si>
  <si>
    <t>www.esto-vacuum.ru</t>
  </si>
  <si>
    <t>Operator of a company designed to offer automated vacuum systems. The company's automated vacuum systems are use for magnetron, thermal, plasma-etching and plasma-assisted evaporation, enabling customers to achieve the manufactured equipment and comply with the latest developments in science and technology.</t>
  </si>
  <si>
    <t>PET-Technology</t>
  </si>
  <si>
    <t>www.pet-net.ru</t>
  </si>
  <si>
    <t>Developer of diagnostic centers in the Russian Republic of Bashkortostan. The company operates a national network of diagnostic centers for positron emission computed tomography of nuclear medicine. The project also entails two isotope-production centers in Ufa and Yelets.</t>
  </si>
  <si>
    <t>PCT-Invent</t>
  </si>
  <si>
    <t>Internet of Things, Nanotechnology</t>
  </si>
  <si>
    <t>www.rst-invent.ru</t>
  </si>
  <si>
    <t>Developer of ultra high-frequency RFID (radio frequency identification) chips designed to contribute to economic development through the development of the domestic nanotechnology market. The company's RFID (radio frequency identification) chips is used in hardware products to solve complex problems and offers RFID-tags that are suitable for marking books, fur coats and fur products, enabling users to account objects.</t>
  </si>
  <si>
    <t>Nanoelectro</t>
  </si>
  <si>
    <t>www.naelco.ru</t>
  </si>
  <si>
    <t>Developer of nanostructured electrical cable. The company's production technology involves melting and serial assembly of bimetallic rough-forged materials that then pass through a deformation process which introduces niobic fibers 6 nm to 10 nm thick into the copper matrix of wire.</t>
  </si>
  <si>
    <t>Micro Components</t>
  </si>
  <si>
    <t>www.mcltek.com</t>
  </si>
  <si>
    <t>Developer of microelectronic packaging services. The company develops, licenses and provides aluminum-based multilayer substrates for the high-power electronic industry.</t>
  </si>
  <si>
    <t>RMT</t>
  </si>
  <si>
    <t>www.rmtltd.ru</t>
  </si>
  <si>
    <t>Manufacturer of miniature thermoelectric coolers and generators designed to provide thermoelectric coolers for state space applications. The company's thermoelectric coolers and generators offer thermoelectric cooling and stabilize temperature, enabling clients to avail optimal cooling services at a reasonable rate.</t>
  </si>
  <si>
    <t>OptoSense (Explosive Gases Sensors)</t>
  </si>
  <si>
    <t>www.optosense.ru</t>
  </si>
  <si>
    <t>Manufacturer of gas analyzing equipment. The company develops an optical technology for gas analysis and creates analytical sensors for metal, plastic, and metal housings.</t>
  </si>
  <si>
    <t>Galileo Nanotech</t>
  </si>
  <si>
    <t>www.galileonano.ru</t>
  </si>
  <si>
    <t>Provider of metallized materials designed to offer paper, cardboard and film. The company's metallized materials include a whole range of paper, film label materials, and packaging cardboard's, enabling both the domestic and foreign markets improve their competence in the production of the existing portfolio, defined on the basis of current demand, and actively seek new potential services on the basis of paper, cardboard and films.</t>
  </si>
  <si>
    <t>Joint Venture</t>
  </si>
  <si>
    <t>Manel</t>
  </si>
  <si>
    <t>www.manel.ru</t>
  </si>
  <si>
    <t>Developer of high-technological equipment designed to implement technologies in the sphere of micro-arc oxidation. The company's high-technological equipment is built with porous nanostructural non-metal non-organic coatings, enabling organizations to get powerful electrolyte components.</t>
  </si>
  <si>
    <t>Advanced Wire Technologies</t>
  </si>
  <si>
    <t>www.advancedwiretechnologies.ru</t>
  </si>
  <si>
    <t>Developer of tensile steel wire designed to cut various crystals and hard brittle materials. The company's tensile steel wire is manufactured to the highest quality and performance standards and are used for cutting wires required in the industries such as Solar Energy, Microelectronics and LED manufacturing, enabling customers to avail unique cutting products which has efficient use.</t>
  </si>
  <si>
    <t>Profotech</t>
  </si>
  <si>
    <t>www.profotech.ru</t>
  </si>
  <si>
    <t>Producer of fiber-optic transformers. The company's fiber-optic transformers is used for measuring energy use and power grid protection by incorporating nano-fibers into its fiber optic current and voltage sensors, enabling companies to improve the efficiency of production.</t>
  </si>
  <si>
    <t>Plackart</t>
  </si>
  <si>
    <t>www.plackart.com</t>
  </si>
  <si>
    <t>Manufacturer of thermal spray and laser coatings. The company offers products to protect drilling platforms, bridges, steel structures and associated apparatuses from corrosion.</t>
  </si>
  <si>
    <t>New Technologies of Construction</t>
  </si>
  <si>
    <t>www.ntstroy.com</t>
  </si>
  <si>
    <t>Developer of asphalt concrete modifiers. The company produces the composite modifier "Unirem" in two product forms: powder and granules.</t>
  </si>
  <si>
    <t>Microbor</t>
  </si>
  <si>
    <t>www.microbor.com</t>
  </si>
  <si>
    <t>Manufacturer of cutting tools made of composites. The company's cutting tools are made from nanoCBN (Cubic Boron Nitride) and are able to cut superhard materials, providing the metal industry with hard and shock resistant tools.</t>
  </si>
  <si>
    <t>Membranium</t>
  </si>
  <si>
    <t>www.membranium.com</t>
  </si>
  <si>
    <t>Manufacturer of nanostructured membrane flatsheet and membrane elements designed to increase efficiency of pure water production using state-of-the-art membrane technologies. The company's nanostructured membrane flatsheet and membrane elements contains pores ranging from 1/10th of a nanometer to 100 nanometers that ensures availability of healthy and safe drinking water, enabling clients to avail high quality drinking water.</t>
  </si>
  <si>
    <t>ECM</t>
  </si>
  <si>
    <t>www.indec-ecm.com</t>
  </si>
  <si>
    <t>Provider of electrochemical machines and technologies intended to be used for manufacturing of parts from a wide range of metals, alloys, metal-ceramics and nanostructured materials. The company's electrochemical machines and technologies provide a one-component electrolyte for various materials processing, enabling clients to avail products to achieve optimum precision electrochemical machining.</t>
  </si>
  <si>
    <t>SemiTEq</t>
  </si>
  <si>
    <t>www.semiteq.ru</t>
  </si>
  <si>
    <t>Manufacturer of high-vacuum equipment designed to perform key operations for manufacturing nanoelectronics devices, semiconductor micro and optoelectronics. The company's high-vacuum equipment is used for molecular beam epitaxy, electron beam evaporation, plasma etching, plasma-enhanced deposition and rapid thermal annealing.</t>
  </si>
  <si>
    <t>Sun Innovations</t>
  </si>
  <si>
    <t>www.proprinter.org</t>
  </si>
  <si>
    <t>Manufacturer of high tech equipment intended to provide wide format printing equipment, printers and inks. The company's high tech equipment are based on environmentally friendly UV-LED technology and provide Sunflower UV ink and printers, enabling customers to avail eco-friendly, innovative and economical way of printing.</t>
  </si>
  <si>
    <t>Trackpore Technology</t>
  </si>
  <si>
    <t>Life Sciences</t>
  </si>
  <si>
    <t>www.trackpore.com</t>
  </si>
  <si>
    <t>Developer of a technology for membrane plasmapheresis designed to provide medical help to patients in clinical and community settings. The company's technology works on the development, production of the equipment and consumables for membrane plasmapheresis procedures and cascade plasma filtration based on track-etched membrane, enabling healthcare providers to ease the pain of patients and speed up their recovery.</t>
  </si>
  <si>
    <t>www.virial.ru</t>
  </si>
  <si>
    <t>Manufacturer of equipment components of ceramic and cerametallic materials. The company offers ceramic and cerametallic bearings, cutting tools and hardwearing components.</t>
  </si>
  <si>
    <t>Hevel Solar</t>
  </si>
  <si>
    <t>www.hevelsolar.com</t>
  </si>
  <si>
    <t>Manufacturer of thin film photovoltaic modules designed to focus on high-tech production of solar modules, construction and operation of solar power plants. The company's thin film photovoltaic modules are an alternative to traditional energy sources that has a power capacity of 160 MW, enabling users to avail solar products at reduced price and with improved quality.</t>
  </si>
  <si>
    <t>Danaflex</t>
  </si>
  <si>
    <t>www.danaflex.ru</t>
  </si>
  <si>
    <t>Manufacturer of polymer films and flexible packaging materials designed to provide cost-effective packaging service to the customers. The company's polymer films and flexible packaging materials is used mainly for packaging of food, household cleaning products, cosmetics and pet food, enabling customers to use biodegradable packaging which has minimize impact on the environment.</t>
  </si>
  <si>
    <t>Optogan</t>
  </si>
  <si>
    <t>www.optogan.ru</t>
  </si>
  <si>
    <t>Manufacturer of LED and luminaire products for office, residential, industrial and outdoor applications. The company develops high brightness light emitting diodes for a large variety of applications including solid state lighting while offering advice on the use of LEDs in the production of lighting equipment and light audited facilities.</t>
  </si>
  <si>
    <t>Grant</t>
  </si>
  <si>
    <t>NTO IRE-Polus</t>
  </si>
  <si>
    <t>www.ntoire-polus.ru</t>
  </si>
  <si>
    <t>Manufacturer of fiber devices designed to provide high-performance standard fiber lasers and amplifiers. The company's fiber devices is use for fiber, satellite and atmospheric optical communication, cable television, enabling medical and industrial market to use them to increase their efficiency.</t>
  </si>
  <si>
    <t>Nevz-Ceramics</t>
  </si>
  <si>
    <t>www.nevz-ceramics.com</t>
  </si>
  <si>
    <t>Manufacturer of nanostructured ceramics designed to offer products for the power, radio electronics, machine engineering, chemical and petrochemical industries. The company's nanostructured ceramics focuses on expanding the scope of application of products, incl. development of medical products from biocompatible medical nanokeramics for traumatology and orthopedics, enabling clients in cost minimization and get the products and services that fully meet the requirements and expectations in terms of quality, volumes and timing.</t>
  </si>
  <si>
    <t>Eterno Plant</t>
  </si>
  <si>
    <t>Producer of pipe connectors designed to meet global quality standards. The company's pipe connectors include pipe bends, pipe seal fittings and pipe adapters that are retailed in Russia, providing enterprises with a competitive production cost and minimum delivery time.</t>
  </si>
  <si>
    <t>Здание делового центра ЮПИТЕР в Санкт-Петербурге</t>
  </si>
  <si>
    <t>http://www.airportcity.spb.ru/</t>
  </si>
  <si>
    <t>Торговый центр 4DAILY в г. Мытищи Московской области</t>
  </si>
  <si>
    <t>http://www.4daily-mall.ru/</t>
  </si>
  <si>
    <t>ТРК ЕВРОПА СИТИ МОЛЛ</t>
  </si>
  <si>
    <t>http://europamall.ru/</t>
  </si>
  <si>
    <t xml:space="preserve">Флагманский магазин NIKE на улице Кузнецкий мост в Москве </t>
  </si>
  <si>
    <t>https://www.nike.com/ru/ru_ru/c/cities/moscow/nikeflagman</t>
  </si>
  <si>
    <t>AN&amp;N</t>
  </si>
  <si>
    <t>Turnover, RUB mn in 2016</t>
  </si>
  <si>
    <t>Азбука-Аттикус</t>
  </si>
  <si>
    <t>http://www.atticus-publishing.com/</t>
  </si>
  <si>
    <t>Publishing</t>
  </si>
  <si>
    <t>Издательская группа: Азбука, Иностранка, КоЛибри, Machaon</t>
  </si>
  <si>
    <t>Полиметалл</t>
  </si>
  <si>
    <t>https://www.polymetalinternational.com/ru/</t>
  </si>
  <si>
    <t>Mining</t>
  </si>
  <si>
    <t>8 месторождений по добыче драг металлов</t>
  </si>
  <si>
    <t>Парето-Принт</t>
  </si>
  <si>
    <t>http://www.pareto-print.ru/</t>
  </si>
  <si>
    <t>Типография</t>
  </si>
  <si>
    <t>GLP</t>
  </si>
  <si>
    <t>http://www.glprojects.ru/</t>
  </si>
  <si>
    <t>Logictics</t>
  </si>
  <si>
    <t>ОДИН ИЗ ЛИДЕРОВ НА РЫНКЕ УСЛУГ СКЛАДСКОЙ ЛОГИСТИКИ И ТАМОЖЕННОГО ОФОРМЛЕНИЯ</t>
  </si>
  <si>
    <t>Rambler&amp;Co</t>
  </si>
  <si>
    <t>Shafran</t>
  </si>
  <si>
    <t>https://www.shafran.ru/</t>
  </si>
  <si>
    <t>проектно-строительная компания, работы в качестве генподрядчика, генпроектировщика, строительного подрядчика по внутренней отделке и монтажу инженерных систем, а также поставке мебели собственного производства</t>
  </si>
  <si>
    <t>mozaik</t>
  </si>
  <si>
    <t>http://www.mozaik.ru/</t>
  </si>
  <si>
    <t>Девелоперская компания</t>
  </si>
  <si>
    <t>Fynd</t>
  </si>
  <si>
    <t>http://fynd.pro/sgm/login/</t>
  </si>
  <si>
    <t>Deliver (I can deliver)</t>
  </si>
  <si>
    <t>https://client.deliver.ru/</t>
  </si>
  <si>
    <t>eLogistics</t>
  </si>
  <si>
    <t>61.2</t>
  </si>
  <si>
    <t>Blackmoon</t>
  </si>
  <si>
    <t>https://blackmoonfg.com/</t>
  </si>
  <si>
    <t>Marketplace Lending as a Service</t>
  </si>
  <si>
    <t>http://www.maxfield.vc/</t>
  </si>
  <si>
    <t>Astrostar</t>
  </si>
  <si>
    <t>https://www.astrostar.ru/</t>
  </si>
  <si>
    <t>online astrology services</t>
  </si>
  <si>
    <t>из остальных компаний фонд вышел</t>
  </si>
  <si>
    <t>pitchbook</t>
  </si>
  <si>
    <t>HQ country</t>
  </si>
  <si>
    <t>Acronis</t>
  </si>
  <si>
    <t>https://www.acronis.com/ru-ru/</t>
  </si>
  <si>
    <t>Software, Data management</t>
  </si>
  <si>
    <t>backup and data recovery software</t>
  </si>
  <si>
    <t>Switzerland</t>
  </si>
  <si>
    <t>Software, Data management, FinTech</t>
  </si>
  <si>
    <t>Cloud ERP and financial software company, резидент Сколково</t>
  </si>
  <si>
    <t>2Can</t>
  </si>
  <si>
    <t>www.2can.ru</t>
  </si>
  <si>
    <t>Software, FinTech</t>
  </si>
  <si>
    <t>Developer of a mobile point of sale technology designed to accept Visa and MasterCard payments</t>
  </si>
  <si>
    <t>Dabbl</t>
  </si>
  <si>
    <t>adjoy.com</t>
  </si>
  <si>
    <t>AdTech</t>
  </si>
  <si>
    <t>Provider of an online consumer engagement platform intended to connect brands directly to engaged consumers</t>
  </si>
  <si>
    <t>Alawar</t>
  </si>
  <si>
    <t>www.alawar.com</t>
  </si>
  <si>
    <t>Mobile, Entertainment</t>
  </si>
  <si>
    <t>developer, publisher and distributor of entertainment products (video games)</t>
  </si>
  <si>
    <t>AlterGeo</t>
  </si>
  <si>
    <t>Mobile</t>
  </si>
  <si>
    <t>mobile geosocial services created to help users navigate a modern city</t>
  </si>
  <si>
    <t>CarPrice</t>
  </si>
  <si>
    <t>www.carprice.ru</t>
  </si>
  <si>
    <t>web and mobile based car auction platform designed to connect sellers of used cars with car dealers</t>
  </si>
  <si>
    <t>Cinarra Systems</t>
  </si>
  <si>
    <t>www.cinarra.com</t>
  </si>
  <si>
    <t>AdTech, Mobile, SaaS</t>
  </si>
  <si>
    <t>real-time, mobile data analytics and monetization in collaboration with mobile network operators and Internet application platforms.</t>
  </si>
  <si>
    <t>Content Analytics</t>
  </si>
  <si>
    <t>www.contentanalyticsinc.com</t>
  </si>
  <si>
    <t>E-Commerce</t>
  </si>
  <si>
    <t>end-to-end e-commerce content analytics platform designed to simplify the e-commerce management process</t>
  </si>
  <si>
    <t>Big Data</t>
  </si>
  <si>
    <t>Fasten</t>
  </si>
  <si>
    <t>www.fasten.com</t>
  </si>
  <si>
    <t>taxi</t>
  </si>
  <si>
    <t>FinalPrice</t>
  </si>
  <si>
    <t>onboard.finalprice.com</t>
  </si>
  <si>
    <t>mobile application designed to book air travel, hotels and car rentals. works on a subscription model</t>
  </si>
  <si>
    <t>Flirtic.com</t>
  </si>
  <si>
    <t>www.flirtic.com</t>
  </si>
  <si>
    <t>online social network for dating and meeting people with matching interests</t>
  </si>
  <si>
    <t>Estonia</t>
  </si>
  <si>
    <t>GoodData</t>
  </si>
  <si>
    <t>www.gooddata.com</t>
  </si>
  <si>
    <t>Big Data, SaaS</t>
  </si>
  <si>
    <t>business intelligence software designed to offer reporting tools to help companies monetize big data</t>
  </si>
  <si>
    <t>GridGain Systems</t>
  </si>
  <si>
    <t>www.gridgain.com</t>
  </si>
  <si>
    <t>in-memory computing platform designed to offer services for big data systems by utilizing in-memory computing to increase data throughput and minimize latency</t>
  </si>
  <si>
    <t>Hover</t>
  </si>
  <si>
    <t>www.hover.to</t>
  </si>
  <si>
    <t>Artificial Intelligence &amp; Machine Learning, Mobile</t>
  </si>
  <si>
    <t>computer vision and 3D mapping technology designed to generate accurate 3D models by simply taking photos with smartphone</t>
  </si>
  <si>
    <t>Hyperkey</t>
  </si>
  <si>
    <t>www.hyperkey.com</t>
  </si>
  <si>
    <t>digital library platform intended to offer a variety of human expressions for visual content development</t>
  </si>
  <si>
    <t>www.jelastic.com</t>
  </si>
  <si>
    <t>SaaS</t>
  </si>
  <si>
    <t>cloud-based Platform-as-a-Service (PaaS) software intended to offer distributed computing services</t>
  </si>
  <si>
    <t>KaChing</t>
  </si>
  <si>
    <t>www.getkaching.com</t>
  </si>
  <si>
    <t>mobile application designed to help in saving money on groceries</t>
  </si>
  <si>
    <t>MakeTime</t>
  </si>
  <si>
    <t>www.maketime.io</t>
  </si>
  <si>
    <t>E-Commerce, SaaS</t>
  </si>
  <si>
    <t>online marketplace designed to offer computer numerical control (CNC) machine capacity for immediate purchases</t>
  </si>
  <si>
    <t>Mobalytics</t>
  </si>
  <si>
    <t>www.mobalytics.gg</t>
  </si>
  <si>
    <t>Artificial Intelligence &amp; Machine Learning, Big Data</t>
  </si>
  <si>
    <t>provides competitive gamers with tools to analyze and improve performance</t>
  </si>
  <si>
    <t>NFWare</t>
  </si>
  <si>
    <t>www.nfware.com</t>
  </si>
  <si>
    <t>SaaS, SDN/NFV</t>
  </si>
  <si>
    <t>virtualized network software designed to process traffic at the speeds of expensive hardware on standard x86 servers</t>
  </si>
  <si>
    <t>Spain</t>
  </si>
  <si>
    <t>Nival</t>
  </si>
  <si>
    <t>en.nival.com</t>
  </si>
  <si>
    <t>Developer of games designed to focus on the strategy genre</t>
  </si>
  <si>
    <t>www.parallels.com</t>
  </si>
  <si>
    <t>virtualization and hosting automation platform designed to help in desktop computing</t>
  </si>
  <si>
    <t>Petcube</t>
  </si>
  <si>
    <t>www.petcube.com</t>
  </si>
  <si>
    <t>Robotics and Drones</t>
  </si>
  <si>
    <t>interactive wireless pet camera designed to connect people with their pets through technology</t>
  </si>
  <si>
    <t>PIQ</t>
  </si>
  <si>
    <t>www.piq.com</t>
  </si>
  <si>
    <t>Wellness, Wearables</t>
  </si>
  <si>
    <t>wearable fitness sensor for multiple sports</t>
  </si>
  <si>
    <t>www.robocv.com</t>
  </si>
  <si>
    <t>automated navigation systems for autopilot implementation in transport robots</t>
  </si>
  <si>
    <t>SMTDP Technology</t>
  </si>
  <si>
    <t>www.smtdp.com</t>
  </si>
  <si>
    <t>digital image authentication services intended to ensure the secure remote interaction of counterparts and trust between users on the Internet</t>
  </si>
  <si>
    <t>StarWind</t>
  </si>
  <si>
    <t>www.starwindsoftware.com</t>
  </si>
  <si>
    <t>storage virtualization services intended to develop production services</t>
  </si>
  <si>
    <t>YaKlass</t>
  </si>
  <si>
    <t>www.yaclass.eu</t>
  </si>
  <si>
    <t>EdTech</t>
  </si>
  <si>
    <t>online training platform featuring a number of various tasks for users</t>
  </si>
  <si>
    <t>Latvia</t>
  </si>
  <si>
    <t>http://www.baring-vostok.com/ru/</t>
  </si>
  <si>
    <t>1C Group</t>
  </si>
  <si>
    <t>www.1c.ru</t>
  </si>
  <si>
    <t>Developer, distributor and publisher of computer software for business and home usage</t>
  </si>
  <si>
    <t>www.2gis.ru</t>
  </si>
  <si>
    <t>online directory with a map</t>
  </si>
  <si>
    <t>Busfor</t>
  </si>
  <si>
    <t>www.busfor.com</t>
  </si>
  <si>
    <t>online bus booking platform</t>
  </si>
  <si>
    <t>DOC+</t>
  </si>
  <si>
    <t>www.docplus.ru</t>
  </si>
  <si>
    <t>HealthTech, Mobile</t>
  </si>
  <si>
    <t>on-demand digital clinic platform designed to connect doctors and patients</t>
  </si>
  <si>
    <t>European Medical Center</t>
  </si>
  <si>
    <t>www.emcmos.ru</t>
  </si>
  <si>
    <t>Operator of a chain of multifunctional clinics and hospitals</t>
  </si>
  <si>
    <t>Familia</t>
  </si>
  <si>
    <t>https://www.famil.ru/</t>
  </si>
  <si>
    <t>Единственная в России федеральная сеть магазинов формата off-price</t>
  </si>
  <si>
    <t>Gallery Media Group</t>
  </si>
  <si>
    <t>www.gallerymedia.com</t>
  </si>
  <si>
    <t>Второй по величине оператор наружной рекламы в России и на Украине</t>
  </si>
  <si>
    <t>Gett</t>
  </si>
  <si>
    <t>www.gett.com</t>
  </si>
  <si>
    <t>Ivi.ru</t>
  </si>
  <si>
    <t>www.ivi.tv</t>
  </si>
  <si>
    <t>online video streaming platform</t>
  </si>
  <si>
    <t>Kaspi Bank (CSBN)</t>
  </si>
  <si>
    <t>www.kaspi.kz</t>
  </si>
  <si>
    <t>retail and commercial banking, Казахстан</t>
  </si>
  <si>
    <t>diagnostic technology designed to cure cardiovascular diseases</t>
  </si>
  <si>
    <t>Mamsy</t>
  </si>
  <si>
    <t>www.mamsy.ru</t>
  </si>
  <si>
    <t>Единственный в России клуб распродаж брендовых товаров для мам, детей и малышей</t>
  </si>
  <si>
    <t>Ozon Holdings</t>
  </si>
  <si>
    <t>Крупнейшая платформа электронной коммерции в России и СНГ</t>
  </si>
  <si>
    <t>Profi.ru</t>
  </si>
  <si>
    <t>www.profi.ru</t>
  </si>
  <si>
    <t>ряд ведущих российских онлайн-платформ для частных специалистов и мелкого бизнеса </t>
  </si>
  <si>
    <t>Pulkovo Airport</t>
  </si>
  <si>
    <t>www.pulkovoairport.ru</t>
  </si>
  <si>
    <t>airport</t>
  </si>
  <si>
    <t>Renaissance Insurance Group</t>
  </si>
  <si>
    <t>www.renlife.com</t>
  </si>
  <si>
    <t>insurance services</t>
  </si>
  <si>
    <t>SkyEng</t>
  </si>
  <si>
    <t>www.skyeng.ru</t>
  </si>
  <si>
    <t>online language school</t>
  </si>
  <si>
    <t>Teplant</t>
  </si>
  <si>
    <t>www.teplant.ru</t>
  </si>
  <si>
    <t>Ведущий российский производитель сэндвич-панелей</t>
  </si>
  <si>
    <t>Tigers Realm Coal (TIG)</t>
  </si>
  <si>
    <t>www.tigersrealmcoal.com</t>
  </si>
  <si>
    <t>coal mining services intended for exploration of coal deposits</t>
  </si>
  <si>
    <t>Virsec</t>
  </si>
  <si>
    <t>www.virsec.com</t>
  </si>
  <si>
    <t>Cybersecurity</t>
  </si>
  <si>
    <t>US, data security software designed to stop the endless cycle of reactionary security based on signatures and pattern matching</t>
  </si>
  <si>
    <t>Volga Gas (VGAS)</t>
  </si>
  <si>
    <t>volgagas.com</t>
  </si>
  <si>
    <t>independent oil and gas exploration and production company</t>
  </si>
  <si>
    <t>Share Repurchase</t>
  </si>
  <si>
    <t>Vostochny Express Bank</t>
  </si>
  <si>
    <t>www.vostbank.ru</t>
  </si>
  <si>
    <t>bank</t>
  </si>
  <si>
    <t>Yandex (YNDX)</t>
  </si>
  <si>
    <t>www.yandex.com</t>
  </si>
  <si>
    <t>AI&amp;ML, Big Data</t>
  </si>
  <si>
    <t>internet search engine in Russia and internationally intended to provide integrated internet search services</t>
  </si>
  <si>
    <t>ВКУСВИЛЛ</t>
  </si>
  <si>
    <t>http://vkusvill.ru/</t>
  </si>
  <si>
    <t>торговая сеть по продаже натуральных продуктов</t>
  </si>
  <si>
    <t>Новомет</t>
  </si>
  <si>
    <t>Один из крупнейших в России производителей нефтепогружного оборудования</t>
  </si>
  <si>
    <t>Американская Halliburton отозвала поданное в ФАС ходатайство о покупке 100% пермского производителя оборудования для нефтедобычи "Новомет" (26.01.2018)</t>
  </si>
  <si>
    <t>www.collector.ru</t>
  </si>
  <si>
    <t>Operator of debt collection agencies</t>
  </si>
  <si>
    <t>РЕВО ТЕХНОЛОГИИ</t>
  </si>
  <si>
    <t>www.revo.ru</t>
  </si>
  <si>
    <t>FinTech, Mobile</t>
  </si>
  <si>
    <t>Компания применяет мобильный интернет и новейшие облачные технологии для предоставления моментальных и безбумажных решений финансирования покупок в онлайн и оффлайн магазинах</t>
  </si>
  <si>
    <t>Семейный доктор</t>
  </si>
  <si>
    <t>www.fdoctor.ru</t>
  </si>
  <si>
    <t>Сеть современных амбулаторно-поликлинических учреждений для детей и взрослых в Москве в среднем ценовом сегменте</t>
  </si>
  <si>
    <t>Солофарм</t>
  </si>
  <si>
    <t>www.solopharm.com</t>
  </si>
  <si>
    <t>российская фармацевтическая компания по производству жидких стерильных лекарственных форм</t>
  </si>
  <si>
    <t>Сорсдата</t>
  </si>
  <si>
    <t>http://www.sorsdata.ru/</t>
  </si>
  <si>
    <t>предоставляет комплексные решения для ведущих торговых сетей, включая обогащение данных, сегментацию клиентской базы, дизайн персонализированных акций и их исполнение через цифровые каналы</t>
  </si>
  <si>
    <t>Центр финансовых технологий</t>
  </si>
  <si>
    <t>www.cft.ru</t>
  </si>
  <si>
    <t>является одной из лидирующих компаний на рынках программного обеспечения для кредитно-финансовых организаций и процессинговых услуг в России и СНГ</t>
  </si>
  <si>
    <t>ЭКОДОЛЬЕ</t>
  </si>
  <si>
    <t>www.ecodolie.ru</t>
  </si>
  <si>
    <t>Специализируется на комплексном развитии территорий путём малоэтажного строительства</t>
  </si>
  <si>
    <t>Эр-Телеком</t>
  </si>
  <si>
    <t>www.ertelecom.ru</t>
  </si>
  <si>
    <t>telco</t>
  </si>
  <si>
    <t>telecommunication services</t>
  </si>
  <si>
    <t>Юлмарт</t>
  </si>
  <si>
    <t>www.ulmart.ru</t>
  </si>
  <si>
    <t>online electronic retail website</t>
  </si>
  <si>
    <t>HQ</t>
  </si>
  <si>
    <t>Agroptima</t>
  </si>
  <si>
    <t>https://www.agroptima.com/en/</t>
  </si>
  <si>
    <t>AgroTech</t>
  </si>
  <si>
    <t>empowers farmers with the information and tools they need to make their farms more profitable</t>
  </si>
  <si>
    <t>DialMyApp</t>
  </si>
  <si>
    <t>http://site.dialmyapp.com/</t>
  </si>
  <si>
    <t>mobile Android application constructor for business - alternative to Interactive Voice Response systems: customer dial the business phone number and the application appears.</t>
  </si>
  <si>
    <t>Drchrono </t>
  </si>
  <si>
    <t>eHealth</t>
  </si>
  <si>
    <t>All-in-one practice management, electronic health records and billing solution.</t>
  </si>
  <si>
    <t>US</t>
  </si>
  <si>
    <t>eMoov </t>
  </si>
  <si>
    <t>https://www.emoov.co.uk/</t>
  </si>
  <si>
    <t>PropertyTech, B2C</t>
  </si>
  <si>
    <t>UK’s most successful and recognised Online Estate Agent offering to sell properties for fees</t>
  </si>
  <si>
    <t>UK</t>
  </si>
  <si>
    <t>Healthprint </t>
  </si>
  <si>
    <t>http://www.zdravprint.ru/</t>
  </si>
  <si>
    <t>Health</t>
  </si>
  <si>
    <t>producer of individual, lightweight and water friendly 3D printed casts and splints</t>
  </si>
  <si>
    <t>Rus</t>
  </si>
  <si>
    <t>Hubble </t>
  </si>
  <si>
    <t>https://hubblehq.com/</t>
  </si>
  <si>
    <t>B2C, PropertyTech</t>
  </si>
  <si>
    <t>London-based online marketplace for renting office space</t>
  </si>
  <si>
    <t>Import2.com</t>
  </si>
  <si>
    <t>http://import2.com/</t>
  </si>
  <si>
    <t>SaaS, Cloud</t>
  </si>
  <si>
    <t>online data import service that helps you transfer business or personal data between cloud apps</t>
  </si>
  <si>
    <t>Iodine </t>
  </si>
  <si>
    <t>https://www.iodine.com</t>
  </si>
  <si>
    <t>service that combines healthcare datasets with a user's individual needs to help consumers make better decisions about drugs</t>
  </si>
  <si>
    <t>Jeastic </t>
  </si>
  <si>
    <t>Russian PaaS solution for hosting providers</t>
  </si>
  <si>
    <t>LogDog</t>
  </si>
  <si>
    <t>https://getlogdog.com/</t>
  </si>
  <si>
    <t>Secutiry</t>
  </si>
  <si>
    <t>Israeli startup that develops a protection system for popular online services. The self-developed technology analyze three domains: Session, Behavior and Content.</t>
  </si>
  <si>
    <t>Machinio</t>
  </si>
  <si>
    <t>https://www.machinio.com/</t>
  </si>
  <si>
    <t>Marketplace</t>
  </si>
  <si>
    <t>search engine for buying and selling used industrial equipment and machinery</t>
  </si>
  <si>
    <t>Mercaux</t>
  </si>
  <si>
    <t>https://mercaux.com/</t>
  </si>
  <si>
    <t>B2B, RetailTech, Mobile</t>
  </si>
  <si>
    <t>Russian supports sales associates with real-time merchandise knowledge at their fingertips and gives HQs a visibility and control over in-store selling and merchandising</t>
  </si>
  <si>
    <t>MONI </t>
  </si>
  <si>
    <t>https://moni.com/</t>
  </si>
  <si>
    <t>B2C, FinTech</t>
  </si>
  <si>
    <t>prepaid MasterCard™ that you can use to make payments around the world and online</t>
  </si>
  <si>
    <t>nCrypted Cloud</t>
  </si>
  <si>
    <t>https://ncryptedcloud.com</t>
  </si>
  <si>
    <t>Boston baked online security service for cloud data storage (DropBox, Google Drive, OneDrive, Box) for enterprises</t>
  </si>
  <si>
    <t>Accelerator/Incubator</t>
  </si>
  <si>
    <t>NFWare </t>
  </si>
  <si>
    <t>http://nfware.com/</t>
  </si>
  <si>
    <t>B2B, NFV/SDN</t>
  </si>
  <si>
    <t>Russian Network Functions Virtualization technologies and solutions which merge agility and low costs attributes with carrier grade capabilities needed for service providers and data centres</t>
  </si>
  <si>
    <t>OnFarm </t>
  </si>
  <si>
    <t>http://www.onfarm.com/</t>
  </si>
  <si>
    <t>platform that allows you to manage all your agricultural data in one place</t>
  </si>
  <si>
    <t>Parallels </t>
  </si>
  <si>
    <t>https://www.parallels.com/</t>
  </si>
  <si>
    <t>hosting and cloud services enablement and cross-platform solutions</t>
  </si>
  <si>
    <t>Patients Know Best</t>
  </si>
  <si>
    <t>https://www.patientsknowbest.com/</t>
  </si>
  <si>
    <t>online tool enabling patients to better organise, manage and control access to their own healthcare records</t>
  </si>
  <si>
    <t>Pave </t>
  </si>
  <si>
    <t>http://pave.com/</t>
  </si>
  <si>
    <t>marketplace lender focused on the millennial generation. The company provides loans to help borrowers improve their future</t>
  </si>
  <si>
    <t>SimplyCook </t>
  </si>
  <si>
    <t>https://www.simplycook.com/</t>
  </si>
  <si>
    <t>FoodTech</t>
  </si>
  <si>
    <t>subscription based recipe box service based in London</t>
  </si>
  <si>
    <t>SpeakingPal </t>
  </si>
  <si>
    <t>http://speakingpal.com/</t>
  </si>
  <si>
    <t>Israel based company working in the edTech market. The company develops a mobile platform for studying the English language with a unique focus on oral skills and correct pronunciations.</t>
  </si>
  <si>
    <t>SponsorHub </t>
  </si>
  <si>
    <t>http://sponsorhub.com</t>
  </si>
  <si>
    <t>BigData</t>
  </si>
  <si>
    <t>data tools for helping brands and their agencies track and measure their most important customer engagements – including major events, athletes, teams and leagues, in real-time</t>
  </si>
  <si>
    <t>Too.me</t>
  </si>
  <si>
    <t>http://too.me/</t>
  </si>
  <si>
    <t>Mobile, Entertainment, Social networks</t>
  </si>
  <si>
    <t>messenger with 3D animation: users exchange messages with animated avatars saying the text</t>
  </si>
  <si>
    <t>Viisights</t>
  </si>
  <si>
    <t>http://viisights.com/</t>
  </si>
  <si>
    <t>data management and intelligence platform for digital video, video understanding technology</t>
  </si>
  <si>
    <t>Weaved </t>
  </si>
  <si>
    <t>http://weaved.com/</t>
  </si>
  <si>
    <t>Secutiry, IoT</t>
  </si>
  <si>
    <t>software and services that allow devices to be securely connected via the web</t>
  </si>
  <si>
    <t>маркетплейс грузоперевозок</t>
  </si>
  <si>
    <t>simile venture partners</t>
  </si>
  <si>
    <t>http://simileventure.com/</t>
  </si>
  <si>
    <t>Buyer/investor</t>
  </si>
  <si>
    <t>Deal size, mln $</t>
  </si>
  <si>
    <t>Seller</t>
  </si>
  <si>
    <t>Short deal description</t>
  </si>
  <si>
    <t>Revenue of the target company</t>
  </si>
  <si>
    <t>Short Business description (target company)</t>
  </si>
  <si>
    <t>Advisors (sell-side)</t>
  </si>
  <si>
    <t>Advisors (buy-side)</t>
  </si>
  <si>
    <t>Target</t>
  </si>
  <si>
    <t>Acquired percentage of the business</t>
  </si>
  <si>
    <t>Private or public deal?</t>
  </si>
  <si>
    <t>Form of consideration (cash/stock/debt/mixture)</t>
  </si>
  <si>
    <t>Implied equity</t>
  </si>
  <si>
    <t>Implied EV</t>
  </si>
  <si>
    <t>Premium (one-day prior the announcement)</t>
  </si>
  <si>
    <t>Date closed (if closed)</t>
  </si>
  <si>
    <t>Date announced</t>
  </si>
  <si>
    <t>Implied Net Debt</t>
  </si>
  <si>
    <t>EBITDA</t>
  </si>
  <si>
    <t xml:space="preserve">Accretive or Dilutive </t>
  </si>
  <si>
    <t>Main rationale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</si>
</sst>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 &quot;₽&quot;"/>
    <numFmt numFmtId="167" formatCode="0.0"/>
  </numFmts>
  <fonts count="20">
    <font>
      <sz val="10"/>
      <color rgb="FF000000"/>
      <name val="Arial"/>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u/>
      <sz val="10"/>
      <color theme="10"/>
      <name val="Arial"/>
      <family val="2"/>
      <charset val="204"/>
    </font>
    <font>
      <sz val="10"/>
      <color rgb="FF000000"/>
      <name val="Arial"/>
      <family val="2"/>
      <charset val="204"/>
    </font>
    <font>
      <sz val="9"/>
      <color indexed="81"/>
      <name val="Tahoma"/>
      <family val="2"/>
      <charset val="204"/>
    </font>
    <font>
      <b/>
      <sz val="9"/>
      <color indexed="81"/>
      <name val="Tahoma"/>
      <family val="2"/>
      <charset val="204"/>
    </font>
    <font>
      <b/>
      <sz val="11"/>
      <color theme="0"/>
      <name val="Calibri"/>
      <family val="2"/>
      <charset val="204"/>
      <scheme val="minor"/>
    </font>
    <font>
      <b/>
      <sz val="11"/>
      <color theme="1"/>
      <name val="Calibri"/>
      <family val="2"/>
      <charset val="204"/>
      <scheme val="minor"/>
    </font>
    <font>
      <sz val="9"/>
      <color rgb="FF000000"/>
      <name val="Inherit"/>
    </font>
    <font>
      <sz val="8"/>
      <color rgb="FF000000"/>
      <name val="Arial"/>
      <family val="2"/>
      <charset val="204"/>
    </font>
    <font>
      <b/>
      <u/>
      <sz val="10"/>
      <color theme="10"/>
      <name val="Arial"/>
      <family val="2"/>
      <charset val="204"/>
    </font>
    <font>
      <sz val="11"/>
      <color theme="1"/>
      <name val="Calibri"/>
      <family val="2"/>
      <scheme val="minor"/>
    </font>
    <font>
      <sz val="10"/>
      <color indexed="8"/>
      <name val="Helvetica Neue"/>
      <family val="2"/>
    </font>
    <font>
      <u/>
      <sz val="11"/>
      <color theme="10"/>
      <name val="Calibri"/>
      <family val="2"/>
      <charset val="204"/>
      <scheme val="minor"/>
    </font>
  </fonts>
  <fills count="9">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9"/>
        <bgColor indexed="64"/>
      </patternFill>
    </fill>
    <fill>
      <patternFill patternType="solid">
        <fgColor rgb="FFFFFFFF"/>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bgColor indexed="64"/>
      </patternFill>
    </fill>
  </fills>
  <borders count="5">
    <border>
      <left/>
      <right/>
      <top/>
      <bottom/>
      <diagonal/>
    </border>
    <border>
      <left/>
      <right/>
      <top style="dotted">
        <color auto="1"/>
      </top>
      <bottom style="dotted">
        <color auto="1"/>
      </bottom>
      <diagonal/>
    </border>
    <border>
      <left/>
      <right/>
      <top style="medium">
        <color rgb="FFE4E8EC"/>
      </top>
      <bottom/>
      <diagonal/>
    </border>
    <border>
      <left/>
      <right/>
      <top style="dotted">
        <color auto="1"/>
      </top>
      <bottom style="thin">
        <color indexed="64"/>
      </bottom>
      <diagonal/>
    </border>
    <border>
      <left/>
      <right/>
      <top style="medium">
        <color rgb="FFE4E8EC"/>
      </top>
      <bottom style="thin">
        <color indexed="64"/>
      </bottom>
      <diagonal/>
    </border>
  </borders>
  <cellStyleXfs count="21">
    <xf numFmtId="0" fontId="0" fillId="0" borderId="0"/>
    <xf numFmtId="0" fontId="8" fillId="0" borderId="0" applyNumberFormat="0" applyFill="0" applyBorder="0" applyAlignment="0" applyProtection="0"/>
    <xf numFmtId="0" fontId="9" fillId="0" borderId="0"/>
    <xf numFmtId="0" fontId="9" fillId="0" borderId="0"/>
    <xf numFmtId="9" fontId="7" fillId="0" borderId="0" applyFont="0" applyFill="0" applyBorder="0" applyAlignment="0" applyProtection="0"/>
    <xf numFmtId="0" fontId="17" fillId="0" borderId="0"/>
    <xf numFmtId="0" fontId="18" fillId="0" borderId="0" applyNumberFormat="0" applyFill="0" applyBorder="0" applyProtection="0">
      <alignment vertical="top" wrapText="1"/>
    </xf>
    <xf numFmtId="0" fontId="6" fillId="0" borderId="0"/>
    <xf numFmtId="164" fontId="6" fillId="0" borderId="0" applyFont="0" applyFill="0" applyBorder="0" applyAlignment="0" applyProtection="0"/>
    <xf numFmtId="0" fontId="19" fillId="0" borderId="0" applyNumberFormat="0" applyFill="0" applyBorder="0" applyAlignment="0" applyProtection="0"/>
    <xf numFmtId="0" fontId="5" fillId="0" borderId="0"/>
    <xf numFmtId="0" fontId="4" fillId="0" borderId="0"/>
    <xf numFmtId="0" fontId="3" fillId="0" borderId="0"/>
    <xf numFmtId="9" fontId="9" fillId="0" borderId="0" applyFont="0" applyFill="0" applyBorder="0" applyAlignment="0" applyProtection="0"/>
    <xf numFmtId="9"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1" fillId="0" borderId="0"/>
  </cellStyleXfs>
  <cellXfs count="108">
    <xf numFmtId="0" fontId="0" fillId="0" borderId="0" xfId="0"/>
    <xf numFmtId="0" fontId="13" fillId="0" borderId="0" xfId="0" applyFont="1" applyAlignment="1">
      <alignment horizontal="left"/>
    </xf>
    <xf numFmtId="0" fontId="8" fillId="0" borderId="0" xfId="1"/>
    <xf numFmtId="0" fontId="0" fillId="0" borderId="0" xfId="0" applyAlignment="1">
      <alignment wrapText="1"/>
    </xf>
    <xf numFmtId="0" fontId="0" fillId="0" borderId="0" xfId="0" applyAlignment="1">
      <alignment horizontal="center"/>
    </xf>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pplyAlignment="1">
      <alignment vertical="center"/>
    </xf>
    <xf numFmtId="0" fontId="8" fillId="0" borderId="1" xfId="1" applyBorder="1" applyAlignment="1">
      <alignment vertical="center"/>
    </xf>
    <xf numFmtId="0" fontId="0" fillId="0" borderId="1" xfId="0" applyBorder="1" applyAlignment="1">
      <alignment vertical="center" wrapText="1"/>
    </xf>
    <xf numFmtId="9" fontId="0" fillId="0" borderId="1" xfId="0" applyNumberFormat="1" applyBorder="1" applyAlignment="1">
      <alignment horizontal="center" vertical="center"/>
    </xf>
    <xf numFmtId="0" fontId="0" fillId="0" borderId="0" xfId="0" applyAlignment="1">
      <alignment vertical="center"/>
    </xf>
    <xf numFmtId="0" fontId="8" fillId="0" borderId="0" xfId="1" applyAlignment="1">
      <alignment vertical="center"/>
    </xf>
    <xf numFmtId="0" fontId="0" fillId="0" borderId="1" xfId="0" applyBorder="1" applyAlignment="1">
      <alignment horizontal="left" vertical="center" wrapText="1"/>
    </xf>
    <xf numFmtId="0" fontId="8" fillId="0" borderId="3" xfId="1" applyBorder="1" applyAlignment="1">
      <alignment vertical="center"/>
    </xf>
    <xf numFmtId="0" fontId="14" fillId="5" borderId="0" xfId="0" applyFont="1" applyFill="1" applyAlignment="1">
      <alignment horizontal="right" vertical="top"/>
    </xf>
    <xf numFmtId="0" fontId="9" fillId="0" borderId="1" xfId="0" applyFont="1" applyBorder="1" applyAlignment="1">
      <alignment vertical="center"/>
    </xf>
    <xf numFmtId="0" fontId="9" fillId="0" borderId="1" xfId="0" applyFont="1" applyBorder="1" applyAlignment="1">
      <alignment vertical="center" wrapText="1"/>
    </xf>
    <xf numFmtId="0" fontId="8" fillId="0" borderId="0" xfId="1" applyBorder="1" applyAlignment="1">
      <alignment vertical="center"/>
    </xf>
    <xf numFmtId="0" fontId="0" fillId="4" borderId="1" xfId="0" applyFill="1" applyBorder="1" applyAlignment="1">
      <alignment vertical="center"/>
    </xf>
    <xf numFmtId="0" fontId="15" fillId="0" borderId="1" xfId="0" applyFont="1" applyBorder="1" applyAlignment="1">
      <alignment horizontal="center" vertical="center"/>
    </xf>
    <xf numFmtId="9" fontId="15" fillId="0" borderId="1" xfId="0" applyNumberFormat="1" applyFont="1" applyBorder="1" applyAlignment="1">
      <alignment horizontal="center" vertical="center"/>
    </xf>
    <xf numFmtId="0" fontId="15" fillId="0" borderId="1" xfId="0" applyFont="1" applyBorder="1" applyAlignment="1">
      <alignment vertical="center" wrapText="1"/>
    </xf>
    <xf numFmtId="0" fontId="15" fillId="0" borderId="0" xfId="0" applyFont="1" applyAlignment="1">
      <alignment vertical="center"/>
    </xf>
    <xf numFmtId="0" fontId="15" fillId="0" borderId="1" xfId="0" applyFont="1" applyBorder="1" applyAlignment="1">
      <alignment horizontal="left" vertical="center" wrapText="1"/>
    </xf>
    <xf numFmtId="0" fontId="8" fillId="3" borderId="1" xfId="1" applyFill="1" applyBorder="1" applyAlignment="1">
      <alignment vertical="center"/>
    </xf>
    <xf numFmtId="0" fontId="9" fillId="3" borderId="1" xfId="0" applyFont="1" applyFill="1" applyBorder="1" applyAlignment="1">
      <alignment vertical="center" wrapText="1"/>
    </xf>
    <xf numFmtId="0" fontId="8" fillId="4" borderId="1" xfId="1" applyFill="1" applyBorder="1" applyAlignment="1">
      <alignment vertical="center"/>
    </xf>
    <xf numFmtId="166" fontId="15" fillId="4" borderId="1" xfId="0" applyNumberFormat="1" applyFont="1" applyFill="1" applyBorder="1" applyAlignment="1">
      <alignment horizontal="center" vertical="center"/>
    </xf>
    <xf numFmtId="0" fontId="9" fillId="4"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vertical="center" wrapText="1"/>
    </xf>
    <xf numFmtId="3" fontId="0" fillId="0" borderId="1" xfId="0" applyNumberFormat="1" applyBorder="1" applyAlignment="1">
      <alignment vertical="center"/>
    </xf>
    <xf numFmtId="0" fontId="16" fillId="0" borderId="0" xfId="1" applyFont="1"/>
    <xf numFmtId="0" fontId="15" fillId="0" borderId="1" xfId="0" applyFont="1" applyBorder="1" applyAlignment="1">
      <alignment vertical="center"/>
    </xf>
    <xf numFmtId="3" fontId="15" fillId="0" borderId="1" xfId="0" applyNumberFormat="1" applyFont="1" applyBorder="1" applyAlignment="1">
      <alignment horizontal="center" vertical="center"/>
    </xf>
    <xf numFmtId="0" fontId="8" fillId="0" borderId="1" xfId="1" applyBorder="1" applyAlignment="1">
      <alignment vertical="center" wrapText="1"/>
    </xf>
    <xf numFmtId="0" fontId="13" fillId="0" borderId="0" xfId="3" applyFont="1" applyAlignment="1">
      <alignment horizontal="left"/>
    </xf>
    <xf numFmtId="0" fontId="9" fillId="0" borderId="0" xfId="3"/>
    <xf numFmtId="0" fontId="9" fillId="0" borderId="0" xfId="3" applyAlignment="1">
      <alignment wrapText="1"/>
    </xf>
    <xf numFmtId="0" fontId="9" fillId="0" borderId="0" xfId="3" applyAlignment="1">
      <alignment horizontal="center"/>
    </xf>
    <xf numFmtId="0" fontId="12" fillId="2" borderId="0" xfId="3" applyFont="1" applyFill="1" applyAlignment="1">
      <alignment horizontal="center" vertical="center" wrapText="1"/>
    </xf>
    <xf numFmtId="0" fontId="12" fillId="2" borderId="0" xfId="3" applyFont="1" applyFill="1" applyAlignment="1">
      <alignment vertical="center" wrapText="1"/>
    </xf>
    <xf numFmtId="0" fontId="9" fillId="0" borderId="0" xfId="3" applyAlignment="1">
      <alignment vertical="center" wrapText="1"/>
    </xf>
    <xf numFmtId="0" fontId="9" fillId="0" borderId="1" xfId="3" applyBorder="1" applyAlignment="1">
      <alignment horizontal="center" vertical="center"/>
    </xf>
    <xf numFmtId="0" fontId="9" fillId="0" borderId="1" xfId="3" applyBorder="1" applyAlignment="1">
      <alignment vertical="center"/>
    </xf>
    <xf numFmtId="0" fontId="9" fillId="0" borderId="1" xfId="3" applyBorder="1" applyAlignment="1">
      <alignment vertical="center" wrapText="1"/>
    </xf>
    <xf numFmtId="0" fontId="9" fillId="0" borderId="0" xfId="3" applyAlignment="1">
      <alignment vertical="center"/>
    </xf>
    <xf numFmtId="0" fontId="14" fillId="5" borderId="2" xfId="3" applyFont="1" applyFill="1" applyBorder="1" applyAlignment="1">
      <alignment horizontal="right" vertical="top"/>
    </xf>
    <xf numFmtId="165" fontId="9" fillId="0" borderId="1" xfId="4" applyNumberFormat="1" applyFont="1" applyBorder="1" applyAlignment="1">
      <alignment horizontal="center" vertical="center"/>
    </xf>
    <xf numFmtId="0" fontId="9" fillId="0" borderId="1" xfId="3" quotePrefix="1" applyBorder="1" applyAlignment="1">
      <alignment vertical="center" wrapText="1"/>
    </xf>
    <xf numFmtId="9" fontId="9" fillId="0" borderId="1" xfId="3" applyNumberFormat="1" applyBorder="1" applyAlignment="1">
      <alignment horizontal="center" vertical="center"/>
    </xf>
    <xf numFmtId="4" fontId="9" fillId="0" borderId="0" xfId="3" applyNumberFormat="1" applyAlignment="1">
      <alignment horizontal="center"/>
    </xf>
    <xf numFmtId="4" fontId="12" fillId="2" borderId="0" xfId="3" applyNumberFormat="1" applyFont="1" applyFill="1" applyAlignment="1">
      <alignment horizontal="center" vertical="center" wrapText="1"/>
    </xf>
    <xf numFmtId="4" fontId="9" fillId="0" borderId="1" xfId="3" applyNumberFormat="1" applyBorder="1" applyAlignment="1">
      <alignment horizontal="center" vertical="center"/>
    </xf>
    <xf numFmtId="2" fontId="9" fillId="0" borderId="1" xfId="3" applyNumberFormat="1" applyBorder="1" applyAlignment="1">
      <alignment horizontal="center" vertical="center"/>
    </xf>
    <xf numFmtId="167" fontId="9" fillId="0" borderId="1" xfId="3" applyNumberFormat="1" applyBorder="1" applyAlignment="1">
      <alignment horizontal="center" vertical="center"/>
    </xf>
    <xf numFmtId="0" fontId="9" fillId="0" borderId="3" xfId="3" applyBorder="1" applyAlignment="1">
      <alignment vertical="center" wrapText="1"/>
    </xf>
    <xf numFmtId="9" fontId="9" fillId="0" borderId="3" xfId="3" applyNumberFormat="1" applyBorder="1" applyAlignment="1">
      <alignment horizontal="center" vertical="center"/>
    </xf>
    <xf numFmtId="4" fontId="9" fillId="0" borderId="3" xfId="3" applyNumberFormat="1" applyBorder="1" applyAlignment="1">
      <alignment horizontal="center" vertical="center"/>
    </xf>
    <xf numFmtId="2" fontId="9" fillId="0" borderId="3" xfId="3" applyNumberFormat="1" applyBorder="1" applyAlignment="1">
      <alignment horizontal="center" vertical="center"/>
    </xf>
    <xf numFmtId="0" fontId="14" fillId="5" borderId="4" xfId="3" applyFont="1" applyFill="1" applyBorder="1" applyAlignment="1">
      <alignment horizontal="right" vertical="top"/>
    </xf>
    <xf numFmtId="0" fontId="9" fillId="0" borderId="3" xfId="3" applyBorder="1" applyAlignment="1">
      <alignment horizontal="center" vertical="center"/>
    </xf>
    <xf numFmtId="2" fontId="9" fillId="0" borderId="0" xfId="3" applyNumberFormat="1" applyAlignment="1">
      <alignment horizontal="center"/>
    </xf>
    <xf numFmtId="0" fontId="9" fillId="0" borderId="1" xfId="3" applyBorder="1" applyAlignment="1">
      <alignment horizontal="center"/>
    </xf>
    <xf numFmtId="0" fontId="8" fillId="0" borderId="1" xfId="1" applyBorder="1"/>
    <xf numFmtId="3" fontId="9" fillId="0" borderId="1" xfId="3" applyNumberFormat="1" applyBorder="1" applyAlignment="1">
      <alignment horizontal="center" vertical="center"/>
    </xf>
    <xf numFmtId="0" fontId="9" fillId="0" borderId="2" xfId="3" applyBorder="1" applyAlignment="1">
      <alignment horizontal="center" vertical="center"/>
    </xf>
    <xf numFmtId="0" fontId="9" fillId="0" borderId="1" xfId="3" applyBorder="1"/>
    <xf numFmtId="0" fontId="9" fillId="0" borderId="1" xfId="3" applyBorder="1" applyAlignment="1">
      <alignment wrapText="1"/>
    </xf>
    <xf numFmtId="0" fontId="9" fillId="0" borderId="2" xfId="3" applyBorder="1" applyAlignment="1">
      <alignment horizontal="center"/>
    </xf>
    <xf numFmtId="0" fontId="14" fillId="5" borderId="1" xfId="3" applyFont="1" applyFill="1" applyBorder="1" applyAlignment="1">
      <alignment horizontal="right" vertical="top"/>
    </xf>
    <xf numFmtId="0" fontId="9" fillId="0" borderId="0" xfId="3" applyAlignment="1">
      <alignment horizontal="center" vertical="center"/>
    </xf>
    <xf numFmtId="165" fontId="9" fillId="0" borderId="0" xfId="4" applyNumberFormat="1" applyFont="1" applyBorder="1" applyAlignment="1">
      <alignment horizontal="center" vertical="center"/>
    </xf>
    <xf numFmtId="0" fontId="14" fillId="5" borderId="0" xfId="3" applyFont="1" applyFill="1" applyAlignment="1">
      <alignment horizontal="right" vertical="top"/>
    </xf>
    <xf numFmtId="3" fontId="9" fillId="0" borderId="0" xfId="3" applyNumberFormat="1" applyAlignment="1">
      <alignment horizontal="center" vertical="center"/>
    </xf>
    <xf numFmtId="0" fontId="9" fillId="6" borderId="1" xfId="3" applyFill="1" applyBorder="1" applyAlignment="1">
      <alignment vertical="center" wrapText="1"/>
    </xf>
    <xf numFmtId="0" fontId="9" fillId="7" borderId="1" xfId="3" applyFill="1" applyBorder="1" applyAlignment="1">
      <alignment vertical="center"/>
    </xf>
    <xf numFmtId="0" fontId="9" fillId="0" borderId="3" xfId="3" applyBorder="1" applyAlignment="1">
      <alignment vertical="center"/>
    </xf>
    <xf numFmtId="0" fontId="9" fillId="0" borderId="0" xfId="0" applyFont="1" applyAlignment="1">
      <alignment vertical="center"/>
    </xf>
    <xf numFmtId="0" fontId="8" fillId="3" borderId="0" xfId="1" applyFill="1" applyBorder="1" applyAlignment="1">
      <alignment vertical="center"/>
    </xf>
    <xf numFmtId="0" fontId="9" fillId="4" borderId="1" xfId="3" applyFill="1" applyBorder="1" applyAlignment="1">
      <alignment vertical="center"/>
    </xf>
    <xf numFmtId="0" fontId="9" fillId="4" borderId="1" xfId="3" applyFill="1" applyBorder="1" applyAlignment="1">
      <alignment vertical="center" wrapText="1"/>
    </xf>
    <xf numFmtId="0" fontId="9" fillId="4" borderId="1" xfId="3" applyFill="1" applyBorder="1" applyAlignment="1">
      <alignment horizontal="center" vertical="center"/>
    </xf>
    <xf numFmtId="9" fontId="9" fillId="4" borderId="1" xfId="3" applyNumberFormat="1" applyFill="1" applyBorder="1" applyAlignment="1">
      <alignment horizontal="center" vertical="center"/>
    </xf>
    <xf numFmtId="0" fontId="9" fillId="3" borderId="1" xfId="3" applyFill="1" applyBorder="1" applyAlignment="1">
      <alignment vertical="center"/>
    </xf>
    <xf numFmtId="0" fontId="9" fillId="3" borderId="1" xfId="3" applyFill="1" applyBorder="1" applyAlignment="1">
      <alignment vertical="center" wrapText="1"/>
    </xf>
    <xf numFmtId="0" fontId="9" fillId="3" borderId="1" xfId="3" applyFill="1" applyBorder="1" applyAlignment="1">
      <alignment horizontal="center"/>
    </xf>
    <xf numFmtId="0" fontId="9" fillId="3" borderId="2" xfId="3" applyFill="1" applyBorder="1" applyAlignment="1">
      <alignment horizontal="center"/>
    </xf>
    <xf numFmtId="0" fontId="9" fillId="3" borderId="1" xfId="3" applyFill="1" applyBorder="1" applyAlignment="1">
      <alignment horizontal="center" vertical="center"/>
    </xf>
    <xf numFmtId="9" fontId="9" fillId="3" borderId="1" xfId="3" applyNumberFormat="1" applyFill="1" applyBorder="1" applyAlignment="1">
      <alignment horizontal="center" vertical="center"/>
    </xf>
    <xf numFmtId="0" fontId="14" fillId="3" borderId="2" xfId="3" applyFont="1" applyFill="1" applyBorder="1" applyAlignment="1">
      <alignment horizontal="right" vertical="top"/>
    </xf>
    <xf numFmtId="4" fontId="9" fillId="3" borderId="1" xfId="3" applyNumberFormat="1" applyFill="1" applyBorder="1" applyAlignment="1">
      <alignment horizontal="center" vertical="center"/>
    </xf>
    <xf numFmtId="0" fontId="9" fillId="8" borderId="1" xfId="3" applyFill="1" applyBorder="1" applyAlignment="1">
      <alignment vertical="center"/>
    </xf>
    <xf numFmtId="0" fontId="15" fillId="3" borderId="1" xfId="0" applyFont="1" applyFill="1" applyBorder="1" applyAlignment="1">
      <alignment vertical="center"/>
    </xf>
    <xf numFmtId="0" fontId="9" fillId="3" borderId="0" xfId="3" applyFill="1" applyAlignment="1">
      <alignment vertical="center"/>
    </xf>
    <xf numFmtId="0" fontId="9" fillId="3" borderId="0" xfId="3" applyFill="1" applyAlignment="1">
      <alignment vertical="center" wrapText="1"/>
    </xf>
    <xf numFmtId="0" fontId="9" fillId="3" borderId="0" xfId="3" applyFill="1"/>
    <xf numFmtId="0" fontId="9" fillId="4" borderId="0" xfId="3" applyFill="1" applyAlignment="1">
      <alignment wrapText="1"/>
    </xf>
    <xf numFmtId="0" fontId="8" fillId="4" borderId="0" xfId="1" applyFill="1"/>
    <xf numFmtId="0" fontId="9" fillId="4" borderId="0" xfId="3" applyFill="1" applyAlignment="1">
      <alignment horizontal="center"/>
    </xf>
    <xf numFmtId="4" fontId="9" fillId="4" borderId="0" xfId="3" applyNumberFormat="1" applyFill="1" applyAlignment="1">
      <alignment horizontal="center"/>
    </xf>
    <xf numFmtId="2" fontId="9" fillId="4" borderId="0" xfId="3" applyNumberFormat="1" applyFill="1" applyAlignment="1">
      <alignment horizontal="center"/>
    </xf>
    <xf numFmtId="0" fontId="9" fillId="4" borderId="0" xfId="3" applyFill="1"/>
    <xf numFmtId="0" fontId="0" fillId="0" borderId="0" xfId="0" applyAlignment="1">
      <alignment horizontal="center"/>
    </xf>
    <xf numFmtId="0" fontId="9" fillId="0" borderId="0" xfId="3" applyAlignment="1">
      <alignment horizontal="center"/>
    </xf>
  </cellXfs>
  <cellStyles count="21">
    <cellStyle name="Comma 2" xfId="8" xr:uid="{00000000-0005-0000-0000-000000000000}"/>
    <cellStyle name="Comma 2 2" xfId="16" xr:uid="{00000000-0005-0000-0000-000000000000}"/>
    <cellStyle name="Hyperlink" xfId="1" builtinId="8"/>
    <cellStyle name="Hyperlink 2" xfId="9" xr:uid="{00000000-0005-0000-0000-000002000000}"/>
    <cellStyle name="Normal" xfId="0" builtinId="0"/>
    <cellStyle name="Normal 2" xfId="2" xr:uid="{00000000-0005-0000-0000-000004000000}"/>
    <cellStyle name="Normal 2 2" xfId="3" xr:uid="{00000000-0005-0000-0000-000005000000}"/>
    <cellStyle name="Normal 3" xfId="6" xr:uid="{00000000-0005-0000-0000-000006000000}"/>
    <cellStyle name="Normal 4" xfId="7" xr:uid="{00000000-0005-0000-0000-000007000000}"/>
    <cellStyle name="Normal 4 2" xfId="15" xr:uid="{00000000-0005-0000-0000-000007000000}"/>
    <cellStyle name="Normal 4 3" xfId="20" xr:uid="{C2D25A7B-9AD4-4021-AEC1-6485209E3E42}"/>
    <cellStyle name="Normal 5" xfId="10" xr:uid="{00000000-0005-0000-0000-000008000000}"/>
    <cellStyle name="Normal 5 2" xfId="17" xr:uid="{00000000-0005-0000-0000-000008000000}"/>
    <cellStyle name="Normal 6" xfId="11" xr:uid="{00000000-0005-0000-0000-000009000000}"/>
    <cellStyle name="Normal 6 2" xfId="18" xr:uid="{00000000-0005-0000-0000-000009000000}"/>
    <cellStyle name="Normal 7" xfId="12" xr:uid="{00000000-0005-0000-0000-00000A000000}"/>
    <cellStyle name="Normal 7 2" xfId="19" xr:uid="{00000000-0005-0000-0000-00000A000000}"/>
    <cellStyle name="Percent 2" xfId="4" xr:uid="{00000000-0005-0000-0000-00000C000000}"/>
    <cellStyle name="Percent 2 2" xfId="14" xr:uid="{00000000-0005-0000-0000-00000C000000}"/>
    <cellStyle name="Percent 3" xfId="13" xr:uid="{00000000-0005-0000-0000-000041000000}"/>
    <cellStyle name="Обычный 2" xfId="5"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www.mamsy.ru/" TargetMode="External"/><Relationship Id="rId13" Type="http://schemas.openxmlformats.org/officeDocument/2006/relationships/printerSettings" Target="../printerSettings/printerSettings9.bin"/><Relationship Id="rId3" Type="http://schemas.openxmlformats.org/officeDocument/2006/relationships/hyperlink" Target="https://www.famil.ru/" TargetMode="External"/><Relationship Id="rId7" Type="http://schemas.openxmlformats.org/officeDocument/2006/relationships/hyperlink" Target="http://www.revo.ru/" TargetMode="External"/><Relationship Id="rId12" Type="http://schemas.openxmlformats.org/officeDocument/2006/relationships/hyperlink" Target="http://www.skyeng.ru/" TargetMode="External"/><Relationship Id="rId2" Type="http://schemas.openxmlformats.org/officeDocument/2006/relationships/hyperlink" Target="http://www.sorsdata.ru/" TargetMode="External"/><Relationship Id="rId1" Type="http://schemas.openxmlformats.org/officeDocument/2006/relationships/hyperlink" Target="http://www.baring-vostok.com/ru/" TargetMode="External"/><Relationship Id="rId6" Type="http://schemas.openxmlformats.org/officeDocument/2006/relationships/hyperlink" Target="http://www.solopharm.com/" TargetMode="External"/><Relationship Id="rId11" Type="http://schemas.openxmlformats.org/officeDocument/2006/relationships/hyperlink" Target="http://www.busfor.com/" TargetMode="External"/><Relationship Id="rId5" Type="http://schemas.openxmlformats.org/officeDocument/2006/relationships/hyperlink" Target="http://www.fdoctor.ru/" TargetMode="External"/><Relationship Id="rId10" Type="http://schemas.openxmlformats.org/officeDocument/2006/relationships/hyperlink" Target="http://www.magnisense.com/" TargetMode="External"/><Relationship Id="rId4" Type="http://schemas.openxmlformats.org/officeDocument/2006/relationships/hyperlink" Target="http://vkusvill.ru/" TargetMode="External"/><Relationship Id="rId9" Type="http://schemas.openxmlformats.org/officeDocument/2006/relationships/hyperlink" Target="http://www.virse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weaved.com/" TargetMode="External"/><Relationship Id="rId13" Type="http://schemas.openxmlformats.org/officeDocument/2006/relationships/hyperlink" Target="http://too.me/" TargetMode="External"/><Relationship Id="rId18" Type="http://schemas.openxmlformats.org/officeDocument/2006/relationships/hyperlink" Target="http://nfware.com/" TargetMode="External"/><Relationship Id="rId26" Type="http://schemas.openxmlformats.org/officeDocument/2006/relationships/hyperlink" Target="http://www.zdravprint.ru/" TargetMode="External"/><Relationship Id="rId3" Type="http://schemas.openxmlformats.org/officeDocument/2006/relationships/hyperlink" Target="https://www.simplycook.com/" TargetMode="External"/><Relationship Id="rId21" Type="http://schemas.openxmlformats.org/officeDocument/2006/relationships/hyperlink" Target="https://jelastic.com/" TargetMode="External"/><Relationship Id="rId7" Type="http://schemas.openxmlformats.org/officeDocument/2006/relationships/hyperlink" Target="http://speakingpal.com/" TargetMode="External"/><Relationship Id="rId12" Type="http://schemas.openxmlformats.org/officeDocument/2006/relationships/hyperlink" Target="https://www.drchrono.com/" TargetMode="External"/><Relationship Id="rId17" Type="http://schemas.openxmlformats.org/officeDocument/2006/relationships/hyperlink" Target="http://pave.com/" TargetMode="External"/><Relationship Id="rId25" Type="http://schemas.openxmlformats.org/officeDocument/2006/relationships/hyperlink" Target="https://www.agroptima.com/en/" TargetMode="External"/><Relationship Id="rId2" Type="http://schemas.openxmlformats.org/officeDocument/2006/relationships/hyperlink" Target="https://hubblehq.com/" TargetMode="External"/><Relationship Id="rId16" Type="http://schemas.openxmlformats.org/officeDocument/2006/relationships/hyperlink" Target="https://www.machinio.com/" TargetMode="External"/><Relationship Id="rId20" Type="http://schemas.openxmlformats.org/officeDocument/2006/relationships/hyperlink" Target="https://mercaux.com/" TargetMode="External"/><Relationship Id="rId1" Type="http://schemas.openxmlformats.org/officeDocument/2006/relationships/hyperlink" Target="http://www.maxfield.vc/" TargetMode="External"/><Relationship Id="rId6" Type="http://schemas.openxmlformats.org/officeDocument/2006/relationships/hyperlink" Target="https://getlogdog.com/" TargetMode="External"/><Relationship Id="rId11" Type="http://schemas.openxmlformats.org/officeDocument/2006/relationships/hyperlink" Target="https://www.iodine.com/" TargetMode="External"/><Relationship Id="rId24" Type="http://schemas.openxmlformats.org/officeDocument/2006/relationships/hyperlink" Target="https://www.emoov.co.uk/" TargetMode="External"/><Relationship Id="rId5" Type="http://schemas.openxmlformats.org/officeDocument/2006/relationships/hyperlink" Target="https://ncryptedcloud.com/" TargetMode="External"/><Relationship Id="rId15" Type="http://schemas.openxmlformats.org/officeDocument/2006/relationships/hyperlink" Target="http://sponsorhub.com/" TargetMode="External"/><Relationship Id="rId23" Type="http://schemas.openxmlformats.org/officeDocument/2006/relationships/hyperlink" Target="http://www.onfarm.com/" TargetMode="External"/><Relationship Id="rId10" Type="http://schemas.openxmlformats.org/officeDocument/2006/relationships/hyperlink" Target="http://import2.com/" TargetMode="External"/><Relationship Id="rId19" Type="http://schemas.openxmlformats.org/officeDocument/2006/relationships/hyperlink" Target="https://moni.com/" TargetMode="External"/><Relationship Id="rId4" Type="http://schemas.openxmlformats.org/officeDocument/2006/relationships/hyperlink" Target="https://www.patientsknowbest.com/" TargetMode="External"/><Relationship Id="rId9" Type="http://schemas.openxmlformats.org/officeDocument/2006/relationships/hyperlink" Target="https://www.parallels.com/" TargetMode="External"/><Relationship Id="rId14" Type="http://schemas.openxmlformats.org/officeDocument/2006/relationships/hyperlink" Target="http://site.dialmyapp.com/" TargetMode="External"/><Relationship Id="rId22" Type="http://schemas.openxmlformats.org/officeDocument/2006/relationships/hyperlink" Target="http://viisights.com/" TargetMode="External"/><Relationship Id="rId27"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www.ecm-energy.ru/" TargetMode="External"/><Relationship Id="rId2" Type="http://schemas.openxmlformats.org/officeDocument/2006/relationships/hyperlink" Target="http://www.ctrl.lc/" TargetMode="External"/><Relationship Id="rId1" Type="http://schemas.openxmlformats.org/officeDocument/2006/relationships/hyperlink" Target="http://www.tgk-14.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rusenres.ru/" TargetMode="External"/><Relationship Id="rId7" Type="http://schemas.openxmlformats.org/officeDocument/2006/relationships/comments" Target="../comments2.xml"/><Relationship Id="rId2" Type="http://schemas.openxmlformats.org/officeDocument/2006/relationships/hyperlink" Target="http://www.ruses.ru/" TargetMode="External"/><Relationship Id="rId1" Type="http://schemas.openxmlformats.org/officeDocument/2006/relationships/hyperlink" Target="https://jolla.com/"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https://www.2can.ru/"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olacabs.com/" TargetMode="External"/><Relationship Id="rId7" Type="http://schemas.openxmlformats.org/officeDocument/2006/relationships/vmlDrawing" Target="../drawings/vmlDrawing3.vml"/><Relationship Id="rId2" Type="http://schemas.openxmlformats.org/officeDocument/2006/relationships/hyperlink" Target="https://www.flipkart.com/" TargetMode="External"/><Relationship Id="rId1" Type="http://schemas.openxmlformats.org/officeDocument/2006/relationships/hyperlink" Target="https://1f.ai/ru/" TargetMode="External"/><Relationship Id="rId6" Type="http://schemas.openxmlformats.org/officeDocument/2006/relationships/printerSettings" Target="../printerSettings/printerSettings3.bin"/><Relationship Id="rId5" Type="http://schemas.openxmlformats.org/officeDocument/2006/relationships/hyperlink" Target="http://esforce.com/" TargetMode="External"/><Relationship Id="rId4" Type="http://schemas.openxmlformats.org/officeDocument/2006/relationships/hyperlink" Target="http://www.zocdo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panacelalabs.com/ru/%D0%B3%D0%BB%D0%B0%D0%B2%D0%BD%D0%B0%D1%8F/" TargetMode="External"/><Relationship Id="rId13" Type="http://schemas.openxmlformats.org/officeDocument/2006/relationships/printerSettings" Target="../printerSettings/printerSettings4.bin"/><Relationship Id="rId3" Type="http://schemas.openxmlformats.org/officeDocument/2006/relationships/hyperlink" Target="https://www.novomet.ru/" TargetMode="External"/><Relationship Id="rId7" Type="http://schemas.openxmlformats.org/officeDocument/2006/relationships/hyperlink" Target="http://hidden.energy/" TargetMode="External"/><Relationship Id="rId12" Type="http://schemas.openxmlformats.org/officeDocument/2006/relationships/hyperlink" Target="http://www.nanolek.ru/" TargetMode="External"/><Relationship Id="rId2" Type="http://schemas.openxmlformats.org/officeDocument/2006/relationships/hyperlink" Target="http://www.solixalgredients.com/" TargetMode="External"/><Relationship Id="rId1" Type="http://schemas.openxmlformats.org/officeDocument/2006/relationships/hyperlink" Target="http://www.geosplit.ru/" TargetMode="External"/><Relationship Id="rId6" Type="http://schemas.openxmlformats.org/officeDocument/2006/relationships/hyperlink" Target="https://tae.com/" TargetMode="External"/><Relationship Id="rId11" Type="http://schemas.openxmlformats.org/officeDocument/2006/relationships/hyperlink" Target="http://dauria.ru/" TargetMode="External"/><Relationship Id="rId5" Type="http://schemas.openxmlformats.org/officeDocument/2006/relationships/hyperlink" Target="https://beneq.com/" TargetMode="External"/><Relationship Id="rId15" Type="http://schemas.openxmlformats.org/officeDocument/2006/relationships/comments" Target="../comments4.xml"/><Relationship Id="rId10" Type="http://schemas.openxmlformats.org/officeDocument/2006/relationships/hyperlink" Target="http://www.magnisense.com/" TargetMode="External"/><Relationship Id="rId4" Type="http://schemas.openxmlformats.org/officeDocument/2006/relationships/hyperlink" Target="http://mikron.ru/en/" TargetMode="External"/><Relationship Id="rId9" Type="http://schemas.openxmlformats.org/officeDocument/2006/relationships/hyperlink" Target="https://www.fiberopticsystems.com/" TargetMode="External"/><Relationship Id="rId1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hyperlink" Target="http://europamall.ru/" TargetMode="External"/><Relationship Id="rId7" Type="http://schemas.openxmlformats.org/officeDocument/2006/relationships/comments" Target="../comments5.xml"/><Relationship Id="rId2" Type="http://schemas.openxmlformats.org/officeDocument/2006/relationships/hyperlink" Target="http://www.airportcity.spb.ru/" TargetMode="External"/><Relationship Id="rId1" Type="http://schemas.openxmlformats.org/officeDocument/2006/relationships/hyperlink" Target="http://www.4daily-mall.ru/" TargetMode="External"/><Relationship Id="rId6" Type="http://schemas.openxmlformats.org/officeDocument/2006/relationships/vmlDrawing" Target="../drawings/vmlDrawing5.vml"/><Relationship Id="rId5" Type="http://schemas.openxmlformats.org/officeDocument/2006/relationships/printerSettings" Target="../printerSettings/printerSettings5.bin"/><Relationship Id="rId4" Type="http://schemas.openxmlformats.org/officeDocument/2006/relationships/hyperlink" Target="https://www.nike.com/ru/ru_ru/c/cities/moscow/nikeflagma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fynd.pro/sgm/login/" TargetMode="External"/><Relationship Id="rId3" Type="http://schemas.openxmlformats.org/officeDocument/2006/relationships/hyperlink" Target="https://www.polymetalinternational.com/ru/" TargetMode="External"/><Relationship Id="rId7" Type="http://schemas.openxmlformats.org/officeDocument/2006/relationships/hyperlink" Target="http://www.mozaik.ru/" TargetMode="External"/><Relationship Id="rId2" Type="http://schemas.openxmlformats.org/officeDocument/2006/relationships/hyperlink" Target="http://www.atticus-publishing.com/" TargetMode="External"/><Relationship Id="rId1" Type="http://schemas.openxmlformats.org/officeDocument/2006/relationships/hyperlink" Target="http://www.ann.ru/" TargetMode="External"/><Relationship Id="rId6" Type="http://schemas.openxmlformats.org/officeDocument/2006/relationships/hyperlink" Target="https://www.shafran.ru/" TargetMode="External"/><Relationship Id="rId11" Type="http://schemas.openxmlformats.org/officeDocument/2006/relationships/printerSettings" Target="../printerSettings/printerSettings6.bin"/><Relationship Id="rId5" Type="http://schemas.openxmlformats.org/officeDocument/2006/relationships/hyperlink" Target="http://www.glprojects.ru/" TargetMode="External"/><Relationship Id="rId10" Type="http://schemas.openxmlformats.org/officeDocument/2006/relationships/hyperlink" Target="https://blackmoonfg.com/" TargetMode="External"/><Relationship Id="rId4" Type="http://schemas.openxmlformats.org/officeDocument/2006/relationships/hyperlink" Target="http://www.pareto-print.ru/" TargetMode="External"/><Relationship Id="rId9" Type="http://schemas.openxmlformats.org/officeDocument/2006/relationships/hyperlink" Target="https://client.deliver.ru/"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imileventure.com/" TargetMode="External"/><Relationship Id="rId1" Type="http://schemas.openxmlformats.org/officeDocument/2006/relationships/hyperlink" Target="https://www.astrostar.ru/"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www.yaclass.eu/" TargetMode="External"/><Relationship Id="rId3" Type="http://schemas.openxmlformats.org/officeDocument/2006/relationships/hyperlink" Target="https://www.acumatica.com/" TargetMode="External"/><Relationship Id="rId7" Type="http://schemas.openxmlformats.org/officeDocument/2006/relationships/hyperlink" Target="http://www.smtdp.com/" TargetMode="External"/><Relationship Id="rId2" Type="http://schemas.openxmlformats.org/officeDocument/2006/relationships/hyperlink" Target="https://www.acronis.com/ru-ru/" TargetMode="External"/><Relationship Id="rId1" Type="http://schemas.openxmlformats.org/officeDocument/2006/relationships/hyperlink" Target="http://www.almazcapital.com/" TargetMode="External"/><Relationship Id="rId6" Type="http://schemas.openxmlformats.org/officeDocument/2006/relationships/hyperlink" Target="http://www.robocv.com/" TargetMode="External"/><Relationship Id="rId5" Type="http://schemas.openxmlformats.org/officeDocument/2006/relationships/hyperlink" Target="http://www.piq.com/" TargetMode="External"/><Relationship Id="rId10" Type="http://schemas.openxmlformats.org/officeDocument/2006/relationships/printerSettings" Target="../printerSettings/printerSettings8.bin"/><Relationship Id="rId4" Type="http://schemas.openxmlformats.org/officeDocument/2006/relationships/hyperlink" Target="http://www.fasten.com/" TargetMode="External"/><Relationship Id="rId9" Type="http://schemas.openxmlformats.org/officeDocument/2006/relationships/hyperlink" Target="http://www.starwindsoftwa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CD6EE-870F-4044-9638-C315B53670C5}">
  <dimension ref="A1:V1"/>
  <sheetViews>
    <sheetView tabSelected="1" workbookViewId="0">
      <selection sqref="A1:V1"/>
    </sheetView>
  </sheetViews>
  <sheetFormatPr baseColWidth="10" defaultRowHeight="13"/>
  <sheetData>
    <row r="1" spans="1:22">
      <c r="A1" t="s">
        <v>739</v>
      </c>
      <c r="B1" t="s">
        <v>738</v>
      </c>
      <c r="C1" t="s">
        <v>731</v>
      </c>
      <c r="D1" t="s">
        <v>723</v>
      </c>
      <c r="E1" t="s">
        <v>725</v>
      </c>
      <c r="F1" t="s">
        <v>33</v>
      </c>
      <c r="G1" t="s">
        <v>732</v>
      </c>
      <c r="H1" t="s">
        <v>733</v>
      </c>
      <c r="I1" t="s">
        <v>724</v>
      </c>
      <c r="J1" t="s">
        <v>737</v>
      </c>
      <c r="K1" t="s">
        <v>735</v>
      </c>
      <c r="L1" t="s">
        <v>740</v>
      </c>
      <c r="M1" t="s">
        <v>736</v>
      </c>
      <c r="N1" t="s">
        <v>734</v>
      </c>
      <c r="O1" t="s">
        <v>726</v>
      </c>
      <c r="P1" t="s">
        <v>727</v>
      </c>
      <c r="Q1" t="s">
        <v>741</v>
      </c>
      <c r="R1" t="s">
        <v>728</v>
      </c>
      <c r="S1" t="s">
        <v>729</v>
      </c>
      <c r="T1" t="s">
        <v>730</v>
      </c>
      <c r="U1" t="s">
        <v>742</v>
      </c>
      <c r="V1" t="s">
        <v>743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B1:S40"/>
  <sheetViews>
    <sheetView showGridLines="0" zoomScaleNormal="100" workbookViewId="0">
      <pane xSplit="4" ySplit="2" topLeftCell="E18" activePane="bottomRight" state="frozen"/>
      <selection activeCell="C257" sqref="C257"/>
      <selection pane="topRight" activeCell="C257" sqref="C257"/>
      <selection pane="bottomLeft" activeCell="C257" sqref="C257"/>
      <selection pane="bottomRight" activeCell="C257" sqref="C257"/>
    </sheetView>
  </sheetViews>
  <sheetFormatPr baseColWidth="10" defaultColWidth="9.1640625" defaultRowHeight="13" outlineLevelCol="1"/>
  <cols>
    <col min="1" max="1" width="3.83203125" style="40" customWidth="1"/>
    <col min="2" max="2" width="19" style="40" hidden="1" customWidth="1"/>
    <col min="3" max="3" width="5.5" style="42" customWidth="1"/>
    <col min="4" max="4" width="27.5" style="40" customWidth="1"/>
    <col min="5" max="5" width="19" style="40" customWidth="1"/>
    <col min="6" max="6" width="25.5" style="40" customWidth="1"/>
    <col min="7" max="7" width="83.83203125" style="41" customWidth="1"/>
    <col min="8" max="8" width="10.83203125" style="42" customWidth="1"/>
    <col min="9" max="13" width="13.5" style="42" customWidth="1" outlineLevel="1"/>
    <col min="14" max="14" width="13.5" style="42" customWidth="1"/>
    <col min="15" max="15" width="29.83203125" style="40" customWidth="1"/>
    <col min="16" max="16" width="46.5" style="40" customWidth="1"/>
    <col min="17" max="17" width="28" style="41" customWidth="1"/>
    <col min="18" max="18" width="13.1640625" style="42" customWidth="1"/>
    <col min="19" max="16384" width="9.1640625" style="40"/>
  </cols>
  <sheetData>
    <row r="1" spans="2:18" ht="15">
      <c r="C1" s="39" t="s">
        <v>2</v>
      </c>
      <c r="E1" s="2"/>
      <c r="F1" s="2" t="s">
        <v>524</v>
      </c>
      <c r="H1" s="42" t="s">
        <v>12</v>
      </c>
      <c r="I1" s="107"/>
      <c r="J1" s="107"/>
      <c r="K1" s="107"/>
      <c r="L1" s="107"/>
      <c r="M1" s="107"/>
    </row>
    <row r="2" spans="2:18" s="45" customFormat="1" ht="32">
      <c r="C2" s="43" t="s">
        <v>13</v>
      </c>
      <c r="D2" s="44" t="s">
        <v>14</v>
      </c>
      <c r="E2" s="44" t="s">
        <v>33</v>
      </c>
      <c r="F2" s="44" t="s">
        <v>8</v>
      </c>
      <c r="G2" s="44" t="s">
        <v>15</v>
      </c>
      <c r="H2" s="43" t="s">
        <v>18</v>
      </c>
      <c r="I2" s="43">
        <v>2012</v>
      </c>
      <c r="J2" s="43"/>
      <c r="K2" s="43"/>
      <c r="L2" s="43"/>
      <c r="M2" s="43">
        <v>2016</v>
      </c>
      <c r="N2" s="43" t="s">
        <v>19</v>
      </c>
      <c r="O2" s="44" t="s">
        <v>20</v>
      </c>
      <c r="P2" s="44" t="s">
        <v>21</v>
      </c>
      <c r="Q2" s="44" t="s">
        <v>120</v>
      </c>
      <c r="R2" s="43" t="s">
        <v>382</v>
      </c>
    </row>
    <row r="3" spans="2:18" s="49" customFormat="1" ht="15" thickBot="1">
      <c r="B3" s="49" t="s">
        <v>2</v>
      </c>
      <c r="C3" s="46">
        <v>1</v>
      </c>
      <c r="D3" s="87" t="s">
        <v>525</v>
      </c>
      <c r="E3" s="48" t="s">
        <v>9</v>
      </c>
      <c r="F3" s="10" t="s">
        <v>526</v>
      </c>
      <c r="G3" s="48" t="s">
        <v>527</v>
      </c>
      <c r="H3" s="66"/>
      <c r="I3" s="66"/>
      <c r="J3" s="66"/>
      <c r="K3" s="66"/>
      <c r="L3" s="66"/>
      <c r="M3" s="66"/>
      <c r="N3" s="46"/>
      <c r="O3" s="48"/>
      <c r="P3" s="48"/>
      <c r="Q3" s="53" t="s">
        <v>138</v>
      </c>
      <c r="R3" s="66"/>
    </row>
    <row r="4" spans="2:18" s="49" customFormat="1" ht="14">
      <c r="B4" s="49" t="s">
        <v>2</v>
      </c>
      <c r="C4" s="46">
        <f>C3+1</f>
        <v>2</v>
      </c>
      <c r="D4" s="87" t="s">
        <v>37</v>
      </c>
      <c r="E4" s="84" t="s">
        <v>124</v>
      </c>
      <c r="F4" s="67" t="s">
        <v>528</v>
      </c>
      <c r="G4" s="48" t="s">
        <v>529</v>
      </c>
      <c r="H4" s="51">
        <f>(M4/I4)^(1/4)-1</f>
        <v>0.1965818843174052</v>
      </c>
      <c r="I4" s="69">
        <v>1338</v>
      </c>
      <c r="J4" s="50"/>
      <c r="K4" s="50"/>
      <c r="L4" s="50"/>
      <c r="M4" s="50">
        <v>2743</v>
      </c>
      <c r="N4" s="46"/>
      <c r="O4" s="48"/>
      <c r="P4" s="48"/>
      <c r="Q4" s="53" t="s">
        <v>138</v>
      </c>
      <c r="R4" s="68">
        <v>2743</v>
      </c>
    </row>
    <row r="5" spans="2:18" s="49" customFormat="1" ht="15" thickBot="1">
      <c r="B5" s="49" t="s">
        <v>2</v>
      </c>
      <c r="C5" s="46">
        <f t="shared" ref="C5:C37" si="0">C4+1</f>
        <v>3</v>
      </c>
      <c r="D5" s="83" t="s">
        <v>530</v>
      </c>
      <c r="E5" s="84" t="s">
        <v>441</v>
      </c>
      <c r="F5" s="29" t="s">
        <v>531</v>
      </c>
      <c r="G5" s="84" t="s">
        <v>532</v>
      </c>
      <c r="H5" s="85"/>
      <c r="I5" s="85"/>
      <c r="J5" s="85"/>
      <c r="K5" s="85"/>
      <c r="L5" s="30">
        <v>2340000</v>
      </c>
      <c r="M5" s="30">
        <v>14400000</v>
      </c>
      <c r="N5" s="85"/>
      <c r="O5" s="84"/>
      <c r="P5" s="84"/>
      <c r="Q5" s="86" t="s">
        <v>161</v>
      </c>
      <c r="R5" s="85"/>
    </row>
    <row r="6" spans="2:18" s="49" customFormat="1" ht="15" thickBot="1">
      <c r="B6" s="49" t="s">
        <v>2</v>
      </c>
      <c r="C6" s="46">
        <f t="shared" si="0"/>
        <v>4</v>
      </c>
      <c r="D6" s="47" t="s">
        <v>443</v>
      </c>
      <c r="E6" s="48" t="s">
        <v>441</v>
      </c>
      <c r="F6" s="10" t="s">
        <v>444</v>
      </c>
      <c r="G6" s="48" t="s">
        <v>445</v>
      </c>
      <c r="H6" s="46"/>
      <c r="I6" s="50"/>
      <c r="J6" s="50"/>
      <c r="K6" s="50"/>
      <c r="L6" s="50"/>
      <c r="M6" s="50"/>
      <c r="N6" s="46"/>
      <c r="O6" s="48"/>
      <c r="P6" s="48"/>
      <c r="Q6" s="53" t="s">
        <v>191</v>
      </c>
      <c r="R6" s="46"/>
    </row>
    <row r="7" spans="2:18" s="49" customFormat="1" ht="15" thickBot="1">
      <c r="B7" s="49" t="s">
        <v>2</v>
      </c>
      <c r="C7" s="46">
        <f t="shared" si="0"/>
        <v>5</v>
      </c>
      <c r="D7" s="47" t="s">
        <v>533</v>
      </c>
      <c r="E7" s="48" t="s">
        <v>535</v>
      </c>
      <c r="F7" s="10" t="s">
        <v>534</v>
      </c>
      <c r="G7" s="48" t="s">
        <v>536</v>
      </c>
      <c r="H7" s="46"/>
      <c r="I7" s="50"/>
      <c r="J7" s="50"/>
      <c r="K7" s="50"/>
      <c r="L7" s="50"/>
      <c r="M7" s="50"/>
      <c r="N7" s="46"/>
      <c r="O7" s="48"/>
      <c r="P7" s="48"/>
      <c r="Q7" s="53" t="s">
        <v>127</v>
      </c>
      <c r="R7" s="46"/>
    </row>
    <row r="8" spans="2:18" s="49" customFormat="1" ht="29" thickBot="1">
      <c r="B8" s="49" t="s">
        <v>2</v>
      </c>
      <c r="C8" s="46">
        <f t="shared" si="0"/>
        <v>6</v>
      </c>
      <c r="D8" s="47" t="s">
        <v>537</v>
      </c>
      <c r="E8" s="48" t="s">
        <v>172</v>
      </c>
      <c r="F8" s="10" t="s">
        <v>538</v>
      </c>
      <c r="G8" s="48" t="s">
        <v>539</v>
      </c>
      <c r="H8" s="51">
        <f>(M8/I8)^(1/4)-1</f>
        <v>0.38192251110967801</v>
      </c>
      <c r="I8" s="50">
        <v>2626</v>
      </c>
      <c r="J8" s="50"/>
      <c r="K8" s="50"/>
      <c r="L8" s="50"/>
      <c r="M8" s="50">
        <v>9577</v>
      </c>
      <c r="N8" s="46"/>
      <c r="O8" s="48"/>
      <c r="P8" s="48"/>
      <c r="Q8" s="53" t="s">
        <v>138</v>
      </c>
      <c r="R8" s="46">
        <v>9577</v>
      </c>
    </row>
    <row r="9" spans="2:18" s="49" customFormat="1" ht="15" thickBot="1">
      <c r="B9" s="49" t="s">
        <v>2</v>
      </c>
      <c r="C9" s="46">
        <f t="shared" si="0"/>
        <v>7</v>
      </c>
      <c r="D9" s="70" t="s">
        <v>540</v>
      </c>
      <c r="E9" s="70" t="s">
        <v>10</v>
      </c>
      <c r="F9" s="67" t="s">
        <v>541</v>
      </c>
      <c r="G9" s="71" t="s">
        <v>542</v>
      </c>
      <c r="H9" s="66"/>
      <c r="I9" s="72"/>
      <c r="J9" s="72"/>
      <c r="K9" s="72"/>
      <c r="L9" s="72"/>
      <c r="M9" s="72"/>
      <c r="N9" s="66"/>
      <c r="O9" s="70"/>
      <c r="P9" s="70"/>
      <c r="Q9" s="53"/>
      <c r="R9" s="66"/>
    </row>
    <row r="10" spans="2:18" s="49" customFormat="1" ht="15" thickBot="1">
      <c r="B10" s="49" t="s">
        <v>2</v>
      </c>
      <c r="C10" s="46">
        <f t="shared" si="0"/>
        <v>8</v>
      </c>
      <c r="D10" s="47" t="s">
        <v>543</v>
      </c>
      <c r="E10" s="48" t="s">
        <v>124</v>
      </c>
      <c r="F10" s="10" t="s">
        <v>544</v>
      </c>
      <c r="G10" s="48" t="s">
        <v>545</v>
      </c>
      <c r="H10" s="46"/>
      <c r="I10" s="50"/>
      <c r="J10" s="50"/>
      <c r="K10" s="50"/>
      <c r="L10" s="50"/>
      <c r="M10" s="50"/>
      <c r="N10" s="46"/>
      <c r="O10" s="48"/>
      <c r="P10" s="48"/>
      <c r="Q10" s="53" t="s">
        <v>207</v>
      </c>
      <c r="R10" s="46"/>
    </row>
    <row r="11" spans="2:18" s="49" customFormat="1" ht="15" thickBot="1">
      <c r="B11" s="49" t="s">
        <v>2</v>
      </c>
      <c r="C11" s="46">
        <f t="shared" si="0"/>
        <v>9</v>
      </c>
      <c r="D11" s="47" t="s">
        <v>546</v>
      </c>
      <c r="E11" s="48" t="s">
        <v>441</v>
      </c>
      <c r="F11" s="10" t="s">
        <v>547</v>
      </c>
      <c r="G11" s="48" t="s">
        <v>457</v>
      </c>
      <c r="H11" s="46"/>
      <c r="I11" s="50"/>
      <c r="J11" s="50"/>
      <c r="K11" s="50"/>
      <c r="L11" s="50"/>
      <c r="M11" s="50"/>
      <c r="N11" s="46"/>
      <c r="O11" s="48"/>
      <c r="P11" s="48"/>
      <c r="Q11" s="53" t="s">
        <v>144</v>
      </c>
      <c r="R11" s="46"/>
    </row>
    <row r="12" spans="2:18" s="49" customFormat="1" ht="15" thickBot="1">
      <c r="B12" s="49" t="s">
        <v>2</v>
      </c>
      <c r="C12" s="46">
        <f t="shared" si="0"/>
        <v>10</v>
      </c>
      <c r="D12" s="83" t="s">
        <v>548</v>
      </c>
      <c r="E12" s="84" t="s">
        <v>124</v>
      </c>
      <c r="F12" s="29" t="s">
        <v>549</v>
      </c>
      <c r="G12" s="48" t="s">
        <v>550</v>
      </c>
      <c r="H12" s="51">
        <f>(M12/I12)^(1/4)-1</f>
        <v>0.61407312460585417</v>
      </c>
      <c r="I12" s="50">
        <v>235</v>
      </c>
      <c r="J12" s="50"/>
      <c r="K12" s="50"/>
      <c r="L12" s="50"/>
      <c r="M12" s="50">
        <v>1595</v>
      </c>
      <c r="N12" s="46"/>
      <c r="O12" s="48"/>
      <c r="P12" s="48"/>
      <c r="Q12" s="53" t="s">
        <v>144</v>
      </c>
      <c r="R12" s="68">
        <v>1595</v>
      </c>
    </row>
    <row r="13" spans="2:18" s="49" customFormat="1" ht="15" thickBot="1">
      <c r="B13" s="49" t="s">
        <v>2</v>
      </c>
      <c r="C13" s="46">
        <f t="shared" si="0"/>
        <v>11</v>
      </c>
      <c r="D13" s="47" t="s">
        <v>551</v>
      </c>
      <c r="E13" s="48" t="s">
        <v>124</v>
      </c>
      <c r="F13" s="10" t="s">
        <v>552</v>
      </c>
      <c r="G13" s="48" t="s">
        <v>553</v>
      </c>
      <c r="H13" s="46"/>
      <c r="I13" s="50"/>
      <c r="J13" s="50"/>
      <c r="K13" s="50"/>
      <c r="L13" s="50"/>
      <c r="M13" s="50"/>
      <c r="N13" s="46"/>
      <c r="O13" s="48"/>
      <c r="P13" s="48"/>
      <c r="Q13" s="53" t="s">
        <v>207</v>
      </c>
      <c r="R13" s="46"/>
    </row>
    <row r="14" spans="2:18" s="49" customFormat="1" ht="29" thickBot="1">
      <c r="B14" s="49" t="s">
        <v>2</v>
      </c>
      <c r="C14" s="46">
        <f t="shared" si="0"/>
        <v>12</v>
      </c>
      <c r="D14" s="83" t="s">
        <v>179</v>
      </c>
      <c r="E14" s="84" t="s">
        <v>180</v>
      </c>
      <c r="F14" s="10" t="s">
        <v>181</v>
      </c>
      <c r="G14" s="48" t="s">
        <v>554</v>
      </c>
      <c r="H14" s="46"/>
      <c r="I14" s="50"/>
      <c r="J14" s="50"/>
      <c r="K14" s="50"/>
      <c r="L14" s="50"/>
      <c r="M14" s="50"/>
      <c r="N14" s="46"/>
      <c r="O14" s="48"/>
      <c r="P14" s="48"/>
      <c r="Q14" s="53" t="s">
        <v>138</v>
      </c>
      <c r="R14" s="46"/>
    </row>
    <row r="15" spans="2:18" s="49" customFormat="1" ht="15" thickBot="1">
      <c r="B15" s="49" t="s">
        <v>2</v>
      </c>
      <c r="C15" s="46">
        <f t="shared" si="0"/>
        <v>13</v>
      </c>
      <c r="D15" s="47" t="s">
        <v>555</v>
      </c>
      <c r="E15" s="48" t="s">
        <v>452</v>
      </c>
      <c r="F15" s="20" t="s">
        <v>556</v>
      </c>
      <c r="G15" s="48" t="s">
        <v>557</v>
      </c>
      <c r="H15" s="51">
        <f>(M15/I15)^(1/4)-1</f>
        <v>0.24692166911935365</v>
      </c>
      <c r="I15" s="50">
        <v>321</v>
      </c>
      <c r="J15" s="50"/>
      <c r="K15" s="50"/>
      <c r="L15" s="50"/>
      <c r="M15" s="50">
        <v>776</v>
      </c>
      <c r="N15" s="46"/>
      <c r="O15" s="48"/>
      <c r="P15" s="48"/>
      <c r="Q15" s="53" t="s">
        <v>127</v>
      </c>
      <c r="R15" s="46">
        <v>776</v>
      </c>
    </row>
    <row r="16" spans="2:18" ht="15" thickBot="1">
      <c r="B16" s="49" t="s">
        <v>2</v>
      </c>
      <c r="C16" s="46">
        <f t="shared" si="0"/>
        <v>14</v>
      </c>
      <c r="D16" s="47" t="s">
        <v>558</v>
      </c>
      <c r="E16" s="48" t="s">
        <v>452</v>
      </c>
      <c r="F16" s="10" t="s">
        <v>35</v>
      </c>
      <c r="G16" s="48" t="s">
        <v>559</v>
      </c>
      <c r="H16" s="51">
        <f>(M16/I16)^(1/4)-1</f>
        <v>0.22867053785126812</v>
      </c>
      <c r="I16" s="50">
        <v>6434</v>
      </c>
      <c r="J16" s="50"/>
      <c r="K16" s="50"/>
      <c r="L16" s="50"/>
      <c r="M16" s="50">
        <v>14663</v>
      </c>
      <c r="N16" s="46"/>
      <c r="O16" s="48"/>
      <c r="P16" s="48"/>
      <c r="Q16" s="53" t="s">
        <v>144</v>
      </c>
      <c r="R16" s="68">
        <v>14663</v>
      </c>
    </row>
    <row r="17" spans="2:18" ht="15" thickBot="1">
      <c r="B17" s="49" t="s">
        <v>2</v>
      </c>
      <c r="C17" s="46">
        <f t="shared" si="0"/>
        <v>15</v>
      </c>
      <c r="D17" s="47" t="s">
        <v>560</v>
      </c>
      <c r="E17" s="48" t="s">
        <v>452</v>
      </c>
      <c r="F17" s="20" t="s">
        <v>561</v>
      </c>
      <c r="G17" s="48" t="s">
        <v>562</v>
      </c>
      <c r="H17" s="46"/>
      <c r="I17" s="73"/>
      <c r="J17" s="50"/>
      <c r="K17" s="50"/>
      <c r="L17" s="50"/>
      <c r="M17" s="50"/>
      <c r="N17" s="46"/>
      <c r="O17" s="48"/>
      <c r="P17" s="48"/>
      <c r="Q17" s="53" t="s">
        <v>144</v>
      </c>
      <c r="R17" s="46">
        <v>71</v>
      </c>
    </row>
    <row r="18" spans="2:18" ht="15" thickBot="1">
      <c r="B18" s="49" t="s">
        <v>2</v>
      </c>
      <c r="C18" s="46">
        <f t="shared" si="0"/>
        <v>16</v>
      </c>
      <c r="D18" s="47" t="s">
        <v>563</v>
      </c>
      <c r="E18" s="48" t="s">
        <v>124</v>
      </c>
      <c r="F18" s="10" t="s">
        <v>564</v>
      </c>
      <c r="G18" s="48" t="s">
        <v>565</v>
      </c>
      <c r="H18" s="46"/>
      <c r="I18" s="50"/>
      <c r="J18" s="50"/>
      <c r="K18" s="50"/>
      <c r="L18" s="50"/>
      <c r="M18" s="50"/>
      <c r="N18" s="46"/>
      <c r="O18" s="48"/>
      <c r="P18" s="48"/>
      <c r="Q18" s="53" t="s">
        <v>161</v>
      </c>
      <c r="R18" s="46"/>
    </row>
    <row r="19" spans="2:18" ht="15" thickBot="1">
      <c r="B19" s="49" t="s">
        <v>2</v>
      </c>
      <c r="C19" s="46">
        <f t="shared" si="0"/>
        <v>17</v>
      </c>
      <c r="D19" s="47" t="s">
        <v>566</v>
      </c>
      <c r="E19" s="48" t="s">
        <v>124</v>
      </c>
      <c r="F19" s="10" t="s">
        <v>567</v>
      </c>
      <c r="G19" s="48" t="s">
        <v>568</v>
      </c>
      <c r="H19" s="46"/>
      <c r="I19" s="50"/>
      <c r="J19" s="50"/>
      <c r="K19" s="50"/>
      <c r="L19" s="50"/>
      <c r="M19" s="50"/>
      <c r="N19" s="46"/>
      <c r="O19" s="48"/>
      <c r="P19" s="48"/>
      <c r="Q19" s="53" t="s">
        <v>138</v>
      </c>
      <c r="R19" s="46"/>
    </row>
    <row r="20" spans="2:18" ht="14">
      <c r="B20" s="49" t="s">
        <v>2</v>
      </c>
      <c r="C20" s="46">
        <f t="shared" si="0"/>
        <v>18</v>
      </c>
      <c r="D20" s="87" t="s">
        <v>569</v>
      </c>
      <c r="E20" s="88" t="s">
        <v>521</v>
      </c>
      <c r="F20" s="27" t="s">
        <v>570</v>
      </c>
      <c r="G20" s="88" t="s">
        <v>571</v>
      </c>
      <c r="H20" s="91"/>
      <c r="I20" s="93"/>
      <c r="J20" s="93"/>
      <c r="K20" s="93"/>
      <c r="L20" s="93"/>
      <c r="M20" s="93"/>
      <c r="N20" s="91"/>
      <c r="O20" s="88"/>
      <c r="P20" s="88"/>
      <c r="Q20" s="92" t="s">
        <v>144</v>
      </c>
      <c r="R20" s="91"/>
    </row>
    <row r="21" spans="2:18" ht="15" thickBot="1">
      <c r="B21" s="49" t="s">
        <v>2</v>
      </c>
      <c r="C21" s="46">
        <f t="shared" si="0"/>
        <v>19</v>
      </c>
      <c r="D21" s="47" t="s">
        <v>572</v>
      </c>
      <c r="E21" s="48" t="s">
        <v>150</v>
      </c>
      <c r="F21" s="10" t="s">
        <v>573</v>
      </c>
      <c r="G21" s="48" t="s">
        <v>574</v>
      </c>
      <c r="H21" s="75">
        <f>(M21/I21)^(1/4)-1</f>
        <v>7.6012129843840981E-3</v>
      </c>
      <c r="I21" s="76">
        <v>2894</v>
      </c>
      <c r="J21" s="76"/>
      <c r="K21" s="76"/>
      <c r="L21" s="76"/>
      <c r="M21" s="76">
        <v>2983</v>
      </c>
      <c r="N21" s="46"/>
      <c r="O21" s="48"/>
      <c r="P21" s="48"/>
      <c r="Q21" s="53" t="s">
        <v>207</v>
      </c>
      <c r="R21" s="74">
        <v>2983</v>
      </c>
    </row>
    <row r="22" spans="2:18" ht="15" thickBot="1">
      <c r="B22" s="49" t="s">
        <v>2</v>
      </c>
      <c r="C22" s="46">
        <f t="shared" si="0"/>
        <v>20</v>
      </c>
      <c r="D22" s="47" t="s">
        <v>575</v>
      </c>
      <c r="E22" s="48" t="s">
        <v>124</v>
      </c>
      <c r="F22" s="67" t="s">
        <v>576</v>
      </c>
      <c r="G22" s="48" t="s">
        <v>577</v>
      </c>
      <c r="H22" s="46"/>
      <c r="I22" s="50"/>
      <c r="J22" s="50"/>
      <c r="K22" s="50"/>
      <c r="L22" s="50"/>
      <c r="M22" s="50"/>
      <c r="N22" s="46"/>
      <c r="O22" s="48"/>
      <c r="P22" s="48"/>
      <c r="Q22" s="53" t="s">
        <v>220</v>
      </c>
      <c r="R22" s="46"/>
    </row>
    <row r="23" spans="2:18" ht="29" thickBot="1">
      <c r="B23" s="49" t="s">
        <v>2</v>
      </c>
      <c r="C23" s="46">
        <f t="shared" si="0"/>
        <v>21</v>
      </c>
      <c r="D23" s="87" t="s">
        <v>578</v>
      </c>
      <c r="E23" s="88" t="s">
        <v>580</v>
      </c>
      <c r="F23" s="27" t="s">
        <v>579</v>
      </c>
      <c r="G23" s="88" t="s">
        <v>581</v>
      </c>
      <c r="H23" s="89"/>
      <c r="I23" s="90"/>
      <c r="J23" s="90"/>
      <c r="K23" s="90"/>
      <c r="L23" s="90"/>
      <c r="M23" s="90"/>
      <c r="N23" s="91"/>
      <c r="O23" s="88"/>
      <c r="P23" s="88"/>
      <c r="Q23" s="92" t="s">
        <v>127</v>
      </c>
      <c r="R23" s="89"/>
    </row>
    <row r="24" spans="2:18" ht="14">
      <c r="B24" s="49" t="s">
        <v>2</v>
      </c>
      <c r="C24" s="46">
        <f t="shared" si="0"/>
        <v>22</v>
      </c>
      <c r="D24" s="47" t="s">
        <v>582</v>
      </c>
      <c r="E24" s="48" t="s">
        <v>124</v>
      </c>
      <c r="F24" s="10" t="s">
        <v>583</v>
      </c>
      <c r="G24" s="48" t="s">
        <v>584</v>
      </c>
      <c r="H24" s="46"/>
      <c r="I24" s="50"/>
      <c r="J24" s="50"/>
      <c r="K24" s="50"/>
      <c r="L24" s="50"/>
      <c r="M24" s="50"/>
      <c r="N24" s="46"/>
      <c r="O24" s="48"/>
      <c r="P24" s="48"/>
      <c r="Q24" s="53" t="s">
        <v>585</v>
      </c>
      <c r="R24" s="46"/>
    </row>
    <row r="25" spans="2:18" ht="15" thickBot="1">
      <c r="B25" s="49" t="s">
        <v>2</v>
      </c>
      <c r="C25" s="46">
        <f t="shared" si="0"/>
        <v>23</v>
      </c>
      <c r="D25" s="47" t="s">
        <v>586</v>
      </c>
      <c r="E25" s="48" t="s">
        <v>124</v>
      </c>
      <c r="F25" s="10" t="s">
        <v>587</v>
      </c>
      <c r="G25" s="48" t="s">
        <v>588</v>
      </c>
      <c r="H25" s="74"/>
      <c r="I25" s="76"/>
      <c r="J25" s="76"/>
      <c r="K25" s="76"/>
      <c r="L25" s="76"/>
      <c r="M25" s="76"/>
      <c r="N25" s="46"/>
      <c r="O25" s="48"/>
      <c r="P25" s="48"/>
      <c r="Q25" s="53" t="s">
        <v>207</v>
      </c>
      <c r="R25" s="74"/>
    </row>
    <row r="26" spans="2:18" ht="29" thickBot="1">
      <c r="B26" s="49" t="s">
        <v>2</v>
      </c>
      <c r="C26" s="46">
        <f t="shared" si="0"/>
        <v>24</v>
      </c>
      <c r="D26" s="47" t="s">
        <v>589</v>
      </c>
      <c r="E26" s="48" t="s">
        <v>591</v>
      </c>
      <c r="F26" s="10" t="s">
        <v>590</v>
      </c>
      <c r="G26" s="48" t="s">
        <v>592</v>
      </c>
      <c r="H26" s="46"/>
      <c r="I26" s="69"/>
      <c r="J26" s="69"/>
      <c r="K26" s="69"/>
      <c r="L26" s="69"/>
      <c r="M26" s="69"/>
      <c r="N26" s="46"/>
      <c r="O26" s="48"/>
      <c r="P26" s="48"/>
      <c r="Q26" s="53" t="s">
        <v>220</v>
      </c>
      <c r="R26" s="46"/>
    </row>
    <row r="27" spans="2:18" ht="15" thickBot="1">
      <c r="B27" s="49" t="s">
        <v>2</v>
      </c>
      <c r="C27" s="46">
        <f t="shared" si="0"/>
        <v>25</v>
      </c>
      <c r="D27" s="70" t="s">
        <v>593</v>
      </c>
      <c r="E27" s="70" t="s">
        <v>10</v>
      </c>
      <c r="F27" s="67" t="s">
        <v>594</v>
      </c>
      <c r="G27" s="71" t="s">
        <v>595</v>
      </c>
      <c r="H27" s="51">
        <f>(M27/I27)^(1/4)-1</f>
        <v>2.5396218809363145</v>
      </c>
      <c r="I27" s="72">
        <v>115</v>
      </c>
      <c r="J27" s="72"/>
      <c r="K27" s="72"/>
      <c r="L27" s="72"/>
      <c r="M27" s="72">
        <v>18052</v>
      </c>
      <c r="N27" s="66"/>
      <c r="O27" s="70"/>
      <c r="P27" s="70"/>
      <c r="Q27" s="53"/>
      <c r="R27" s="66">
        <v>18052</v>
      </c>
    </row>
    <row r="28" spans="2:18" ht="57" thickBot="1">
      <c r="B28" s="49" t="s">
        <v>2</v>
      </c>
      <c r="C28" s="46">
        <f t="shared" si="0"/>
        <v>26</v>
      </c>
      <c r="D28" s="47" t="s">
        <v>596</v>
      </c>
      <c r="E28" s="48" t="s">
        <v>150</v>
      </c>
      <c r="F28" s="10" t="s">
        <v>151</v>
      </c>
      <c r="G28" s="48" t="s">
        <v>597</v>
      </c>
      <c r="H28" s="51">
        <f>(M28/I28)^(1/4)-1</f>
        <v>3.0933759701236907E-2</v>
      </c>
      <c r="I28" s="50">
        <v>6011</v>
      </c>
      <c r="J28" s="50"/>
      <c r="K28" s="50"/>
      <c r="L28" s="50"/>
      <c r="M28" s="50">
        <v>6790</v>
      </c>
      <c r="N28" s="46"/>
      <c r="O28" s="48"/>
      <c r="P28" s="48" t="s">
        <v>598</v>
      </c>
      <c r="Q28" s="53" t="s">
        <v>153</v>
      </c>
      <c r="R28" s="68">
        <v>6790</v>
      </c>
    </row>
    <row r="29" spans="2:18" ht="15" thickBot="1">
      <c r="B29" s="49" t="s">
        <v>2</v>
      </c>
      <c r="C29" s="46">
        <f t="shared" si="0"/>
        <v>27</v>
      </c>
      <c r="D29" s="47" t="s">
        <v>36</v>
      </c>
      <c r="E29" s="48" t="s">
        <v>124</v>
      </c>
      <c r="F29" s="10" t="s">
        <v>599</v>
      </c>
      <c r="G29" s="48" t="s">
        <v>600</v>
      </c>
      <c r="H29" s="46"/>
      <c r="I29" s="50"/>
      <c r="J29" s="50"/>
      <c r="K29" s="50"/>
      <c r="L29" s="50"/>
      <c r="M29" s="50"/>
      <c r="N29" s="46"/>
      <c r="O29" s="48"/>
      <c r="P29" s="48"/>
      <c r="Q29" s="53" t="s">
        <v>161</v>
      </c>
      <c r="R29" s="46"/>
    </row>
    <row r="30" spans="2:18" ht="43" thickBot="1">
      <c r="B30" s="49" t="s">
        <v>2</v>
      </c>
      <c r="C30" s="46">
        <f t="shared" si="0"/>
        <v>28</v>
      </c>
      <c r="D30" s="83" t="s">
        <v>601</v>
      </c>
      <c r="E30" s="84" t="s">
        <v>603</v>
      </c>
      <c r="F30" s="29" t="s">
        <v>602</v>
      </c>
      <c r="G30" s="84" t="s">
        <v>604</v>
      </c>
      <c r="H30" s="46"/>
      <c r="I30" s="50"/>
      <c r="J30" s="50"/>
      <c r="K30" s="50"/>
      <c r="L30" s="50"/>
      <c r="M30" s="50"/>
      <c r="N30" s="46"/>
      <c r="O30" s="48"/>
      <c r="P30" s="48"/>
      <c r="Q30" s="53" t="s">
        <v>138</v>
      </c>
      <c r="R30" s="46"/>
    </row>
    <row r="31" spans="2:18" ht="29" thickBot="1">
      <c r="B31" s="49" t="s">
        <v>2</v>
      </c>
      <c r="C31" s="46">
        <f t="shared" si="0"/>
        <v>29</v>
      </c>
      <c r="D31" s="47" t="s">
        <v>605</v>
      </c>
      <c r="E31" s="48" t="s">
        <v>124</v>
      </c>
      <c r="F31" s="10" t="s">
        <v>606</v>
      </c>
      <c r="G31" s="48" t="s">
        <v>607</v>
      </c>
      <c r="H31" s="46"/>
      <c r="I31" s="50"/>
      <c r="J31" s="50"/>
      <c r="K31" s="50"/>
      <c r="L31" s="50"/>
      <c r="M31" s="50"/>
      <c r="N31" s="46"/>
      <c r="O31" s="48"/>
      <c r="P31" s="48"/>
      <c r="Q31" s="53" t="s">
        <v>138</v>
      </c>
      <c r="R31" s="46"/>
    </row>
    <row r="32" spans="2:18" ht="15" thickBot="1">
      <c r="B32" s="49" t="s">
        <v>2</v>
      </c>
      <c r="C32" s="46">
        <f t="shared" si="0"/>
        <v>30</v>
      </c>
      <c r="D32" s="47" t="s">
        <v>608</v>
      </c>
      <c r="E32" s="48" t="s">
        <v>150</v>
      </c>
      <c r="F32" s="67" t="s">
        <v>609</v>
      </c>
      <c r="G32" s="48" t="s">
        <v>610</v>
      </c>
      <c r="H32" s="46"/>
      <c r="I32" s="50"/>
      <c r="J32" s="50"/>
      <c r="K32" s="50"/>
      <c r="L32" s="50"/>
      <c r="M32" s="50"/>
      <c r="N32" s="46"/>
      <c r="O32" s="48"/>
      <c r="P32" s="48"/>
      <c r="Q32" s="53" t="s">
        <v>138</v>
      </c>
      <c r="R32" s="46"/>
    </row>
    <row r="33" spans="2:19" ht="43" thickBot="1">
      <c r="B33" s="49" t="s">
        <v>2</v>
      </c>
      <c r="C33" s="46">
        <f t="shared" si="0"/>
        <v>31</v>
      </c>
      <c r="D33" s="87" t="s">
        <v>611</v>
      </c>
      <c r="E33" s="88" t="s">
        <v>124</v>
      </c>
      <c r="F33" s="27" t="s">
        <v>612</v>
      </c>
      <c r="G33" s="88" t="s">
        <v>613</v>
      </c>
      <c r="H33" s="91"/>
      <c r="I33" s="93"/>
      <c r="J33" s="93"/>
      <c r="K33" s="93"/>
      <c r="L33" s="93"/>
      <c r="M33" s="93"/>
      <c r="N33" s="91"/>
      <c r="O33" s="88"/>
      <c r="P33" s="88"/>
      <c r="Q33" s="92"/>
      <c r="R33" s="94"/>
    </row>
    <row r="34" spans="2:19" ht="29" thickBot="1">
      <c r="B34" s="49" t="s">
        <v>2</v>
      </c>
      <c r="C34" s="46">
        <f t="shared" si="0"/>
        <v>32</v>
      </c>
      <c r="D34" s="87" t="s">
        <v>614</v>
      </c>
      <c r="E34" s="88" t="s">
        <v>124</v>
      </c>
      <c r="F34" s="27" t="s">
        <v>615</v>
      </c>
      <c r="G34" s="88" t="s">
        <v>616</v>
      </c>
      <c r="H34" s="91"/>
      <c r="I34" s="93"/>
      <c r="J34" s="93"/>
      <c r="K34" s="93"/>
      <c r="L34" s="93"/>
      <c r="M34" s="93"/>
      <c r="N34" s="91"/>
      <c r="O34" s="88"/>
      <c r="P34" s="88"/>
      <c r="Q34" s="92" t="s">
        <v>138</v>
      </c>
      <c r="R34" s="91"/>
      <c r="S34" s="99"/>
    </row>
    <row r="35" spans="2:19" ht="14">
      <c r="B35" s="49" t="s">
        <v>2</v>
      </c>
      <c r="C35" s="46">
        <f t="shared" si="0"/>
        <v>33</v>
      </c>
      <c r="D35" s="47" t="s">
        <v>617</v>
      </c>
      <c r="E35" s="48" t="s">
        <v>124</v>
      </c>
      <c r="F35" s="10" t="s">
        <v>618</v>
      </c>
      <c r="G35" s="48" t="s">
        <v>619</v>
      </c>
      <c r="H35" s="51">
        <f>(M35/I35)^(1/4)-1</f>
        <v>0.71960954601462368</v>
      </c>
      <c r="I35" s="50">
        <v>43</v>
      </c>
      <c r="J35" s="50"/>
      <c r="K35" s="50"/>
      <c r="L35" s="50"/>
      <c r="M35" s="50">
        <v>376</v>
      </c>
      <c r="N35" s="46"/>
      <c r="O35" s="48"/>
      <c r="P35" s="48"/>
      <c r="Q35" s="53" t="s">
        <v>138</v>
      </c>
      <c r="R35" s="46">
        <v>376</v>
      </c>
    </row>
    <row r="36" spans="2:19" ht="14">
      <c r="B36" s="49" t="s">
        <v>2</v>
      </c>
      <c r="C36" s="46">
        <f t="shared" si="0"/>
        <v>34</v>
      </c>
      <c r="D36" s="97" t="s">
        <v>620</v>
      </c>
      <c r="E36" s="98" t="s">
        <v>622</v>
      </c>
      <c r="F36" s="82" t="s">
        <v>621</v>
      </c>
      <c r="G36" s="98" t="s">
        <v>623</v>
      </c>
      <c r="H36" s="74"/>
      <c r="I36" s="76"/>
      <c r="J36" s="76"/>
      <c r="K36" s="76"/>
      <c r="L36" s="76"/>
      <c r="M36" s="76"/>
      <c r="N36" s="74"/>
      <c r="O36" s="45"/>
      <c r="P36" s="45"/>
      <c r="Q36" s="53" t="s">
        <v>153</v>
      </c>
      <c r="R36" s="74"/>
    </row>
    <row r="37" spans="2:19" ht="14">
      <c r="B37" s="49" t="s">
        <v>2</v>
      </c>
      <c r="C37" s="46">
        <f t="shared" si="0"/>
        <v>35</v>
      </c>
      <c r="D37" s="49" t="s">
        <v>624</v>
      </c>
      <c r="E37" s="45" t="s">
        <v>452</v>
      </c>
      <c r="F37" s="20" t="s">
        <v>625</v>
      </c>
      <c r="G37" s="45" t="s">
        <v>626</v>
      </c>
      <c r="H37" s="51">
        <f>(M37/I37)^(1/4)-1</f>
        <v>0.17365262309668461</v>
      </c>
      <c r="I37" s="76">
        <v>20633</v>
      </c>
      <c r="J37" s="76"/>
      <c r="K37" s="76"/>
      <c r="L37" s="76"/>
      <c r="M37" s="76">
        <v>39149</v>
      </c>
      <c r="N37" s="74"/>
      <c r="O37" s="45"/>
      <c r="P37" s="45"/>
      <c r="Q37" s="53" t="s">
        <v>161</v>
      </c>
      <c r="R37" s="77">
        <v>39149</v>
      </c>
    </row>
    <row r="38" spans="2:19">
      <c r="C38" s="74"/>
      <c r="Q38" s="53"/>
    </row>
    <row r="39" spans="2:19">
      <c r="Q39" s="53"/>
    </row>
    <row r="40" spans="2:19">
      <c r="Q40" s="53"/>
    </row>
  </sheetData>
  <autoFilter ref="C2:P37" xr:uid="{00000000-0009-0000-0000-00002D000000}">
    <sortState xmlns:xlrd2="http://schemas.microsoft.com/office/spreadsheetml/2017/richdata2" ref="C3:R38">
      <sortCondition ref="D2:D38"/>
    </sortState>
  </autoFilter>
  <mergeCells count="1">
    <mergeCell ref="I1:M1"/>
  </mergeCells>
  <hyperlinks>
    <hyperlink ref="F1" r:id="rId1" xr:uid="{00000000-0004-0000-2D00-000000000000}"/>
    <hyperlink ref="F33" r:id="rId2" xr:uid="{00000000-0004-0000-2D00-000001000000}"/>
    <hyperlink ref="F9" r:id="rId3" xr:uid="{00000000-0004-0000-2D00-000002000000}"/>
    <hyperlink ref="F27" r:id="rId4" xr:uid="{00000000-0004-0000-2D00-000003000000}"/>
    <hyperlink ref="F31" r:id="rId5" xr:uid="{00000000-0004-0000-2D00-000004000000}"/>
    <hyperlink ref="F32" r:id="rId6" xr:uid="{00000000-0004-0000-2D00-000005000000}"/>
    <hyperlink ref="F30" r:id="rId7" xr:uid="{00000000-0004-0000-2D00-000006000000}"/>
    <hyperlink ref="F15" r:id="rId8" xr:uid="{00000000-0004-0000-2D00-000007000000}"/>
    <hyperlink ref="F23" r:id="rId9" xr:uid="{00000000-0004-0000-2D00-000008000000}"/>
    <hyperlink ref="F14" r:id="rId10" xr:uid="{00000000-0004-0000-2D00-000009000000}"/>
    <hyperlink ref="F5" r:id="rId11" xr:uid="{00000000-0004-0000-2D00-00000A000000}"/>
    <hyperlink ref="F20" r:id="rId12" xr:uid="{00000000-0004-0000-2D00-00000B000000}"/>
  </hyperlinks>
  <pageMargins left="0.7" right="0.7" top="0.75" bottom="0.75" header="0.3" footer="0.3"/>
  <pageSetup paperSize="9" orientation="portrait" r:id="rId1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3" filterMode="1"/>
  <dimension ref="B1:S35"/>
  <sheetViews>
    <sheetView showGridLines="0" zoomScale="120" zoomScaleNormal="120" workbookViewId="0">
      <pane xSplit="4" ySplit="2" topLeftCell="E3" activePane="bottomRight" state="frozen"/>
      <selection activeCell="C257" sqref="C257"/>
      <selection pane="topRight" activeCell="C257" sqref="C257"/>
      <selection pane="bottomLeft" activeCell="C257" sqref="C257"/>
      <selection pane="bottomRight" activeCell="C257" sqref="C257"/>
    </sheetView>
  </sheetViews>
  <sheetFormatPr baseColWidth="10" defaultColWidth="9.1640625" defaultRowHeight="13" outlineLevelCol="1"/>
  <cols>
    <col min="1" max="1" width="3.83203125" style="40" customWidth="1"/>
    <col min="2" max="2" width="19.83203125" style="40" hidden="1" customWidth="1"/>
    <col min="3" max="3" width="4" style="42" customWidth="1"/>
    <col min="4" max="4" width="21.5" style="40" customWidth="1"/>
    <col min="5" max="5" width="19" style="40" customWidth="1"/>
    <col min="6" max="6" width="31.5" style="40" customWidth="1"/>
    <col min="7" max="7" width="98.83203125" style="41" customWidth="1"/>
    <col min="8" max="8" width="13.1640625" style="42" customWidth="1"/>
    <col min="9" max="9" width="10.83203125" style="42" customWidth="1"/>
    <col min="10" max="14" width="6" style="42" hidden="1" customWidth="1" outlineLevel="1"/>
    <col min="15" max="15" width="7.83203125" style="42" customWidth="1" collapsed="1"/>
    <col min="16" max="16" width="29.83203125" style="40" customWidth="1"/>
    <col min="17" max="17" width="46.5" style="40" customWidth="1"/>
    <col min="18" max="19" width="18.5" style="41" customWidth="1"/>
    <col min="20" max="16384" width="9.1640625" style="40"/>
  </cols>
  <sheetData>
    <row r="1" spans="2:19" ht="15">
      <c r="C1" s="39" t="s">
        <v>0</v>
      </c>
      <c r="E1" s="2"/>
      <c r="F1" s="2" t="s">
        <v>414</v>
      </c>
      <c r="I1" s="42" t="s">
        <v>12</v>
      </c>
      <c r="J1" s="107"/>
      <c r="K1" s="107"/>
      <c r="L1" s="107"/>
      <c r="M1" s="107"/>
      <c r="N1" s="107"/>
    </row>
    <row r="2" spans="2:19" s="45" customFormat="1" ht="32">
      <c r="C2" s="43" t="s">
        <v>13</v>
      </c>
      <c r="D2" s="44" t="s">
        <v>14</v>
      </c>
      <c r="E2" s="44" t="s">
        <v>33</v>
      </c>
      <c r="F2" s="44" t="s">
        <v>8</v>
      </c>
      <c r="G2" s="44" t="s">
        <v>15</v>
      </c>
      <c r="H2" s="43" t="s">
        <v>382</v>
      </c>
      <c r="I2" s="43" t="s">
        <v>18</v>
      </c>
      <c r="J2" s="43"/>
      <c r="K2" s="43"/>
      <c r="L2" s="43"/>
      <c r="M2" s="43"/>
      <c r="N2" s="43"/>
      <c r="O2" s="43" t="s">
        <v>19</v>
      </c>
      <c r="P2" s="44" t="s">
        <v>20</v>
      </c>
      <c r="Q2" s="44" t="s">
        <v>21</v>
      </c>
      <c r="R2" s="44" t="s">
        <v>120</v>
      </c>
      <c r="S2" s="44" t="s">
        <v>627</v>
      </c>
    </row>
    <row r="3" spans="2:19" s="49" customFormat="1" ht="15" thickBot="1">
      <c r="B3" s="49" t="s">
        <v>0</v>
      </c>
      <c r="C3" s="46">
        <v>1</v>
      </c>
      <c r="D3" s="83" t="s">
        <v>628</v>
      </c>
      <c r="E3" s="84" t="s">
        <v>630</v>
      </c>
      <c r="F3" s="29" t="s">
        <v>629</v>
      </c>
      <c r="G3" s="84" t="s">
        <v>631</v>
      </c>
      <c r="H3" s="46"/>
      <c r="I3" s="46"/>
      <c r="J3" s="73"/>
      <c r="K3" s="73"/>
      <c r="L3" s="73"/>
      <c r="M3" s="73"/>
      <c r="N3" s="73"/>
      <c r="O3" s="46"/>
      <c r="P3" s="48"/>
      <c r="Q3" s="48"/>
      <c r="R3" s="78"/>
      <c r="S3" s="78"/>
    </row>
    <row r="4" spans="2:19" s="49" customFormat="1" ht="29" thickBot="1">
      <c r="B4" s="49" t="s">
        <v>0</v>
      </c>
      <c r="C4" s="46">
        <f>C3+1</f>
        <v>2</v>
      </c>
      <c r="D4" s="47" t="s">
        <v>632</v>
      </c>
      <c r="E4" s="48" t="s">
        <v>441</v>
      </c>
      <c r="F4" s="67" t="s">
        <v>633</v>
      </c>
      <c r="G4" s="48" t="s">
        <v>634</v>
      </c>
      <c r="H4" s="46"/>
      <c r="I4" s="46"/>
      <c r="J4" s="50"/>
      <c r="K4" s="50"/>
      <c r="L4" s="50"/>
      <c r="M4" s="50"/>
      <c r="N4" s="50"/>
      <c r="O4" s="46"/>
      <c r="P4" s="48"/>
      <c r="Q4" s="48"/>
      <c r="R4" s="78"/>
      <c r="S4" s="78"/>
    </row>
    <row r="5" spans="2:19" s="49" customFormat="1" ht="15" hidden="1" thickBot="1">
      <c r="B5" s="49" t="s">
        <v>0</v>
      </c>
      <c r="C5" s="46">
        <f t="shared" ref="C5:C27" si="0">C4+1</f>
        <v>3</v>
      </c>
      <c r="D5" s="47" t="s">
        <v>635</v>
      </c>
      <c r="E5" s="48" t="s">
        <v>636</v>
      </c>
      <c r="F5" s="10" t="s">
        <v>25</v>
      </c>
      <c r="G5" s="48" t="s">
        <v>637</v>
      </c>
      <c r="H5" s="46"/>
      <c r="I5" s="46"/>
      <c r="J5" s="73"/>
      <c r="K5" s="73"/>
      <c r="L5" s="73"/>
      <c r="M5" s="73"/>
      <c r="N5" s="73"/>
      <c r="O5" s="46"/>
      <c r="P5" s="48"/>
      <c r="Q5" s="48"/>
      <c r="R5" s="48" t="s">
        <v>144</v>
      </c>
      <c r="S5" s="48" t="s">
        <v>638</v>
      </c>
    </row>
    <row r="6" spans="2:19" s="49" customFormat="1" ht="15" hidden="1" thickBot="1">
      <c r="B6" s="49" t="s">
        <v>0</v>
      </c>
      <c r="C6" s="46">
        <f t="shared" si="0"/>
        <v>4</v>
      </c>
      <c r="D6" s="47" t="s">
        <v>639</v>
      </c>
      <c r="E6" s="48" t="s">
        <v>641</v>
      </c>
      <c r="F6" s="10" t="s">
        <v>640</v>
      </c>
      <c r="G6" s="48" t="s">
        <v>642</v>
      </c>
      <c r="H6" s="46"/>
      <c r="I6" s="46"/>
      <c r="J6" s="50"/>
      <c r="K6" s="50"/>
      <c r="L6" s="50"/>
      <c r="M6" s="50"/>
      <c r="N6" s="50"/>
      <c r="O6" s="46"/>
      <c r="P6" s="48"/>
      <c r="Q6" s="48"/>
      <c r="R6" s="48" t="s">
        <v>144</v>
      </c>
      <c r="S6" s="48" t="s">
        <v>643</v>
      </c>
    </row>
    <row r="7" spans="2:19" s="49" customFormat="1" ht="15" thickBot="1">
      <c r="B7" s="49" t="s">
        <v>0</v>
      </c>
      <c r="C7" s="46">
        <f t="shared" si="0"/>
        <v>5</v>
      </c>
      <c r="D7" s="47" t="s">
        <v>644</v>
      </c>
      <c r="E7" s="48" t="s">
        <v>646</v>
      </c>
      <c r="F7" s="10" t="s">
        <v>645</v>
      </c>
      <c r="G7" s="48" t="s">
        <v>647</v>
      </c>
      <c r="H7" s="46"/>
      <c r="I7" s="46"/>
      <c r="J7" s="50"/>
      <c r="K7" s="50"/>
      <c r="L7" s="50"/>
      <c r="M7" s="50"/>
      <c r="N7" s="50"/>
      <c r="O7" s="46"/>
      <c r="P7" s="48"/>
      <c r="Q7" s="48"/>
      <c r="R7" s="48" t="s">
        <v>262</v>
      </c>
      <c r="S7" s="48" t="s">
        <v>648</v>
      </c>
    </row>
    <row r="8" spans="2:19" s="49" customFormat="1" ht="15" hidden="1" thickBot="1">
      <c r="B8" s="49" t="s">
        <v>0</v>
      </c>
      <c r="C8" s="46">
        <f t="shared" si="0"/>
        <v>6</v>
      </c>
      <c r="D8" s="47" t="s">
        <v>649</v>
      </c>
      <c r="E8" s="48" t="s">
        <v>651</v>
      </c>
      <c r="F8" s="10" t="s">
        <v>650</v>
      </c>
      <c r="G8" s="48" t="s">
        <v>652</v>
      </c>
      <c r="H8" s="46"/>
      <c r="I8" s="46"/>
      <c r="J8" s="69"/>
      <c r="K8" s="69"/>
      <c r="L8" s="69"/>
      <c r="M8" s="69"/>
      <c r="N8" s="69"/>
      <c r="O8" s="46"/>
      <c r="P8" s="48"/>
      <c r="Q8" s="48"/>
      <c r="R8" s="48" t="s">
        <v>127</v>
      </c>
      <c r="S8" s="48" t="s">
        <v>643</v>
      </c>
    </row>
    <row r="9" spans="2:19" s="49" customFormat="1" ht="15" hidden="1" thickBot="1">
      <c r="B9" s="49" t="s">
        <v>0</v>
      </c>
      <c r="C9" s="46">
        <f t="shared" si="0"/>
        <v>7</v>
      </c>
      <c r="D9" s="47" t="s">
        <v>653</v>
      </c>
      <c r="E9" s="48" t="s">
        <v>655</v>
      </c>
      <c r="F9" s="10" t="s">
        <v>654</v>
      </c>
      <c r="G9" s="48" t="s">
        <v>656</v>
      </c>
      <c r="H9" s="46"/>
      <c r="I9" s="46"/>
      <c r="J9" s="50"/>
      <c r="K9" s="50"/>
      <c r="L9" s="50"/>
      <c r="M9" s="50"/>
      <c r="N9" s="50"/>
      <c r="O9" s="46"/>
      <c r="P9" s="48"/>
      <c r="Q9" s="48"/>
      <c r="R9" s="48" t="s">
        <v>127</v>
      </c>
      <c r="S9" s="48" t="s">
        <v>638</v>
      </c>
    </row>
    <row r="10" spans="2:19" s="49" customFormat="1" ht="29" thickBot="1">
      <c r="B10" s="49" t="s">
        <v>0</v>
      </c>
      <c r="C10" s="46">
        <f t="shared" si="0"/>
        <v>8</v>
      </c>
      <c r="D10" s="47" t="s">
        <v>657</v>
      </c>
      <c r="E10" s="48" t="s">
        <v>636</v>
      </c>
      <c r="F10" s="10" t="s">
        <v>658</v>
      </c>
      <c r="G10" s="48" t="s">
        <v>659</v>
      </c>
      <c r="H10" s="46"/>
      <c r="I10" s="46"/>
      <c r="J10" s="50"/>
      <c r="K10" s="50"/>
      <c r="L10" s="50"/>
      <c r="M10" s="50"/>
      <c r="N10" s="50"/>
      <c r="O10" s="46"/>
      <c r="P10" s="48"/>
      <c r="Q10" s="48"/>
      <c r="R10" s="78"/>
      <c r="S10" s="78"/>
    </row>
    <row r="11" spans="2:19" s="49" customFormat="1" ht="15" hidden="1" thickBot="1">
      <c r="B11" s="49" t="s">
        <v>0</v>
      </c>
      <c r="C11" s="46">
        <f t="shared" si="0"/>
        <v>9</v>
      </c>
      <c r="D11" s="47" t="s">
        <v>660</v>
      </c>
      <c r="E11" s="48" t="s">
        <v>480</v>
      </c>
      <c r="F11" s="10" t="s">
        <v>26</v>
      </c>
      <c r="G11" s="48" t="s">
        <v>661</v>
      </c>
      <c r="H11" s="46"/>
      <c r="I11" s="46"/>
      <c r="J11" s="50"/>
      <c r="K11" s="50"/>
      <c r="L11" s="50"/>
      <c r="M11" s="50"/>
      <c r="N11" s="50"/>
      <c r="O11" s="46"/>
      <c r="P11" s="48"/>
      <c r="Q11" s="48"/>
      <c r="R11" s="48" t="s">
        <v>144</v>
      </c>
      <c r="S11" s="48" t="s">
        <v>638</v>
      </c>
    </row>
    <row r="12" spans="2:19" s="49" customFormat="1" ht="29" thickBot="1">
      <c r="B12" s="49" t="s">
        <v>0</v>
      </c>
      <c r="C12" s="46">
        <f t="shared" si="0"/>
        <v>10</v>
      </c>
      <c r="D12" s="47" t="s">
        <v>662</v>
      </c>
      <c r="E12" s="48" t="s">
        <v>664</v>
      </c>
      <c r="F12" s="10" t="s">
        <v>663</v>
      </c>
      <c r="G12" s="48" t="s">
        <v>665</v>
      </c>
      <c r="H12" s="46"/>
      <c r="I12" s="46"/>
      <c r="J12" s="50"/>
      <c r="K12" s="50"/>
      <c r="L12" s="50"/>
      <c r="M12" s="50"/>
      <c r="N12" s="50"/>
      <c r="O12" s="46"/>
      <c r="P12" s="48"/>
      <c r="Q12" s="48"/>
      <c r="R12" s="48" t="s">
        <v>127</v>
      </c>
      <c r="S12" s="48" t="s">
        <v>227</v>
      </c>
    </row>
    <row r="13" spans="2:19" s="49" customFormat="1" ht="15" hidden="1" thickBot="1">
      <c r="B13" s="49" t="s">
        <v>0</v>
      </c>
      <c r="C13" s="46">
        <f t="shared" si="0"/>
        <v>11</v>
      </c>
      <c r="D13" s="47" t="s">
        <v>666</v>
      </c>
      <c r="E13" s="48" t="s">
        <v>668</v>
      </c>
      <c r="F13" s="10" t="s">
        <v>667</v>
      </c>
      <c r="G13" s="48" t="s">
        <v>669</v>
      </c>
      <c r="H13" s="46"/>
      <c r="I13" s="46"/>
      <c r="J13" s="50"/>
      <c r="K13" s="50"/>
      <c r="L13" s="50"/>
      <c r="M13" s="50"/>
      <c r="N13" s="50"/>
      <c r="O13" s="46"/>
      <c r="P13" s="48"/>
      <c r="Q13" s="48"/>
      <c r="R13" s="48" t="s">
        <v>127</v>
      </c>
      <c r="S13" s="48" t="s">
        <v>638</v>
      </c>
    </row>
    <row r="14" spans="2:19" s="49" customFormat="1" ht="29" hidden="1" thickBot="1">
      <c r="B14" s="49" t="s">
        <v>0</v>
      </c>
      <c r="C14" s="46">
        <f t="shared" si="0"/>
        <v>12</v>
      </c>
      <c r="D14" s="47" t="s">
        <v>670</v>
      </c>
      <c r="E14" s="48" t="s">
        <v>672</v>
      </c>
      <c r="F14" s="10" t="s">
        <v>671</v>
      </c>
      <c r="G14" s="48" t="s">
        <v>673</v>
      </c>
      <c r="H14" s="46"/>
      <c r="I14" s="46"/>
      <c r="J14" s="50"/>
      <c r="K14" s="50"/>
      <c r="L14" s="50"/>
      <c r="M14" s="50"/>
      <c r="N14" s="50"/>
      <c r="O14" s="46"/>
      <c r="P14" s="48"/>
      <c r="Q14" s="48"/>
      <c r="R14" s="48" t="s">
        <v>127</v>
      </c>
      <c r="S14" s="48" t="s">
        <v>638</v>
      </c>
    </row>
    <row r="15" spans="2:19" s="49" customFormat="1" ht="15" hidden="1" thickBot="1">
      <c r="B15" s="49" t="s">
        <v>0</v>
      </c>
      <c r="C15" s="46">
        <f t="shared" si="0"/>
        <v>13</v>
      </c>
      <c r="D15" s="47" t="s">
        <v>674</v>
      </c>
      <c r="E15" s="48" t="s">
        <v>676</v>
      </c>
      <c r="F15" s="20" t="s">
        <v>675</v>
      </c>
      <c r="G15" s="48" t="s">
        <v>677</v>
      </c>
      <c r="H15" s="46"/>
      <c r="I15" s="46"/>
      <c r="J15" s="50"/>
      <c r="K15" s="50"/>
      <c r="L15" s="50"/>
      <c r="M15" s="50"/>
      <c r="N15" s="50"/>
      <c r="O15" s="46"/>
      <c r="P15" s="48"/>
      <c r="Q15" s="48"/>
      <c r="R15" s="48" t="s">
        <v>262</v>
      </c>
      <c r="S15" s="48" t="s">
        <v>643</v>
      </c>
    </row>
    <row r="16" spans="2:19" ht="15" hidden="1" thickBot="1">
      <c r="B16" s="49" t="s">
        <v>0</v>
      </c>
      <c r="C16" s="46">
        <f t="shared" si="0"/>
        <v>14</v>
      </c>
      <c r="D16" s="47" t="s">
        <v>678</v>
      </c>
      <c r="E16" s="48" t="s">
        <v>664</v>
      </c>
      <c r="F16" s="20" t="s">
        <v>679</v>
      </c>
      <c r="G16" s="48" t="s">
        <v>680</v>
      </c>
      <c r="H16" s="46"/>
      <c r="I16" s="46"/>
      <c r="J16" s="50"/>
      <c r="K16" s="50"/>
      <c r="L16" s="50"/>
      <c r="M16" s="50"/>
      <c r="N16" s="50"/>
      <c r="O16" s="46"/>
      <c r="P16" s="48"/>
      <c r="Q16" s="48"/>
      <c r="R16" s="48" t="s">
        <v>681</v>
      </c>
      <c r="S16" s="48" t="s">
        <v>638</v>
      </c>
    </row>
    <row r="17" spans="2:19" ht="29" thickBot="1">
      <c r="B17" s="49" t="s">
        <v>0</v>
      </c>
      <c r="C17" s="46">
        <f t="shared" si="0"/>
        <v>15</v>
      </c>
      <c r="D17" s="47" t="s">
        <v>682</v>
      </c>
      <c r="E17" s="48" t="s">
        <v>684</v>
      </c>
      <c r="F17" s="10" t="s">
        <v>683</v>
      </c>
      <c r="G17" s="48" t="s">
        <v>685</v>
      </c>
      <c r="H17" s="46"/>
      <c r="I17" s="46"/>
      <c r="J17" s="50"/>
      <c r="K17" s="50"/>
      <c r="L17" s="50"/>
      <c r="M17" s="50"/>
      <c r="N17" s="50"/>
      <c r="O17" s="46"/>
      <c r="P17" s="48"/>
      <c r="Q17" s="48"/>
      <c r="R17" s="48" t="s">
        <v>681</v>
      </c>
      <c r="S17" s="48" t="s">
        <v>497</v>
      </c>
    </row>
    <row r="18" spans="2:19" ht="15" hidden="1" thickBot="1">
      <c r="B18" s="49" t="s">
        <v>0</v>
      </c>
      <c r="C18" s="46">
        <f t="shared" si="0"/>
        <v>16</v>
      </c>
      <c r="D18" s="47" t="s">
        <v>686</v>
      </c>
      <c r="E18" s="48" t="s">
        <v>630</v>
      </c>
      <c r="F18" s="20" t="s">
        <v>687</v>
      </c>
      <c r="G18" s="48" t="s">
        <v>688</v>
      </c>
      <c r="H18" s="46"/>
      <c r="I18" s="46"/>
      <c r="J18" s="50"/>
      <c r="K18" s="50"/>
      <c r="L18" s="50"/>
      <c r="M18" s="50"/>
      <c r="N18" s="50"/>
      <c r="O18" s="46"/>
      <c r="P18" s="48"/>
      <c r="Q18" s="48"/>
      <c r="R18" s="48" t="s">
        <v>681</v>
      </c>
      <c r="S18" s="48" t="s">
        <v>638</v>
      </c>
    </row>
    <row r="19" spans="2:19" ht="15" hidden="1" thickBot="1">
      <c r="B19" s="49" t="s">
        <v>0</v>
      </c>
      <c r="C19" s="46">
        <f t="shared" si="0"/>
        <v>17</v>
      </c>
      <c r="D19" s="47" t="s">
        <v>689</v>
      </c>
      <c r="E19" s="48" t="s">
        <v>655</v>
      </c>
      <c r="F19" s="10" t="s">
        <v>690</v>
      </c>
      <c r="G19" s="48" t="s">
        <v>691</v>
      </c>
      <c r="H19" s="46"/>
      <c r="I19" s="46"/>
      <c r="J19" s="50"/>
      <c r="K19" s="50"/>
      <c r="L19" s="50"/>
      <c r="M19" s="50"/>
      <c r="N19" s="50"/>
      <c r="O19" s="46"/>
      <c r="P19" s="48"/>
      <c r="Q19" s="48"/>
      <c r="R19" s="48" t="s">
        <v>144</v>
      </c>
      <c r="S19" s="48" t="s">
        <v>638</v>
      </c>
    </row>
    <row r="20" spans="2:19" ht="15" hidden="1" thickBot="1">
      <c r="B20" s="49" t="s">
        <v>0</v>
      </c>
      <c r="C20" s="46">
        <f t="shared" si="0"/>
        <v>18</v>
      </c>
      <c r="D20" s="47" t="s">
        <v>692</v>
      </c>
      <c r="E20" s="48" t="s">
        <v>636</v>
      </c>
      <c r="F20" s="10" t="s">
        <v>693</v>
      </c>
      <c r="G20" s="48" t="s">
        <v>694</v>
      </c>
      <c r="H20" s="46"/>
      <c r="I20" s="46"/>
      <c r="J20" s="69"/>
      <c r="K20" s="69"/>
      <c r="L20" s="69"/>
      <c r="M20" s="69"/>
      <c r="N20" s="69"/>
      <c r="O20" s="46"/>
      <c r="P20" s="48"/>
      <c r="Q20" s="48"/>
      <c r="R20" s="48" t="s">
        <v>144</v>
      </c>
      <c r="S20" s="48" t="s">
        <v>643</v>
      </c>
    </row>
    <row r="21" spans="2:19" ht="29" hidden="1" thickBot="1">
      <c r="B21" s="49" t="s">
        <v>0</v>
      </c>
      <c r="C21" s="46">
        <f t="shared" si="0"/>
        <v>19</v>
      </c>
      <c r="D21" s="47" t="s">
        <v>695</v>
      </c>
      <c r="E21" s="48" t="s">
        <v>676</v>
      </c>
      <c r="F21" s="67" t="s">
        <v>696</v>
      </c>
      <c r="G21" s="48" t="s">
        <v>697</v>
      </c>
      <c r="H21" s="46"/>
      <c r="I21" s="46"/>
      <c r="J21" s="50"/>
      <c r="K21" s="50"/>
      <c r="L21" s="50"/>
      <c r="M21" s="50"/>
      <c r="N21" s="50"/>
      <c r="O21" s="46"/>
      <c r="P21" s="48"/>
      <c r="Q21" s="48"/>
      <c r="R21" s="48" t="s">
        <v>127</v>
      </c>
      <c r="S21" s="48" t="s">
        <v>638</v>
      </c>
    </row>
    <row r="22" spans="2:19" ht="15" hidden="1" thickBot="1">
      <c r="B22" s="49" t="s">
        <v>0</v>
      </c>
      <c r="C22" s="46">
        <f t="shared" si="0"/>
        <v>20</v>
      </c>
      <c r="D22" s="47" t="s">
        <v>698</v>
      </c>
      <c r="E22" s="48" t="s">
        <v>700</v>
      </c>
      <c r="F22" s="10" t="s">
        <v>699</v>
      </c>
      <c r="G22" s="48" t="s">
        <v>701</v>
      </c>
      <c r="H22" s="46"/>
      <c r="I22" s="46"/>
      <c r="J22" s="50"/>
      <c r="K22" s="50"/>
      <c r="L22" s="50"/>
      <c r="M22" s="50"/>
      <c r="N22" s="50"/>
      <c r="O22" s="46"/>
      <c r="P22" s="48"/>
      <c r="Q22" s="48"/>
      <c r="R22" s="48" t="s">
        <v>127</v>
      </c>
      <c r="S22" s="48" t="s">
        <v>643</v>
      </c>
    </row>
    <row r="23" spans="2:19" ht="29" thickBot="1">
      <c r="B23" s="49" t="s">
        <v>0</v>
      </c>
      <c r="C23" s="46">
        <f t="shared" si="0"/>
        <v>21</v>
      </c>
      <c r="D23" s="47" t="s">
        <v>702</v>
      </c>
      <c r="E23" s="48" t="s">
        <v>521</v>
      </c>
      <c r="F23" s="10" t="s">
        <v>703</v>
      </c>
      <c r="G23" s="48" t="s">
        <v>704</v>
      </c>
      <c r="H23" s="46"/>
      <c r="I23" s="46"/>
      <c r="J23" s="50"/>
      <c r="K23" s="50"/>
      <c r="L23" s="50"/>
      <c r="M23" s="50"/>
      <c r="N23" s="50"/>
      <c r="O23" s="46"/>
      <c r="P23" s="48"/>
      <c r="Q23" s="48"/>
      <c r="R23" s="48" t="s">
        <v>127</v>
      </c>
      <c r="S23" s="48" t="s">
        <v>227</v>
      </c>
    </row>
    <row r="24" spans="2:19" ht="29" thickBot="1">
      <c r="B24" s="49" t="s">
        <v>0</v>
      </c>
      <c r="C24" s="46">
        <f t="shared" si="0"/>
        <v>22</v>
      </c>
      <c r="D24" s="47" t="s">
        <v>705</v>
      </c>
      <c r="E24" s="48" t="s">
        <v>707</v>
      </c>
      <c r="F24" s="67" t="s">
        <v>706</v>
      </c>
      <c r="G24" s="48" t="s">
        <v>708</v>
      </c>
      <c r="H24" s="46"/>
      <c r="I24" s="46"/>
      <c r="J24" s="50"/>
      <c r="K24" s="50"/>
      <c r="L24" s="50"/>
      <c r="M24" s="50"/>
      <c r="N24" s="50"/>
      <c r="O24" s="46"/>
      <c r="P24" s="48"/>
      <c r="Q24" s="48"/>
      <c r="R24" s="78"/>
      <c r="S24" s="78"/>
    </row>
    <row r="25" spans="2:19" ht="43" thickBot="1">
      <c r="B25" s="49" t="s">
        <v>0</v>
      </c>
      <c r="C25" s="46">
        <f t="shared" si="0"/>
        <v>23</v>
      </c>
      <c r="D25" s="79" t="s">
        <v>709</v>
      </c>
      <c r="E25" s="48" t="s">
        <v>711</v>
      </c>
      <c r="F25" s="10" t="s">
        <v>710</v>
      </c>
      <c r="G25" s="48" t="s">
        <v>712</v>
      </c>
      <c r="H25" s="46"/>
      <c r="I25" s="46"/>
      <c r="J25" s="50"/>
      <c r="K25" s="50"/>
      <c r="L25" s="50"/>
      <c r="M25" s="50"/>
      <c r="N25" s="50"/>
      <c r="O25" s="46"/>
      <c r="P25" s="48"/>
      <c r="Q25" s="48"/>
      <c r="R25" s="48" t="s">
        <v>262</v>
      </c>
      <c r="S25" s="48" t="s">
        <v>648</v>
      </c>
    </row>
    <row r="26" spans="2:19" ht="15" thickBot="1">
      <c r="B26" s="49" t="s">
        <v>0</v>
      </c>
      <c r="C26" s="46">
        <f t="shared" si="0"/>
        <v>24</v>
      </c>
      <c r="D26" s="47" t="s">
        <v>713</v>
      </c>
      <c r="E26" s="48" t="s">
        <v>480</v>
      </c>
      <c r="F26" s="10" t="s">
        <v>714</v>
      </c>
      <c r="G26" s="48" t="s">
        <v>715</v>
      </c>
      <c r="H26" s="46"/>
      <c r="I26" s="46"/>
      <c r="J26" s="50"/>
      <c r="K26" s="50"/>
      <c r="L26" s="50"/>
      <c r="M26" s="50"/>
      <c r="N26" s="50"/>
      <c r="O26" s="46"/>
      <c r="P26" s="48"/>
      <c r="Q26" s="48"/>
      <c r="R26" s="48" t="s">
        <v>262</v>
      </c>
      <c r="S26" s="48" t="s">
        <v>227</v>
      </c>
    </row>
    <row r="27" spans="2:19" ht="14">
      <c r="B27" s="49" t="s">
        <v>0</v>
      </c>
      <c r="C27" s="46">
        <f t="shared" si="0"/>
        <v>25</v>
      </c>
      <c r="D27" s="80" t="s">
        <v>716</v>
      </c>
      <c r="E27" s="59" t="s">
        <v>718</v>
      </c>
      <c r="F27" s="16" t="s">
        <v>717</v>
      </c>
      <c r="G27" s="59" t="s">
        <v>719</v>
      </c>
      <c r="H27" s="64"/>
      <c r="I27" s="64"/>
      <c r="J27" s="63"/>
      <c r="K27" s="63"/>
      <c r="L27" s="63"/>
      <c r="M27" s="63"/>
      <c r="N27" s="63"/>
      <c r="O27" s="64"/>
      <c r="P27" s="59"/>
      <c r="Q27" s="59"/>
      <c r="R27" s="78"/>
      <c r="S27" s="78"/>
    </row>
    <row r="28" spans="2:19">
      <c r="C28" s="40"/>
      <c r="E28" s="41"/>
      <c r="O28" s="40"/>
      <c r="R28" s="42"/>
      <c r="S28" s="42"/>
    </row>
    <row r="29" spans="2:19">
      <c r="C29" s="40"/>
      <c r="E29" s="41"/>
      <c r="O29" s="40"/>
      <c r="R29" s="42"/>
      <c r="S29" s="42"/>
    </row>
    <row r="30" spans="2:19">
      <c r="C30" s="40"/>
      <c r="E30" s="41"/>
      <c r="O30" s="40"/>
      <c r="R30" s="42"/>
      <c r="S30" s="42"/>
    </row>
    <row r="31" spans="2:19">
      <c r="C31" s="40"/>
      <c r="E31" s="41"/>
      <c r="O31" s="40"/>
      <c r="R31" s="42"/>
      <c r="S31" s="42"/>
    </row>
    <row r="32" spans="2:19">
      <c r="C32" s="40"/>
      <c r="E32" s="41"/>
      <c r="O32" s="40"/>
      <c r="R32" s="42"/>
      <c r="S32" s="42"/>
    </row>
    <row r="33" spans="3:19">
      <c r="C33" s="40"/>
      <c r="E33" s="41"/>
      <c r="O33" s="40"/>
      <c r="R33" s="42"/>
      <c r="S33" s="42"/>
    </row>
    <row r="34" spans="3:19">
      <c r="C34" s="40"/>
      <c r="E34" s="41"/>
      <c r="O34" s="40"/>
      <c r="R34" s="42"/>
      <c r="S34" s="42"/>
    </row>
    <row r="35" spans="3:19">
      <c r="C35" s="40"/>
      <c r="E35" s="41"/>
      <c r="O35" s="40"/>
      <c r="R35" s="42"/>
      <c r="S35" s="42"/>
    </row>
  </sheetData>
  <autoFilter ref="B2:S27" xr:uid="{00000000-0009-0000-0000-00002E000000}">
    <filterColumn colId="17">
      <filters blank="1">
        <filter val="Israel"/>
        <filter val="Rus"/>
        <filter val="Spain"/>
      </filters>
    </filterColumn>
  </autoFilter>
  <mergeCells count="1">
    <mergeCell ref="J1:N1"/>
  </mergeCells>
  <hyperlinks>
    <hyperlink ref="F1" r:id="rId1" xr:uid="{00000000-0004-0000-2E00-000000000000}"/>
    <hyperlink ref="F8" r:id="rId2" xr:uid="{00000000-0004-0000-2E00-000001000000}"/>
    <hyperlink ref="F22" r:id="rId3" xr:uid="{00000000-0004-0000-2E00-000002000000}"/>
    <hyperlink ref="F20" r:id="rId4" xr:uid="{00000000-0004-0000-2E00-000003000000}"/>
    <hyperlink ref="F16" r:id="rId5" xr:uid="{00000000-0004-0000-2E00-000004000000}"/>
    <hyperlink ref="F12" r:id="rId6" xr:uid="{00000000-0004-0000-2E00-000005000000}"/>
    <hyperlink ref="F23" r:id="rId7" xr:uid="{00000000-0004-0000-2E00-000006000000}"/>
    <hyperlink ref="F27" r:id="rId8" xr:uid="{00000000-0004-0000-2E00-000007000000}"/>
    <hyperlink ref="F19" r:id="rId9" xr:uid="{00000000-0004-0000-2E00-000008000000}"/>
    <hyperlink ref="F9" r:id="rId10" xr:uid="{00000000-0004-0000-2E00-000009000000}"/>
    <hyperlink ref="F10" r:id="rId11" xr:uid="{00000000-0004-0000-2E00-00000A000000}"/>
    <hyperlink ref="F5" r:id="rId12" xr:uid="{00000000-0004-0000-2E00-00000B000000}"/>
    <hyperlink ref="F25" r:id="rId13" xr:uid="{00000000-0004-0000-2E00-00000C000000}"/>
    <hyperlink ref="F4" r:id="rId14" xr:uid="{00000000-0004-0000-2E00-00000D000000}"/>
    <hyperlink ref="F24" r:id="rId15" xr:uid="{00000000-0004-0000-2E00-00000E000000}"/>
    <hyperlink ref="F13" r:id="rId16" xr:uid="{00000000-0004-0000-2E00-00000F000000}"/>
    <hyperlink ref="F21" r:id="rId17" xr:uid="{00000000-0004-0000-2E00-000010000000}"/>
    <hyperlink ref="F17" r:id="rId18" xr:uid="{00000000-0004-0000-2E00-000011000000}"/>
    <hyperlink ref="F15" r:id="rId19" xr:uid="{00000000-0004-0000-2E00-000012000000}"/>
    <hyperlink ref="F14" r:id="rId20" xr:uid="{00000000-0004-0000-2E00-000013000000}"/>
    <hyperlink ref="F11" r:id="rId21" xr:uid="{00000000-0004-0000-2E00-000014000000}"/>
    <hyperlink ref="F26" r:id="rId22" xr:uid="{00000000-0004-0000-2E00-000015000000}"/>
    <hyperlink ref="F18" r:id="rId23" xr:uid="{00000000-0004-0000-2E00-000016000000}"/>
    <hyperlink ref="F6" r:id="rId24" xr:uid="{00000000-0004-0000-2E00-000017000000}"/>
    <hyperlink ref="F3" r:id="rId25" xr:uid="{00000000-0004-0000-2E00-000018000000}"/>
    <hyperlink ref="F7" r:id="rId26" xr:uid="{00000000-0004-0000-2E00-000019000000}"/>
  </hyperlinks>
  <pageMargins left="0.7" right="0.7" top="0.75" bottom="0.75" header="0.3" footer="0.3"/>
  <pageSetup paperSize="9" orientation="portrait"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4"/>
  <dimension ref="B1:S11"/>
  <sheetViews>
    <sheetView showGridLines="0" zoomScaleNormal="100" workbookViewId="0">
      <pane xSplit="4" ySplit="2" topLeftCell="E3" activePane="bottomRight" state="frozen"/>
      <selection activeCell="C257" sqref="C257"/>
      <selection pane="topRight" activeCell="C257" sqref="C257"/>
      <selection pane="bottomLeft" activeCell="C257" sqref="C257"/>
      <selection pane="bottomRight" activeCell="C257" sqref="C257"/>
    </sheetView>
  </sheetViews>
  <sheetFormatPr baseColWidth="10" defaultColWidth="9.1640625" defaultRowHeight="13" outlineLevelCol="1"/>
  <cols>
    <col min="1" max="1" width="3.5" customWidth="1"/>
    <col min="2" max="2" width="29.1640625" hidden="1" customWidth="1"/>
    <col min="3" max="3" width="4" style="4" customWidth="1"/>
    <col min="4" max="6" width="27.83203125" customWidth="1"/>
    <col min="7" max="7" width="125.83203125" style="3" customWidth="1"/>
    <col min="8" max="8" width="13.5" style="3" bestFit="1" customWidth="1"/>
    <col min="9" max="9" width="13.5" style="4" customWidth="1"/>
    <col min="10" max="10" width="10.5" style="4" customWidth="1"/>
    <col min="11" max="11" width="8.1640625" style="4" customWidth="1" outlineLevel="1"/>
    <col min="12" max="12" width="8.5" style="4" customWidth="1" outlineLevel="1"/>
    <col min="13" max="13" width="7.5" style="4" customWidth="1" outlineLevel="1"/>
    <col min="14" max="14" width="7.83203125" style="4" customWidth="1" outlineLevel="1"/>
    <col min="15" max="15" width="17.5" style="4" customWidth="1" outlineLevel="1"/>
    <col min="16" max="16" width="7.5" style="4" customWidth="1"/>
    <col min="17" max="17" width="29.83203125" customWidth="1"/>
    <col min="18" max="18" width="46.5" customWidth="1"/>
  </cols>
  <sheetData>
    <row r="1" spans="2:19" ht="15">
      <c r="C1" s="1" t="s">
        <v>38</v>
      </c>
      <c r="F1" s="2" t="s">
        <v>39</v>
      </c>
      <c r="J1" s="4" t="s">
        <v>12</v>
      </c>
      <c r="K1" s="106" t="s">
        <v>12</v>
      </c>
      <c r="L1" s="106"/>
      <c r="M1" s="106"/>
      <c r="N1" s="106"/>
      <c r="O1" s="106"/>
    </row>
    <row r="2" spans="2:19" s="7" customFormat="1" ht="32">
      <c r="C2" s="5" t="s">
        <v>13</v>
      </c>
      <c r="D2" s="6" t="s">
        <v>14</v>
      </c>
      <c r="E2" s="6"/>
      <c r="F2" s="6" t="s">
        <v>8</v>
      </c>
      <c r="G2" s="6" t="s">
        <v>15</v>
      </c>
      <c r="H2" s="6" t="s">
        <v>16</v>
      </c>
      <c r="I2" s="5" t="s">
        <v>17</v>
      </c>
      <c r="J2" s="5" t="s">
        <v>18</v>
      </c>
      <c r="K2" s="5">
        <v>2012</v>
      </c>
      <c r="L2" s="5">
        <v>2013</v>
      </c>
      <c r="M2" s="5">
        <v>2014</v>
      </c>
      <c r="N2" s="5">
        <v>2015</v>
      </c>
      <c r="O2" s="5">
        <v>2016</v>
      </c>
      <c r="P2" s="5" t="s">
        <v>19</v>
      </c>
      <c r="Q2" s="6" t="s">
        <v>20</v>
      </c>
      <c r="R2" s="6" t="s">
        <v>21</v>
      </c>
    </row>
    <row r="3" spans="2:19" s="13" customFormat="1" ht="42">
      <c r="B3" s="81" t="s">
        <v>38</v>
      </c>
      <c r="C3" s="8">
        <v>1</v>
      </c>
      <c r="D3" s="11" t="s">
        <v>40</v>
      </c>
      <c r="E3" s="11"/>
      <c r="F3" s="10" t="s">
        <v>41</v>
      </c>
      <c r="G3" s="11" t="s">
        <v>42</v>
      </c>
      <c r="H3" s="12"/>
      <c r="I3" s="8"/>
      <c r="J3" s="8"/>
      <c r="K3" s="8"/>
      <c r="L3" s="8"/>
      <c r="M3" s="8"/>
      <c r="N3" s="8"/>
      <c r="O3" s="8"/>
      <c r="P3" s="8" t="s">
        <v>28</v>
      </c>
      <c r="Q3" s="11"/>
      <c r="R3" s="11"/>
    </row>
    <row r="4" spans="2:19" s="13" customFormat="1" ht="25.5" customHeight="1">
      <c r="B4" s="81" t="s">
        <v>38</v>
      </c>
      <c r="C4" s="8">
        <v>2</v>
      </c>
      <c r="D4" s="11" t="s">
        <v>43</v>
      </c>
      <c r="E4" s="11"/>
      <c r="F4" s="9" t="s">
        <v>44</v>
      </c>
      <c r="G4" s="9" t="s">
        <v>45</v>
      </c>
      <c r="H4" s="9"/>
      <c r="I4" s="9"/>
      <c r="J4" s="9"/>
      <c r="K4" s="9"/>
      <c r="L4" s="9"/>
      <c r="M4" s="9"/>
      <c r="N4" s="9"/>
      <c r="O4" s="9"/>
      <c r="P4" s="9"/>
      <c r="Q4" s="9"/>
      <c r="R4" s="9"/>
    </row>
    <row r="5" spans="2:19" s="13" customFormat="1" ht="28">
      <c r="B5" s="81" t="s">
        <v>38</v>
      </c>
      <c r="C5" s="8">
        <v>3</v>
      </c>
      <c r="D5" s="32" t="s">
        <v>46</v>
      </c>
      <c r="E5" s="32"/>
      <c r="F5" s="32" t="s">
        <v>47</v>
      </c>
      <c r="G5" s="33" t="s">
        <v>48</v>
      </c>
      <c r="H5" s="32"/>
      <c r="I5" s="32"/>
      <c r="J5" s="32"/>
      <c r="K5" s="32"/>
      <c r="L5" s="32"/>
      <c r="M5" s="32"/>
      <c r="N5" s="32"/>
      <c r="O5" s="32"/>
      <c r="P5" s="32"/>
      <c r="Q5" s="32"/>
      <c r="R5" s="32"/>
    </row>
    <row r="6" spans="2:19" s="13" customFormat="1" ht="28">
      <c r="B6" s="81" t="s">
        <v>38</v>
      </c>
      <c r="C6" s="8">
        <v>4</v>
      </c>
      <c r="D6" s="9" t="s">
        <v>49</v>
      </c>
      <c r="E6" s="9"/>
      <c r="F6" s="10" t="s">
        <v>50</v>
      </c>
      <c r="G6" s="11" t="s">
        <v>51</v>
      </c>
      <c r="H6" s="9"/>
      <c r="I6" s="9"/>
      <c r="J6" s="9"/>
      <c r="K6" s="9"/>
      <c r="L6" s="9"/>
      <c r="M6" s="9"/>
      <c r="N6" s="9"/>
      <c r="O6" s="9"/>
      <c r="P6" s="9"/>
      <c r="Q6" s="9"/>
      <c r="R6" s="9"/>
      <c r="S6" s="14"/>
    </row>
    <row r="7" spans="2:19" s="13" customFormat="1" ht="28">
      <c r="B7" s="81" t="s">
        <v>38</v>
      </c>
      <c r="C7" s="8">
        <v>5</v>
      </c>
      <c r="D7" s="11" t="s">
        <v>52</v>
      </c>
      <c r="E7" s="11"/>
      <c r="F7" s="10" t="s">
        <v>53</v>
      </c>
      <c r="G7" s="11" t="s">
        <v>54</v>
      </c>
      <c r="H7" s="9"/>
      <c r="I7" s="9"/>
      <c r="J7" s="9"/>
      <c r="K7" s="9"/>
      <c r="L7" s="9"/>
      <c r="M7" s="9"/>
      <c r="N7" s="9"/>
      <c r="O7" s="9"/>
      <c r="P7" s="9"/>
      <c r="Q7" s="9"/>
      <c r="R7" s="9"/>
    </row>
    <row r="8" spans="2:19" s="13" customFormat="1" ht="39" customHeight="1">
      <c r="B8" s="81" t="s">
        <v>38</v>
      </c>
      <c r="C8" s="8">
        <v>6</v>
      </c>
      <c r="D8" s="9" t="s">
        <v>55</v>
      </c>
      <c r="E8" s="9"/>
      <c r="F8" s="9" t="s">
        <v>56</v>
      </c>
      <c r="G8" s="11" t="s">
        <v>57</v>
      </c>
      <c r="H8" s="9"/>
      <c r="I8" s="9"/>
      <c r="J8" s="9"/>
      <c r="K8" s="9"/>
      <c r="L8" s="9"/>
      <c r="M8" s="9"/>
      <c r="N8" s="9"/>
      <c r="O8" s="9"/>
      <c r="P8" s="9"/>
      <c r="Q8" s="9"/>
      <c r="R8" s="9"/>
    </row>
    <row r="9" spans="2:19">
      <c r="D9" s="13" t="s">
        <v>22</v>
      </c>
      <c r="E9" s="13"/>
    </row>
    <row r="11" spans="2:19">
      <c r="J11" s="17"/>
      <c r="K11" s="17"/>
      <c r="L11" s="17"/>
      <c r="M11" s="17"/>
      <c r="N11" s="17"/>
      <c r="O11" s="17"/>
      <c r="P11" s="17"/>
      <c r="Q11" s="17"/>
      <c r="R11" s="17"/>
    </row>
  </sheetData>
  <mergeCells count="1">
    <mergeCell ref="K1:O1"/>
  </mergeCells>
  <hyperlinks>
    <hyperlink ref="F3" r:id="rId1" xr:uid="{00000000-0004-0000-2500-000000000000}"/>
    <hyperlink ref="F6" r:id="rId2" xr:uid="{00000000-0004-0000-2500-000001000000}"/>
    <hyperlink ref="F7" r:id="rId3" xr:uid="{00000000-0004-0000-2500-000002000000}"/>
  </hyperlinks>
  <pageMargins left="0.7" right="0.7" top="0.75" bottom="0.75" header="0.3" footer="0.3"/>
  <pageSetup paperSize="9" orientation="portrait"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5"/>
  <dimension ref="B1:S19"/>
  <sheetViews>
    <sheetView showGridLines="0" zoomScaleNormal="100" workbookViewId="0">
      <pane xSplit="4" ySplit="2" topLeftCell="E3" activePane="bottomRight" state="frozen"/>
      <selection activeCell="C257" sqref="C257"/>
      <selection pane="topRight" activeCell="C257" sqref="C257"/>
      <selection pane="bottomLeft" activeCell="C257" sqref="C257"/>
      <selection pane="bottomRight" activeCell="C257" sqref="C257"/>
    </sheetView>
  </sheetViews>
  <sheetFormatPr baseColWidth="10" defaultColWidth="9.1640625" defaultRowHeight="13" outlineLevelCol="1"/>
  <cols>
    <col min="1" max="1" width="3.5" customWidth="1"/>
    <col min="2" max="2" width="18.5" hidden="1" customWidth="1"/>
    <col min="3" max="3" width="4" style="4" customWidth="1"/>
    <col min="4" max="6" width="27.83203125" customWidth="1"/>
    <col min="7" max="7" width="125.83203125" style="3" customWidth="1"/>
    <col min="8" max="8" width="13.5" style="3" bestFit="1" customWidth="1"/>
    <col min="9" max="9" width="13.5" style="4" customWidth="1"/>
    <col min="10" max="10" width="10.5" style="4" customWidth="1"/>
    <col min="11" max="11" width="8.1640625" style="4" customWidth="1" outlineLevel="1"/>
    <col min="12" max="12" width="8.5" style="4" customWidth="1" outlineLevel="1"/>
    <col min="13" max="13" width="7.5" style="4" customWidth="1" outlineLevel="1"/>
    <col min="14" max="14" width="7.83203125" style="4" customWidth="1" outlineLevel="1"/>
    <col min="15" max="15" width="17.5" style="4" customWidth="1" outlineLevel="1"/>
    <col min="16" max="16" width="7.5" style="4" customWidth="1"/>
    <col min="17" max="17" width="29.83203125" customWidth="1"/>
    <col min="18" max="18" width="46.5" customWidth="1"/>
  </cols>
  <sheetData>
    <row r="1" spans="2:19" ht="15">
      <c r="C1" s="1" t="s">
        <v>5</v>
      </c>
      <c r="F1" s="2"/>
      <c r="J1" s="4" t="s">
        <v>12</v>
      </c>
      <c r="K1" s="106" t="s">
        <v>12</v>
      </c>
      <c r="L1" s="106"/>
      <c r="M1" s="106"/>
      <c r="N1" s="106"/>
      <c r="O1" s="106"/>
    </row>
    <row r="2" spans="2:19" s="7" customFormat="1" ht="32">
      <c r="C2" s="5" t="s">
        <v>13</v>
      </c>
      <c r="D2" s="6" t="s">
        <v>14</v>
      </c>
      <c r="E2" s="6"/>
      <c r="F2" s="6" t="s">
        <v>8</v>
      </c>
      <c r="G2" s="6" t="s">
        <v>15</v>
      </c>
      <c r="H2" s="6" t="s">
        <v>16</v>
      </c>
      <c r="I2" s="5" t="s">
        <v>17</v>
      </c>
      <c r="J2" s="5" t="s">
        <v>18</v>
      </c>
      <c r="K2" s="5">
        <v>2012</v>
      </c>
      <c r="L2" s="5">
        <v>2013</v>
      </c>
      <c r="M2" s="5">
        <v>2014</v>
      </c>
      <c r="N2" s="5">
        <v>2015</v>
      </c>
      <c r="O2" s="5">
        <v>2016</v>
      </c>
      <c r="P2" s="5" t="s">
        <v>19</v>
      </c>
      <c r="Q2" s="6" t="s">
        <v>20</v>
      </c>
      <c r="R2" s="6" t="s">
        <v>21</v>
      </c>
    </row>
    <row r="3" spans="2:19" s="13" customFormat="1" ht="28">
      <c r="B3" s="81" t="s">
        <v>5</v>
      </c>
      <c r="C3" s="8">
        <v>1</v>
      </c>
      <c r="D3" s="9" t="s">
        <v>58</v>
      </c>
      <c r="E3" s="9"/>
      <c r="F3" s="10" t="s">
        <v>59</v>
      </c>
      <c r="G3" s="11" t="s">
        <v>60</v>
      </c>
      <c r="H3" s="12"/>
      <c r="I3" s="8"/>
      <c r="J3" s="8"/>
      <c r="K3" s="8"/>
      <c r="L3" s="8"/>
      <c r="M3" s="8"/>
      <c r="N3" s="8"/>
      <c r="O3" s="8"/>
      <c r="P3" s="8"/>
      <c r="Q3" s="11"/>
      <c r="R3" s="11"/>
    </row>
    <row r="4" spans="2:19" s="13" customFormat="1" ht="25.5" customHeight="1">
      <c r="B4" s="81" t="s">
        <v>5</v>
      </c>
      <c r="C4" s="8">
        <v>2</v>
      </c>
      <c r="D4" s="33" t="s">
        <v>61</v>
      </c>
      <c r="E4" s="11"/>
      <c r="F4" s="10" t="s">
        <v>62</v>
      </c>
      <c r="G4" s="11" t="s">
        <v>63</v>
      </c>
      <c r="H4" s="9"/>
      <c r="I4" s="34">
        <v>148000</v>
      </c>
      <c r="J4" s="9"/>
      <c r="K4" s="9"/>
      <c r="L4" s="9"/>
      <c r="M4" s="9"/>
      <c r="N4" s="9"/>
      <c r="O4" s="9"/>
      <c r="P4" s="9"/>
      <c r="Q4" s="9"/>
      <c r="R4" s="9"/>
    </row>
    <row r="5" spans="2:19" s="13" customFormat="1" ht="42">
      <c r="B5" s="81" t="s">
        <v>5</v>
      </c>
      <c r="C5" s="8">
        <v>3</v>
      </c>
      <c r="D5" s="33" t="s">
        <v>64</v>
      </c>
      <c r="E5" s="11"/>
      <c r="F5" s="10" t="s">
        <v>65</v>
      </c>
      <c r="G5" s="18" t="s">
        <v>66</v>
      </c>
      <c r="H5" s="9"/>
      <c r="I5" s="9"/>
      <c r="J5" s="9"/>
      <c r="K5" s="9"/>
      <c r="L5" s="9"/>
      <c r="M5" s="9"/>
      <c r="N5" s="9"/>
      <c r="O5" s="9"/>
      <c r="P5" s="9"/>
      <c r="Q5" s="9"/>
      <c r="R5" s="9"/>
    </row>
    <row r="6" spans="2:19" s="13" customFormat="1" ht="42">
      <c r="B6" s="81" t="s">
        <v>5</v>
      </c>
      <c r="C6" s="8">
        <v>4</v>
      </c>
      <c r="D6" s="18" t="s">
        <v>67</v>
      </c>
      <c r="E6" s="18"/>
      <c r="F6" s="10" t="s">
        <v>68</v>
      </c>
      <c r="G6" s="19" t="s">
        <v>69</v>
      </c>
      <c r="H6" s="9"/>
      <c r="I6" s="9"/>
      <c r="J6" s="9"/>
      <c r="K6" s="9"/>
      <c r="L6" s="9"/>
      <c r="M6" s="9"/>
      <c r="N6" s="9"/>
      <c r="O6" s="9"/>
      <c r="P6" s="9"/>
      <c r="Q6" s="9"/>
      <c r="R6" s="9"/>
      <c r="S6" s="14"/>
    </row>
    <row r="7" spans="2:19" s="13" customFormat="1" ht="28">
      <c r="B7" s="81" t="s">
        <v>5</v>
      </c>
      <c r="C7" s="8">
        <v>5</v>
      </c>
      <c r="D7" s="19" t="s">
        <v>70</v>
      </c>
      <c r="E7" s="19"/>
      <c r="F7" s="9"/>
      <c r="G7" s="9"/>
      <c r="H7" s="9"/>
      <c r="I7" s="9"/>
      <c r="J7" s="9"/>
      <c r="K7" s="9"/>
      <c r="L7" s="9"/>
      <c r="M7" s="9"/>
      <c r="N7" s="9"/>
      <c r="O7" s="9"/>
      <c r="P7" s="9"/>
      <c r="Q7" s="9"/>
      <c r="R7" s="9"/>
    </row>
    <row r="8" spans="2:19" s="13" customFormat="1" ht="39" customHeight="1">
      <c r="B8" s="81" t="s">
        <v>5</v>
      </c>
      <c r="C8" s="8">
        <v>6</v>
      </c>
      <c r="D8" s="19" t="s">
        <v>71</v>
      </c>
      <c r="E8" s="19"/>
      <c r="F8" s="9"/>
      <c r="G8" s="9"/>
      <c r="H8" s="9"/>
      <c r="I8" s="9"/>
      <c r="J8" s="9"/>
      <c r="K8" s="9"/>
      <c r="L8" s="9"/>
      <c r="M8" s="9"/>
      <c r="N8" s="11" t="s">
        <v>61</v>
      </c>
      <c r="O8" s="9"/>
      <c r="P8" s="9"/>
      <c r="Q8" s="9"/>
      <c r="R8" s="9"/>
    </row>
    <row r="9" spans="2:19" s="13" customFormat="1" ht="14">
      <c r="B9" s="81" t="s">
        <v>5</v>
      </c>
      <c r="C9" s="8">
        <v>7</v>
      </c>
      <c r="D9" s="19" t="s">
        <v>72</v>
      </c>
      <c r="E9" s="19"/>
      <c r="F9" s="9"/>
      <c r="G9" s="9"/>
      <c r="H9" s="9"/>
      <c r="I9" s="9"/>
      <c r="J9" s="9"/>
      <c r="K9" s="9"/>
      <c r="L9" s="9"/>
      <c r="M9" s="9"/>
      <c r="N9" s="9"/>
      <c r="O9" s="9"/>
      <c r="P9" s="9"/>
      <c r="Q9" s="9"/>
      <c r="R9" s="9"/>
    </row>
    <row r="10" spans="2:19" s="13" customFormat="1" ht="42">
      <c r="B10" s="81" t="s">
        <v>5</v>
      </c>
      <c r="C10" s="8">
        <v>8</v>
      </c>
      <c r="D10" s="28" t="s">
        <v>73</v>
      </c>
      <c r="E10" s="19"/>
      <c r="F10" s="9"/>
      <c r="G10" s="9"/>
      <c r="H10" s="9"/>
      <c r="I10" s="9"/>
      <c r="J10" s="9"/>
      <c r="K10" s="9"/>
      <c r="L10" s="9"/>
      <c r="M10" s="9"/>
      <c r="N10" s="9"/>
      <c r="O10" s="9"/>
      <c r="P10" s="9"/>
      <c r="Q10" s="9"/>
      <c r="R10" s="9"/>
    </row>
    <row r="11" spans="2:19" s="13" customFormat="1" ht="28">
      <c r="B11" s="81" t="s">
        <v>5</v>
      </c>
      <c r="C11" s="8">
        <v>9</v>
      </c>
      <c r="D11" s="28" t="s">
        <v>74</v>
      </c>
      <c r="E11" s="19"/>
      <c r="F11" s="9"/>
      <c r="G11" s="9"/>
      <c r="H11" s="9"/>
      <c r="I11" s="9"/>
      <c r="J11" s="9"/>
      <c r="K11" s="9"/>
      <c r="L11" s="9"/>
      <c r="M11" s="9"/>
      <c r="N11" s="9"/>
      <c r="O11" s="9"/>
      <c r="P11" s="9"/>
      <c r="Q11" s="9"/>
      <c r="R11" s="9"/>
    </row>
    <row r="12" spans="2:19" s="13" customFormat="1" ht="51" customHeight="1">
      <c r="B12" s="81" t="s">
        <v>5</v>
      </c>
      <c r="C12" s="8">
        <v>10</v>
      </c>
      <c r="D12" s="19" t="s">
        <v>75</v>
      </c>
      <c r="E12" s="19"/>
      <c r="F12" s="9"/>
      <c r="G12" s="9"/>
      <c r="H12" s="9"/>
      <c r="I12" s="9"/>
      <c r="J12" s="9"/>
      <c r="K12" s="9"/>
      <c r="L12" s="9"/>
      <c r="M12" s="9"/>
      <c r="N12" s="9"/>
      <c r="O12" s="9"/>
      <c r="P12" s="9"/>
      <c r="Q12" s="9"/>
      <c r="R12" s="9"/>
    </row>
    <row r="13" spans="2:19" s="13" customFormat="1" ht="14">
      <c r="B13" s="81" t="s">
        <v>5</v>
      </c>
      <c r="C13" s="8">
        <v>11</v>
      </c>
      <c r="D13" s="19" t="s">
        <v>76</v>
      </c>
      <c r="E13" s="19"/>
      <c r="F13" s="9"/>
      <c r="G13" s="9"/>
      <c r="H13" s="9"/>
      <c r="I13" s="9"/>
      <c r="J13" s="9"/>
      <c r="K13" s="9"/>
      <c r="L13" s="9"/>
      <c r="M13" s="9"/>
      <c r="N13" s="9"/>
      <c r="O13" s="9"/>
      <c r="P13" s="9"/>
      <c r="Q13" s="9"/>
      <c r="R13" s="9"/>
      <c r="S13" s="14"/>
    </row>
    <row r="14" spans="2:19" s="13" customFormat="1">
      <c r="C14" s="8">
        <v>12</v>
      </c>
      <c r="D14" s="19"/>
      <c r="E14" s="19"/>
      <c r="F14" s="9"/>
      <c r="G14" s="9"/>
      <c r="H14" s="9"/>
      <c r="I14" s="9"/>
      <c r="J14" s="9"/>
      <c r="K14" s="9"/>
      <c r="L14" s="9"/>
      <c r="M14" s="9"/>
      <c r="N14" s="9"/>
      <c r="O14" s="9"/>
      <c r="P14" s="9"/>
      <c r="Q14" s="9"/>
      <c r="R14" s="9"/>
    </row>
    <row r="15" spans="2:19" s="13" customFormat="1">
      <c r="C15" s="8">
        <v>13</v>
      </c>
      <c r="D15" s="9"/>
      <c r="E15" s="9"/>
      <c r="F15" s="9"/>
      <c r="G15" s="9"/>
      <c r="H15" s="9"/>
      <c r="I15" s="9"/>
      <c r="J15" s="9"/>
      <c r="K15" s="9"/>
      <c r="L15" s="9"/>
      <c r="M15" s="9"/>
      <c r="N15" s="9"/>
      <c r="O15" s="9"/>
      <c r="P15" s="9"/>
      <c r="Q15" s="9"/>
      <c r="R15" s="9"/>
    </row>
    <row r="16" spans="2:19" s="13" customFormat="1">
      <c r="C16" s="8">
        <v>14</v>
      </c>
      <c r="D16" s="9"/>
      <c r="E16" s="9"/>
      <c r="F16" s="9"/>
      <c r="G16" s="9"/>
      <c r="H16" s="9"/>
      <c r="I16" s="9"/>
      <c r="J16" s="9"/>
      <c r="K16" s="9"/>
      <c r="L16" s="9"/>
      <c r="M16" s="9"/>
      <c r="N16" s="9"/>
      <c r="O16" s="9"/>
      <c r="P16" s="9"/>
      <c r="Q16" s="9"/>
      <c r="R16" s="9"/>
    </row>
    <row r="17" spans="4:18">
      <c r="D17" s="13" t="s">
        <v>22</v>
      </c>
      <c r="E17" s="13"/>
    </row>
    <row r="19" spans="4:18">
      <c r="J19" s="17"/>
      <c r="K19" s="17"/>
      <c r="L19" s="17"/>
      <c r="M19" s="17"/>
      <c r="N19" s="17"/>
      <c r="O19" s="17"/>
      <c r="P19" s="17"/>
      <c r="Q19" s="17"/>
      <c r="R19" s="17"/>
    </row>
  </sheetData>
  <mergeCells count="1">
    <mergeCell ref="K1:O1"/>
  </mergeCells>
  <hyperlinks>
    <hyperlink ref="F3" r:id="rId1" xr:uid="{00000000-0004-0000-2600-000000000000}"/>
    <hyperlink ref="F4" r:id="rId2" xr:uid="{00000000-0004-0000-2600-000001000000}"/>
    <hyperlink ref="F5" r:id="rId3" xr:uid="{00000000-0004-0000-2600-000002000000}"/>
    <hyperlink ref="F6" r:id="rId4" xr:uid="{00000000-0004-0000-2600-000003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6"/>
  <dimension ref="B1:S41"/>
  <sheetViews>
    <sheetView showGridLines="0" zoomScale="90" zoomScaleNormal="90" workbookViewId="0">
      <pane xSplit="4" ySplit="2" topLeftCell="E3" activePane="bottomRight" state="frozen"/>
      <selection activeCell="C257" sqref="C257"/>
      <selection pane="topRight" activeCell="C257" sqref="C257"/>
      <selection pane="bottomLeft" activeCell="C257" sqref="C257"/>
      <selection pane="bottomRight" activeCell="C257" sqref="C257"/>
    </sheetView>
  </sheetViews>
  <sheetFormatPr baseColWidth="10" defaultColWidth="9.1640625" defaultRowHeight="13" outlineLevelCol="1"/>
  <cols>
    <col min="1" max="1" width="3.5" customWidth="1"/>
    <col min="2" max="2" width="25" hidden="1" customWidth="1"/>
    <col min="3" max="3" width="4" style="4" customWidth="1"/>
    <col min="4" max="6" width="27.83203125" customWidth="1"/>
    <col min="7" max="7" width="125.83203125" style="3" customWidth="1"/>
    <col min="8" max="8" width="13.5" style="3" bestFit="1" customWidth="1"/>
    <col min="9" max="9" width="13.5" style="4" customWidth="1"/>
    <col min="10" max="10" width="10.5" style="4" customWidth="1"/>
    <col min="11" max="11" width="8.1640625" style="4" customWidth="1" outlineLevel="1"/>
    <col min="12" max="12" width="8.5" style="4" customWidth="1" outlineLevel="1"/>
    <col min="13" max="13" width="7.5" style="4" customWidth="1" outlineLevel="1"/>
    <col min="14" max="14" width="7.83203125" style="4" customWidth="1" outlineLevel="1"/>
    <col min="15" max="15" width="17.5" style="4" customWidth="1" outlineLevel="1"/>
    <col min="16" max="16" width="7.5" style="4" customWidth="1"/>
    <col min="17" max="17" width="29.83203125" customWidth="1"/>
    <col min="18" max="18" width="46.5" customWidth="1"/>
  </cols>
  <sheetData>
    <row r="1" spans="2:18" ht="15">
      <c r="C1" s="1" t="s">
        <v>77</v>
      </c>
      <c r="F1" s="2" t="s">
        <v>78</v>
      </c>
      <c r="J1" s="4" t="s">
        <v>12</v>
      </c>
      <c r="K1" s="106" t="s">
        <v>12</v>
      </c>
      <c r="L1" s="106"/>
      <c r="M1" s="106"/>
      <c r="N1" s="106"/>
      <c r="O1" s="106"/>
    </row>
    <row r="2" spans="2:18" s="7" customFormat="1" ht="32">
      <c r="C2" s="5" t="s">
        <v>13</v>
      </c>
      <c r="D2" s="6" t="s">
        <v>14</v>
      </c>
      <c r="E2" s="6"/>
      <c r="F2" s="6" t="s">
        <v>8</v>
      </c>
      <c r="G2" s="6" t="s">
        <v>15</v>
      </c>
      <c r="H2" s="6" t="s">
        <v>16</v>
      </c>
      <c r="I2" s="5" t="s">
        <v>17</v>
      </c>
      <c r="J2" s="5" t="s">
        <v>18</v>
      </c>
      <c r="K2" s="5">
        <v>2012</v>
      </c>
      <c r="L2" s="5">
        <v>2013</v>
      </c>
      <c r="M2" s="5">
        <v>2014</v>
      </c>
      <c r="N2" s="5">
        <v>2015</v>
      </c>
      <c r="O2" s="5">
        <v>2016</v>
      </c>
      <c r="P2" s="5" t="s">
        <v>19</v>
      </c>
      <c r="Q2" s="6" t="s">
        <v>20</v>
      </c>
      <c r="R2" s="6" t="s">
        <v>21</v>
      </c>
    </row>
    <row r="3" spans="2:18" s="13" customFormat="1">
      <c r="B3" s="81" t="s">
        <v>77</v>
      </c>
      <c r="C3" s="8">
        <v>1</v>
      </c>
      <c r="D3" s="18" t="s">
        <v>79</v>
      </c>
      <c r="E3" s="18"/>
      <c r="F3" s="10"/>
      <c r="G3" s="11"/>
      <c r="H3" s="12"/>
      <c r="I3" s="8"/>
      <c r="J3" s="8"/>
      <c r="K3" s="8"/>
      <c r="L3" s="8"/>
      <c r="M3" s="8"/>
      <c r="N3" s="8"/>
      <c r="O3" s="8"/>
      <c r="P3" s="8"/>
      <c r="Q3" s="11"/>
      <c r="R3" s="11"/>
    </row>
    <row r="4" spans="2:18" s="13" customFormat="1" ht="25.5" customHeight="1">
      <c r="B4" s="81" t="s">
        <v>77</v>
      </c>
      <c r="C4" s="8">
        <v>2</v>
      </c>
      <c r="D4" s="18" t="s">
        <v>80</v>
      </c>
      <c r="E4" s="18"/>
      <c r="F4" s="9"/>
      <c r="G4" s="9"/>
      <c r="H4" s="9"/>
      <c r="I4" s="9"/>
      <c r="J4" s="9"/>
      <c r="K4" s="9"/>
      <c r="L4" s="9"/>
      <c r="M4" s="9"/>
      <c r="N4" s="9"/>
      <c r="O4" s="9"/>
      <c r="P4" s="9"/>
      <c r="Q4" s="9"/>
      <c r="R4" s="9"/>
    </row>
    <row r="5" spans="2:18" s="13" customFormat="1" ht="25.5" customHeight="1">
      <c r="B5" s="81" t="s">
        <v>77</v>
      </c>
      <c r="C5" s="8">
        <v>3</v>
      </c>
      <c r="D5" s="18" t="s">
        <v>81</v>
      </c>
      <c r="E5" s="18"/>
      <c r="F5" s="9"/>
      <c r="G5" s="9"/>
      <c r="H5" s="9"/>
      <c r="I5" s="9"/>
      <c r="J5" s="9"/>
      <c r="K5" s="9"/>
      <c r="L5" s="9"/>
      <c r="M5" s="9"/>
      <c r="N5" s="9"/>
      <c r="O5" s="9"/>
      <c r="P5" s="9"/>
      <c r="Q5" s="9"/>
      <c r="R5" s="9"/>
    </row>
    <row r="6" spans="2:18" s="13" customFormat="1" ht="25.5" customHeight="1">
      <c r="B6" s="81" t="s">
        <v>77</v>
      </c>
      <c r="C6" s="8">
        <v>4</v>
      </c>
      <c r="D6" s="31" t="s">
        <v>82</v>
      </c>
      <c r="E6" s="31"/>
      <c r="F6" s="21"/>
      <c r="G6" s="31" t="s">
        <v>83</v>
      </c>
      <c r="H6" s="9"/>
      <c r="I6" s="9"/>
      <c r="J6" s="9"/>
      <c r="K6" s="9"/>
      <c r="L6" s="9"/>
      <c r="M6" s="9"/>
      <c r="N6" s="9"/>
      <c r="O6" s="9"/>
      <c r="P6" s="9"/>
      <c r="Q6" s="9"/>
      <c r="R6" s="9"/>
    </row>
    <row r="7" spans="2:18" s="13" customFormat="1" ht="25.5" customHeight="1">
      <c r="B7" s="81" t="s">
        <v>77</v>
      </c>
      <c r="C7" s="8">
        <v>5</v>
      </c>
      <c r="D7" s="18" t="s">
        <v>84</v>
      </c>
      <c r="E7" s="18"/>
      <c r="F7" s="9"/>
      <c r="G7" s="9"/>
      <c r="H7" s="9"/>
      <c r="I7" s="9"/>
      <c r="J7" s="9"/>
      <c r="K7" s="9"/>
      <c r="L7" s="9"/>
      <c r="M7" s="9"/>
      <c r="N7" s="9"/>
      <c r="O7" s="9"/>
      <c r="P7" s="9"/>
      <c r="Q7" s="9"/>
      <c r="R7" s="9"/>
    </row>
    <row r="8" spans="2:18" s="13" customFormat="1" ht="25.5" customHeight="1">
      <c r="B8" s="81" t="s">
        <v>77</v>
      </c>
      <c r="C8" s="8">
        <v>6</v>
      </c>
      <c r="D8" s="18" t="s">
        <v>85</v>
      </c>
      <c r="E8" s="18"/>
      <c r="F8" s="9"/>
      <c r="G8" s="9"/>
      <c r="H8" s="9"/>
      <c r="I8" s="9"/>
      <c r="J8" s="9"/>
      <c r="K8" s="9"/>
      <c r="L8" s="9"/>
      <c r="M8" s="9"/>
      <c r="N8" s="9"/>
      <c r="O8" s="9"/>
      <c r="P8" s="9"/>
      <c r="Q8" s="9"/>
      <c r="R8" s="9"/>
    </row>
    <row r="9" spans="2:18" s="13" customFormat="1" ht="25.5" customHeight="1">
      <c r="B9" s="81" t="s">
        <v>77</v>
      </c>
      <c r="C9" s="8">
        <v>7</v>
      </c>
      <c r="D9" s="18" t="s">
        <v>86</v>
      </c>
      <c r="E9" s="18"/>
      <c r="F9" s="9"/>
      <c r="G9" s="9"/>
      <c r="H9" s="9"/>
      <c r="I9" s="9"/>
      <c r="J9" s="9"/>
      <c r="K9" s="9"/>
      <c r="L9" s="9"/>
      <c r="M9" s="9"/>
      <c r="N9" s="9"/>
      <c r="O9" s="9"/>
      <c r="P9" s="9"/>
      <c r="Q9" s="9"/>
      <c r="R9" s="9"/>
    </row>
    <row r="10" spans="2:18" s="13" customFormat="1" ht="25.5" customHeight="1">
      <c r="B10" s="81" t="s">
        <v>77</v>
      </c>
      <c r="C10" s="8">
        <v>8</v>
      </c>
      <c r="D10" s="18" t="s">
        <v>87</v>
      </c>
      <c r="E10" s="18"/>
      <c r="F10" s="9"/>
      <c r="G10" s="9"/>
      <c r="H10" s="9"/>
      <c r="I10" s="9"/>
      <c r="J10" s="9"/>
      <c r="K10" s="9"/>
      <c r="L10" s="9"/>
      <c r="M10" s="9"/>
      <c r="N10" s="9"/>
      <c r="O10" s="9"/>
      <c r="P10" s="9"/>
      <c r="Q10" s="9"/>
      <c r="R10" s="9"/>
    </row>
    <row r="11" spans="2:18" s="13" customFormat="1" ht="25.5" customHeight="1">
      <c r="B11" s="81" t="s">
        <v>77</v>
      </c>
      <c r="C11" s="8">
        <v>9</v>
      </c>
      <c r="D11" s="18" t="s">
        <v>88</v>
      </c>
      <c r="E11" s="18"/>
      <c r="F11" s="9"/>
      <c r="G11" s="9"/>
      <c r="H11" s="9"/>
      <c r="I11" s="9"/>
      <c r="J11" s="9"/>
      <c r="K11" s="9"/>
      <c r="L11" s="9"/>
      <c r="M11" s="9"/>
      <c r="N11" s="9"/>
      <c r="O11" s="9"/>
      <c r="P11" s="9"/>
      <c r="Q11" s="9"/>
      <c r="R11" s="9"/>
    </row>
    <row r="12" spans="2:18" s="13" customFormat="1" ht="25.5" customHeight="1">
      <c r="B12" s="81" t="s">
        <v>77</v>
      </c>
      <c r="C12" s="8">
        <v>10</v>
      </c>
      <c r="D12" s="18" t="s">
        <v>89</v>
      </c>
      <c r="E12" s="18"/>
      <c r="F12" s="9"/>
      <c r="G12" s="9"/>
      <c r="H12" s="9"/>
      <c r="I12" s="9"/>
      <c r="J12" s="9"/>
      <c r="K12" s="9"/>
      <c r="L12" s="9"/>
      <c r="M12" s="9"/>
      <c r="N12" s="9"/>
      <c r="O12" s="9"/>
      <c r="P12" s="9"/>
      <c r="Q12" s="9"/>
      <c r="R12" s="9"/>
    </row>
    <row r="13" spans="2:18" s="13" customFormat="1" ht="25.5" customHeight="1">
      <c r="B13" s="81" t="s">
        <v>77</v>
      </c>
      <c r="C13" s="8">
        <v>11</v>
      </c>
      <c r="D13" s="18" t="s">
        <v>90</v>
      </c>
      <c r="E13" s="18"/>
      <c r="F13" s="9"/>
      <c r="G13" s="9"/>
      <c r="H13" s="9"/>
      <c r="I13" s="9"/>
      <c r="J13" s="9"/>
      <c r="K13" s="9"/>
      <c r="L13" s="9"/>
      <c r="M13" s="9"/>
      <c r="N13" s="9"/>
      <c r="O13" s="9"/>
      <c r="P13" s="9"/>
      <c r="Q13" s="9"/>
      <c r="R13" s="9"/>
    </row>
    <row r="14" spans="2:18" s="13" customFormat="1" ht="25.5" customHeight="1">
      <c r="B14" s="81" t="s">
        <v>77</v>
      </c>
      <c r="C14" s="8">
        <v>12</v>
      </c>
      <c r="D14" s="18" t="s">
        <v>91</v>
      </c>
      <c r="E14" s="18"/>
      <c r="F14" s="9"/>
      <c r="G14" s="9"/>
      <c r="H14" s="9"/>
      <c r="I14" s="9"/>
      <c r="J14" s="9"/>
      <c r="K14" s="9"/>
      <c r="L14" s="9"/>
      <c r="M14" s="9"/>
      <c r="N14" s="9"/>
      <c r="O14" s="9"/>
      <c r="P14" s="9"/>
      <c r="Q14" s="9"/>
      <c r="R14" s="9"/>
    </row>
    <row r="15" spans="2:18" s="13" customFormat="1" ht="25.5" customHeight="1">
      <c r="B15" s="81" t="s">
        <v>77</v>
      </c>
      <c r="C15" s="8">
        <v>13</v>
      </c>
      <c r="D15" s="18" t="s">
        <v>92</v>
      </c>
      <c r="E15" s="18"/>
      <c r="F15" s="9"/>
      <c r="G15" s="9"/>
      <c r="H15" s="9"/>
      <c r="I15" s="9"/>
      <c r="J15" s="9"/>
      <c r="K15" s="9"/>
      <c r="L15" s="9"/>
      <c r="M15" s="9"/>
      <c r="N15" s="9"/>
      <c r="O15" s="9"/>
      <c r="P15" s="9"/>
      <c r="Q15" s="9"/>
      <c r="R15" s="9"/>
    </row>
    <row r="16" spans="2:18" s="13" customFormat="1" ht="25.5" customHeight="1">
      <c r="B16" s="81" t="s">
        <v>77</v>
      </c>
      <c r="C16" s="8">
        <v>14</v>
      </c>
      <c r="D16" s="18" t="s">
        <v>93</v>
      </c>
      <c r="E16" s="18"/>
      <c r="F16" s="9"/>
      <c r="G16" s="9"/>
      <c r="H16" s="9"/>
      <c r="I16" s="9"/>
      <c r="J16" s="9"/>
      <c r="K16" s="9"/>
      <c r="L16" s="9"/>
      <c r="M16" s="9"/>
      <c r="N16" s="9"/>
      <c r="O16" s="9"/>
      <c r="P16" s="9"/>
      <c r="Q16" s="9"/>
      <c r="R16" s="9"/>
    </row>
    <row r="17" spans="2:19" s="13" customFormat="1" ht="25.5" customHeight="1">
      <c r="B17" s="81" t="s">
        <v>77</v>
      </c>
      <c r="C17" s="8">
        <v>15</v>
      </c>
      <c r="D17" s="18" t="s">
        <v>94</v>
      </c>
      <c r="E17" s="18"/>
      <c r="F17" s="9" t="s">
        <v>95</v>
      </c>
      <c r="G17" s="19" t="s">
        <v>96</v>
      </c>
      <c r="H17" s="9"/>
      <c r="I17" s="9"/>
      <c r="J17" s="9"/>
      <c r="K17" s="9"/>
      <c r="L17" s="9"/>
      <c r="M17" s="9"/>
      <c r="N17" s="9"/>
      <c r="O17" s="9"/>
      <c r="P17" s="9"/>
      <c r="Q17" s="9"/>
      <c r="R17" s="9"/>
    </row>
    <row r="18" spans="2:19" s="13" customFormat="1" ht="25.5" customHeight="1">
      <c r="B18" s="81" t="s">
        <v>77</v>
      </c>
      <c r="C18" s="8">
        <v>16</v>
      </c>
      <c r="D18" s="18" t="s">
        <v>97</v>
      </c>
      <c r="E18" s="18"/>
      <c r="F18" s="10" t="s">
        <v>98</v>
      </c>
      <c r="G18" s="19" t="s">
        <v>99</v>
      </c>
      <c r="H18" s="9"/>
      <c r="I18" s="9"/>
      <c r="J18" s="9"/>
      <c r="K18" s="9"/>
      <c r="L18" s="9"/>
      <c r="M18" s="9"/>
      <c r="N18" s="9"/>
      <c r="O18" s="9"/>
      <c r="P18" s="9"/>
      <c r="Q18" s="9"/>
      <c r="R18" s="9"/>
    </row>
    <row r="19" spans="2:19" s="13" customFormat="1" ht="25.5" customHeight="1">
      <c r="B19" s="81" t="s">
        <v>77</v>
      </c>
      <c r="C19" s="8">
        <v>17</v>
      </c>
      <c r="D19" s="18" t="s">
        <v>100</v>
      </c>
      <c r="E19" s="18"/>
      <c r="F19" s="10" t="s">
        <v>101</v>
      </c>
      <c r="G19" s="19" t="s">
        <v>102</v>
      </c>
      <c r="H19" s="9"/>
      <c r="I19" s="9"/>
      <c r="J19" s="9"/>
      <c r="K19" s="9"/>
      <c r="L19" s="9"/>
      <c r="M19" s="9"/>
      <c r="N19" s="9"/>
      <c r="O19" s="9"/>
      <c r="P19" s="9"/>
      <c r="Q19" s="9"/>
      <c r="R19" s="9"/>
    </row>
    <row r="20" spans="2:19" s="13" customFormat="1" ht="25.5" customHeight="1">
      <c r="B20" s="81" t="s">
        <v>77</v>
      </c>
      <c r="C20" s="8">
        <v>18</v>
      </c>
      <c r="D20" s="18" t="s">
        <v>103</v>
      </c>
      <c r="E20" s="18"/>
      <c r="F20" s="9"/>
      <c r="G20" s="9"/>
      <c r="H20" s="9"/>
      <c r="I20" s="9"/>
      <c r="J20" s="9"/>
      <c r="K20" s="9"/>
      <c r="L20" s="9"/>
      <c r="M20" s="9"/>
      <c r="N20" s="9"/>
      <c r="O20" s="9"/>
      <c r="P20" s="9"/>
      <c r="Q20" s="9"/>
      <c r="R20" s="9"/>
    </row>
    <row r="21" spans="2:19" s="13" customFormat="1" ht="25.5" customHeight="1">
      <c r="B21" s="81" t="s">
        <v>77</v>
      </c>
      <c r="C21" s="8">
        <v>19</v>
      </c>
      <c r="D21" s="18" t="s">
        <v>104</v>
      </c>
      <c r="E21" s="18"/>
      <c r="F21" s="10" t="s">
        <v>105</v>
      </c>
      <c r="G21" s="18" t="s">
        <v>106</v>
      </c>
      <c r="H21" s="9"/>
      <c r="I21" s="9"/>
      <c r="J21" s="9"/>
      <c r="K21" s="9"/>
      <c r="L21" s="9"/>
      <c r="M21" s="9"/>
      <c r="N21" s="9"/>
      <c r="O21" s="9"/>
      <c r="P21" s="9"/>
      <c r="Q21" s="9"/>
      <c r="R21" s="9"/>
    </row>
    <row r="22" spans="2:19" s="13" customFormat="1" ht="25.5" customHeight="1">
      <c r="B22" s="81" t="s">
        <v>77</v>
      </c>
      <c r="C22" s="8">
        <v>20</v>
      </c>
      <c r="D22" s="18" t="s">
        <v>107</v>
      </c>
      <c r="E22" s="18"/>
      <c r="F22" s="10"/>
      <c r="G22" s="9"/>
      <c r="H22" s="9"/>
      <c r="I22" s="9"/>
      <c r="J22" s="9"/>
      <c r="K22" s="9"/>
      <c r="L22" s="9"/>
      <c r="M22" s="9"/>
      <c r="N22" s="9"/>
      <c r="O22" s="9"/>
      <c r="P22" s="9"/>
      <c r="Q22" s="9"/>
      <c r="R22" s="9"/>
    </row>
    <row r="23" spans="2:19" s="13" customFormat="1" ht="47.25" customHeight="1">
      <c r="B23" s="81" t="s">
        <v>77</v>
      </c>
      <c r="C23" s="8">
        <v>21</v>
      </c>
      <c r="D23" s="18" t="s">
        <v>108</v>
      </c>
      <c r="E23" s="18"/>
      <c r="F23" s="10" t="s">
        <v>109</v>
      </c>
      <c r="G23" s="19" t="s">
        <v>110</v>
      </c>
      <c r="H23" s="9"/>
      <c r="I23" s="9"/>
      <c r="J23" s="9"/>
      <c r="K23" s="9"/>
      <c r="L23" s="9"/>
      <c r="M23" s="9"/>
      <c r="N23" s="9"/>
      <c r="O23" s="9"/>
      <c r="P23" s="9"/>
      <c r="Q23" s="9"/>
      <c r="R23" s="9"/>
    </row>
    <row r="24" spans="2:19" s="13" customFormat="1" ht="52.5" customHeight="1">
      <c r="B24" s="81" t="s">
        <v>77</v>
      </c>
      <c r="C24" s="8">
        <v>22</v>
      </c>
      <c r="D24" s="18" t="s">
        <v>111</v>
      </c>
      <c r="E24" s="18"/>
      <c r="F24" s="9"/>
      <c r="G24" s="19" t="s">
        <v>112</v>
      </c>
      <c r="H24" s="9"/>
      <c r="I24" s="9"/>
      <c r="J24" s="9"/>
      <c r="K24" s="9"/>
      <c r="L24" s="9"/>
      <c r="M24" s="9"/>
      <c r="N24" s="9"/>
      <c r="O24" s="9"/>
      <c r="P24" s="9"/>
      <c r="Q24" s="9"/>
      <c r="R24" s="9"/>
    </row>
    <row r="25" spans="2:19" s="13" customFormat="1" ht="70.5" customHeight="1">
      <c r="B25" s="81" t="s">
        <v>77</v>
      </c>
      <c r="C25" s="8">
        <v>23</v>
      </c>
      <c r="D25" s="18" t="s">
        <v>113</v>
      </c>
      <c r="E25" s="18"/>
      <c r="F25" s="10" t="s">
        <v>114</v>
      </c>
      <c r="G25" s="19" t="s">
        <v>115</v>
      </c>
      <c r="H25" s="9"/>
      <c r="I25" s="9"/>
      <c r="J25" s="9"/>
      <c r="K25" s="9"/>
      <c r="L25" s="9"/>
      <c r="M25" s="9"/>
      <c r="N25" s="9"/>
      <c r="O25" s="9"/>
      <c r="P25" s="9"/>
      <c r="Q25" s="9"/>
      <c r="R25" s="9"/>
    </row>
    <row r="26" spans="2:19" s="13" customFormat="1" ht="25.5" customHeight="1">
      <c r="B26" s="81" t="s">
        <v>77</v>
      </c>
      <c r="C26" s="8">
        <v>24</v>
      </c>
      <c r="D26" s="18" t="s">
        <v>116</v>
      </c>
      <c r="E26" s="18"/>
      <c r="F26" s="9"/>
      <c r="G26" s="9"/>
      <c r="H26" s="9"/>
      <c r="I26" s="9"/>
      <c r="J26" s="9"/>
      <c r="K26" s="9"/>
      <c r="L26" s="9"/>
      <c r="M26" s="9"/>
      <c r="N26" s="9"/>
      <c r="O26" s="9"/>
      <c r="P26" s="9"/>
      <c r="Q26" s="9"/>
      <c r="R26" s="9"/>
    </row>
    <row r="27" spans="2:19" s="13" customFormat="1">
      <c r="B27" s="81" t="s">
        <v>77</v>
      </c>
      <c r="C27" s="8">
        <v>25</v>
      </c>
      <c r="D27" s="18" t="s">
        <v>117</v>
      </c>
      <c r="E27" s="18"/>
      <c r="F27" s="9"/>
      <c r="G27" s="9"/>
      <c r="H27" s="9"/>
      <c r="I27" s="9"/>
      <c r="J27" s="9"/>
      <c r="K27" s="9"/>
      <c r="L27" s="9"/>
      <c r="M27" s="9"/>
      <c r="N27" s="9"/>
      <c r="O27" s="9"/>
      <c r="P27" s="9"/>
      <c r="Q27" s="9"/>
      <c r="R27" s="9"/>
    </row>
    <row r="28" spans="2:19" s="13" customFormat="1">
      <c r="C28" s="8">
        <v>26</v>
      </c>
      <c r="D28" s="9"/>
      <c r="E28" s="9"/>
      <c r="F28" s="9"/>
      <c r="G28" s="9"/>
      <c r="H28" s="9"/>
      <c r="I28" s="9"/>
      <c r="J28" s="9"/>
      <c r="K28" s="9"/>
      <c r="L28" s="9"/>
      <c r="M28" s="9"/>
      <c r="N28" s="9"/>
      <c r="O28" s="9"/>
      <c r="P28" s="9"/>
      <c r="Q28" s="9"/>
      <c r="R28" s="9"/>
      <c r="S28" s="14"/>
    </row>
    <row r="29" spans="2:19" s="13" customFormat="1">
      <c r="C29" s="8">
        <v>27</v>
      </c>
      <c r="D29" s="9"/>
      <c r="E29" s="9"/>
      <c r="F29" s="9"/>
      <c r="G29" s="9"/>
      <c r="H29" s="9"/>
      <c r="I29" s="9"/>
      <c r="J29" s="9"/>
      <c r="K29" s="9"/>
      <c r="L29" s="9"/>
      <c r="M29" s="9"/>
      <c r="N29" s="9"/>
      <c r="O29" s="9"/>
      <c r="P29" s="9"/>
      <c r="Q29" s="9"/>
      <c r="R29" s="9"/>
    </row>
    <row r="30" spans="2:19" s="13" customFormat="1" ht="39" customHeight="1">
      <c r="C30" s="8">
        <v>28</v>
      </c>
      <c r="D30" s="9"/>
      <c r="E30" s="9"/>
      <c r="F30" s="9"/>
      <c r="G30" s="9"/>
      <c r="H30" s="9"/>
      <c r="I30" s="9"/>
      <c r="J30" s="9"/>
      <c r="K30" s="9"/>
      <c r="L30" s="9"/>
      <c r="M30" s="9"/>
      <c r="N30" s="9"/>
      <c r="O30" s="9"/>
      <c r="P30" s="9"/>
      <c r="Q30" s="9"/>
      <c r="R30" s="9"/>
    </row>
    <row r="31" spans="2:19" s="13" customFormat="1">
      <c r="C31" s="8">
        <v>29</v>
      </c>
      <c r="D31" s="9"/>
      <c r="E31" s="9"/>
      <c r="F31" s="9"/>
      <c r="G31" s="9"/>
      <c r="H31" s="9"/>
      <c r="I31" s="9"/>
      <c r="J31" s="9"/>
      <c r="K31" s="9"/>
      <c r="L31" s="9"/>
      <c r="M31" s="9"/>
      <c r="N31" s="9"/>
      <c r="O31" s="9"/>
      <c r="P31" s="9"/>
      <c r="Q31" s="9"/>
      <c r="R31" s="9"/>
    </row>
    <row r="32" spans="2:19" s="13" customFormat="1">
      <c r="C32" s="8">
        <v>30</v>
      </c>
      <c r="D32" s="9"/>
      <c r="E32" s="9"/>
      <c r="F32" s="9"/>
      <c r="G32" s="9"/>
      <c r="H32" s="9"/>
      <c r="I32" s="9"/>
      <c r="J32" s="9"/>
      <c r="K32" s="9"/>
      <c r="L32" s="9"/>
      <c r="M32" s="9"/>
      <c r="N32" s="9"/>
      <c r="O32" s="9"/>
      <c r="P32" s="9"/>
      <c r="Q32" s="9"/>
      <c r="R32" s="9"/>
    </row>
    <row r="33" spans="3:19" s="13" customFormat="1">
      <c r="C33" s="8">
        <v>31</v>
      </c>
      <c r="D33" s="9"/>
      <c r="E33" s="9"/>
      <c r="F33" s="9"/>
      <c r="G33" s="9"/>
      <c r="H33" s="9"/>
      <c r="I33" s="9"/>
      <c r="J33" s="9"/>
      <c r="K33" s="9"/>
      <c r="L33" s="9"/>
      <c r="M33" s="9"/>
      <c r="N33" s="9"/>
      <c r="O33" s="9"/>
      <c r="P33" s="9"/>
      <c r="Q33" s="9"/>
      <c r="R33" s="9"/>
    </row>
    <row r="34" spans="3:19" s="13" customFormat="1" ht="51" customHeight="1">
      <c r="C34" s="8">
        <v>32</v>
      </c>
      <c r="D34" s="9"/>
      <c r="E34" s="9"/>
      <c r="F34" s="9"/>
      <c r="G34" s="9"/>
      <c r="H34" s="9"/>
      <c r="I34" s="9"/>
      <c r="J34" s="9"/>
      <c r="K34" s="9"/>
      <c r="L34" s="9"/>
      <c r="M34" s="9"/>
      <c r="N34" s="9"/>
      <c r="O34" s="9"/>
      <c r="P34" s="9"/>
      <c r="Q34" s="9"/>
      <c r="R34" s="9"/>
    </row>
    <row r="35" spans="3:19" s="13" customFormat="1">
      <c r="C35" s="9"/>
      <c r="D35" s="9"/>
      <c r="E35" s="9"/>
      <c r="F35" s="9"/>
      <c r="G35" s="9"/>
      <c r="H35" s="9"/>
      <c r="I35" s="9"/>
      <c r="J35" s="9"/>
      <c r="K35" s="9"/>
      <c r="L35" s="9"/>
      <c r="M35" s="9"/>
      <c r="N35" s="9"/>
      <c r="O35" s="9"/>
      <c r="P35" s="9"/>
      <c r="Q35" s="9"/>
      <c r="R35" s="9"/>
      <c r="S35" s="14"/>
    </row>
    <row r="36" spans="3:19" s="13" customFormat="1">
      <c r="C36" s="9"/>
      <c r="D36" s="9"/>
      <c r="E36" s="9"/>
      <c r="F36" s="9"/>
      <c r="G36" s="9"/>
      <c r="H36" s="9"/>
      <c r="I36" s="9"/>
      <c r="J36" s="9"/>
      <c r="K36" s="9"/>
      <c r="L36" s="9"/>
      <c r="M36" s="9"/>
      <c r="N36" s="9"/>
      <c r="O36" s="9"/>
      <c r="P36" s="9"/>
      <c r="Q36" s="9"/>
      <c r="R36" s="9"/>
    </row>
    <row r="37" spans="3:19" s="13" customFormat="1">
      <c r="C37" s="9"/>
      <c r="D37" s="9"/>
      <c r="E37" s="9"/>
      <c r="F37" s="9"/>
      <c r="G37" s="9"/>
      <c r="H37" s="9"/>
      <c r="I37" s="9"/>
      <c r="J37" s="9"/>
      <c r="K37" s="9"/>
      <c r="L37" s="9"/>
      <c r="M37" s="9"/>
      <c r="N37" s="9"/>
      <c r="O37" s="9"/>
      <c r="P37" s="9"/>
      <c r="Q37" s="9"/>
      <c r="R37" s="9"/>
    </row>
    <row r="38" spans="3:19" s="13" customFormat="1">
      <c r="C38" s="9"/>
      <c r="D38" s="9"/>
      <c r="E38" s="9"/>
      <c r="F38" s="9"/>
      <c r="G38" s="9"/>
      <c r="H38" s="9"/>
      <c r="I38" s="9"/>
      <c r="J38" s="9"/>
      <c r="K38" s="9"/>
      <c r="L38" s="9"/>
      <c r="M38" s="9"/>
      <c r="N38" s="9"/>
      <c r="O38" s="9"/>
      <c r="P38" s="9"/>
      <c r="Q38" s="9"/>
      <c r="R38" s="9"/>
    </row>
    <row r="39" spans="3:19">
      <c r="D39" s="13" t="s">
        <v>22</v>
      </c>
      <c r="E39" s="13"/>
    </row>
    <row r="41" spans="3:19">
      <c r="J41" s="17"/>
      <c r="K41" s="17"/>
      <c r="L41" s="17"/>
      <c r="M41" s="17"/>
      <c r="N41" s="17"/>
      <c r="O41" s="17"/>
      <c r="P41" s="17"/>
      <c r="Q41" s="17"/>
      <c r="R41" s="17"/>
    </row>
  </sheetData>
  <mergeCells count="1">
    <mergeCell ref="K1:O1"/>
  </mergeCells>
  <hyperlinks>
    <hyperlink ref="F25" r:id="rId1" xr:uid="{00000000-0004-0000-2700-000000000000}"/>
    <hyperlink ref="F18" r:id="rId2" xr:uid="{00000000-0004-0000-2700-000001000000}"/>
    <hyperlink ref="F19" r:id="rId3" xr:uid="{00000000-0004-0000-2700-000002000000}"/>
    <hyperlink ref="F21" r:id="rId4" xr:uid="{00000000-0004-0000-2700-000003000000}"/>
    <hyperlink ref="F23" r:id="rId5" xr:uid="{00000000-0004-0000-2700-000004000000}"/>
  </hyperlinks>
  <pageMargins left="0.7" right="0.7" top="0.75" bottom="0.75" header="0.3" footer="0.3"/>
  <pageSetup paperSize="9" orientation="portrait"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7"/>
  <dimension ref="B1:U90"/>
  <sheetViews>
    <sheetView showGridLines="0" zoomScale="110" zoomScaleNormal="110" workbookViewId="0">
      <pane xSplit="4" ySplit="2" topLeftCell="E60" activePane="bottomRight" state="frozen"/>
      <selection activeCell="C257" sqref="C257"/>
      <selection pane="topRight" activeCell="C257" sqref="C257"/>
      <selection pane="bottomLeft" activeCell="C257" sqref="C257"/>
      <selection pane="bottomRight" activeCell="C257" sqref="C257"/>
    </sheetView>
  </sheetViews>
  <sheetFormatPr baseColWidth="10" defaultColWidth="9.1640625" defaultRowHeight="13" outlineLevelCol="1"/>
  <cols>
    <col min="1" max="1" width="3.5" customWidth="1"/>
    <col min="2" max="2" width="25.5" hidden="1" customWidth="1"/>
    <col min="3" max="3" width="4" style="4" customWidth="1"/>
    <col min="4" max="4" width="27.83203125" customWidth="1"/>
    <col min="5" max="5" width="32.5" customWidth="1"/>
    <col min="6" max="6" width="29" customWidth="1"/>
    <col min="7" max="7" width="125.83203125" style="3" customWidth="1"/>
    <col min="8" max="8" width="13.5" style="3" bestFit="1" customWidth="1"/>
    <col min="9" max="9" width="13.5" style="4" customWidth="1"/>
    <col min="10" max="10" width="10.5" style="4" customWidth="1"/>
    <col min="11" max="11" width="8.1640625" style="4" customWidth="1" outlineLevel="1"/>
    <col min="12" max="12" width="8.5" style="4" customWidth="1" outlineLevel="1"/>
    <col min="13" max="13" width="7.5" style="4" customWidth="1" outlineLevel="1"/>
    <col min="14" max="14" width="7.83203125" style="4" customWidth="1" outlineLevel="1"/>
    <col min="15" max="15" width="17.5" style="4" customWidth="1" outlineLevel="1"/>
    <col min="16" max="16" width="7.5" style="4" customWidth="1"/>
    <col min="17" max="17" width="29.83203125" customWidth="1"/>
    <col min="18" max="18" width="46.5" customWidth="1"/>
    <col min="19" max="19" width="24.1640625" customWidth="1"/>
    <col min="20" max="20" width="17.5" customWidth="1"/>
    <col min="21" max="21" width="21.5" customWidth="1"/>
  </cols>
  <sheetData>
    <row r="1" spans="2:21" ht="15">
      <c r="C1" s="1" t="s">
        <v>6</v>
      </c>
      <c r="E1" s="35" t="s">
        <v>118</v>
      </c>
      <c r="F1" s="35"/>
      <c r="J1" s="4" t="s">
        <v>12</v>
      </c>
      <c r="K1" s="106" t="s">
        <v>12</v>
      </c>
      <c r="L1" s="106"/>
      <c r="M1" s="106"/>
      <c r="N1" s="106"/>
      <c r="O1" s="106"/>
    </row>
    <row r="2" spans="2:21" s="7" customFormat="1" ht="32">
      <c r="C2" s="5" t="s">
        <v>13</v>
      </c>
      <c r="D2" s="6" t="s">
        <v>14</v>
      </c>
      <c r="E2" s="6" t="s">
        <v>33</v>
      </c>
      <c r="F2" s="6" t="s">
        <v>8</v>
      </c>
      <c r="G2" s="6" t="s">
        <v>15</v>
      </c>
      <c r="H2" s="6" t="s">
        <v>16</v>
      </c>
      <c r="I2" s="5" t="s">
        <v>119</v>
      </c>
      <c r="J2" s="5" t="s">
        <v>18</v>
      </c>
      <c r="K2" s="5">
        <v>2012</v>
      </c>
      <c r="L2" s="5">
        <v>2013</v>
      </c>
      <c r="M2" s="5">
        <v>2014</v>
      </c>
      <c r="N2" s="5">
        <v>2015</v>
      </c>
      <c r="O2" s="5">
        <v>2016</v>
      </c>
      <c r="P2" s="5" t="s">
        <v>19</v>
      </c>
      <c r="Q2" s="6" t="s">
        <v>20</v>
      </c>
      <c r="R2" s="6" t="s">
        <v>21</v>
      </c>
      <c r="S2" s="6" t="s">
        <v>120</v>
      </c>
      <c r="T2" s="6" t="s">
        <v>121</v>
      </c>
      <c r="U2" s="6" t="s">
        <v>122</v>
      </c>
    </row>
    <row r="3" spans="2:21" s="25" customFormat="1" ht="36">
      <c r="B3" s="25" t="s">
        <v>6</v>
      </c>
      <c r="C3" s="22">
        <v>1</v>
      </c>
      <c r="D3" s="36" t="s">
        <v>123</v>
      </c>
      <c r="E3" s="26" t="s">
        <v>124</v>
      </c>
      <c r="F3" s="26" t="s">
        <v>125</v>
      </c>
      <c r="G3" s="26" t="s">
        <v>126</v>
      </c>
      <c r="H3" s="23"/>
      <c r="I3" s="22"/>
      <c r="J3" s="22"/>
      <c r="K3" s="22"/>
      <c r="L3" s="22"/>
      <c r="M3" s="22"/>
      <c r="N3" s="22"/>
      <c r="O3" s="22"/>
      <c r="P3" s="22"/>
      <c r="Q3" s="24"/>
      <c r="R3" s="24"/>
      <c r="S3" s="24" t="s">
        <v>127</v>
      </c>
      <c r="T3" s="24" t="s">
        <v>128</v>
      </c>
      <c r="U3" s="24">
        <v>0.03</v>
      </c>
    </row>
    <row r="4" spans="2:21" s="25" customFormat="1" ht="24">
      <c r="B4" s="25" t="s">
        <v>6</v>
      </c>
      <c r="C4" s="22">
        <v>2</v>
      </c>
      <c r="D4" s="36" t="s">
        <v>129</v>
      </c>
      <c r="E4" s="26" t="s">
        <v>130</v>
      </c>
      <c r="F4" s="26" t="s">
        <v>131</v>
      </c>
      <c r="G4" s="26" t="s">
        <v>132</v>
      </c>
      <c r="H4" s="23"/>
      <c r="I4" s="22">
        <v>361</v>
      </c>
      <c r="J4" s="22"/>
      <c r="K4" s="22">
        <v>382</v>
      </c>
      <c r="L4" s="22">
        <v>350</v>
      </c>
      <c r="M4" s="22">
        <v>440</v>
      </c>
      <c r="N4" s="22">
        <v>308</v>
      </c>
      <c r="O4" s="22">
        <v>361</v>
      </c>
      <c r="P4" s="22"/>
      <c r="Q4" s="24"/>
      <c r="R4" s="24"/>
      <c r="S4" s="24" t="s">
        <v>133</v>
      </c>
      <c r="T4" s="24" t="s">
        <v>128</v>
      </c>
      <c r="U4" s="24" t="s">
        <v>124</v>
      </c>
    </row>
    <row r="5" spans="2:21" s="25" customFormat="1" ht="24">
      <c r="B5" s="25" t="s">
        <v>6</v>
      </c>
      <c r="C5" s="22">
        <v>3</v>
      </c>
      <c r="D5" s="36" t="s">
        <v>134</v>
      </c>
      <c r="E5" s="26" t="s">
        <v>135</v>
      </c>
      <c r="F5" s="26" t="s">
        <v>136</v>
      </c>
      <c r="G5" s="26" t="s">
        <v>137</v>
      </c>
      <c r="H5" s="23"/>
      <c r="I5" s="22"/>
      <c r="J5" s="22"/>
      <c r="K5" s="22"/>
      <c r="L5" s="22"/>
      <c r="M5" s="22"/>
      <c r="N5" s="22"/>
      <c r="O5" s="22"/>
      <c r="P5" s="22"/>
      <c r="Q5" s="24"/>
      <c r="R5" s="24"/>
      <c r="S5" s="24" t="s">
        <v>138</v>
      </c>
      <c r="T5" s="24" t="s">
        <v>139</v>
      </c>
      <c r="U5" s="24">
        <v>6</v>
      </c>
    </row>
    <row r="6" spans="2:21" s="25" customFormat="1" ht="24">
      <c r="B6" s="25" t="s">
        <v>6</v>
      </c>
      <c r="C6" s="22">
        <v>4</v>
      </c>
      <c r="D6" s="36" t="s">
        <v>140</v>
      </c>
      <c r="E6" s="26" t="s">
        <v>141</v>
      </c>
      <c r="F6" s="26" t="s">
        <v>142</v>
      </c>
      <c r="G6" s="26" t="s">
        <v>143</v>
      </c>
      <c r="H6" s="23"/>
      <c r="I6" s="22"/>
      <c r="J6" s="22"/>
      <c r="K6" s="22"/>
      <c r="L6" s="22"/>
      <c r="M6" s="22"/>
      <c r="N6" s="22"/>
      <c r="O6" s="22"/>
      <c r="P6" s="22"/>
      <c r="Q6" s="24"/>
      <c r="R6" s="24"/>
      <c r="S6" s="24" t="s">
        <v>144</v>
      </c>
      <c r="T6" s="24" t="s">
        <v>139</v>
      </c>
      <c r="U6" s="24">
        <v>32</v>
      </c>
    </row>
    <row r="7" spans="2:21" s="25" customFormat="1" ht="24">
      <c r="B7" s="25" t="s">
        <v>6</v>
      </c>
      <c r="C7" s="22">
        <v>5</v>
      </c>
      <c r="D7" s="36" t="s">
        <v>145</v>
      </c>
      <c r="E7" s="26" t="s">
        <v>146</v>
      </c>
      <c r="F7" s="26" t="s">
        <v>147</v>
      </c>
      <c r="G7" s="26" t="s">
        <v>148</v>
      </c>
      <c r="H7" s="23"/>
      <c r="I7" s="22"/>
      <c r="J7" s="22"/>
      <c r="K7" s="22"/>
      <c r="L7" s="22"/>
      <c r="M7" s="22"/>
      <c r="N7" s="22"/>
      <c r="O7" s="22"/>
      <c r="P7" s="22"/>
      <c r="Q7" s="24"/>
      <c r="R7" s="24"/>
      <c r="S7" s="24" t="s">
        <v>144</v>
      </c>
      <c r="T7" s="24" t="s">
        <v>139</v>
      </c>
      <c r="U7" s="24">
        <v>1.33</v>
      </c>
    </row>
    <row r="8" spans="2:21" s="25" customFormat="1" ht="24">
      <c r="B8" s="25" t="s">
        <v>6</v>
      </c>
      <c r="C8" s="22">
        <v>6</v>
      </c>
      <c r="D8" s="96" t="s">
        <v>149</v>
      </c>
      <c r="E8" s="26" t="s">
        <v>150</v>
      </c>
      <c r="F8" s="26" t="s">
        <v>151</v>
      </c>
      <c r="G8" s="26" t="s">
        <v>152</v>
      </c>
      <c r="H8" s="23"/>
      <c r="I8" s="22">
        <v>7000</v>
      </c>
      <c r="J8" s="22"/>
      <c r="K8" s="22"/>
      <c r="L8" s="22"/>
      <c r="M8" s="22">
        <v>6100</v>
      </c>
      <c r="N8" s="22">
        <v>5800</v>
      </c>
      <c r="O8" s="22">
        <v>6700</v>
      </c>
      <c r="P8" s="22"/>
      <c r="Q8" s="24"/>
      <c r="R8" s="24"/>
      <c r="S8" s="24" t="s">
        <v>153</v>
      </c>
      <c r="T8" s="24" t="s">
        <v>128</v>
      </c>
      <c r="U8" s="24">
        <v>160.94</v>
      </c>
    </row>
    <row r="9" spans="2:21" s="25" customFormat="1" ht="24">
      <c r="B9" s="25" t="s">
        <v>6</v>
      </c>
      <c r="C9" s="22">
        <v>7</v>
      </c>
      <c r="D9" s="36" t="s">
        <v>154</v>
      </c>
      <c r="E9" s="26" t="s">
        <v>124</v>
      </c>
      <c r="F9" s="26" t="s">
        <v>155</v>
      </c>
      <c r="G9" s="26" t="s">
        <v>156</v>
      </c>
      <c r="H9" s="23"/>
      <c r="I9" s="22">
        <v>6500</v>
      </c>
      <c r="J9" s="22"/>
      <c r="K9" s="22">
        <v>6072</v>
      </c>
      <c r="L9" s="22">
        <v>6536</v>
      </c>
      <c r="M9" s="22">
        <v>6995</v>
      </c>
      <c r="N9" s="22">
        <v>7624</v>
      </c>
      <c r="O9" s="22">
        <v>6571</v>
      </c>
      <c r="P9" s="22"/>
      <c r="Q9" s="24"/>
      <c r="R9" s="24"/>
      <c r="S9" s="24" t="s">
        <v>133</v>
      </c>
      <c r="T9" s="24" t="s">
        <v>128</v>
      </c>
      <c r="U9" s="24">
        <v>129.36000000000001</v>
      </c>
    </row>
    <row r="10" spans="2:21" s="25" customFormat="1" ht="24">
      <c r="B10" s="25" t="s">
        <v>6</v>
      </c>
      <c r="C10" s="22">
        <v>8</v>
      </c>
      <c r="D10" s="36" t="s">
        <v>157</v>
      </c>
      <c r="E10" s="26" t="s">
        <v>158</v>
      </c>
      <c r="F10" s="26" t="s">
        <v>159</v>
      </c>
      <c r="G10" s="26" t="s">
        <v>160</v>
      </c>
      <c r="H10" s="23"/>
      <c r="I10" s="22"/>
      <c r="J10" s="22"/>
      <c r="K10" s="22"/>
      <c r="L10" s="22"/>
      <c r="M10" s="22"/>
      <c r="N10" s="22"/>
      <c r="O10" s="22"/>
      <c r="P10" s="22"/>
      <c r="Q10" s="24"/>
      <c r="R10" s="24"/>
      <c r="S10" s="24" t="s">
        <v>161</v>
      </c>
      <c r="T10" s="24" t="s">
        <v>162</v>
      </c>
      <c r="U10" s="24" t="s">
        <v>124</v>
      </c>
    </row>
    <row r="11" spans="2:21" s="25" customFormat="1" ht="24">
      <c r="B11" s="25" t="s">
        <v>6</v>
      </c>
      <c r="C11" s="22">
        <v>9</v>
      </c>
      <c r="D11" s="36" t="s">
        <v>163</v>
      </c>
      <c r="E11" s="26" t="s">
        <v>164</v>
      </c>
      <c r="F11" s="26" t="s">
        <v>165</v>
      </c>
      <c r="G11" s="26" t="s">
        <v>166</v>
      </c>
      <c r="H11" s="23"/>
      <c r="I11" s="22"/>
      <c r="J11" s="22"/>
      <c r="K11" s="22"/>
      <c r="L11" s="22"/>
      <c r="M11" s="22"/>
      <c r="N11" s="22"/>
      <c r="O11" s="22"/>
      <c r="P11" s="22"/>
      <c r="Q11" s="24"/>
      <c r="R11" s="24"/>
      <c r="S11" s="24" t="s">
        <v>144</v>
      </c>
      <c r="T11" s="24" t="s">
        <v>139</v>
      </c>
      <c r="U11" s="24">
        <v>375</v>
      </c>
    </row>
    <row r="12" spans="2:21" s="25" customFormat="1" ht="24">
      <c r="B12" s="25" t="s">
        <v>6</v>
      </c>
      <c r="C12" s="22">
        <v>10</v>
      </c>
      <c r="D12" s="36" t="s">
        <v>167</v>
      </c>
      <c r="E12" s="26" t="s">
        <v>168</v>
      </c>
      <c r="F12" s="26" t="s">
        <v>169</v>
      </c>
      <c r="G12" s="26" t="s">
        <v>170</v>
      </c>
      <c r="H12" s="23"/>
      <c r="I12" s="22"/>
      <c r="J12" s="22"/>
      <c r="K12" s="22"/>
      <c r="L12" s="22"/>
      <c r="M12" s="22"/>
      <c r="N12" s="22"/>
      <c r="O12" s="22"/>
      <c r="P12" s="22"/>
      <c r="Q12" s="24"/>
      <c r="R12" s="24"/>
      <c r="S12" s="24" t="s">
        <v>138</v>
      </c>
      <c r="T12" s="24" t="s">
        <v>128</v>
      </c>
      <c r="U12" s="24" t="s">
        <v>124</v>
      </c>
    </row>
    <row r="13" spans="2:21" s="25" customFormat="1" ht="24">
      <c r="B13" s="25" t="s">
        <v>6</v>
      </c>
      <c r="C13" s="22">
        <v>11</v>
      </c>
      <c r="D13" s="36" t="s">
        <v>171</v>
      </c>
      <c r="E13" s="26" t="s">
        <v>172</v>
      </c>
      <c r="F13" s="26" t="s">
        <v>173</v>
      </c>
      <c r="G13" s="26" t="s">
        <v>174</v>
      </c>
      <c r="H13" s="23"/>
      <c r="I13" s="22"/>
      <c r="J13" s="22"/>
      <c r="K13" s="22"/>
      <c r="L13" s="22"/>
      <c r="M13" s="22"/>
      <c r="N13" s="22"/>
      <c r="O13" s="22"/>
      <c r="P13" s="22"/>
      <c r="Q13" s="24"/>
      <c r="R13" s="24"/>
      <c r="S13" s="24" t="s">
        <v>127</v>
      </c>
      <c r="T13" s="24" t="s">
        <v>139</v>
      </c>
      <c r="U13" s="24">
        <v>2.9</v>
      </c>
    </row>
    <row r="14" spans="2:21" s="25" customFormat="1" ht="24">
      <c r="B14" s="25" t="s">
        <v>6</v>
      </c>
      <c r="C14" s="22">
        <v>12</v>
      </c>
      <c r="D14" s="36" t="s">
        <v>175</v>
      </c>
      <c r="E14" s="26" t="s">
        <v>176</v>
      </c>
      <c r="F14" s="26" t="s">
        <v>177</v>
      </c>
      <c r="G14" s="26" t="s">
        <v>178</v>
      </c>
      <c r="H14" s="23"/>
      <c r="I14" s="22"/>
      <c r="J14" s="22"/>
      <c r="K14" s="22"/>
      <c r="L14" s="22"/>
      <c r="M14" s="22"/>
      <c r="N14" s="22"/>
      <c r="O14" s="22"/>
      <c r="P14" s="22"/>
      <c r="Q14" s="24"/>
      <c r="R14" s="24"/>
      <c r="S14" s="24" t="s">
        <v>144</v>
      </c>
      <c r="T14" s="24" t="s">
        <v>128</v>
      </c>
      <c r="U14" s="24" t="s">
        <v>124</v>
      </c>
    </row>
    <row r="15" spans="2:21" s="25" customFormat="1" ht="24">
      <c r="B15" s="25" t="s">
        <v>6</v>
      </c>
      <c r="C15" s="22">
        <v>13</v>
      </c>
      <c r="D15" s="36" t="s">
        <v>179</v>
      </c>
      <c r="E15" s="26" t="s">
        <v>180</v>
      </c>
      <c r="F15" s="26" t="s">
        <v>181</v>
      </c>
      <c r="G15" s="26" t="s">
        <v>182</v>
      </c>
      <c r="H15" s="23"/>
      <c r="I15" s="22"/>
      <c r="J15" s="22"/>
      <c r="K15" s="22"/>
      <c r="L15" s="22"/>
      <c r="M15" s="22"/>
      <c r="N15" s="22"/>
      <c r="O15" s="22"/>
      <c r="P15" s="22"/>
      <c r="Q15" s="24"/>
      <c r="R15" s="24"/>
      <c r="S15" s="24" t="s">
        <v>138</v>
      </c>
      <c r="T15" s="24" t="s">
        <v>183</v>
      </c>
      <c r="U15" s="24">
        <v>5.91</v>
      </c>
    </row>
    <row r="16" spans="2:21" s="25" customFormat="1" ht="24">
      <c r="B16" s="25" t="s">
        <v>6</v>
      </c>
      <c r="C16" s="22">
        <v>14</v>
      </c>
      <c r="D16" s="36" t="s">
        <v>184</v>
      </c>
      <c r="E16" s="26" t="s">
        <v>185</v>
      </c>
      <c r="F16" s="26" t="s">
        <v>186</v>
      </c>
      <c r="G16" s="26" t="s">
        <v>187</v>
      </c>
      <c r="H16" s="23"/>
      <c r="I16" s="22">
        <v>1.5</v>
      </c>
      <c r="J16" s="22"/>
      <c r="K16" s="22"/>
      <c r="L16" s="22"/>
      <c r="M16" s="22"/>
      <c r="N16" s="22"/>
      <c r="O16" s="22"/>
      <c r="P16" s="22"/>
      <c r="Q16" s="24"/>
      <c r="R16" s="24"/>
      <c r="S16" s="24" t="s">
        <v>127</v>
      </c>
      <c r="T16" s="24" t="s">
        <v>128</v>
      </c>
      <c r="U16" s="24">
        <v>70</v>
      </c>
    </row>
    <row r="17" spans="2:21" s="25" customFormat="1" ht="24">
      <c r="B17" s="25" t="s">
        <v>6</v>
      </c>
      <c r="C17" s="22">
        <v>15</v>
      </c>
      <c r="D17" s="36" t="s">
        <v>188</v>
      </c>
      <c r="E17" s="26" t="s">
        <v>172</v>
      </c>
      <c r="F17" s="26" t="s">
        <v>189</v>
      </c>
      <c r="G17" s="26" t="s">
        <v>190</v>
      </c>
      <c r="H17" s="23"/>
      <c r="I17" s="22"/>
      <c r="J17" s="22"/>
      <c r="K17" s="22"/>
      <c r="L17" s="22"/>
      <c r="M17" s="22"/>
      <c r="N17" s="22"/>
      <c r="O17" s="22"/>
      <c r="P17" s="22"/>
      <c r="Q17" s="24"/>
      <c r="R17" s="24"/>
      <c r="S17" s="24" t="s">
        <v>191</v>
      </c>
      <c r="T17" s="24" t="s">
        <v>128</v>
      </c>
      <c r="U17" s="24">
        <v>11.23</v>
      </c>
    </row>
    <row r="18" spans="2:21" s="25" customFormat="1" ht="24">
      <c r="B18" s="25" t="s">
        <v>6</v>
      </c>
      <c r="C18" s="22">
        <v>16</v>
      </c>
      <c r="D18" s="36" t="s">
        <v>192</v>
      </c>
      <c r="E18" s="26" t="s">
        <v>124</v>
      </c>
      <c r="F18" s="26" t="s">
        <v>193</v>
      </c>
      <c r="G18" s="26" t="s">
        <v>194</v>
      </c>
      <c r="H18" s="23"/>
      <c r="I18" s="22"/>
      <c r="J18" s="22"/>
      <c r="K18" s="22"/>
      <c r="L18" s="22"/>
      <c r="M18" s="22"/>
      <c r="N18" s="22"/>
      <c r="O18" s="22"/>
      <c r="P18" s="22"/>
      <c r="Q18" s="24"/>
      <c r="R18" s="24"/>
      <c r="S18" s="24" t="s">
        <v>195</v>
      </c>
      <c r="T18" s="24" t="s">
        <v>128</v>
      </c>
      <c r="U18" s="24">
        <v>20.6</v>
      </c>
    </row>
    <row r="19" spans="2:21" s="25" customFormat="1" ht="24">
      <c r="B19" s="25" t="s">
        <v>6</v>
      </c>
      <c r="C19" s="22">
        <v>17</v>
      </c>
      <c r="D19" s="36" t="s">
        <v>196</v>
      </c>
      <c r="E19" s="26" t="s">
        <v>176</v>
      </c>
      <c r="F19" s="26" t="s">
        <v>197</v>
      </c>
      <c r="G19" s="26" t="s">
        <v>198</v>
      </c>
      <c r="H19" s="23"/>
      <c r="I19" s="22"/>
      <c r="J19" s="22"/>
      <c r="K19" s="22"/>
      <c r="L19" s="22"/>
      <c r="M19" s="22"/>
      <c r="N19" s="22"/>
      <c r="O19" s="22"/>
      <c r="P19" s="22"/>
      <c r="Q19" s="24"/>
      <c r="R19" s="24"/>
      <c r="S19" s="24" t="s">
        <v>199</v>
      </c>
      <c r="T19" s="24" t="s">
        <v>200</v>
      </c>
      <c r="U19" s="24">
        <v>15</v>
      </c>
    </row>
    <row r="20" spans="2:21" s="25" customFormat="1" ht="24">
      <c r="B20" s="25" t="s">
        <v>6</v>
      </c>
      <c r="C20" s="22">
        <v>18</v>
      </c>
      <c r="D20" s="36" t="s">
        <v>201</v>
      </c>
      <c r="E20" s="26" t="s">
        <v>176</v>
      </c>
      <c r="F20" s="26" t="s">
        <v>202</v>
      </c>
      <c r="G20" s="26" t="s">
        <v>203</v>
      </c>
      <c r="H20" s="23"/>
      <c r="I20" s="22"/>
      <c r="J20" s="22"/>
      <c r="K20" s="22"/>
      <c r="L20" s="22"/>
      <c r="M20" s="22"/>
      <c r="N20" s="22"/>
      <c r="O20" s="22"/>
      <c r="P20" s="22"/>
      <c r="Q20" s="24"/>
      <c r="R20" s="24"/>
      <c r="S20" s="24" t="s">
        <v>144</v>
      </c>
      <c r="T20" s="24" t="s">
        <v>139</v>
      </c>
      <c r="U20" s="24">
        <v>21</v>
      </c>
    </row>
    <row r="21" spans="2:21" s="25" customFormat="1" ht="12">
      <c r="B21" s="25" t="s">
        <v>6</v>
      </c>
      <c r="C21" s="22">
        <v>19</v>
      </c>
      <c r="D21" s="36" t="s">
        <v>204</v>
      </c>
      <c r="E21" s="26" t="s">
        <v>124</v>
      </c>
      <c r="F21" s="26" t="s">
        <v>205</v>
      </c>
      <c r="G21" s="26" t="s">
        <v>206</v>
      </c>
      <c r="H21" s="23"/>
      <c r="I21" s="22"/>
      <c r="J21" s="22"/>
      <c r="K21" s="22"/>
      <c r="L21" s="22"/>
      <c r="M21" s="22"/>
      <c r="N21" s="22"/>
      <c r="O21" s="22"/>
      <c r="P21" s="22"/>
      <c r="Q21" s="24"/>
      <c r="R21" s="24"/>
      <c r="S21" s="24" t="s">
        <v>207</v>
      </c>
      <c r="T21" s="24" t="s">
        <v>208</v>
      </c>
      <c r="U21" s="24" t="s">
        <v>124</v>
      </c>
    </row>
    <row r="22" spans="2:21" s="25" customFormat="1" ht="24">
      <c r="B22" s="25" t="s">
        <v>6</v>
      </c>
      <c r="C22" s="22">
        <v>20</v>
      </c>
      <c r="D22" s="36" t="s">
        <v>209</v>
      </c>
      <c r="E22" s="26" t="s">
        <v>150</v>
      </c>
      <c r="F22" s="26" t="s">
        <v>210</v>
      </c>
      <c r="G22" s="26" t="s">
        <v>211</v>
      </c>
      <c r="H22" s="23"/>
      <c r="I22" s="22"/>
      <c r="J22" s="22"/>
      <c r="K22" s="22"/>
      <c r="L22" s="22"/>
      <c r="M22" s="22"/>
      <c r="N22" s="22"/>
      <c r="O22" s="22"/>
      <c r="P22" s="22"/>
      <c r="Q22" s="24"/>
      <c r="R22" s="24"/>
      <c r="S22" s="24" t="s">
        <v>144</v>
      </c>
      <c r="T22" s="24" t="s">
        <v>212</v>
      </c>
      <c r="U22" s="24">
        <v>86.33</v>
      </c>
    </row>
    <row r="23" spans="2:21" s="25" customFormat="1" ht="24">
      <c r="B23" s="25" t="s">
        <v>6</v>
      </c>
      <c r="C23" s="22">
        <v>21</v>
      </c>
      <c r="D23" s="36" t="s">
        <v>213</v>
      </c>
      <c r="E23" s="26" t="s">
        <v>158</v>
      </c>
      <c r="F23" s="26" t="s">
        <v>214</v>
      </c>
      <c r="G23" s="26" t="s">
        <v>215</v>
      </c>
      <c r="H23" s="23"/>
      <c r="I23" s="22"/>
      <c r="J23" s="22"/>
      <c r="K23" s="22"/>
      <c r="L23" s="22"/>
      <c r="M23" s="22"/>
      <c r="N23" s="22"/>
      <c r="O23" s="22"/>
      <c r="P23" s="22"/>
      <c r="Q23" s="24"/>
      <c r="R23" s="24"/>
      <c r="S23" s="24" t="s">
        <v>144</v>
      </c>
      <c r="T23" s="24" t="s">
        <v>216</v>
      </c>
      <c r="U23" s="24" t="s">
        <v>124</v>
      </c>
    </row>
    <row r="24" spans="2:21" s="25" customFormat="1" ht="12">
      <c r="B24" s="25" t="s">
        <v>6</v>
      </c>
      <c r="C24" s="22">
        <v>22</v>
      </c>
      <c r="D24" s="36" t="s">
        <v>217</v>
      </c>
      <c r="E24" s="26" t="s">
        <v>124</v>
      </c>
      <c r="F24" s="26" t="s">
        <v>218</v>
      </c>
      <c r="G24" s="26" t="s">
        <v>219</v>
      </c>
      <c r="H24" s="23"/>
      <c r="I24" s="37">
        <v>37900</v>
      </c>
      <c r="J24" s="22"/>
      <c r="K24" s="37">
        <v>28349</v>
      </c>
      <c r="L24" s="37">
        <v>28045</v>
      </c>
      <c r="M24" s="37">
        <v>30873</v>
      </c>
      <c r="N24" s="37">
        <v>38091</v>
      </c>
      <c r="O24" s="37">
        <v>37900</v>
      </c>
      <c r="P24" s="22"/>
      <c r="Q24" s="24"/>
      <c r="R24" s="24"/>
      <c r="S24" s="24" t="s">
        <v>220</v>
      </c>
      <c r="T24" s="24" t="s">
        <v>128</v>
      </c>
      <c r="U24" s="24">
        <v>95.61</v>
      </c>
    </row>
    <row r="25" spans="2:21" s="25" customFormat="1" ht="24">
      <c r="B25" s="25" t="s">
        <v>6</v>
      </c>
      <c r="C25" s="22">
        <v>23</v>
      </c>
      <c r="D25" s="36" t="s">
        <v>221</v>
      </c>
      <c r="E25" s="26" t="s">
        <v>172</v>
      </c>
      <c r="F25" s="26" t="s">
        <v>222</v>
      </c>
      <c r="G25" s="26" t="s">
        <v>223</v>
      </c>
      <c r="H25" s="23"/>
      <c r="I25" s="22"/>
      <c r="J25" s="22"/>
      <c r="K25" s="22"/>
      <c r="L25" s="22"/>
      <c r="M25" s="22"/>
      <c r="N25" s="22"/>
      <c r="O25" s="22"/>
      <c r="P25" s="22"/>
      <c r="Q25" s="24"/>
      <c r="R25" s="24"/>
      <c r="S25" s="24" t="s">
        <v>127</v>
      </c>
      <c r="T25" s="24" t="s">
        <v>128</v>
      </c>
      <c r="U25" s="24">
        <v>1.3</v>
      </c>
    </row>
    <row r="26" spans="2:21" s="25" customFormat="1" ht="24">
      <c r="B26" s="25" t="s">
        <v>6</v>
      </c>
      <c r="C26" s="22">
        <v>24</v>
      </c>
      <c r="D26" s="36" t="s">
        <v>224</v>
      </c>
      <c r="E26" s="26" t="s">
        <v>124</v>
      </c>
      <c r="F26" s="26" t="s">
        <v>225</v>
      </c>
      <c r="G26" s="26" t="s">
        <v>226</v>
      </c>
      <c r="H26" s="23"/>
      <c r="I26" s="22"/>
      <c r="J26" s="22"/>
      <c r="K26" s="22"/>
      <c r="L26" s="22"/>
      <c r="M26" s="22"/>
      <c r="N26" s="22"/>
      <c r="O26" s="22"/>
      <c r="P26" s="22"/>
      <c r="Q26" s="24"/>
      <c r="R26" s="24"/>
      <c r="S26" s="24" t="s">
        <v>144</v>
      </c>
      <c r="T26" s="24" t="s">
        <v>227</v>
      </c>
      <c r="U26" s="24">
        <v>25</v>
      </c>
    </row>
    <row r="27" spans="2:21" s="25" customFormat="1" ht="24">
      <c r="B27" s="25" t="s">
        <v>6</v>
      </c>
      <c r="C27" s="22">
        <v>25</v>
      </c>
      <c r="D27" s="36" t="s">
        <v>228</v>
      </c>
      <c r="E27" s="26" t="s">
        <v>176</v>
      </c>
      <c r="F27" s="26" t="s">
        <v>229</v>
      </c>
      <c r="G27" s="26" t="s">
        <v>230</v>
      </c>
      <c r="H27" s="23"/>
      <c r="I27" s="22"/>
      <c r="J27" s="22"/>
      <c r="K27" s="22"/>
      <c r="L27" s="22"/>
      <c r="M27" s="22"/>
      <c r="N27" s="22"/>
      <c r="O27" s="22"/>
      <c r="P27" s="22"/>
      <c r="Q27" s="24"/>
      <c r="R27" s="24"/>
      <c r="S27" s="24" t="s">
        <v>231</v>
      </c>
      <c r="T27" s="24" t="s">
        <v>128</v>
      </c>
      <c r="U27" s="24">
        <v>61.21</v>
      </c>
    </row>
    <row r="28" spans="2:21" s="25" customFormat="1" ht="24">
      <c r="B28" s="25" t="s">
        <v>6</v>
      </c>
      <c r="C28" s="22">
        <v>26</v>
      </c>
      <c r="D28" s="36" t="s">
        <v>232</v>
      </c>
      <c r="E28" s="26" t="s">
        <v>124</v>
      </c>
      <c r="F28" s="26" t="s">
        <v>233</v>
      </c>
      <c r="G28" s="26" t="s">
        <v>234</v>
      </c>
      <c r="H28" s="23"/>
      <c r="I28" s="22"/>
      <c r="J28" s="22"/>
      <c r="K28" s="22"/>
      <c r="L28" s="22"/>
      <c r="M28" s="22"/>
      <c r="N28" s="22"/>
      <c r="O28" s="22"/>
      <c r="P28" s="22"/>
      <c r="Q28" s="24"/>
      <c r="R28" s="24"/>
      <c r="S28" s="24" t="s">
        <v>161</v>
      </c>
      <c r="T28" s="24" t="s">
        <v>128</v>
      </c>
      <c r="U28" s="24" t="s">
        <v>124</v>
      </c>
    </row>
    <row r="29" spans="2:21" s="25" customFormat="1" ht="24">
      <c r="B29" s="25" t="s">
        <v>6</v>
      </c>
      <c r="C29" s="22">
        <v>27</v>
      </c>
      <c r="D29" s="36" t="s">
        <v>235</v>
      </c>
      <c r="E29" s="26" t="s">
        <v>150</v>
      </c>
      <c r="F29" s="26" t="s">
        <v>236</v>
      </c>
      <c r="G29" s="26" t="s">
        <v>237</v>
      </c>
      <c r="H29" s="23"/>
      <c r="I29" s="22"/>
      <c r="J29" s="22"/>
      <c r="K29" s="22"/>
      <c r="L29" s="22"/>
      <c r="M29" s="22"/>
      <c r="N29" s="22"/>
      <c r="O29" s="22"/>
      <c r="P29" s="22"/>
      <c r="Q29" s="24"/>
      <c r="R29" s="24"/>
      <c r="S29" s="24" t="s">
        <v>127</v>
      </c>
      <c r="T29" s="24" t="s">
        <v>128</v>
      </c>
      <c r="U29" s="24">
        <v>3.34</v>
      </c>
    </row>
    <row r="30" spans="2:21" s="25" customFormat="1" ht="36">
      <c r="B30" s="25" t="s">
        <v>6</v>
      </c>
      <c r="C30" s="22">
        <v>28</v>
      </c>
      <c r="D30" s="36" t="s">
        <v>238</v>
      </c>
      <c r="E30" s="26" t="s">
        <v>158</v>
      </c>
      <c r="F30" s="26" t="s">
        <v>239</v>
      </c>
      <c r="G30" s="26" t="s">
        <v>240</v>
      </c>
      <c r="H30" s="23"/>
      <c r="I30" s="37">
        <v>4131</v>
      </c>
      <c r="J30" s="22"/>
      <c r="K30" s="22"/>
      <c r="L30" s="22">
        <v>340</v>
      </c>
      <c r="M30" s="37">
        <v>1131</v>
      </c>
      <c r="N30" s="37">
        <v>1994</v>
      </c>
      <c r="O30" s="37">
        <v>4131</v>
      </c>
      <c r="P30" s="22"/>
      <c r="Q30" s="24"/>
      <c r="R30" s="24"/>
      <c r="S30" s="24" t="s">
        <v>127</v>
      </c>
      <c r="T30" s="24" t="s">
        <v>128</v>
      </c>
      <c r="U30" s="24">
        <v>297.52999999999997</v>
      </c>
    </row>
    <row r="31" spans="2:21" s="25" customFormat="1" ht="36">
      <c r="B31" s="25" t="s">
        <v>6</v>
      </c>
      <c r="C31" s="22">
        <v>29</v>
      </c>
      <c r="D31" s="36" t="s">
        <v>241</v>
      </c>
      <c r="E31" s="26" t="s">
        <v>242</v>
      </c>
      <c r="F31" s="26" t="s">
        <v>243</v>
      </c>
      <c r="G31" s="26" t="s">
        <v>244</v>
      </c>
      <c r="H31" s="23"/>
      <c r="I31" s="22"/>
      <c r="J31" s="22"/>
      <c r="K31" s="22"/>
      <c r="L31" s="22"/>
      <c r="M31" s="22"/>
      <c r="N31" s="22"/>
      <c r="O31" s="22"/>
      <c r="P31" s="22"/>
      <c r="Q31" s="24"/>
      <c r="R31" s="24"/>
      <c r="S31" s="24" t="s">
        <v>127</v>
      </c>
      <c r="T31" s="24" t="s">
        <v>139</v>
      </c>
      <c r="U31" s="24">
        <v>31.23</v>
      </c>
    </row>
    <row r="32" spans="2:21" s="25" customFormat="1" ht="24">
      <c r="B32" s="25" t="s">
        <v>6</v>
      </c>
      <c r="C32" s="22">
        <v>30</v>
      </c>
      <c r="D32" s="36" t="s">
        <v>245</v>
      </c>
      <c r="E32" s="26" t="s">
        <v>150</v>
      </c>
      <c r="F32" s="26" t="s">
        <v>246</v>
      </c>
      <c r="G32" s="26" t="s">
        <v>247</v>
      </c>
      <c r="H32" s="23"/>
      <c r="I32" s="22"/>
      <c r="J32" s="22"/>
      <c r="K32" s="22"/>
      <c r="L32" s="22"/>
      <c r="M32" s="22"/>
      <c r="N32" s="22"/>
      <c r="O32" s="22"/>
      <c r="P32" s="22"/>
      <c r="Q32" s="24"/>
      <c r="R32" s="24"/>
      <c r="S32" s="24" t="s">
        <v>133</v>
      </c>
      <c r="T32" s="24" t="s">
        <v>139</v>
      </c>
      <c r="U32" s="24">
        <v>0.88</v>
      </c>
    </row>
    <row r="33" spans="2:21" s="25" customFormat="1" ht="12">
      <c r="B33" s="25" t="s">
        <v>6</v>
      </c>
      <c r="C33" s="22">
        <v>31</v>
      </c>
      <c r="D33" s="36" t="s">
        <v>248</v>
      </c>
      <c r="E33" s="26" t="s">
        <v>150</v>
      </c>
      <c r="F33" s="26" t="s">
        <v>124</v>
      </c>
      <c r="G33" s="26" t="s">
        <v>249</v>
      </c>
      <c r="H33" s="23"/>
      <c r="I33" s="22"/>
      <c r="J33" s="22"/>
      <c r="K33" s="22"/>
      <c r="L33" s="22"/>
      <c r="M33" s="22"/>
      <c r="N33" s="22"/>
      <c r="O33" s="22"/>
      <c r="P33" s="22"/>
      <c r="Q33" s="24"/>
      <c r="R33" s="24"/>
      <c r="S33" s="24" t="s">
        <v>127</v>
      </c>
      <c r="T33" s="24" t="s">
        <v>212</v>
      </c>
      <c r="U33" s="24" t="s">
        <v>124</v>
      </c>
    </row>
    <row r="34" spans="2:21" s="25" customFormat="1" ht="24">
      <c r="B34" s="25" t="s">
        <v>6</v>
      </c>
      <c r="C34" s="22">
        <v>32</v>
      </c>
      <c r="D34" s="36" t="s">
        <v>250</v>
      </c>
      <c r="E34" s="26" t="s">
        <v>251</v>
      </c>
      <c r="F34" s="26" t="s">
        <v>252</v>
      </c>
      <c r="G34" s="26" t="s">
        <v>253</v>
      </c>
      <c r="H34" s="23"/>
      <c r="I34" s="22"/>
      <c r="J34" s="22"/>
      <c r="K34" s="22"/>
      <c r="L34" s="22"/>
      <c r="M34" s="22"/>
      <c r="N34" s="22"/>
      <c r="O34" s="22"/>
      <c r="P34" s="22"/>
      <c r="Q34" s="24"/>
      <c r="R34" s="24"/>
      <c r="S34" s="24" t="s">
        <v>127</v>
      </c>
      <c r="T34" s="24" t="s">
        <v>128</v>
      </c>
      <c r="U34" s="24">
        <v>1003.92</v>
      </c>
    </row>
    <row r="35" spans="2:21" s="25" customFormat="1" ht="24">
      <c r="B35" s="25" t="s">
        <v>6</v>
      </c>
      <c r="C35" s="22">
        <v>33</v>
      </c>
      <c r="D35" s="36" t="s">
        <v>254</v>
      </c>
      <c r="E35" s="26" t="s">
        <v>168</v>
      </c>
      <c r="F35" s="26" t="s">
        <v>255</v>
      </c>
      <c r="G35" s="26" t="s">
        <v>256</v>
      </c>
      <c r="H35" s="23"/>
      <c r="I35" s="22">
        <v>101</v>
      </c>
      <c r="J35" s="22"/>
      <c r="K35" s="22"/>
      <c r="L35" s="22"/>
      <c r="M35" s="22"/>
      <c r="N35" s="22">
        <v>26</v>
      </c>
      <c r="O35" s="22">
        <v>101</v>
      </c>
      <c r="P35" s="22"/>
      <c r="Q35" s="24"/>
      <c r="R35" s="24"/>
      <c r="S35" s="24" t="s">
        <v>207</v>
      </c>
      <c r="T35" s="24" t="s">
        <v>128</v>
      </c>
      <c r="U35" s="24" t="s">
        <v>124</v>
      </c>
    </row>
    <row r="36" spans="2:21" s="25" customFormat="1" ht="12">
      <c r="B36" s="25" t="s">
        <v>6</v>
      </c>
      <c r="C36" s="22">
        <v>34</v>
      </c>
      <c r="D36" s="36" t="s">
        <v>257</v>
      </c>
      <c r="E36" s="26" t="s">
        <v>124</v>
      </c>
      <c r="F36" s="26" t="s">
        <v>124</v>
      </c>
      <c r="G36" s="26" t="s">
        <v>258</v>
      </c>
      <c r="H36" s="23"/>
      <c r="I36" s="22"/>
      <c r="J36" s="22"/>
      <c r="K36" s="22"/>
      <c r="L36" s="22"/>
      <c r="M36" s="22"/>
      <c r="N36" s="22"/>
      <c r="O36" s="22"/>
      <c r="P36" s="22"/>
      <c r="Q36" s="24"/>
      <c r="R36" s="24"/>
      <c r="S36" s="24" t="s">
        <v>207</v>
      </c>
      <c r="T36" s="24" t="s">
        <v>128</v>
      </c>
      <c r="U36" s="24" t="s">
        <v>124</v>
      </c>
    </row>
    <row r="37" spans="2:21" s="25" customFormat="1" ht="24">
      <c r="B37" s="25" t="s">
        <v>6</v>
      </c>
      <c r="C37" s="22">
        <v>35</v>
      </c>
      <c r="D37" s="36" t="s">
        <v>259</v>
      </c>
      <c r="E37" s="26" t="s">
        <v>124</v>
      </c>
      <c r="F37" s="26" t="s">
        <v>260</v>
      </c>
      <c r="G37" s="26" t="s">
        <v>261</v>
      </c>
      <c r="H37" s="23"/>
      <c r="I37" s="37">
        <v>1000</v>
      </c>
      <c r="J37" s="22"/>
      <c r="K37" s="22"/>
      <c r="L37" s="22"/>
      <c r="M37" s="22">
        <v>161</v>
      </c>
      <c r="N37" s="22">
        <v>378</v>
      </c>
      <c r="O37" s="37">
        <v>1000</v>
      </c>
      <c r="P37" s="22"/>
      <c r="Q37" s="24"/>
      <c r="R37" s="24"/>
      <c r="S37" s="24" t="s">
        <v>262</v>
      </c>
      <c r="T37" s="24" t="s">
        <v>128</v>
      </c>
      <c r="U37" s="24" t="s">
        <v>124</v>
      </c>
    </row>
    <row r="38" spans="2:21" s="25" customFormat="1" ht="12">
      <c r="B38" s="25" t="s">
        <v>6</v>
      </c>
      <c r="C38" s="22">
        <v>36</v>
      </c>
      <c r="D38" s="36" t="s">
        <v>263</v>
      </c>
      <c r="E38" s="26" t="s">
        <v>176</v>
      </c>
      <c r="F38" s="26" t="s">
        <v>264</v>
      </c>
      <c r="G38" s="26" t="s">
        <v>265</v>
      </c>
      <c r="H38" s="23"/>
      <c r="I38" s="22">
        <v>205</v>
      </c>
      <c r="J38" s="22"/>
      <c r="K38" s="22">
        <v>25</v>
      </c>
      <c r="L38" s="22">
        <v>46</v>
      </c>
      <c r="M38" s="22">
        <v>147</v>
      </c>
      <c r="N38" s="22">
        <v>278</v>
      </c>
      <c r="O38" s="22">
        <v>205</v>
      </c>
      <c r="P38" s="22"/>
      <c r="Q38" s="24"/>
      <c r="R38" s="24"/>
      <c r="S38" s="24" t="s">
        <v>127</v>
      </c>
      <c r="T38" s="24" t="s">
        <v>128</v>
      </c>
      <c r="U38" s="24">
        <v>25.44</v>
      </c>
    </row>
    <row r="39" spans="2:21" s="25" customFormat="1" ht="24">
      <c r="B39" s="25" t="s">
        <v>6</v>
      </c>
      <c r="C39" s="22">
        <v>37</v>
      </c>
      <c r="D39" s="36" t="s">
        <v>266</v>
      </c>
      <c r="E39" s="26" t="s">
        <v>176</v>
      </c>
      <c r="F39" s="26" t="s">
        <v>267</v>
      </c>
      <c r="G39" s="26" t="s">
        <v>268</v>
      </c>
      <c r="H39" s="23"/>
      <c r="I39" s="22">
        <v>147</v>
      </c>
      <c r="J39" s="22"/>
      <c r="K39" s="22"/>
      <c r="L39" s="22">
        <v>0.5</v>
      </c>
      <c r="M39" s="22">
        <v>18</v>
      </c>
      <c r="N39" s="22">
        <v>33</v>
      </c>
      <c r="O39" s="22">
        <v>147</v>
      </c>
      <c r="P39" s="22"/>
      <c r="Q39" s="24"/>
      <c r="R39" s="24"/>
      <c r="S39" s="24" t="s">
        <v>127</v>
      </c>
      <c r="T39" s="24" t="s">
        <v>128</v>
      </c>
      <c r="U39" s="24">
        <v>65</v>
      </c>
    </row>
    <row r="40" spans="2:21" s="25" customFormat="1" ht="36">
      <c r="B40" s="25" t="s">
        <v>6</v>
      </c>
      <c r="C40" s="22">
        <v>38</v>
      </c>
      <c r="D40" s="36" t="s">
        <v>269</v>
      </c>
      <c r="E40" s="26" t="s">
        <v>270</v>
      </c>
      <c r="F40" s="26" t="s">
        <v>271</v>
      </c>
      <c r="G40" s="26" t="s">
        <v>272</v>
      </c>
      <c r="H40" s="23"/>
      <c r="I40" s="22"/>
      <c r="J40" s="22"/>
      <c r="K40" s="22"/>
      <c r="L40" s="22"/>
      <c r="M40" s="22"/>
      <c r="N40" s="22"/>
      <c r="O40" s="22"/>
      <c r="P40" s="22"/>
      <c r="Q40" s="24"/>
      <c r="R40" s="24"/>
      <c r="S40" s="24" t="s">
        <v>127</v>
      </c>
      <c r="T40" s="24" t="s">
        <v>128</v>
      </c>
      <c r="U40" s="24">
        <v>104.53</v>
      </c>
    </row>
    <row r="41" spans="2:21" s="25" customFormat="1" ht="24">
      <c r="B41" s="25" t="s">
        <v>6</v>
      </c>
      <c r="C41" s="22">
        <v>39</v>
      </c>
      <c r="D41" s="36" t="s">
        <v>273</v>
      </c>
      <c r="E41" s="26" t="s">
        <v>150</v>
      </c>
      <c r="F41" s="26" t="s">
        <v>274</v>
      </c>
      <c r="G41" s="26" t="s">
        <v>275</v>
      </c>
      <c r="H41" s="23"/>
      <c r="I41" s="22"/>
      <c r="J41" s="22"/>
      <c r="K41" s="22"/>
      <c r="L41" s="22"/>
      <c r="M41" s="22"/>
      <c r="N41" s="22"/>
      <c r="O41" s="22"/>
      <c r="P41" s="22"/>
      <c r="Q41" s="24"/>
      <c r="R41" s="24"/>
      <c r="S41" s="24" t="s">
        <v>207</v>
      </c>
      <c r="T41" s="24" t="s">
        <v>128</v>
      </c>
      <c r="U41" s="24">
        <v>35.71</v>
      </c>
    </row>
    <row r="42" spans="2:21" s="25" customFormat="1" ht="24">
      <c r="B42" s="25" t="s">
        <v>6</v>
      </c>
      <c r="C42" s="22">
        <v>40</v>
      </c>
      <c r="D42" s="36" t="s">
        <v>276</v>
      </c>
      <c r="E42" s="26" t="s">
        <v>124</v>
      </c>
      <c r="F42" s="26" t="s">
        <v>277</v>
      </c>
      <c r="G42" s="26" t="s">
        <v>278</v>
      </c>
      <c r="H42" s="23"/>
      <c r="I42" s="22"/>
      <c r="J42" s="22"/>
      <c r="K42" s="22"/>
      <c r="L42" s="22"/>
      <c r="M42" s="22"/>
      <c r="N42" s="22"/>
      <c r="O42" s="22"/>
      <c r="P42" s="22"/>
      <c r="Q42" s="24"/>
      <c r="R42" s="24"/>
      <c r="S42" s="24" t="s">
        <v>127</v>
      </c>
      <c r="T42" s="24" t="s">
        <v>128</v>
      </c>
      <c r="U42" s="24">
        <v>28.18</v>
      </c>
    </row>
    <row r="43" spans="2:21" s="25" customFormat="1" ht="24">
      <c r="B43" s="25" t="s">
        <v>6</v>
      </c>
      <c r="C43" s="22">
        <v>41</v>
      </c>
      <c r="D43" s="36" t="s">
        <v>279</v>
      </c>
      <c r="E43" s="26" t="s">
        <v>124</v>
      </c>
      <c r="F43" s="26" t="s">
        <v>280</v>
      </c>
      <c r="G43" s="26" t="s">
        <v>281</v>
      </c>
      <c r="H43" s="23"/>
      <c r="I43" s="22"/>
      <c r="J43" s="22"/>
      <c r="K43" s="22"/>
      <c r="L43" s="22"/>
      <c r="M43" s="22"/>
      <c r="N43" s="22"/>
      <c r="O43" s="22"/>
      <c r="P43" s="22"/>
      <c r="Q43" s="24"/>
      <c r="R43" s="24"/>
      <c r="S43" s="24" t="s">
        <v>127</v>
      </c>
      <c r="T43" s="24" t="s">
        <v>128</v>
      </c>
      <c r="U43" s="24">
        <v>0.01</v>
      </c>
    </row>
    <row r="44" spans="2:21" s="25" customFormat="1" ht="24">
      <c r="B44" s="25" t="s">
        <v>6</v>
      </c>
      <c r="C44" s="22">
        <v>42</v>
      </c>
      <c r="D44" s="36" t="s">
        <v>282</v>
      </c>
      <c r="E44" s="26" t="s">
        <v>168</v>
      </c>
      <c r="F44" s="26" t="s">
        <v>283</v>
      </c>
      <c r="G44" s="26" t="s">
        <v>284</v>
      </c>
      <c r="H44" s="23"/>
      <c r="I44" s="37">
        <v>2629</v>
      </c>
      <c r="J44" s="22"/>
      <c r="K44" s="37">
        <v>2253</v>
      </c>
      <c r="L44" s="37">
        <v>2303</v>
      </c>
      <c r="M44" s="37">
        <v>3323</v>
      </c>
      <c r="N44" s="37">
        <v>3541</v>
      </c>
      <c r="O44" s="37">
        <v>2629</v>
      </c>
      <c r="P44" s="22"/>
      <c r="Q44" s="24"/>
      <c r="R44" s="24"/>
      <c r="S44" s="24" t="s">
        <v>127</v>
      </c>
      <c r="T44" s="24" t="s">
        <v>128</v>
      </c>
      <c r="U44" s="24">
        <v>45.24</v>
      </c>
    </row>
    <row r="45" spans="2:21" s="25" customFormat="1" ht="24">
      <c r="B45" s="25" t="s">
        <v>6</v>
      </c>
      <c r="C45" s="22">
        <v>43</v>
      </c>
      <c r="D45" s="36" t="s">
        <v>285</v>
      </c>
      <c r="E45" s="26" t="s">
        <v>150</v>
      </c>
      <c r="F45" s="26" t="s">
        <v>286</v>
      </c>
      <c r="G45" s="26" t="s">
        <v>287</v>
      </c>
      <c r="H45" s="23"/>
      <c r="I45" s="22"/>
      <c r="J45" s="22"/>
      <c r="K45" s="22"/>
      <c r="L45" s="22"/>
      <c r="M45" s="22"/>
      <c r="N45" s="22"/>
      <c r="O45" s="22"/>
      <c r="P45" s="22"/>
      <c r="Q45" s="24"/>
      <c r="R45" s="24"/>
      <c r="S45" s="24" t="s">
        <v>127</v>
      </c>
      <c r="T45" s="24" t="s">
        <v>128</v>
      </c>
      <c r="U45" s="24">
        <v>100.39</v>
      </c>
    </row>
    <row r="46" spans="2:21" s="25" customFormat="1" ht="24">
      <c r="B46" s="25" t="s">
        <v>6</v>
      </c>
      <c r="C46" s="22">
        <v>44</v>
      </c>
      <c r="D46" s="36" t="s">
        <v>288</v>
      </c>
      <c r="E46" s="26" t="s">
        <v>150</v>
      </c>
      <c r="F46" s="26" t="s">
        <v>124</v>
      </c>
      <c r="G46" s="26" t="s">
        <v>289</v>
      </c>
      <c r="H46" s="23"/>
      <c r="I46" s="22"/>
      <c r="J46" s="22"/>
      <c r="K46" s="22"/>
      <c r="L46" s="22"/>
      <c r="M46" s="22"/>
      <c r="N46" s="22"/>
      <c r="O46" s="22"/>
      <c r="P46" s="22"/>
      <c r="Q46" s="24"/>
      <c r="R46" s="24"/>
      <c r="S46" s="24" t="s">
        <v>138</v>
      </c>
      <c r="T46" s="24" t="s">
        <v>128</v>
      </c>
      <c r="U46" s="24">
        <v>77.040000000000006</v>
      </c>
    </row>
    <row r="47" spans="2:21" s="25" customFormat="1" ht="12">
      <c r="B47" s="25" t="s">
        <v>6</v>
      </c>
      <c r="C47" s="22">
        <v>45</v>
      </c>
      <c r="D47" s="36" t="s">
        <v>290</v>
      </c>
      <c r="E47" s="26" t="s">
        <v>150</v>
      </c>
      <c r="F47" s="26" t="s">
        <v>291</v>
      </c>
      <c r="G47" s="26" t="s">
        <v>292</v>
      </c>
      <c r="H47" s="23"/>
      <c r="I47" s="22"/>
      <c r="J47" s="22"/>
      <c r="K47" s="22"/>
      <c r="L47" s="22"/>
      <c r="M47" s="22"/>
      <c r="N47" s="22"/>
      <c r="O47" s="22"/>
      <c r="P47" s="22"/>
      <c r="Q47" s="24"/>
      <c r="R47" s="24"/>
      <c r="S47" s="24" t="s">
        <v>127</v>
      </c>
      <c r="T47" s="24" t="s">
        <v>128</v>
      </c>
      <c r="U47" s="24">
        <v>35.590000000000003</v>
      </c>
    </row>
    <row r="48" spans="2:21" s="25" customFormat="1" ht="24">
      <c r="B48" s="25" t="s">
        <v>6</v>
      </c>
      <c r="C48" s="22">
        <v>46</v>
      </c>
      <c r="D48" s="36" t="s">
        <v>293</v>
      </c>
      <c r="E48" s="26" t="s">
        <v>124</v>
      </c>
      <c r="F48" s="26" t="s">
        <v>294</v>
      </c>
      <c r="G48" s="26" t="s">
        <v>295</v>
      </c>
      <c r="H48" s="23"/>
      <c r="I48" s="22"/>
      <c r="J48" s="22"/>
      <c r="K48" s="22"/>
      <c r="L48" s="22"/>
      <c r="M48" s="22"/>
      <c r="N48" s="22"/>
      <c r="O48" s="22"/>
      <c r="P48" s="22"/>
      <c r="Q48" s="24"/>
      <c r="R48" s="24"/>
      <c r="S48" s="24" t="s">
        <v>144</v>
      </c>
      <c r="T48" s="24" t="s">
        <v>128</v>
      </c>
      <c r="U48" s="24">
        <v>7.07</v>
      </c>
    </row>
    <row r="49" spans="2:21" s="25" customFormat="1" ht="24">
      <c r="B49" s="25" t="s">
        <v>6</v>
      </c>
      <c r="C49" s="22">
        <v>47</v>
      </c>
      <c r="D49" s="36" t="s">
        <v>296</v>
      </c>
      <c r="E49" s="26" t="s">
        <v>172</v>
      </c>
      <c r="F49" s="26" t="s">
        <v>297</v>
      </c>
      <c r="G49" s="26" t="s">
        <v>298</v>
      </c>
      <c r="H49" s="23"/>
      <c r="I49" s="22">
        <v>683</v>
      </c>
      <c r="J49" s="22"/>
      <c r="K49" s="22"/>
      <c r="L49" s="22"/>
      <c r="M49" s="22">
        <v>86</v>
      </c>
      <c r="N49" s="22">
        <v>298</v>
      </c>
      <c r="O49" s="22">
        <v>683</v>
      </c>
      <c r="P49" s="22"/>
      <c r="Q49" s="24"/>
      <c r="R49" s="24"/>
      <c r="S49" s="24" t="s">
        <v>138</v>
      </c>
      <c r="T49" s="24" t="s">
        <v>128</v>
      </c>
      <c r="U49" s="24">
        <v>79.540000000000006</v>
      </c>
    </row>
    <row r="50" spans="2:21" s="25" customFormat="1" ht="24">
      <c r="B50" s="25" t="s">
        <v>6</v>
      </c>
      <c r="C50" s="22">
        <v>48</v>
      </c>
      <c r="D50" s="36" t="s">
        <v>299</v>
      </c>
      <c r="E50" s="26" t="s">
        <v>300</v>
      </c>
      <c r="F50" s="26" t="s">
        <v>301</v>
      </c>
      <c r="G50" s="26" t="s">
        <v>302</v>
      </c>
      <c r="H50" s="23"/>
      <c r="I50" s="22">
        <v>109</v>
      </c>
      <c r="J50" s="22"/>
      <c r="K50" s="22">
        <v>77</v>
      </c>
      <c r="L50" s="22">
        <v>53</v>
      </c>
      <c r="M50" s="22">
        <v>58</v>
      </c>
      <c r="N50" s="22">
        <v>60</v>
      </c>
      <c r="O50" s="22">
        <v>109</v>
      </c>
      <c r="P50" s="22"/>
      <c r="Q50" s="24"/>
      <c r="R50" s="24"/>
      <c r="S50" s="24" t="s">
        <v>144</v>
      </c>
      <c r="T50" s="24" t="s">
        <v>128</v>
      </c>
      <c r="U50" s="24">
        <v>25.88</v>
      </c>
    </row>
    <row r="51" spans="2:21" s="25" customFormat="1" ht="24">
      <c r="B51" s="25" t="s">
        <v>6</v>
      </c>
      <c r="C51" s="22">
        <v>49</v>
      </c>
      <c r="D51" s="36" t="s">
        <v>303</v>
      </c>
      <c r="E51" s="26" t="s">
        <v>124</v>
      </c>
      <c r="F51" s="26" t="s">
        <v>304</v>
      </c>
      <c r="G51" s="26" t="s">
        <v>305</v>
      </c>
      <c r="H51" s="23"/>
      <c r="I51" s="22"/>
      <c r="J51" s="22"/>
      <c r="K51" s="22"/>
      <c r="L51" s="22"/>
      <c r="M51" s="22"/>
      <c r="N51" s="22"/>
      <c r="O51" s="22"/>
      <c r="P51" s="22"/>
      <c r="Q51" s="24"/>
      <c r="R51" s="24"/>
      <c r="S51" s="24" t="s">
        <v>231</v>
      </c>
      <c r="T51" s="24" t="s">
        <v>128</v>
      </c>
      <c r="U51" s="24">
        <v>33.81</v>
      </c>
    </row>
    <row r="52" spans="2:21" s="25" customFormat="1" ht="12">
      <c r="B52" s="25" t="s">
        <v>6</v>
      </c>
      <c r="C52" s="22">
        <v>50</v>
      </c>
      <c r="D52" s="36" t="s">
        <v>306</v>
      </c>
      <c r="E52" s="26" t="s">
        <v>124</v>
      </c>
      <c r="F52" s="26" t="s">
        <v>307</v>
      </c>
      <c r="G52" s="26" t="s">
        <v>308</v>
      </c>
      <c r="H52" s="23"/>
      <c r="I52" s="22"/>
      <c r="J52" s="22"/>
      <c r="K52" s="22"/>
      <c r="L52" s="22"/>
      <c r="M52" s="22"/>
      <c r="N52" s="22"/>
      <c r="O52" s="22"/>
      <c r="P52" s="22"/>
      <c r="Q52" s="24"/>
      <c r="R52" s="24"/>
      <c r="S52" s="24" t="s">
        <v>144</v>
      </c>
      <c r="T52" s="24" t="s">
        <v>227</v>
      </c>
      <c r="U52" s="24">
        <v>5.83</v>
      </c>
    </row>
    <row r="53" spans="2:21" s="25" customFormat="1" ht="24">
      <c r="B53" s="25" t="s">
        <v>6</v>
      </c>
      <c r="C53" s="22">
        <v>51</v>
      </c>
      <c r="D53" s="36" t="s">
        <v>309</v>
      </c>
      <c r="E53" s="26" t="s">
        <v>150</v>
      </c>
      <c r="F53" s="26" t="s">
        <v>310</v>
      </c>
      <c r="G53" s="26" t="s">
        <v>311</v>
      </c>
      <c r="H53" s="23"/>
      <c r="I53" s="22"/>
      <c r="J53" s="22"/>
      <c r="K53" s="22"/>
      <c r="L53" s="22"/>
      <c r="M53" s="22"/>
      <c r="N53" s="22"/>
      <c r="O53" s="22"/>
      <c r="P53" s="22"/>
      <c r="Q53" s="24"/>
      <c r="R53" s="24"/>
      <c r="S53" s="24" t="s">
        <v>127</v>
      </c>
      <c r="T53" s="24" t="s">
        <v>128</v>
      </c>
      <c r="U53" s="24">
        <v>25.83</v>
      </c>
    </row>
    <row r="54" spans="2:21" s="25" customFormat="1" ht="12">
      <c r="B54" s="25" t="s">
        <v>6</v>
      </c>
      <c r="C54" s="22">
        <v>52</v>
      </c>
      <c r="D54" s="36" t="s">
        <v>312</v>
      </c>
      <c r="E54" s="26" t="s">
        <v>150</v>
      </c>
      <c r="F54" s="26" t="s">
        <v>313</v>
      </c>
      <c r="G54" s="26" t="s">
        <v>314</v>
      </c>
      <c r="H54" s="23"/>
      <c r="I54" s="22"/>
      <c r="J54" s="22"/>
      <c r="K54" s="22"/>
      <c r="L54" s="22"/>
      <c r="M54" s="22"/>
      <c r="N54" s="22"/>
      <c r="O54" s="22"/>
      <c r="P54" s="22"/>
      <c r="Q54" s="24"/>
      <c r="R54" s="24"/>
      <c r="S54" s="24" t="s">
        <v>127</v>
      </c>
      <c r="T54" s="24" t="s">
        <v>128</v>
      </c>
      <c r="U54" s="24" t="s">
        <v>124</v>
      </c>
    </row>
    <row r="55" spans="2:21" s="25" customFormat="1" ht="36">
      <c r="B55" s="25" t="s">
        <v>6</v>
      </c>
      <c r="C55" s="22">
        <v>53</v>
      </c>
      <c r="D55" s="36" t="s">
        <v>315</v>
      </c>
      <c r="E55" s="26" t="s">
        <v>300</v>
      </c>
      <c r="F55" s="26" t="s">
        <v>316</v>
      </c>
      <c r="G55" s="26" t="s">
        <v>317</v>
      </c>
      <c r="H55" s="23"/>
      <c r="I55" s="22">
        <v>767</v>
      </c>
      <c r="J55" s="22"/>
      <c r="K55" s="22">
        <v>272</v>
      </c>
      <c r="L55" s="22">
        <v>338</v>
      </c>
      <c r="M55" s="22"/>
      <c r="N55" s="22">
        <v>807</v>
      </c>
      <c r="O55" s="22">
        <v>767</v>
      </c>
      <c r="P55" s="22"/>
      <c r="Q55" s="24"/>
      <c r="R55" s="24"/>
      <c r="S55" s="24" t="s">
        <v>318</v>
      </c>
      <c r="T55" s="24" t="s">
        <v>128</v>
      </c>
      <c r="U55" s="24" t="s">
        <v>124</v>
      </c>
    </row>
    <row r="56" spans="2:21" s="25" customFormat="1" ht="24">
      <c r="B56" s="25" t="s">
        <v>6</v>
      </c>
      <c r="C56" s="22">
        <v>54</v>
      </c>
      <c r="D56" s="36" t="s">
        <v>319</v>
      </c>
      <c r="E56" s="26" t="s">
        <v>150</v>
      </c>
      <c r="F56" s="26" t="s">
        <v>320</v>
      </c>
      <c r="G56" s="26" t="s">
        <v>321</v>
      </c>
      <c r="H56" s="23"/>
      <c r="I56" s="22">
        <v>16</v>
      </c>
      <c r="J56" s="22"/>
      <c r="K56" s="22">
        <v>5.5</v>
      </c>
      <c r="L56" s="22">
        <v>8.3000000000000007</v>
      </c>
      <c r="M56" s="22">
        <v>9.8000000000000007</v>
      </c>
      <c r="N56" s="22">
        <v>29</v>
      </c>
      <c r="O56" s="22">
        <v>16</v>
      </c>
      <c r="P56" s="22"/>
      <c r="Q56" s="24"/>
      <c r="R56" s="24"/>
      <c r="S56" s="24" t="s">
        <v>127</v>
      </c>
      <c r="T56" s="24" t="s">
        <v>128</v>
      </c>
      <c r="U56" s="24">
        <v>1.71</v>
      </c>
    </row>
    <row r="57" spans="2:21" s="25" customFormat="1" ht="24">
      <c r="B57" s="25" t="s">
        <v>6</v>
      </c>
      <c r="C57" s="22">
        <v>55</v>
      </c>
      <c r="D57" s="36" t="s">
        <v>322</v>
      </c>
      <c r="E57" s="26" t="s">
        <v>150</v>
      </c>
      <c r="F57" s="26" t="s">
        <v>323</v>
      </c>
      <c r="G57" s="26" t="s">
        <v>324</v>
      </c>
      <c r="H57" s="23"/>
      <c r="I57" s="22"/>
      <c r="J57" s="22"/>
      <c r="K57" s="22"/>
      <c r="L57" s="22"/>
      <c r="M57" s="22"/>
      <c r="N57" s="22"/>
      <c r="O57" s="22"/>
      <c r="P57" s="22"/>
      <c r="Q57" s="24"/>
      <c r="R57" s="24"/>
      <c r="S57" s="24" t="s">
        <v>318</v>
      </c>
      <c r="T57" s="24" t="s">
        <v>128</v>
      </c>
      <c r="U57" s="24" t="s">
        <v>124</v>
      </c>
    </row>
    <row r="58" spans="2:21" s="25" customFormat="1" ht="24">
      <c r="B58" s="25" t="s">
        <v>6</v>
      </c>
      <c r="C58" s="22">
        <v>56</v>
      </c>
      <c r="D58" s="36" t="s">
        <v>325</v>
      </c>
      <c r="E58" s="26" t="s">
        <v>176</v>
      </c>
      <c r="F58" s="26" t="s">
        <v>326</v>
      </c>
      <c r="G58" s="26" t="s">
        <v>327</v>
      </c>
      <c r="H58" s="23"/>
      <c r="I58" s="22">
        <v>40</v>
      </c>
      <c r="J58" s="22"/>
      <c r="K58" s="22"/>
      <c r="L58" s="22">
        <v>1.5</v>
      </c>
      <c r="M58" s="22">
        <v>10</v>
      </c>
      <c r="N58" s="22">
        <v>9.9</v>
      </c>
      <c r="O58" s="22">
        <v>40</v>
      </c>
      <c r="P58" s="22"/>
      <c r="Q58" s="24"/>
      <c r="R58" s="24"/>
      <c r="S58" s="24" t="s">
        <v>127</v>
      </c>
      <c r="T58" s="24" t="s">
        <v>128</v>
      </c>
      <c r="U58" s="24">
        <v>20.059999999999999</v>
      </c>
    </row>
    <row r="59" spans="2:21" s="25" customFormat="1" ht="12">
      <c r="B59" s="25" t="s">
        <v>6</v>
      </c>
      <c r="C59" s="22">
        <v>57</v>
      </c>
      <c r="D59" s="36" t="s">
        <v>328</v>
      </c>
      <c r="E59" s="26" t="s">
        <v>150</v>
      </c>
      <c r="F59" s="26" t="s">
        <v>329</v>
      </c>
      <c r="G59" s="26" t="s">
        <v>330</v>
      </c>
      <c r="H59" s="23"/>
      <c r="I59" s="22">
        <v>309</v>
      </c>
      <c r="J59" s="22"/>
      <c r="K59" s="22">
        <v>347</v>
      </c>
      <c r="L59" s="22">
        <v>506</v>
      </c>
      <c r="M59" s="22">
        <v>468</v>
      </c>
      <c r="N59" s="22">
        <v>366</v>
      </c>
      <c r="O59" s="22">
        <v>309</v>
      </c>
      <c r="P59" s="22"/>
      <c r="Q59" s="24"/>
      <c r="R59" s="24"/>
      <c r="S59" s="24" t="s">
        <v>127</v>
      </c>
      <c r="T59" s="24" t="s">
        <v>128</v>
      </c>
      <c r="U59" s="24">
        <v>40.79</v>
      </c>
    </row>
    <row r="60" spans="2:21" s="25" customFormat="1" ht="12">
      <c r="B60" s="25" t="s">
        <v>6</v>
      </c>
      <c r="C60" s="22">
        <v>58</v>
      </c>
      <c r="D60" s="36" t="s">
        <v>331</v>
      </c>
      <c r="E60" s="26" t="s">
        <v>150</v>
      </c>
      <c r="F60" s="26" t="s">
        <v>332</v>
      </c>
      <c r="G60" s="26" t="s">
        <v>333</v>
      </c>
      <c r="H60" s="23"/>
      <c r="I60" s="22"/>
      <c r="J60" s="22"/>
      <c r="K60" s="22"/>
      <c r="L60" s="22"/>
      <c r="M60" s="22"/>
      <c r="N60" s="22"/>
      <c r="O60" s="22"/>
      <c r="P60" s="22"/>
      <c r="Q60" s="24"/>
      <c r="R60" s="24"/>
      <c r="S60" s="24" t="s">
        <v>127</v>
      </c>
      <c r="T60" s="24" t="s">
        <v>128</v>
      </c>
      <c r="U60" s="24">
        <v>61.86</v>
      </c>
    </row>
    <row r="61" spans="2:21" s="25" customFormat="1" ht="24">
      <c r="B61" s="25" t="s">
        <v>6</v>
      </c>
      <c r="C61" s="22">
        <v>59</v>
      </c>
      <c r="D61" s="36" t="s">
        <v>334</v>
      </c>
      <c r="E61" s="26" t="s">
        <v>150</v>
      </c>
      <c r="F61" s="26" t="s">
        <v>335</v>
      </c>
      <c r="G61" s="26" t="s">
        <v>336</v>
      </c>
      <c r="H61" s="23"/>
      <c r="I61" s="22"/>
      <c r="J61" s="22"/>
      <c r="K61" s="22"/>
      <c r="L61" s="22"/>
      <c r="M61" s="22"/>
      <c r="N61" s="22"/>
      <c r="O61" s="22"/>
      <c r="P61" s="22"/>
      <c r="Q61" s="24"/>
      <c r="R61" s="24"/>
      <c r="S61" s="24" t="s">
        <v>207</v>
      </c>
      <c r="T61" s="24" t="s">
        <v>128</v>
      </c>
      <c r="U61" s="24">
        <v>40.119999999999997</v>
      </c>
    </row>
    <row r="62" spans="2:21" s="25" customFormat="1" ht="36">
      <c r="B62" s="25" t="s">
        <v>6</v>
      </c>
      <c r="C62" s="22">
        <v>60</v>
      </c>
      <c r="D62" s="36" t="s">
        <v>337</v>
      </c>
      <c r="E62" s="26" t="s">
        <v>150</v>
      </c>
      <c r="F62" s="26" t="s">
        <v>338</v>
      </c>
      <c r="G62" s="26" t="s">
        <v>339</v>
      </c>
      <c r="H62" s="23"/>
      <c r="I62" s="22"/>
      <c r="J62" s="22"/>
      <c r="K62" s="22"/>
      <c r="L62" s="22"/>
      <c r="M62" s="22"/>
      <c r="N62" s="22"/>
      <c r="O62" s="22"/>
      <c r="P62" s="22"/>
      <c r="Q62" s="24"/>
      <c r="R62" s="24"/>
      <c r="S62" s="24" t="s">
        <v>318</v>
      </c>
      <c r="T62" s="24" t="s">
        <v>128</v>
      </c>
      <c r="U62" s="24">
        <v>75.23</v>
      </c>
    </row>
    <row r="63" spans="2:21" s="25" customFormat="1" ht="24">
      <c r="B63" s="25" t="s">
        <v>6</v>
      </c>
      <c r="C63" s="22">
        <v>61</v>
      </c>
      <c r="D63" s="36" t="s">
        <v>340</v>
      </c>
      <c r="E63" s="26" t="s">
        <v>150</v>
      </c>
      <c r="F63" s="26" t="s">
        <v>341</v>
      </c>
      <c r="G63" s="26" t="s">
        <v>342</v>
      </c>
      <c r="H63" s="23"/>
      <c r="I63" s="22"/>
      <c r="J63" s="22"/>
      <c r="K63" s="22"/>
      <c r="L63" s="22"/>
      <c r="M63" s="22"/>
      <c r="N63" s="22"/>
      <c r="O63" s="22"/>
      <c r="P63" s="22"/>
      <c r="Q63" s="24"/>
      <c r="R63" s="24"/>
      <c r="S63" s="24" t="s">
        <v>127</v>
      </c>
      <c r="T63" s="24" t="s">
        <v>128</v>
      </c>
      <c r="U63" s="24">
        <v>6.35</v>
      </c>
    </row>
    <row r="64" spans="2:21" s="25" customFormat="1" ht="24">
      <c r="B64" s="25" t="s">
        <v>6</v>
      </c>
      <c r="C64" s="22">
        <v>62</v>
      </c>
      <c r="D64" s="36" t="s">
        <v>343</v>
      </c>
      <c r="E64" s="26" t="s">
        <v>150</v>
      </c>
      <c r="F64" s="26" t="s">
        <v>344</v>
      </c>
      <c r="G64" s="26" t="s">
        <v>345</v>
      </c>
      <c r="H64" s="23"/>
      <c r="I64" s="22"/>
      <c r="J64" s="22"/>
      <c r="K64" s="22"/>
      <c r="L64" s="22"/>
      <c r="M64" s="22"/>
      <c r="N64" s="22"/>
      <c r="O64" s="22"/>
      <c r="P64" s="22"/>
      <c r="Q64" s="24"/>
      <c r="R64" s="24"/>
      <c r="S64" s="24" t="s">
        <v>144</v>
      </c>
      <c r="T64" s="24" t="s">
        <v>128</v>
      </c>
      <c r="U64" s="24">
        <v>21.01</v>
      </c>
    </row>
    <row r="65" spans="2:21" s="25" customFormat="1" ht="24">
      <c r="B65" s="25" t="s">
        <v>6</v>
      </c>
      <c r="C65" s="22">
        <v>63</v>
      </c>
      <c r="D65" s="36" t="s">
        <v>346</v>
      </c>
      <c r="E65" s="26" t="s">
        <v>150</v>
      </c>
      <c r="F65" s="26" t="s">
        <v>347</v>
      </c>
      <c r="G65" s="26" t="s">
        <v>348</v>
      </c>
      <c r="H65" s="23"/>
      <c r="I65" s="22"/>
      <c r="J65" s="22"/>
      <c r="K65" s="22"/>
      <c r="L65" s="22"/>
      <c r="M65" s="22"/>
      <c r="N65" s="22"/>
      <c r="O65" s="22"/>
      <c r="P65" s="22"/>
      <c r="Q65" s="24"/>
      <c r="R65" s="24"/>
      <c r="S65" s="24" t="s">
        <v>144</v>
      </c>
      <c r="T65" s="24" t="s">
        <v>128</v>
      </c>
      <c r="U65" s="24">
        <v>44.15</v>
      </c>
    </row>
    <row r="66" spans="2:21" s="25" customFormat="1" ht="36">
      <c r="B66" s="25" t="s">
        <v>6</v>
      </c>
      <c r="C66" s="22">
        <v>64</v>
      </c>
      <c r="D66" s="36" t="s">
        <v>349</v>
      </c>
      <c r="E66" s="26" t="s">
        <v>350</v>
      </c>
      <c r="F66" s="26" t="s">
        <v>351</v>
      </c>
      <c r="G66" s="26" t="s">
        <v>352</v>
      </c>
      <c r="H66" s="23"/>
      <c r="I66" s="22"/>
      <c r="J66" s="22"/>
      <c r="K66" s="22"/>
      <c r="L66" s="22"/>
      <c r="M66" s="22"/>
      <c r="N66" s="22"/>
      <c r="O66" s="22"/>
      <c r="P66" s="22"/>
      <c r="Q66" s="24"/>
      <c r="R66" s="24"/>
      <c r="S66" s="24" t="s">
        <v>144</v>
      </c>
      <c r="T66" s="24" t="s">
        <v>128</v>
      </c>
      <c r="U66" s="24">
        <v>40.89</v>
      </c>
    </row>
    <row r="67" spans="2:21" s="25" customFormat="1" ht="12">
      <c r="B67" s="25" t="s">
        <v>6</v>
      </c>
      <c r="C67" s="22">
        <v>65</v>
      </c>
      <c r="D67" s="36" t="s">
        <v>30</v>
      </c>
      <c r="E67" s="26" t="s">
        <v>150</v>
      </c>
      <c r="F67" s="26" t="s">
        <v>353</v>
      </c>
      <c r="G67" s="26" t="s">
        <v>354</v>
      </c>
      <c r="H67" s="23"/>
      <c r="I67" s="22"/>
      <c r="J67" s="22"/>
      <c r="K67" s="22"/>
      <c r="L67" s="22"/>
      <c r="M67" s="22"/>
      <c r="N67" s="22"/>
      <c r="O67" s="22"/>
      <c r="P67" s="22"/>
      <c r="Q67" s="24"/>
      <c r="R67" s="24"/>
      <c r="S67" s="24" t="s">
        <v>138</v>
      </c>
      <c r="T67" s="24" t="s">
        <v>128</v>
      </c>
      <c r="U67" s="24">
        <v>0.05</v>
      </c>
    </row>
    <row r="68" spans="2:21" s="25" customFormat="1" ht="24">
      <c r="B68" s="25" t="s">
        <v>6</v>
      </c>
      <c r="C68" s="22">
        <v>66</v>
      </c>
      <c r="D68" s="36" t="s">
        <v>355</v>
      </c>
      <c r="E68" s="26" t="s">
        <v>168</v>
      </c>
      <c r="F68" s="26" t="s">
        <v>356</v>
      </c>
      <c r="G68" s="26" t="s">
        <v>357</v>
      </c>
      <c r="H68" s="23"/>
      <c r="I68" s="22"/>
      <c r="J68" s="22"/>
      <c r="K68" s="22"/>
      <c r="L68" s="22"/>
      <c r="M68" s="22"/>
      <c r="N68" s="22"/>
      <c r="O68" s="22"/>
      <c r="P68" s="22"/>
      <c r="Q68" s="24"/>
      <c r="R68" s="24"/>
      <c r="S68" s="24" t="s">
        <v>318</v>
      </c>
      <c r="T68" s="24" t="s">
        <v>128</v>
      </c>
      <c r="U68" s="24">
        <v>0.64</v>
      </c>
    </row>
    <row r="69" spans="2:21" s="25" customFormat="1" ht="24">
      <c r="B69" s="25" t="s">
        <v>6</v>
      </c>
      <c r="C69" s="22">
        <v>67</v>
      </c>
      <c r="D69" s="36" t="s">
        <v>358</v>
      </c>
      <c r="E69" s="26" t="s">
        <v>150</v>
      </c>
      <c r="F69" s="26" t="s">
        <v>359</v>
      </c>
      <c r="G69" s="26" t="s">
        <v>360</v>
      </c>
      <c r="H69" s="23"/>
      <c r="I69" s="22">
        <v>6.6</v>
      </c>
      <c r="J69" s="22"/>
      <c r="K69" s="22">
        <v>1.7</v>
      </c>
      <c r="L69" s="22">
        <v>2.2000000000000002</v>
      </c>
      <c r="M69" s="22">
        <v>3.2</v>
      </c>
      <c r="N69" s="22">
        <v>4.9000000000000004</v>
      </c>
      <c r="O69" s="22">
        <v>6.6</v>
      </c>
      <c r="P69" s="22"/>
      <c r="Q69" s="24"/>
      <c r="R69" s="24"/>
      <c r="S69" s="24" t="s">
        <v>144</v>
      </c>
      <c r="T69" s="24" t="s">
        <v>128</v>
      </c>
      <c r="U69" s="24">
        <v>77.760000000000005</v>
      </c>
    </row>
    <row r="70" spans="2:21" s="25" customFormat="1" ht="24">
      <c r="B70" s="25" t="s">
        <v>6</v>
      </c>
      <c r="C70" s="22">
        <v>68</v>
      </c>
      <c r="D70" s="36" t="s">
        <v>361</v>
      </c>
      <c r="E70" s="26" t="s">
        <v>150</v>
      </c>
      <c r="F70" s="26" t="s">
        <v>362</v>
      </c>
      <c r="G70" s="26" t="s">
        <v>363</v>
      </c>
      <c r="H70" s="23"/>
      <c r="I70" s="22">
        <v>88</v>
      </c>
      <c r="J70" s="22"/>
      <c r="K70" s="22"/>
      <c r="L70" s="22"/>
      <c r="M70" s="22">
        <v>145</v>
      </c>
      <c r="N70" s="22">
        <v>192</v>
      </c>
      <c r="O70" s="22">
        <v>88</v>
      </c>
      <c r="P70" s="22"/>
      <c r="Q70" s="24"/>
      <c r="R70" s="24"/>
      <c r="S70" s="24" t="s">
        <v>364</v>
      </c>
      <c r="T70" s="24" t="s">
        <v>128</v>
      </c>
      <c r="U70" s="24" t="s">
        <v>124</v>
      </c>
    </row>
    <row r="71" spans="2:21" s="25" customFormat="1" ht="24">
      <c r="B71" s="25" t="s">
        <v>6</v>
      </c>
      <c r="C71" s="22">
        <v>69</v>
      </c>
      <c r="D71" s="36" t="s">
        <v>365</v>
      </c>
      <c r="E71" s="26" t="s">
        <v>150</v>
      </c>
      <c r="F71" s="26" t="s">
        <v>366</v>
      </c>
      <c r="G71" s="26" t="s">
        <v>367</v>
      </c>
      <c r="H71" s="23"/>
      <c r="I71" s="37">
        <v>16356</v>
      </c>
      <c r="J71" s="22"/>
      <c r="K71" s="37">
        <v>3140</v>
      </c>
      <c r="L71" s="37">
        <v>4833</v>
      </c>
      <c r="M71" s="22"/>
      <c r="N71" s="37">
        <v>10625</v>
      </c>
      <c r="O71" s="37">
        <v>16356</v>
      </c>
      <c r="P71" s="22"/>
      <c r="Q71" s="24"/>
      <c r="R71" s="24"/>
      <c r="S71" s="24" t="s">
        <v>161</v>
      </c>
      <c r="T71" s="24" t="s">
        <v>128</v>
      </c>
      <c r="U71" s="24">
        <v>24</v>
      </c>
    </row>
    <row r="72" spans="2:21" s="25" customFormat="1" ht="36">
      <c r="B72" s="25" t="s">
        <v>6</v>
      </c>
      <c r="C72" s="22">
        <v>70</v>
      </c>
      <c r="D72" s="36" t="s">
        <v>368</v>
      </c>
      <c r="E72" s="26" t="s">
        <v>150</v>
      </c>
      <c r="F72" s="26" t="s">
        <v>369</v>
      </c>
      <c r="G72" s="26" t="s">
        <v>370</v>
      </c>
      <c r="H72" s="23"/>
      <c r="I72" s="22">
        <v>347</v>
      </c>
      <c r="J72" s="22"/>
      <c r="K72" s="22">
        <v>134</v>
      </c>
      <c r="L72" s="22">
        <v>135</v>
      </c>
      <c r="M72" s="22">
        <v>182</v>
      </c>
      <c r="N72" s="22">
        <v>322</v>
      </c>
      <c r="O72" s="22">
        <v>347</v>
      </c>
      <c r="P72" s="22"/>
      <c r="Q72" s="24"/>
      <c r="R72" s="24"/>
      <c r="S72" s="24" t="s">
        <v>364</v>
      </c>
      <c r="T72" s="24" t="s">
        <v>128</v>
      </c>
      <c r="U72" s="24">
        <v>4.88</v>
      </c>
    </row>
    <row r="73" spans="2:21" s="25" customFormat="1" ht="24">
      <c r="B73" s="25" t="s">
        <v>6</v>
      </c>
      <c r="C73" s="22">
        <v>71</v>
      </c>
      <c r="D73" s="36" t="s">
        <v>371</v>
      </c>
      <c r="E73" s="26" t="s">
        <v>124</v>
      </c>
      <c r="F73" s="26" t="s">
        <v>124</v>
      </c>
      <c r="G73" s="26" t="s">
        <v>372</v>
      </c>
      <c r="H73" s="23"/>
      <c r="I73" s="22"/>
      <c r="J73" s="22"/>
      <c r="K73" s="22"/>
      <c r="L73" s="22"/>
      <c r="M73" s="22"/>
      <c r="N73" s="22"/>
      <c r="O73" s="22"/>
      <c r="P73" s="22"/>
      <c r="Q73" s="24"/>
      <c r="R73" s="24"/>
      <c r="S73" s="24" t="s">
        <v>161</v>
      </c>
      <c r="T73" s="24" t="s">
        <v>128</v>
      </c>
      <c r="U73" s="24">
        <v>80.53</v>
      </c>
    </row>
    <row r="74" spans="2:21" s="13" customFormat="1">
      <c r="C74" s="8">
        <v>72</v>
      </c>
      <c r="D74" s="9"/>
      <c r="E74" s="9"/>
      <c r="F74" s="9"/>
      <c r="G74" s="15"/>
      <c r="H74" s="9"/>
      <c r="I74" s="9"/>
      <c r="J74" s="9"/>
      <c r="K74" s="9"/>
      <c r="L74" s="9"/>
      <c r="M74" s="9"/>
      <c r="N74" s="9"/>
      <c r="O74" s="9"/>
      <c r="P74" s="9"/>
      <c r="Q74" s="9"/>
      <c r="R74" s="9"/>
      <c r="S74" s="11"/>
      <c r="T74" s="11"/>
      <c r="U74" s="11"/>
    </row>
    <row r="75" spans="2:21" s="13" customFormat="1">
      <c r="C75" s="8">
        <v>73</v>
      </c>
      <c r="D75" s="9"/>
      <c r="E75" s="9"/>
      <c r="F75" s="9"/>
      <c r="G75" s="15"/>
      <c r="H75" s="9"/>
      <c r="I75" s="9"/>
      <c r="J75" s="9"/>
      <c r="K75" s="9"/>
      <c r="L75" s="9"/>
      <c r="M75" s="9"/>
      <c r="N75" s="9"/>
      <c r="O75" s="9"/>
      <c r="P75" s="9"/>
      <c r="Q75" s="9"/>
      <c r="R75" s="9"/>
      <c r="S75" s="11"/>
      <c r="T75" s="11"/>
      <c r="U75" s="11"/>
    </row>
    <row r="76" spans="2:21" s="13" customFormat="1">
      <c r="C76" s="8">
        <v>74</v>
      </c>
      <c r="D76" s="9"/>
      <c r="E76" s="9"/>
      <c r="F76" s="9"/>
      <c r="G76" s="15"/>
      <c r="H76" s="9"/>
      <c r="I76" s="9"/>
      <c r="J76" s="9"/>
      <c r="K76" s="9"/>
      <c r="L76" s="9"/>
      <c r="M76" s="9"/>
      <c r="N76" s="9"/>
      <c r="O76" s="9"/>
      <c r="P76" s="9"/>
      <c r="Q76" s="9"/>
      <c r="R76" s="9"/>
      <c r="S76" s="11"/>
      <c r="T76" s="11"/>
      <c r="U76" s="11"/>
    </row>
    <row r="77" spans="2:21" s="13" customFormat="1">
      <c r="C77" s="8">
        <v>75</v>
      </c>
      <c r="D77" s="9"/>
      <c r="E77" s="9"/>
      <c r="F77" s="9"/>
      <c r="G77" s="15"/>
      <c r="H77" s="9"/>
      <c r="I77" s="9"/>
      <c r="J77" s="9"/>
      <c r="K77" s="9"/>
      <c r="L77" s="9"/>
      <c r="M77" s="9"/>
      <c r="N77" s="9"/>
      <c r="O77" s="9"/>
      <c r="P77" s="9"/>
      <c r="Q77" s="9"/>
      <c r="R77" s="9"/>
      <c r="S77" s="11"/>
      <c r="T77" s="11"/>
      <c r="U77" s="11"/>
    </row>
    <row r="78" spans="2:21" s="13" customFormat="1">
      <c r="C78" s="8">
        <v>76</v>
      </c>
      <c r="D78" s="9"/>
      <c r="E78" s="9"/>
      <c r="F78" s="9"/>
      <c r="G78" s="15"/>
      <c r="H78" s="9"/>
      <c r="I78" s="9"/>
      <c r="J78" s="9"/>
      <c r="K78" s="9"/>
      <c r="L78" s="9"/>
      <c r="M78" s="9"/>
      <c r="N78" s="9"/>
      <c r="O78" s="9"/>
      <c r="P78" s="9"/>
      <c r="Q78" s="9"/>
      <c r="R78" s="9"/>
      <c r="S78" s="11"/>
      <c r="T78" s="11"/>
      <c r="U78" s="11"/>
    </row>
    <row r="79" spans="2:21" s="13" customFormat="1">
      <c r="C79" s="8">
        <v>77</v>
      </c>
      <c r="D79" s="9"/>
      <c r="E79" s="9"/>
      <c r="F79" s="9"/>
      <c r="G79" s="15"/>
      <c r="H79" s="9"/>
      <c r="I79" s="9"/>
      <c r="J79" s="9"/>
      <c r="K79" s="9"/>
      <c r="L79" s="9"/>
      <c r="M79" s="9"/>
      <c r="N79" s="9"/>
      <c r="O79" s="9"/>
      <c r="P79" s="9"/>
      <c r="Q79" s="9"/>
      <c r="R79" s="9"/>
      <c r="S79" s="9"/>
      <c r="T79" s="9"/>
      <c r="U79" s="9"/>
    </row>
    <row r="80" spans="2:21" s="13" customFormat="1">
      <c r="C80" s="8">
        <v>78</v>
      </c>
      <c r="D80" s="9"/>
      <c r="E80" s="9"/>
      <c r="F80" s="9"/>
      <c r="G80" s="15"/>
      <c r="H80" s="9"/>
      <c r="I80" s="9"/>
      <c r="J80" s="9"/>
      <c r="K80" s="9"/>
      <c r="L80" s="9"/>
      <c r="M80" s="9"/>
      <c r="N80" s="9"/>
      <c r="O80" s="9"/>
      <c r="P80" s="9"/>
      <c r="Q80" s="9"/>
      <c r="R80" s="9"/>
      <c r="S80" s="9"/>
      <c r="T80" s="9"/>
      <c r="U80" s="9"/>
    </row>
    <row r="81" spans="3:21" s="13" customFormat="1">
      <c r="C81" s="8">
        <v>79</v>
      </c>
      <c r="D81" s="9"/>
      <c r="E81" s="9"/>
      <c r="F81" s="9"/>
      <c r="G81" s="15"/>
      <c r="H81" s="9"/>
      <c r="I81" s="9"/>
      <c r="J81" s="9"/>
      <c r="K81" s="9"/>
      <c r="L81" s="9"/>
      <c r="M81" s="9"/>
      <c r="N81" s="9"/>
      <c r="O81" s="9"/>
      <c r="P81" s="9"/>
      <c r="Q81" s="9"/>
      <c r="R81" s="9"/>
      <c r="S81" s="9"/>
      <c r="T81" s="9"/>
      <c r="U81" s="9"/>
    </row>
    <row r="82" spans="3:21" s="13" customFormat="1">
      <c r="C82" s="8">
        <v>80</v>
      </c>
      <c r="D82" s="9"/>
      <c r="E82" s="9"/>
      <c r="F82" s="9"/>
      <c r="G82" s="15"/>
      <c r="H82" s="9"/>
      <c r="I82" s="9"/>
      <c r="J82" s="9"/>
      <c r="K82" s="9"/>
      <c r="L82" s="9"/>
      <c r="M82" s="9"/>
      <c r="N82" s="9"/>
      <c r="O82" s="9"/>
      <c r="P82" s="9"/>
      <c r="Q82" s="9"/>
      <c r="R82" s="9"/>
      <c r="S82" s="9"/>
      <c r="T82" s="9"/>
      <c r="U82" s="9"/>
    </row>
    <row r="83" spans="3:21" s="13" customFormat="1">
      <c r="C83" s="8">
        <v>81</v>
      </c>
      <c r="D83" s="9"/>
      <c r="E83" s="9"/>
      <c r="F83" s="9"/>
      <c r="G83" s="15"/>
      <c r="H83" s="9"/>
      <c r="I83" s="9"/>
      <c r="J83" s="9"/>
      <c r="K83" s="9"/>
      <c r="L83" s="9"/>
      <c r="M83" s="9"/>
      <c r="N83" s="9"/>
      <c r="O83" s="9"/>
      <c r="P83" s="9"/>
      <c r="Q83" s="9"/>
      <c r="R83" s="9"/>
      <c r="S83" s="9"/>
      <c r="T83" s="9"/>
      <c r="U83" s="9"/>
    </row>
    <row r="84" spans="3:21" s="13" customFormat="1">
      <c r="C84" s="8">
        <v>82</v>
      </c>
      <c r="D84" s="9"/>
      <c r="E84" s="9"/>
      <c r="F84" s="9"/>
      <c r="G84" s="15"/>
      <c r="H84" s="9"/>
      <c r="I84" s="9"/>
      <c r="J84" s="9"/>
      <c r="K84" s="9"/>
      <c r="L84" s="9"/>
      <c r="M84" s="9"/>
      <c r="N84" s="9"/>
      <c r="O84" s="9"/>
      <c r="P84" s="9"/>
      <c r="Q84" s="9"/>
      <c r="R84" s="9"/>
      <c r="S84" s="9"/>
      <c r="T84" s="9"/>
      <c r="U84" s="9"/>
    </row>
    <row r="85" spans="3:21" s="13" customFormat="1">
      <c r="C85" s="8">
        <v>83</v>
      </c>
      <c r="D85" s="9"/>
      <c r="E85" s="9"/>
      <c r="F85" s="9"/>
      <c r="G85" s="15"/>
      <c r="H85" s="9"/>
      <c r="I85" s="9"/>
      <c r="J85" s="9"/>
      <c r="K85" s="9"/>
      <c r="L85" s="9"/>
      <c r="M85" s="9"/>
      <c r="N85" s="9"/>
      <c r="O85" s="9"/>
      <c r="P85" s="9"/>
      <c r="Q85" s="9"/>
      <c r="R85" s="9"/>
      <c r="S85" s="9"/>
      <c r="T85" s="9"/>
      <c r="U85" s="9"/>
    </row>
    <row r="86" spans="3:21" s="13" customFormat="1">
      <c r="C86" s="8">
        <v>84</v>
      </c>
      <c r="D86" s="9"/>
      <c r="E86" s="9"/>
      <c r="F86" s="9"/>
      <c r="G86" s="15"/>
      <c r="H86" s="9"/>
      <c r="I86" s="9"/>
      <c r="J86" s="9"/>
      <c r="K86" s="9"/>
      <c r="L86" s="9"/>
      <c r="M86" s="9"/>
      <c r="N86" s="9"/>
      <c r="O86" s="9"/>
      <c r="P86" s="9"/>
      <c r="Q86" s="9"/>
      <c r="R86" s="9"/>
      <c r="S86" s="9"/>
      <c r="T86" s="9"/>
      <c r="U86" s="9"/>
    </row>
    <row r="87" spans="3:21" s="13" customFormat="1">
      <c r="C87" s="8">
        <v>85</v>
      </c>
      <c r="D87" s="9"/>
      <c r="E87" s="9"/>
      <c r="F87" s="9"/>
      <c r="G87" s="15"/>
      <c r="H87" s="9"/>
      <c r="I87" s="9"/>
      <c r="J87" s="9"/>
      <c r="K87" s="9"/>
      <c r="L87" s="9"/>
      <c r="M87" s="9"/>
      <c r="N87" s="9"/>
      <c r="O87" s="9"/>
      <c r="P87" s="9"/>
      <c r="Q87" s="9"/>
      <c r="R87" s="9"/>
      <c r="S87" s="9"/>
      <c r="T87" s="9"/>
      <c r="U87" s="9"/>
    </row>
    <row r="88" spans="3:21">
      <c r="D88" s="13" t="s">
        <v>22</v>
      </c>
      <c r="E88" s="13"/>
    </row>
    <row r="90" spans="3:21">
      <c r="J90" s="17"/>
      <c r="K90" s="17"/>
      <c r="L90" s="17"/>
      <c r="M90" s="17"/>
      <c r="N90" s="17"/>
      <c r="O90" s="17"/>
      <c r="P90" s="17"/>
      <c r="Q90" s="17"/>
      <c r="R90" s="17"/>
      <c r="S90" s="17"/>
      <c r="T90" s="17"/>
      <c r="U90" s="17"/>
    </row>
  </sheetData>
  <mergeCells count="1">
    <mergeCell ref="K1:O1"/>
  </mergeCells>
  <hyperlinks>
    <hyperlink ref="F3" r:id="rId1" display="http://www.geosplit.ru/" xr:uid="{00000000-0004-0000-2800-000000000000}"/>
    <hyperlink ref="F7" r:id="rId2" display="http://www.solixalgredients.com/" xr:uid="{00000000-0004-0000-2800-000001000000}"/>
    <hyperlink ref="F8" r:id="rId3" display="https://www.novomet.ru/" xr:uid="{00000000-0004-0000-2800-000002000000}"/>
    <hyperlink ref="F9" r:id="rId4" display="http://mikron.ru/en/" xr:uid="{00000000-0004-0000-2800-000003000000}"/>
    <hyperlink ref="F10" r:id="rId5" display="https://beneq.com/" xr:uid="{00000000-0004-0000-2800-000004000000}"/>
    <hyperlink ref="F11" r:id="rId6" display="https://tae.com/" xr:uid="{00000000-0004-0000-2800-000005000000}"/>
    <hyperlink ref="F12" r:id="rId7" display="http://hidden.energy/" xr:uid="{00000000-0004-0000-2800-000006000000}"/>
    <hyperlink ref="F13" r:id="rId8" display="http://www.panacelalabs.com/ru/%D0%B3%D0%BB%D0%B0%D0%B2%D0%BD%D0%B0%D1%8F/" xr:uid="{00000000-0004-0000-2800-000007000000}"/>
    <hyperlink ref="F14" r:id="rId9" display="https://www.fiberopticsystems.com/" xr:uid="{00000000-0004-0000-2800-000008000000}"/>
    <hyperlink ref="F15" r:id="rId10" display="http://www.magnisense.com/" xr:uid="{00000000-0004-0000-2800-000009000000}"/>
    <hyperlink ref="F16" r:id="rId11" display="http://dauria.ru/" xr:uid="{00000000-0004-0000-2800-00000A000000}"/>
    <hyperlink ref="F17" r:id="rId12" display="http://www.nanolek.ru/" xr:uid="{00000000-0004-0000-2800-00000B000000}"/>
  </hyperlinks>
  <pageMargins left="0.7" right="0.7" top="0.75" bottom="0.75" header="0.3" footer="0.3"/>
  <pageSetup paperSize="9" orientation="portrait" r:id="rId13"/>
  <legacyDrawing r:id="rId1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8"/>
  <dimension ref="B1:S9"/>
  <sheetViews>
    <sheetView showGridLines="0" zoomScale="110" zoomScaleNormal="110" workbookViewId="0">
      <pane xSplit="4" ySplit="2" topLeftCell="E3" activePane="bottomRight" state="frozen"/>
      <selection activeCell="C257" sqref="C257"/>
      <selection pane="topRight" activeCell="C257" sqref="C257"/>
      <selection pane="bottomLeft" activeCell="C257" sqref="C257"/>
      <selection pane="bottomRight" activeCell="C257" sqref="C257"/>
    </sheetView>
  </sheetViews>
  <sheetFormatPr baseColWidth="10" defaultColWidth="9.1640625" defaultRowHeight="13" outlineLevelCol="1"/>
  <cols>
    <col min="1" max="1" width="3.5" customWidth="1"/>
    <col min="2" max="2" width="12.83203125" hidden="1" customWidth="1"/>
    <col min="3" max="3" width="4" style="4" customWidth="1"/>
    <col min="4" max="6" width="27.83203125" customWidth="1"/>
    <col min="7" max="7" width="125.83203125" style="3" customWidth="1"/>
    <col min="8" max="8" width="13.5" style="3" bestFit="1" customWidth="1"/>
    <col min="9" max="9" width="13.5" style="4" customWidth="1"/>
    <col min="10" max="10" width="10.5" style="4" customWidth="1"/>
    <col min="11" max="11" width="8.1640625" style="4" customWidth="1" outlineLevel="1"/>
    <col min="12" max="12" width="8.5" style="4" customWidth="1" outlineLevel="1"/>
    <col min="13" max="13" width="7.5" style="4" customWidth="1" outlineLevel="1"/>
    <col min="14" max="14" width="7.83203125" style="4" customWidth="1" outlineLevel="1"/>
    <col min="15" max="15" width="17.5" style="4" customWidth="1" outlineLevel="1"/>
    <col min="16" max="16" width="7.5" style="4" customWidth="1"/>
    <col min="17" max="17" width="29.83203125" customWidth="1"/>
    <col min="18" max="18" width="46.5" customWidth="1"/>
  </cols>
  <sheetData>
    <row r="1" spans="2:19" ht="15">
      <c r="C1" s="1" t="s">
        <v>4</v>
      </c>
      <c r="F1" s="2"/>
      <c r="J1" s="4" t="s">
        <v>12</v>
      </c>
      <c r="K1" s="106" t="s">
        <v>12</v>
      </c>
      <c r="L1" s="106"/>
      <c r="M1" s="106"/>
      <c r="N1" s="106"/>
      <c r="O1" s="106"/>
    </row>
    <row r="2" spans="2:19" s="7" customFormat="1" ht="32">
      <c r="C2" s="5" t="s">
        <v>13</v>
      </c>
      <c r="D2" s="6" t="s">
        <v>14</v>
      </c>
      <c r="E2" s="6"/>
      <c r="F2" s="6" t="s">
        <v>8</v>
      </c>
      <c r="G2" s="6" t="s">
        <v>15</v>
      </c>
      <c r="H2" s="6" t="s">
        <v>16</v>
      </c>
      <c r="I2" s="5" t="s">
        <v>17</v>
      </c>
      <c r="J2" s="5" t="s">
        <v>18</v>
      </c>
      <c r="K2" s="5">
        <v>2012</v>
      </c>
      <c r="L2" s="5">
        <v>2013</v>
      </c>
      <c r="M2" s="5">
        <v>2014</v>
      </c>
      <c r="N2" s="5">
        <v>2015</v>
      </c>
      <c r="O2" s="5">
        <v>2016</v>
      </c>
      <c r="P2" s="5" t="s">
        <v>19</v>
      </c>
      <c r="Q2" s="6" t="s">
        <v>20</v>
      </c>
      <c r="R2" s="6" t="s">
        <v>21</v>
      </c>
    </row>
    <row r="3" spans="2:19" s="13" customFormat="1" ht="28">
      <c r="B3" s="81" t="s">
        <v>4</v>
      </c>
      <c r="C3" s="8">
        <v>1</v>
      </c>
      <c r="D3" s="11" t="s">
        <v>373</v>
      </c>
      <c r="E3" s="11"/>
      <c r="F3" s="10" t="s">
        <v>374</v>
      </c>
      <c r="G3" s="11"/>
      <c r="I3" s="8"/>
      <c r="J3" s="8"/>
      <c r="K3" s="8"/>
      <c r="L3" s="8"/>
      <c r="M3" s="8"/>
      <c r="N3" s="8"/>
      <c r="O3" s="8"/>
      <c r="P3" s="8"/>
      <c r="Q3" s="11"/>
      <c r="R3" s="11"/>
    </row>
    <row r="4" spans="2:19" s="13" customFormat="1" ht="25.5" customHeight="1">
      <c r="B4" s="81" t="s">
        <v>4</v>
      </c>
      <c r="C4" s="8">
        <v>2</v>
      </c>
      <c r="D4" s="11" t="s">
        <v>375</v>
      </c>
      <c r="E4" s="11"/>
      <c r="F4" s="10" t="s">
        <v>376</v>
      </c>
      <c r="G4" s="9"/>
      <c r="H4" s="9"/>
      <c r="I4" s="9"/>
      <c r="J4" s="9"/>
      <c r="K4" s="9"/>
      <c r="L4" s="9"/>
      <c r="M4" s="9"/>
      <c r="N4" s="9"/>
      <c r="O4" s="9"/>
      <c r="P4" s="9"/>
      <c r="Q4" s="9"/>
      <c r="R4" s="9"/>
    </row>
    <row r="5" spans="2:19" s="13" customFormat="1">
      <c r="B5" s="81" t="s">
        <v>4</v>
      </c>
      <c r="C5" s="8">
        <v>3</v>
      </c>
      <c r="D5" s="9" t="s">
        <v>377</v>
      </c>
      <c r="E5" s="9"/>
      <c r="F5" s="10" t="s">
        <v>378</v>
      </c>
      <c r="G5" s="9"/>
      <c r="H5" s="9"/>
      <c r="I5" s="9"/>
      <c r="J5" s="9"/>
      <c r="K5" s="9"/>
      <c r="L5" s="9"/>
      <c r="M5" s="9"/>
      <c r="N5" s="9"/>
      <c r="O5" s="9"/>
      <c r="P5" s="9"/>
      <c r="Q5" s="9"/>
      <c r="R5" s="9"/>
    </row>
    <row r="6" spans="2:19" s="13" customFormat="1" ht="28">
      <c r="B6" s="81" t="s">
        <v>4</v>
      </c>
      <c r="C6" s="8">
        <v>4</v>
      </c>
      <c r="D6" s="11" t="s">
        <v>379</v>
      </c>
      <c r="E6" s="11"/>
      <c r="F6" s="38" t="s">
        <v>380</v>
      </c>
      <c r="G6" s="9"/>
      <c r="H6" s="9"/>
      <c r="I6" s="9"/>
      <c r="J6" s="9"/>
      <c r="K6" s="9"/>
      <c r="L6" s="9"/>
      <c r="M6" s="9"/>
      <c r="N6" s="9"/>
      <c r="O6" s="9"/>
      <c r="P6" s="9"/>
      <c r="Q6" s="9"/>
      <c r="R6" s="9"/>
      <c r="S6" s="14"/>
    </row>
    <row r="7" spans="2:19">
      <c r="D7" s="13" t="s">
        <v>22</v>
      </c>
      <c r="E7" s="13"/>
    </row>
    <row r="9" spans="2:19">
      <c r="J9" s="17"/>
      <c r="K9" s="17"/>
      <c r="L9" s="17"/>
      <c r="M9" s="17"/>
      <c r="N9" s="17"/>
      <c r="O9" s="17"/>
      <c r="P9" s="17"/>
      <c r="Q9" s="17"/>
      <c r="R9" s="17"/>
    </row>
  </sheetData>
  <mergeCells count="1">
    <mergeCell ref="K1:O1"/>
  </mergeCells>
  <hyperlinks>
    <hyperlink ref="F4" r:id="rId1" xr:uid="{00000000-0004-0000-2900-000000000000}"/>
    <hyperlink ref="F3" r:id="rId2" xr:uid="{00000000-0004-0000-2900-000001000000}"/>
    <hyperlink ref="F5" r:id="rId3" xr:uid="{00000000-0004-0000-2900-000002000000}"/>
    <hyperlink ref="F6" r:id="rId4" xr:uid="{00000000-0004-0000-2900-000003000000}"/>
  </hyperlinks>
  <pageMargins left="0.7" right="0.7" top="0.75" bottom="0.75" header="0.3" footer="0.3"/>
  <pageSetup paperSize="9" orientation="portrait" r:id="rId5"/>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9"/>
  <dimension ref="B1:R19"/>
  <sheetViews>
    <sheetView showGridLines="0" zoomScaleNormal="100" workbookViewId="0">
      <pane xSplit="4" ySplit="2" topLeftCell="E3" activePane="bottomRight" state="frozen"/>
      <selection activeCell="C257" sqref="C257"/>
      <selection pane="topRight" activeCell="C257" sqref="C257"/>
      <selection pane="bottomLeft" activeCell="C257" sqref="C257"/>
      <selection pane="bottomRight" activeCell="C257" sqref="C257"/>
    </sheetView>
  </sheetViews>
  <sheetFormatPr baseColWidth="10" defaultColWidth="9.1640625" defaultRowHeight="13" outlineLevelCol="1"/>
  <cols>
    <col min="1" max="1" width="3.83203125" style="40" customWidth="1"/>
    <col min="2" max="2" width="24" style="40" hidden="1" customWidth="1"/>
    <col min="3" max="3" width="4" style="42" customWidth="1"/>
    <col min="4" max="4" width="21.5" style="40" customWidth="1"/>
    <col min="5" max="5" width="19" style="40" customWidth="1"/>
    <col min="6" max="6" width="29.1640625" style="40" customWidth="1"/>
    <col min="7" max="7" width="98.83203125" style="41" customWidth="1"/>
    <col min="8" max="8" width="13.1640625" style="42" customWidth="1"/>
    <col min="9" max="9" width="10.83203125" style="42" customWidth="1"/>
    <col min="10" max="14" width="6" style="42" customWidth="1" outlineLevel="1"/>
    <col min="15" max="15" width="7.83203125" style="42" customWidth="1"/>
    <col min="16" max="16" width="29.83203125" style="40" customWidth="1"/>
    <col min="17" max="17" width="46.5" style="40" customWidth="1"/>
    <col min="18" max="16384" width="9.1640625" style="40"/>
  </cols>
  <sheetData>
    <row r="1" spans="2:18" ht="15">
      <c r="C1" s="39" t="s">
        <v>381</v>
      </c>
      <c r="E1" s="2"/>
      <c r="F1" s="2" t="s">
        <v>11</v>
      </c>
      <c r="I1" s="42" t="s">
        <v>12</v>
      </c>
      <c r="J1" s="107"/>
      <c r="K1" s="107"/>
      <c r="L1" s="107"/>
      <c r="M1" s="107"/>
      <c r="N1" s="107"/>
    </row>
    <row r="2" spans="2:18" s="45" customFormat="1" ht="32">
      <c r="C2" s="43" t="s">
        <v>13</v>
      </c>
      <c r="D2" s="44" t="s">
        <v>14</v>
      </c>
      <c r="E2" s="44" t="s">
        <v>33</v>
      </c>
      <c r="F2" s="44" t="s">
        <v>8</v>
      </c>
      <c r="G2" s="44" t="s">
        <v>15</v>
      </c>
      <c r="H2" s="43" t="s">
        <v>382</v>
      </c>
      <c r="I2" s="43" t="s">
        <v>18</v>
      </c>
      <c r="J2" s="43"/>
      <c r="K2" s="43"/>
      <c r="L2" s="43">
        <v>2014</v>
      </c>
      <c r="M2" s="43">
        <v>2015</v>
      </c>
      <c r="N2" s="43">
        <v>2016</v>
      </c>
      <c r="O2" s="43" t="s">
        <v>19</v>
      </c>
      <c r="P2" s="44" t="s">
        <v>20</v>
      </c>
      <c r="Q2" s="44" t="s">
        <v>21</v>
      </c>
    </row>
    <row r="3" spans="2:18" s="49" customFormat="1" ht="15" thickBot="1">
      <c r="B3" s="49" t="s">
        <v>381</v>
      </c>
      <c r="C3" s="46">
        <v>1</v>
      </c>
      <c r="D3" s="47" t="s">
        <v>383</v>
      </c>
      <c r="E3" s="48" t="s">
        <v>385</v>
      </c>
      <c r="F3" s="10" t="s">
        <v>384</v>
      </c>
      <c r="G3" s="48" t="s">
        <v>386</v>
      </c>
      <c r="H3" s="46"/>
      <c r="I3" s="46"/>
      <c r="J3" s="46"/>
      <c r="K3" s="46"/>
      <c r="L3" s="46"/>
      <c r="M3" s="46"/>
      <c r="N3" s="46"/>
      <c r="O3" s="46"/>
      <c r="P3" s="48"/>
      <c r="Q3" s="48"/>
    </row>
    <row r="4" spans="2:18" s="49" customFormat="1" ht="14">
      <c r="B4" s="49" t="s">
        <v>381</v>
      </c>
      <c r="C4" s="46">
        <f t="shared" ref="C4:C12" si="0">C3+1</f>
        <v>2</v>
      </c>
      <c r="D4" s="47" t="s">
        <v>387</v>
      </c>
      <c r="E4" s="48" t="s">
        <v>389</v>
      </c>
      <c r="F4" s="10" t="s">
        <v>388</v>
      </c>
      <c r="G4" s="48" t="s">
        <v>390</v>
      </c>
      <c r="H4" s="46"/>
      <c r="I4" s="46"/>
      <c r="J4" s="50"/>
      <c r="K4" s="50"/>
      <c r="L4" s="50"/>
      <c r="M4" s="50"/>
      <c r="N4" s="50"/>
      <c r="O4" s="46"/>
      <c r="P4" s="48"/>
      <c r="Q4" s="48"/>
    </row>
    <row r="5" spans="2:18" s="49" customFormat="1" ht="15" thickBot="1">
      <c r="B5" s="49" t="s">
        <v>381</v>
      </c>
      <c r="C5" s="46">
        <f t="shared" si="0"/>
        <v>3</v>
      </c>
      <c r="D5" s="47" t="s">
        <v>391</v>
      </c>
      <c r="E5" s="48"/>
      <c r="F5" s="10" t="s">
        <v>392</v>
      </c>
      <c r="G5" s="48" t="s">
        <v>393</v>
      </c>
      <c r="H5" s="46">
        <v>1675</v>
      </c>
      <c r="I5" s="51">
        <f>(N5/J5)^(1/4)-1</f>
        <v>0.23287544020931961</v>
      </c>
      <c r="J5" s="46">
        <v>725</v>
      </c>
      <c r="K5" s="46"/>
      <c r="L5" s="46"/>
      <c r="M5" s="46"/>
      <c r="N5" s="46">
        <v>1675</v>
      </c>
      <c r="O5" s="46"/>
      <c r="P5" s="48"/>
      <c r="Q5" s="48"/>
    </row>
    <row r="6" spans="2:18" s="49" customFormat="1" ht="15" thickBot="1">
      <c r="B6" s="49" t="s">
        <v>381</v>
      </c>
      <c r="C6" s="46">
        <f t="shared" si="0"/>
        <v>4</v>
      </c>
      <c r="D6" s="47" t="s">
        <v>394</v>
      </c>
      <c r="E6" s="48" t="s">
        <v>396</v>
      </c>
      <c r="F6" s="10" t="s">
        <v>395</v>
      </c>
      <c r="G6" s="48" t="s">
        <v>397</v>
      </c>
      <c r="H6" s="46">
        <v>751</v>
      </c>
      <c r="I6" s="51">
        <f>(N6/J6)^(1/4)-1</f>
        <v>9.3109196768808244E-2</v>
      </c>
      <c r="J6" s="50">
        <v>526</v>
      </c>
      <c r="K6" s="50"/>
      <c r="L6" s="50"/>
      <c r="M6" s="50"/>
      <c r="N6" s="50">
        <v>751</v>
      </c>
      <c r="O6" s="46"/>
      <c r="P6" s="48"/>
      <c r="Q6" s="48"/>
      <c r="R6" s="14"/>
    </row>
    <row r="7" spans="2:18" s="49" customFormat="1" ht="14" thickBot="1">
      <c r="B7" s="49" t="s">
        <v>381</v>
      </c>
      <c r="C7" s="46">
        <f t="shared" si="0"/>
        <v>5</v>
      </c>
      <c r="D7" s="47" t="s">
        <v>398</v>
      </c>
      <c r="E7" s="48"/>
      <c r="F7" s="10"/>
      <c r="G7" s="48"/>
      <c r="H7" s="46"/>
      <c r="I7" s="46"/>
      <c r="J7" s="50"/>
      <c r="K7" s="50"/>
      <c r="L7" s="50"/>
      <c r="M7" s="50"/>
      <c r="N7" s="50"/>
      <c r="O7" s="46"/>
      <c r="P7" s="48"/>
      <c r="Q7" s="48"/>
    </row>
    <row r="8" spans="2:18" s="49" customFormat="1" ht="43" thickBot="1">
      <c r="B8" s="49" t="s">
        <v>381</v>
      </c>
      <c r="C8" s="46">
        <f t="shared" si="0"/>
        <v>6</v>
      </c>
      <c r="D8" s="47" t="s">
        <v>399</v>
      </c>
      <c r="E8" s="52" t="s">
        <v>124</v>
      </c>
      <c r="F8" s="10" t="s">
        <v>400</v>
      </c>
      <c r="G8" s="48" t="s">
        <v>401</v>
      </c>
      <c r="H8" s="46">
        <v>433</v>
      </c>
      <c r="I8" s="46"/>
      <c r="J8" s="50"/>
      <c r="K8" s="50"/>
      <c r="L8" s="50">
        <v>4</v>
      </c>
      <c r="M8" s="50">
        <v>343.9</v>
      </c>
      <c r="N8" s="50">
        <v>433.6</v>
      </c>
      <c r="O8" s="46"/>
      <c r="P8" s="48"/>
      <c r="Q8" s="48"/>
    </row>
    <row r="9" spans="2:18" s="49" customFormat="1" ht="15" thickBot="1">
      <c r="B9" s="49" t="s">
        <v>381</v>
      </c>
      <c r="C9" s="46">
        <f t="shared" si="0"/>
        <v>7</v>
      </c>
      <c r="D9" s="47" t="s">
        <v>402</v>
      </c>
      <c r="E9" s="52" t="s">
        <v>124</v>
      </c>
      <c r="F9" s="10" t="s">
        <v>403</v>
      </c>
      <c r="G9" s="48" t="s">
        <v>404</v>
      </c>
      <c r="H9" s="46"/>
      <c r="I9" s="46"/>
      <c r="J9" s="50"/>
      <c r="K9" s="50"/>
      <c r="L9" s="50"/>
      <c r="M9" s="50"/>
      <c r="N9" s="50"/>
      <c r="O9" s="46"/>
      <c r="P9" s="48"/>
      <c r="Q9" s="48"/>
    </row>
    <row r="10" spans="2:18" s="49" customFormat="1" ht="15" thickBot="1">
      <c r="B10" s="49" t="s">
        <v>381</v>
      </c>
      <c r="C10" s="46">
        <f t="shared" si="0"/>
        <v>8</v>
      </c>
      <c r="D10" s="47" t="s">
        <v>405</v>
      </c>
      <c r="E10" s="52" t="s">
        <v>124</v>
      </c>
      <c r="F10" s="10" t="s">
        <v>406</v>
      </c>
      <c r="G10" s="48" t="s">
        <v>29</v>
      </c>
      <c r="H10" s="46"/>
      <c r="I10" s="46"/>
      <c r="J10" s="50"/>
      <c r="K10" s="50"/>
      <c r="L10" s="50"/>
      <c r="M10" s="50"/>
      <c r="N10" s="50"/>
      <c r="O10" s="46"/>
      <c r="P10" s="48"/>
      <c r="Q10" s="48"/>
    </row>
    <row r="11" spans="2:18" s="49" customFormat="1" ht="15" thickBot="1">
      <c r="B11" s="49" t="s">
        <v>381</v>
      </c>
      <c r="C11" s="46">
        <f t="shared" si="0"/>
        <v>9</v>
      </c>
      <c r="D11" s="47" t="s">
        <v>407</v>
      </c>
      <c r="E11" s="48" t="s">
        <v>409</v>
      </c>
      <c r="F11" s="10" t="s">
        <v>408</v>
      </c>
      <c r="G11" s="48" t="s">
        <v>720</v>
      </c>
      <c r="H11" s="46" t="s">
        <v>410</v>
      </c>
      <c r="I11" s="46"/>
      <c r="J11" s="50"/>
      <c r="K11" s="50"/>
      <c r="L11" s="50"/>
      <c r="M11" s="50"/>
      <c r="N11" s="50"/>
      <c r="O11" s="46"/>
      <c r="P11" s="48"/>
      <c r="Q11" s="48"/>
    </row>
    <row r="12" spans="2:18" s="49" customFormat="1" ht="14">
      <c r="B12" s="49" t="s">
        <v>381</v>
      </c>
      <c r="C12" s="46">
        <f t="shared" si="0"/>
        <v>10</v>
      </c>
      <c r="D12" s="47" t="s">
        <v>411</v>
      </c>
      <c r="E12" s="48" t="s">
        <v>9</v>
      </c>
      <c r="F12" s="10" t="s">
        <v>412</v>
      </c>
      <c r="G12" s="48" t="s">
        <v>413</v>
      </c>
      <c r="H12" s="46"/>
      <c r="I12" s="46"/>
      <c r="J12" s="50"/>
      <c r="K12" s="50"/>
      <c r="L12" s="50"/>
      <c r="M12" s="50"/>
      <c r="N12" s="50"/>
      <c r="O12" s="46"/>
      <c r="P12" s="48"/>
      <c r="Q12" s="48"/>
    </row>
    <row r="13" spans="2:18">
      <c r="C13" s="40"/>
      <c r="E13" s="41"/>
      <c r="O13" s="40"/>
    </row>
    <row r="14" spans="2:18">
      <c r="C14" s="40"/>
      <c r="E14" s="41"/>
      <c r="O14" s="40"/>
    </row>
    <row r="15" spans="2:18">
      <c r="C15" s="40"/>
      <c r="E15" s="41"/>
      <c r="O15" s="40"/>
    </row>
    <row r="16" spans="2:18">
      <c r="C16" s="40"/>
      <c r="E16" s="41"/>
      <c r="O16" s="40"/>
    </row>
    <row r="17" spans="3:15">
      <c r="C17" s="40"/>
      <c r="E17" s="41"/>
      <c r="O17" s="40"/>
    </row>
    <row r="18" spans="3:15">
      <c r="C18" s="40"/>
      <c r="E18" s="41"/>
      <c r="O18" s="40"/>
    </row>
    <row r="19" spans="3:15">
      <c r="C19" s="40"/>
      <c r="E19" s="41"/>
      <c r="O19" s="40"/>
    </row>
  </sheetData>
  <mergeCells count="1">
    <mergeCell ref="J1:N1"/>
  </mergeCells>
  <hyperlinks>
    <hyperlink ref="F1" r:id="rId1" xr:uid="{00000000-0004-0000-2A00-000000000000}"/>
    <hyperlink ref="F3" r:id="rId2" xr:uid="{00000000-0004-0000-2A00-000001000000}"/>
    <hyperlink ref="F4" r:id="rId3" xr:uid="{00000000-0004-0000-2A00-000002000000}"/>
    <hyperlink ref="F5" r:id="rId4" xr:uid="{00000000-0004-0000-2A00-000003000000}"/>
    <hyperlink ref="F6" r:id="rId5" xr:uid="{00000000-0004-0000-2A00-000004000000}"/>
    <hyperlink ref="F8" r:id="rId6" xr:uid="{00000000-0004-0000-2A00-000005000000}"/>
    <hyperlink ref="F9" r:id="rId7" xr:uid="{00000000-0004-0000-2A00-000006000000}"/>
    <hyperlink ref="F10" r:id="rId8" xr:uid="{00000000-0004-0000-2A00-000007000000}"/>
    <hyperlink ref="F11" r:id="rId9" xr:uid="{00000000-0004-0000-2A00-000008000000}"/>
    <hyperlink ref="F12" r:id="rId10" xr:uid="{00000000-0004-0000-2A00-000009000000}"/>
  </hyperlinks>
  <pageMargins left="0.7" right="0.7" top="0.75" bottom="0.75" header="0.3" footer="0.3"/>
  <pageSetup paperSize="9" orientation="portrait"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0"/>
  <dimension ref="B1:R11"/>
  <sheetViews>
    <sheetView showGridLines="0" zoomScaleNormal="100" workbookViewId="0">
      <pane xSplit="4" ySplit="2" topLeftCell="E3" activePane="bottomRight" state="frozen"/>
      <selection activeCell="C257" sqref="C257"/>
      <selection pane="topRight" activeCell="C257" sqref="C257"/>
      <selection pane="bottomLeft" activeCell="C257" sqref="C257"/>
      <selection pane="bottomRight" activeCell="C257" sqref="C257"/>
    </sheetView>
  </sheetViews>
  <sheetFormatPr baseColWidth="10" defaultColWidth="9.1640625" defaultRowHeight="13" outlineLevelCol="1"/>
  <cols>
    <col min="1" max="1" width="3.83203125" style="40" customWidth="1"/>
    <col min="2" max="2" width="14.83203125" style="40" hidden="1" customWidth="1"/>
    <col min="3" max="3" width="4" style="42" customWidth="1"/>
    <col min="4" max="4" width="21.5" style="40" customWidth="1"/>
    <col min="5" max="5" width="19" style="40" customWidth="1"/>
    <col min="6" max="6" width="24.83203125" style="40" customWidth="1"/>
    <col min="7" max="7" width="98.83203125" style="41" customWidth="1"/>
    <col min="8" max="8" width="13.5" style="41" bestFit="1" customWidth="1"/>
    <col min="9" max="9" width="13.1640625" style="42" customWidth="1"/>
    <col min="10" max="10" width="10.83203125" style="42" customWidth="1"/>
    <col min="11" max="15" width="6" style="42" hidden="1" customWidth="1" outlineLevel="1"/>
    <col min="16" max="16" width="7.83203125" style="42" customWidth="1" collapsed="1"/>
    <col min="17" max="17" width="29.83203125" style="40" customWidth="1"/>
    <col min="18" max="18" width="46.5" style="40" customWidth="1"/>
    <col min="19" max="16384" width="9.1640625" style="40"/>
  </cols>
  <sheetData>
    <row r="1" spans="2:18" ht="15">
      <c r="C1" s="39" t="s">
        <v>3</v>
      </c>
      <c r="E1" s="2"/>
      <c r="F1" s="2"/>
      <c r="J1" s="42" t="s">
        <v>12</v>
      </c>
      <c r="K1" s="107"/>
      <c r="L1" s="107"/>
      <c r="M1" s="107"/>
      <c r="N1" s="107"/>
      <c r="O1" s="107"/>
    </row>
    <row r="2" spans="2:18" s="45" customFormat="1" ht="32">
      <c r="C2" s="43" t="s">
        <v>13</v>
      </c>
      <c r="D2" s="44" t="s">
        <v>14</v>
      </c>
      <c r="E2" s="44" t="s">
        <v>33</v>
      </c>
      <c r="F2" s="44" t="s">
        <v>8</v>
      </c>
      <c r="G2" s="44" t="s">
        <v>15</v>
      </c>
      <c r="H2" s="44" t="s">
        <v>16</v>
      </c>
      <c r="I2" s="43" t="s">
        <v>17</v>
      </c>
      <c r="J2" s="43" t="s">
        <v>18</v>
      </c>
      <c r="K2" s="43"/>
      <c r="L2" s="43"/>
      <c r="M2" s="43"/>
      <c r="N2" s="43"/>
      <c r="O2" s="43"/>
      <c r="P2" s="43" t="s">
        <v>19</v>
      </c>
      <c r="Q2" s="44" t="s">
        <v>20</v>
      </c>
      <c r="R2" s="44" t="s">
        <v>21</v>
      </c>
    </row>
    <row r="3" spans="2:18" s="49" customFormat="1" ht="15" thickBot="1">
      <c r="B3" s="49" t="s">
        <v>3</v>
      </c>
      <c r="C3" s="46">
        <v>1</v>
      </c>
      <c r="D3" s="47" t="s">
        <v>415</v>
      </c>
      <c r="E3" s="48"/>
      <c r="F3" s="10" t="s">
        <v>416</v>
      </c>
      <c r="G3" s="48" t="s">
        <v>417</v>
      </c>
      <c r="H3" s="53"/>
      <c r="I3" s="46"/>
      <c r="J3" s="46"/>
      <c r="K3" s="46"/>
      <c r="L3" s="46"/>
      <c r="M3" s="46"/>
      <c r="N3" s="46"/>
      <c r="O3" s="46"/>
      <c r="P3" s="46"/>
      <c r="Q3" s="48"/>
      <c r="R3" s="48"/>
    </row>
    <row r="4" spans="2:18" s="49" customFormat="1">
      <c r="C4" s="46"/>
      <c r="D4" s="47" t="s">
        <v>721</v>
      </c>
      <c r="E4" s="48"/>
      <c r="F4" s="10" t="s">
        <v>722</v>
      </c>
      <c r="G4" s="48"/>
      <c r="H4" s="53"/>
      <c r="I4" s="46"/>
      <c r="J4" s="46"/>
      <c r="K4" s="50"/>
      <c r="L4" s="50"/>
      <c r="M4" s="50"/>
      <c r="N4" s="50"/>
      <c r="O4" s="50"/>
      <c r="P4" s="46"/>
      <c r="Q4" s="48"/>
      <c r="R4" s="48"/>
    </row>
    <row r="5" spans="2:18">
      <c r="C5" s="40"/>
      <c r="D5" s="40" t="s">
        <v>418</v>
      </c>
      <c r="E5" s="41"/>
      <c r="H5" s="42"/>
      <c r="P5" s="40"/>
    </row>
    <row r="6" spans="2:18">
      <c r="C6" s="40"/>
      <c r="E6" s="41"/>
      <c r="H6" s="42"/>
      <c r="P6" s="40"/>
    </row>
    <row r="7" spans="2:18">
      <c r="C7" s="40"/>
      <c r="E7" s="41"/>
      <c r="H7" s="42"/>
      <c r="P7" s="40"/>
    </row>
    <row r="8" spans="2:18">
      <c r="C8" s="40"/>
      <c r="E8" s="41"/>
      <c r="H8" s="42"/>
      <c r="P8" s="40"/>
    </row>
    <row r="9" spans="2:18">
      <c r="C9" s="40"/>
      <c r="E9" s="41"/>
      <c r="H9" s="42"/>
      <c r="P9" s="40"/>
    </row>
    <row r="10" spans="2:18">
      <c r="C10" s="40"/>
      <c r="E10" s="41"/>
      <c r="H10" s="42"/>
      <c r="P10" s="40"/>
    </row>
    <row r="11" spans="2:18">
      <c r="C11" s="40"/>
      <c r="E11" s="41"/>
      <c r="H11" s="42"/>
      <c r="P11" s="40"/>
    </row>
  </sheetData>
  <mergeCells count="1">
    <mergeCell ref="K1:O1"/>
  </mergeCells>
  <hyperlinks>
    <hyperlink ref="F3" r:id="rId1" xr:uid="{00000000-0004-0000-2B00-000000000000}"/>
    <hyperlink ref="F4" r:id="rId2" xr:uid="{00000000-0004-0000-2B00-000001000000}"/>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B1:T82"/>
  <sheetViews>
    <sheetView showGridLines="0" zoomScale="120" zoomScaleNormal="120" workbookViewId="0">
      <pane xSplit="4" ySplit="2" topLeftCell="F18" activePane="bottomRight" state="frozen"/>
      <selection activeCell="C257" sqref="C257"/>
      <selection pane="topRight" activeCell="C257" sqref="C257"/>
      <selection pane="bottomLeft" activeCell="C257" sqref="C257"/>
      <selection pane="bottomRight" activeCell="C257" sqref="C257"/>
    </sheetView>
  </sheetViews>
  <sheetFormatPr baseColWidth="10" defaultColWidth="9.1640625" defaultRowHeight="13" outlineLevelCol="1"/>
  <cols>
    <col min="1" max="1" width="3.83203125" style="40" customWidth="1"/>
    <col min="2" max="2" width="22.1640625" style="40" hidden="1" customWidth="1"/>
    <col min="3" max="3" width="4" style="42" customWidth="1"/>
    <col min="4" max="4" width="21.5" style="40" customWidth="1"/>
    <col min="5" max="5" width="34.1640625" style="40" customWidth="1"/>
    <col min="6" max="6" width="29.5" style="40" customWidth="1"/>
    <col min="7" max="7" width="98.83203125" style="41" customWidth="1"/>
    <col min="8" max="8" width="13.5" style="41" customWidth="1"/>
    <col min="9" max="9" width="13.1640625" style="54" customWidth="1"/>
    <col min="10" max="10" width="10.83203125" style="42" customWidth="1"/>
    <col min="11" max="15" width="6" style="42" customWidth="1" outlineLevel="1"/>
    <col min="16" max="16" width="7.83203125" style="42" customWidth="1"/>
    <col min="17" max="17" width="29.83203125" style="40" customWidth="1"/>
    <col min="18" max="18" width="46.5" style="40" customWidth="1"/>
    <col min="19" max="19" width="12.1640625" style="41" customWidth="1"/>
    <col min="20" max="20" width="13.5" style="41" bestFit="1" customWidth="1"/>
    <col min="21" max="16384" width="9.1640625" style="40"/>
  </cols>
  <sheetData>
    <row r="1" spans="2:20" ht="15">
      <c r="C1" s="39" t="s">
        <v>1</v>
      </c>
      <c r="E1" s="2"/>
      <c r="F1" s="2" t="s">
        <v>7</v>
      </c>
      <c r="H1" s="41" t="s">
        <v>419</v>
      </c>
      <c r="I1" s="54" t="s">
        <v>12</v>
      </c>
      <c r="J1" s="42" t="s">
        <v>12</v>
      </c>
      <c r="K1" s="107"/>
      <c r="L1" s="107"/>
      <c r="M1" s="107"/>
      <c r="N1" s="107"/>
      <c r="O1" s="107"/>
    </row>
    <row r="2" spans="2:20" s="45" customFormat="1" ht="32">
      <c r="C2" s="43" t="s">
        <v>13</v>
      </c>
      <c r="D2" s="44" t="s">
        <v>14</v>
      </c>
      <c r="E2" s="44" t="s">
        <v>33</v>
      </c>
      <c r="F2" s="44" t="s">
        <v>8</v>
      </c>
      <c r="G2" s="44" t="s">
        <v>15</v>
      </c>
      <c r="H2" s="55" t="s">
        <v>382</v>
      </c>
      <c r="I2" s="55" t="s">
        <v>382</v>
      </c>
      <c r="J2" s="43" t="s">
        <v>18</v>
      </c>
      <c r="K2" s="43"/>
      <c r="L2" s="43"/>
      <c r="M2" s="43"/>
      <c r="N2" s="43"/>
      <c r="O2" s="43"/>
      <c r="P2" s="43" t="s">
        <v>19</v>
      </c>
      <c r="Q2" s="44" t="s">
        <v>20</v>
      </c>
      <c r="R2" s="44" t="s">
        <v>21</v>
      </c>
      <c r="S2" s="44" t="s">
        <v>420</v>
      </c>
      <c r="T2" s="44" t="s">
        <v>16</v>
      </c>
    </row>
    <row r="3" spans="2:20" s="49" customFormat="1" ht="15" thickBot="1">
      <c r="B3" s="49" t="s">
        <v>1</v>
      </c>
      <c r="C3" s="46">
        <v>1</v>
      </c>
      <c r="D3" s="47" t="s">
        <v>421</v>
      </c>
      <c r="E3" s="48" t="s">
        <v>423</v>
      </c>
      <c r="F3" s="10" t="s">
        <v>422</v>
      </c>
      <c r="G3" s="48" t="s">
        <v>424</v>
      </c>
      <c r="H3" s="53"/>
      <c r="I3" s="56"/>
      <c r="J3" s="57"/>
      <c r="K3" s="46"/>
      <c r="L3" s="46"/>
      <c r="M3" s="46"/>
      <c r="N3" s="46"/>
      <c r="O3" s="46"/>
      <c r="P3" s="46"/>
      <c r="Q3" s="48"/>
      <c r="R3" s="48"/>
      <c r="S3" s="48" t="s">
        <v>425</v>
      </c>
      <c r="T3" s="53"/>
    </row>
    <row r="4" spans="2:20" s="49" customFormat="1" ht="14">
      <c r="B4" s="49" t="s">
        <v>1</v>
      </c>
      <c r="C4" s="46">
        <f t="shared" ref="C4:C31" si="0">C3+1</f>
        <v>2</v>
      </c>
      <c r="D4" s="47" t="s">
        <v>24</v>
      </c>
      <c r="E4" s="48" t="s">
        <v>426</v>
      </c>
      <c r="F4" s="10" t="s">
        <v>23</v>
      </c>
      <c r="G4" s="48" t="s">
        <v>427</v>
      </c>
      <c r="H4" s="53"/>
      <c r="I4" s="56"/>
      <c r="J4" s="57"/>
      <c r="K4" s="50"/>
      <c r="L4" s="50"/>
      <c r="M4" s="50"/>
      <c r="N4" s="50"/>
      <c r="O4" s="50"/>
      <c r="P4" s="46"/>
      <c r="Q4" s="48"/>
      <c r="R4" s="48"/>
      <c r="S4" s="48" t="s">
        <v>139</v>
      </c>
      <c r="T4" s="53"/>
    </row>
    <row r="5" spans="2:20" s="49" customFormat="1" ht="15" thickBot="1">
      <c r="B5" s="49" t="s">
        <v>1</v>
      </c>
      <c r="C5" s="46">
        <f t="shared" si="0"/>
        <v>3</v>
      </c>
      <c r="D5" s="47" t="s">
        <v>428</v>
      </c>
      <c r="E5" s="48" t="s">
        <v>430</v>
      </c>
      <c r="F5" s="10" t="s">
        <v>429</v>
      </c>
      <c r="G5" s="48" t="s">
        <v>431</v>
      </c>
      <c r="H5" s="53"/>
      <c r="I5" s="56">
        <v>20.9</v>
      </c>
      <c r="J5" s="57"/>
      <c r="K5" s="46"/>
      <c r="L5" s="46"/>
      <c r="M5" s="46"/>
      <c r="N5" s="46"/>
      <c r="O5" s="46"/>
      <c r="P5" s="46"/>
      <c r="Q5" s="48"/>
      <c r="R5" s="48"/>
      <c r="S5" s="48" t="s">
        <v>128</v>
      </c>
      <c r="T5" s="53"/>
    </row>
    <row r="6" spans="2:20" s="49" customFormat="1" ht="15" thickBot="1">
      <c r="B6" s="49" t="s">
        <v>1</v>
      </c>
      <c r="C6" s="46">
        <f t="shared" si="0"/>
        <v>4</v>
      </c>
      <c r="D6" s="47" t="s">
        <v>432</v>
      </c>
      <c r="E6" s="48" t="s">
        <v>434</v>
      </c>
      <c r="F6" s="10" t="s">
        <v>433</v>
      </c>
      <c r="G6" s="48" t="s">
        <v>435</v>
      </c>
      <c r="H6" s="53"/>
      <c r="I6" s="56"/>
      <c r="J6" s="57"/>
      <c r="K6" s="50"/>
      <c r="L6" s="50"/>
      <c r="M6" s="50"/>
      <c r="N6" s="50"/>
      <c r="O6" s="50"/>
      <c r="P6" s="46"/>
      <c r="Q6" s="48"/>
      <c r="R6" s="48"/>
      <c r="S6" s="48" t="s">
        <v>139</v>
      </c>
      <c r="T6" s="53"/>
    </row>
    <row r="7" spans="2:20" s="49" customFormat="1" ht="15" thickBot="1">
      <c r="B7" s="49" t="s">
        <v>1</v>
      </c>
      <c r="C7" s="46">
        <f t="shared" si="0"/>
        <v>5</v>
      </c>
      <c r="D7" s="47" t="s">
        <v>436</v>
      </c>
      <c r="E7" s="48" t="s">
        <v>438</v>
      </c>
      <c r="F7" s="10" t="s">
        <v>437</v>
      </c>
      <c r="G7" s="48" t="s">
        <v>439</v>
      </c>
      <c r="H7" s="53"/>
      <c r="I7" s="56"/>
      <c r="J7" s="58"/>
      <c r="K7" s="50"/>
      <c r="L7" s="50"/>
      <c r="M7" s="50"/>
      <c r="N7" s="50"/>
      <c r="O7" s="50"/>
      <c r="P7" s="46"/>
      <c r="Q7" s="48"/>
      <c r="R7" s="48"/>
      <c r="S7" s="48" t="s">
        <v>139</v>
      </c>
      <c r="T7" s="53"/>
    </row>
    <row r="8" spans="2:20" s="49" customFormat="1" ht="15" thickBot="1">
      <c r="B8" s="49" t="s">
        <v>1</v>
      </c>
      <c r="C8" s="46">
        <f t="shared" si="0"/>
        <v>6</v>
      </c>
      <c r="D8" s="47" t="s">
        <v>440</v>
      </c>
      <c r="E8" s="48" t="s">
        <v>441</v>
      </c>
      <c r="F8" s="10" t="s">
        <v>34</v>
      </c>
      <c r="G8" s="48" t="s">
        <v>442</v>
      </c>
      <c r="H8" s="53"/>
      <c r="I8" s="56">
        <v>8.3000000000000007</v>
      </c>
      <c r="J8" s="57"/>
      <c r="K8" s="50"/>
      <c r="L8" s="50"/>
      <c r="M8" s="50"/>
      <c r="N8" s="50"/>
      <c r="O8" s="50"/>
      <c r="P8" s="46"/>
      <c r="Q8" s="48"/>
      <c r="R8" s="48"/>
      <c r="S8" s="48" t="s">
        <v>128</v>
      </c>
      <c r="T8" s="53"/>
    </row>
    <row r="9" spans="2:20" s="49" customFormat="1" ht="15" thickBot="1">
      <c r="B9" s="49" t="s">
        <v>1</v>
      </c>
      <c r="C9" s="46">
        <f t="shared" si="0"/>
        <v>7</v>
      </c>
      <c r="D9" s="47" t="s">
        <v>443</v>
      </c>
      <c r="E9" s="48" t="s">
        <v>441</v>
      </c>
      <c r="F9" s="10" t="s">
        <v>444</v>
      </c>
      <c r="G9" s="48" t="s">
        <v>445</v>
      </c>
      <c r="H9" s="53"/>
      <c r="I9" s="56"/>
      <c r="J9" s="57"/>
      <c r="K9" s="50"/>
      <c r="L9" s="50"/>
      <c r="M9" s="50"/>
      <c r="N9" s="50"/>
      <c r="O9" s="50"/>
      <c r="P9" s="46"/>
      <c r="Q9" s="48"/>
      <c r="R9" s="48"/>
      <c r="S9" s="48" t="s">
        <v>128</v>
      </c>
      <c r="T9" s="53"/>
    </row>
    <row r="10" spans="2:20" s="49" customFormat="1" ht="29" thickBot="1">
      <c r="B10" s="49" t="s">
        <v>1</v>
      </c>
      <c r="C10" s="46">
        <f t="shared" si="0"/>
        <v>8</v>
      </c>
      <c r="D10" s="83" t="s">
        <v>446</v>
      </c>
      <c r="E10" s="48" t="s">
        <v>448</v>
      </c>
      <c r="F10" s="10" t="s">
        <v>447</v>
      </c>
      <c r="G10" s="48" t="s">
        <v>449</v>
      </c>
      <c r="H10" s="53"/>
      <c r="I10" s="56"/>
      <c r="J10" s="57"/>
      <c r="K10" s="50"/>
      <c r="L10" s="50"/>
      <c r="M10" s="50"/>
      <c r="N10" s="50"/>
      <c r="O10" s="50"/>
      <c r="P10" s="46"/>
      <c r="Q10" s="48"/>
      <c r="R10" s="48"/>
      <c r="S10" s="48" t="s">
        <v>139</v>
      </c>
      <c r="T10" s="53"/>
    </row>
    <row r="11" spans="2:20" s="49" customFormat="1" ht="15" thickBot="1">
      <c r="B11" s="49" t="s">
        <v>1</v>
      </c>
      <c r="C11" s="46">
        <f t="shared" si="0"/>
        <v>9</v>
      </c>
      <c r="D11" s="47" t="s">
        <v>450</v>
      </c>
      <c r="E11" s="48" t="s">
        <v>452</v>
      </c>
      <c r="F11" s="10" t="s">
        <v>451</v>
      </c>
      <c r="G11" s="48" t="s">
        <v>453</v>
      </c>
      <c r="H11" s="53"/>
      <c r="I11" s="56"/>
      <c r="J11" s="57"/>
      <c r="K11" s="50"/>
      <c r="L11" s="50"/>
      <c r="M11" s="50"/>
      <c r="N11" s="50"/>
      <c r="O11" s="50"/>
      <c r="P11" s="46"/>
      <c r="Q11" s="48"/>
      <c r="R11" s="48"/>
      <c r="S11" s="48" t="s">
        <v>139</v>
      </c>
      <c r="T11" s="53"/>
    </row>
    <row r="12" spans="2:20" s="49" customFormat="1" ht="15" thickBot="1">
      <c r="B12" s="49" t="s">
        <v>1</v>
      </c>
      <c r="C12" s="46">
        <f>C11+1</f>
        <v>10</v>
      </c>
      <c r="D12" s="47" t="s">
        <v>455</v>
      </c>
      <c r="E12" s="48" t="s">
        <v>441</v>
      </c>
      <c r="F12" s="10" t="s">
        <v>456</v>
      </c>
      <c r="G12" s="48" t="s">
        <v>457</v>
      </c>
      <c r="H12" s="53"/>
      <c r="I12" s="56"/>
      <c r="J12" s="57"/>
      <c r="K12" s="50"/>
      <c r="L12" s="50"/>
      <c r="M12" s="50"/>
      <c r="N12" s="50"/>
      <c r="O12" s="50"/>
      <c r="P12" s="46"/>
      <c r="Q12" s="48"/>
      <c r="R12" s="48"/>
      <c r="S12" s="48"/>
      <c r="T12" s="53"/>
    </row>
    <row r="13" spans="2:20" s="49" customFormat="1" ht="15" thickBot="1">
      <c r="B13" s="49" t="s">
        <v>1</v>
      </c>
      <c r="C13" s="46">
        <f t="shared" si="0"/>
        <v>11</v>
      </c>
      <c r="D13" s="47" t="s">
        <v>458</v>
      </c>
      <c r="E13" s="48" t="s">
        <v>441</v>
      </c>
      <c r="F13" s="10" t="s">
        <v>459</v>
      </c>
      <c r="G13" s="48" t="s">
        <v>460</v>
      </c>
      <c r="H13" s="53"/>
      <c r="I13" s="56"/>
      <c r="J13" s="57"/>
      <c r="K13" s="50"/>
      <c r="L13" s="50"/>
      <c r="M13" s="50"/>
      <c r="N13" s="50"/>
      <c r="O13" s="50"/>
      <c r="P13" s="46"/>
      <c r="Q13" s="48"/>
      <c r="R13" s="48"/>
      <c r="S13" s="48" t="s">
        <v>139</v>
      </c>
      <c r="T13" s="53"/>
    </row>
    <row r="14" spans="2:20" s="49" customFormat="1" ht="15" thickBot="1">
      <c r="B14" s="49" t="s">
        <v>1</v>
      </c>
      <c r="C14" s="46">
        <f t="shared" si="0"/>
        <v>12</v>
      </c>
      <c r="D14" s="47" t="s">
        <v>461</v>
      </c>
      <c r="E14" s="48" t="s">
        <v>124</v>
      </c>
      <c r="F14" s="2" t="s">
        <v>462</v>
      </c>
      <c r="G14" s="48" t="s">
        <v>463</v>
      </c>
      <c r="H14" s="53"/>
      <c r="I14" s="56"/>
      <c r="J14" s="57"/>
      <c r="K14" s="50"/>
      <c r="L14" s="50"/>
      <c r="M14" s="50"/>
      <c r="N14" s="50"/>
      <c r="O14" s="50"/>
      <c r="P14" s="46"/>
      <c r="Q14" s="48"/>
      <c r="R14" s="48"/>
      <c r="S14" s="48" t="s">
        <v>464</v>
      </c>
      <c r="T14" s="53"/>
    </row>
    <row r="15" spans="2:20" ht="15" thickBot="1">
      <c r="B15" s="49" t="s">
        <v>1</v>
      </c>
      <c r="C15" s="46">
        <f t="shared" si="0"/>
        <v>13</v>
      </c>
      <c r="D15" s="47" t="s">
        <v>465</v>
      </c>
      <c r="E15" s="48" t="s">
        <v>467</v>
      </c>
      <c r="F15" s="2" t="s">
        <v>466</v>
      </c>
      <c r="G15" s="48" t="s">
        <v>468</v>
      </c>
      <c r="H15" s="53"/>
      <c r="I15" s="56"/>
      <c r="J15" s="57"/>
      <c r="K15" s="50"/>
      <c r="L15" s="50"/>
      <c r="M15" s="50"/>
      <c r="N15" s="50"/>
      <c r="O15" s="50"/>
      <c r="P15" s="46"/>
      <c r="Q15" s="48"/>
      <c r="R15" s="48"/>
      <c r="S15" s="48" t="s">
        <v>139</v>
      </c>
      <c r="T15" s="53"/>
    </row>
    <row r="16" spans="2:20" ht="29" thickBot="1">
      <c r="B16" s="49" t="s">
        <v>1</v>
      </c>
      <c r="C16" s="46">
        <f t="shared" si="0"/>
        <v>14</v>
      </c>
      <c r="D16" s="47" t="s">
        <v>469</v>
      </c>
      <c r="E16" s="48" t="s">
        <v>454</v>
      </c>
      <c r="F16" s="10" t="s">
        <v>470</v>
      </c>
      <c r="G16" s="48" t="s">
        <v>471</v>
      </c>
      <c r="H16" s="53"/>
      <c r="I16" s="56"/>
      <c r="J16" s="57"/>
      <c r="K16" s="50"/>
      <c r="L16" s="50"/>
      <c r="M16" s="50"/>
      <c r="N16" s="50"/>
      <c r="O16" s="50"/>
      <c r="P16" s="46"/>
      <c r="Q16" s="48"/>
      <c r="R16" s="48"/>
      <c r="S16" s="48" t="s">
        <v>139</v>
      </c>
      <c r="T16" s="53"/>
    </row>
    <row r="17" spans="2:20" ht="29" thickBot="1">
      <c r="B17" s="49" t="s">
        <v>1</v>
      </c>
      <c r="C17" s="46">
        <f t="shared" si="0"/>
        <v>15</v>
      </c>
      <c r="D17" s="47" t="s">
        <v>472</v>
      </c>
      <c r="E17" s="48" t="s">
        <v>474</v>
      </c>
      <c r="F17" s="2" t="s">
        <v>473</v>
      </c>
      <c r="G17" s="48" t="s">
        <v>475</v>
      </c>
      <c r="H17" s="53"/>
      <c r="I17" s="56"/>
      <c r="J17" s="57"/>
      <c r="K17" s="50"/>
      <c r="L17" s="50"/>
      <c r="M17" s="50"/>
      <c r="N17" s="50"/>
      <c r="O17" s="50"/>
      <c r="P17" s="46"/>
      <c r="Q17" s="48"/>
      <c r="R17" s="48"/>
      <c r="S17" s="48" t="s">
        <v>139</v>
      </c>
      <c r="T17" s="53"/>
    </row>
    <row r="18" spans="2:20" ht="15" thickBot="1">
      <c r="B18" s="49" t="s">
        <v>1</v>
      </c>
      <c r="C18" s="46">
        <f t="shared" si="0"/>
        <v>16</v>
      </c>
      <c r="D18" s="47" t="s">
        <v>476</v>
      </c>
      <c r="E18" s="48" t="s">
        <v>124</v>
      </c>
      <c r="F18" s="10" t="s">
        <v>477</v>
      </c>
      <c r="G18" s="48" t="s">
        <v>478</v>
      </c>
      <c r="H18" s="53"/>
      <c r="I18" s="56"/>
      <c r="J18" s="57"/>
      <c r="K18" s="50"/>
      <c r="L18" s="50"/>
      <c r="M18" s="50"/>
      <c r="N18" s="50"/>
      <c r="O18" s="50"/>
      <c r="P18" s="46"/>
      <c r="Q18" s="48"/>
      <c r="R18" s="48"/>
      <c r="S18" s="48" t="s">
        <v>139</v>
      </c>
      <c r="T18" s="53"/>
    </row>
    <row r="19" spans="2:20" ht="15" thickBot="1">
      <c r="B19" s="49" t="s">
        <v>1</v>
      </c>
      <c r="C19" s="46">
        <f t="shared" si="0"/>
        <v>17</v>
      </c>
      <c r="D19" s="47" t="s">
        <v>27</v>
      </c>
      <c r="E19" s="48" t="s">
        <v>480</v>
      </c>
      <c r="F19" s="10" t="s">
        <v>479</v>
      </c>
      <c r="G19" s="48" t="s">
        <v>481</v>
      </c>
      <c r="H19" s="53"/>
      <c r="I19" s="56"/>
      <c r="J19" s="57"/>
      <c r="K19" s="50"/>
      <c r="L19" s="50"/>
      <c r="M19" s="50"/>
      <c r="N19" s="50"/>
      <c r="O19" s="50"/>
      <c r="P19" s="46"/>
      <c r="Q19" s="48"/>
      <c r="R19" s="48"/>
      <c r="S19" s="48" t="s">
        <v>139</v>
      </c>
      <c r="T19" s="53"/>
    </row>
    <row r="20" spans="2:20" ht="15" thickBot="1">
      <c r="B20" s="49" t="s">
        <v>1</v>
      </c>
      <c r="C20" s="46">
        <f t="shared" si="0"/>
        <v>18</v>
      </c>
      <c r="D20" s="47" t="s">
        <v>482</v>
      </c>
      <c r="E20" s="48" t="s">
        <v>441</v>
      </c>
      <c r="F20" s="10" t="s">
        <v>483</v>
      </c>
      <c r="G20" s="48" t="s">
        <v>484</v>
      </c>
      <c r="H20" s="53"/>
      <c r="I20" s="56"/>
      <c r="J20" s="57"/>
      <c r="K20" s="50"/>
      <c r="L20" s="50"/>
      <c r="M20" s="50"/>
      <c r="N20" s="50"/>
      <c r="O20" s="50"/>
      <c r="P20" s="46"/>
      <c r="Q20" s="48"/>
      <c r="R20" s="48"/>
      <c r="S20" s="48" t="s">
        <v>139</v>
      </c>
      <c r="T20" s="53"/>
    </row>
    <row r="21" spans="2:20" ht="15" thickBot="1">
      <c r="B21" s="49" t="s">
        <v>1</v>
      </c>
      <c r="C21" s="46">
        <f t="shared" si="0"/>
        <v>19</v>
      </c>
      <c r="D21" s="47" t="s">
        <v>485</v>
      </c>
      <c r="E21" s="48" t="s">
        <v>487</v>
      </c>
      <c r="F21" s="10" t="s">
        <v>486</v>
      </c>
      <c r="G21" s="48" t="s">
        <v>488</v>
      </c>
      <c r="H21" s="53"/>
      <c r="I21" s="56"/>
      <c r="J21" s="57"/>
      <c r="K21" s="50"/>
      <c r="L21" s="50"/>
      <c r="M21" s="50"/>
      <c r="N21" s="50"/>
      <c r="O21" s="50"/>
      <c r="P21" s="46"/>
      <c r="Q21" s="48"/>
      <c r="R21" s="48"/>
      <c r="S21" s="48" t="s">
        <v>139</v>
      </c>
      <c r="T21" s="53"/>
    </row>
    <row r="22" spans="2:20" ht="29" thickBot="1">
      <c r="B22" s="49" t="s">
        <v>1</v>
      </c>
      <c r="C22" s="46">
        <f t="shared" si="0"/>
        <v>20</v>
      </c>
      <c r="D22" s="47" t="s">
        <v>489</v>
      </c>
      <c r="E22" s="48" t="s">
        <v>491</v>
      </c>
      <c r="F22" s="10" t="s">
        <v>490</v>
      </c>
      <c r="G22" s="48" t="s">
        <v>492</v>
      </c>
      <c r="H22" s="53"/>
      <c r="I22" s="56"/>
      <c r="J22" s="57"/>
      <c r="K22" s="50"/>
      <c r="L22" s="50"/>
      <c r="M22" s="50"/>
      <c r="N22" s="50"/>
      <c r="O22" s="50"/>
      <c r="P22" s="46"/>
      <c r="Q22" s="48"/>
      <c r="R22" s="48"/>
      <c r="S22" s="48" t="s">
        <v>139</v>
      </c>
      <c r="T22" s="53"/>
    </row>
    <row r="23" spans="2:20" ht="15" thickBot="1">
      <c r="B23" s="49" t="s">
        <v>1</v>
      </c>
      <c r="C23" s="46">
        <f t="shared" si="0"/>
        <v>21</v>
      </c>
      <c r="D23" s="47" t="s">
        <v>493</v>
      </c>
      <c r="E23" s="48" t="s">
        <v>495</v>
      </c>
      <c r="F23" s="10" t="s">
        <v>494</v>
      </c>
      <c r="G23" s="48" t="s">
        <v>496</v>
      </c>
      <c r="H23" s="53"/>
      <c r="I23" s="56"/>
      <c r="J23" s="57"/>
      <c r="K23" s="50"/>
      <c r="L23" s="50"/>
      <c r="M23" s="50"/>
      <c r="N23" s="50"/>
      <c r="O23" s="50"/>
      <c r="P23" s="46"/>
      <c r="Q23" s="48"/>
      <c r="R23" s="48"/>
      <c r="S23" s="48" t="s">
        <v>497</v>
      </c>
      <c r="T23" s="53"/>
    </row>
    <row r="24" spans="2:20" ht="15" thickBot="1">
      <c r="B24" s="49" t="s">
        <v>1</v>
      </c>
      <c r="C24" s="46">
        <f t="shared" si="0"/>
        <v>22</v>
      </c>
      <c r="D24" s="47" t="s">
        <v>498</v>
      </c>
      <c r="E24" s="48" t="s">
        <v>124</v>
      </c>
      <c r="F24" s="10" t="s">
        <v>499</v>
      </c>
      <c r="G24" s="48" t="s">
        <v>500</v>
      </c>
      <c r="H24" s="53"/>
      <c r="I24" s="56"/>
      <c r="J24" s="57"/>
      <c r="K24" s="50"/>
      <c r="L24" s="50"/>
      <c r="M24" s="50"/>
      <c r="N24" s="50"/>
      <c r="O24" s="50"/>
      <c r="P24" s="46"/>
      <c r="Q24" s="48"/>
      <c r="R24" s="48"/>
      <c r="S24" s="48" t="s">
        <v>139</v>
      </c>
      <c r="T24" s="53"/>
    </row>
    <row r="25" spans="2:20" ht="15" thickBot="1">
      <c r="B25" s="49" t="s">
        <v>1</v>
      </c>
      <c r="C25" s="46">
        <f t="shared" si="0"/>
        <v>23</v>
      </c>
      <c r="D25" s="47" t="s">
        <v>32</v>
      </c>
      <c r="E25" s="48" t="s">
        <v>480</v>
      </c>
      <c r="F25" s="10" t="s">
        <v>501</v>
      </c>
      <c r="G25" s="48" t="s">
        <v>502</v>
      </c>
      <c r="H25" s="53"/>
      <c r="I25" s="56"/>
      <c r="J25" s="57"/>
      <c r="K25" s="50"/>
      <c r="L25" s="50"/>
      <c r="M25" s="50"/>
      <c r="N25" s="50"/>
      <c r="O25" s="50"/>
      <c r="P25" s="46"/>
      <c r="Q25" s="48"/>
      <c r="R25" s="48"/>
      <c r="S25" s="48" t="s">
        <v>139</v>
      </c>
      <c r="T25" s="53"/>
    </row>
    <row r="26" spans="2:20" ht="14">
      <c r="B26" s="49" t="s">
        <v>1</v>
      </c>
      <c r="C26" s="46">
        <f t="shared" si="0"/>
        <v>24</v>
      </c>
      <c r="D26" s="47" t="s">
        <v>503</v>
      </c>
      <c r="E26" s="59" t="s">
        <v>505</v>
      </c>
      <c r="F26" s="16" t="s">
        <v>504</v>
      </c>
      <c r="G26" s="59" t="s">
        <v>506</v>
      </c>
      <c r="H26" s="60"/>
      <c r="I26" s="61"/>
      <c r="J26" s="62"/>
      <c r="K26" s="63"/>
      <c r="L26" s="63"/>
      <c r="M26" s="63"/>
      <c r="N26" s="63"/>
      <c r="O26" s="63"/>
      <c r="P26" s="64"/>
      <c r="Q26" s="59"/>
      <c r="R26" s="59"/>
      <c r="S26" s="59" t="s">
        <v>139</v>
      </c>
      <c r="T26" s="60"/>
    </row>
    <row r="27" spans="2:20" ht="14">
      <c r="B27" s="49" t="s">
        <v>1</v>
      </c>
      <c r="C27" s="46">
        <f t="shared" si="0"/>
        <v>25</v>
      </c>
      <c r="D27" s="47" t="s">
        <v>507</v>
      </c>
      <c r="E27" s="41" t="s">
        <v>509</v>
      </c>
      <c r="F27" s="2" t="s">
        <v>508</v>
      </c>
      <c r="G27" s="41" t="s">
        <v>510</v>
      </c>
      <c r="H27" s="42"/>
      <c r="J27" s="65"/>
      <c r="P27" s="40"/>
      <c r="S27" s="41" t="s">
        <v>183</v>
      </c>
      <c r="T27" s="42"/>
    </row>
    <row r="28" spans="2:20" ht="14">
      <c r="B28" s="49" t="s">
        <v>1</v>
      </c>
      <c r="C28" s="46">
        <f t="shared" si="0"/>
        <v>26</v>
      </c>
      <c r="D28" s="47" t="s">
        <v>31</v>
      </c>
      <c r="E28" s="41" t="s">
        <v>505</v>
      </c>
      <c r="F28" s="2" t="s">
        <v>511</v>
      </c>
      <c r="G28" s="41" t="s">
        <v>512</v>
      </c>
      <c r="H28" s="42"/>
      <c r="J28" s="65"/>
      <c r="P28" s="40"/>
      <c r="S28" s="41" t="s">
        <v>128</v>
      </c>
      <c r="T28" s="42"/>
    </row>
    <row r="29" spans="2:20" ht="28">
      <c r="B29" s="49" t="s">
        <v>1</v>
      </c>
      <c r="C29" s="46">
        <f t="shared" si="0"/>
        <v>27</v>
      </c>
      <c r="D29" s="95" t="s">
        <v>513</v>
      </c>
      <c r="E29" s="41" t="s">
        <v>124</v>
      </c>
      <c r="F29" s="2" t="s">
        <v>514</v>
      </c>
      <c r="G29" s="41" t="s">
        <v>515</v>
      </c>
      <c r="H29" s="42"/>
      <c r="J29" s="65"/>
      <c r="P29" s="40"/>
      <c r="S29" s="41" t="s">
        <v>128</v>
      </c>
      <c r="T29" s="42"/>
    </row>
    <row r="30" spans="2:20" ht="14">
      <c r="B30" s="49" t="s">
        <v>1</v>
      </c>
      <c r="C30" s="46">
        <f t="shared" si="0"/>
        <v>28</v>
      </c>
      <c r="D30" s="47" t="s">
        <v>516</v>
      </c>
      <c r="E30" s="41" t="s">
        <v>124</v>
      </c>
      <c r="F30" s="2" t="s">
        <v>517</v>
      </c>
      <c r="G30" s="41" t="s">
        <v>518</v>
      </c>
      <c r="H30" s="42"/>
      <c r="J30" s="65"/>
      <c r="P30" s="40"/>
      <c r="S30" s="41" t="s">
        <v>139</v>
      </c>
      <c r="T30" s="42"/>
    </row>
    <row r="31" spans="2:20" ht="14">
      <c r="B31" s="49" t="s">
        <v>1</v>
      </c>
      <c r="C31" s="46">
        <f t="shared" si="0"/>
        <v>29</v>
      </c>
      <c r="D31" s="83" t="s">
        <v>519</v>
      </c>
      <c r="E31" s="100" t="s">
        <v>521</v>
      </c>
      <c r="F31" s="101" t="s">
        <v>520</v>
      </c>
      <c r="G31" s="100" t="s">
        <v>522</v>
      </c>
      <c r="H31" s="102"/>
      <c r="I31" s="103"/>
      <c r="J31" s="104"/>
      <c r="K31" s="102"/>
      <c r="L31" s="102"/>
      <c r="M31" s="102"/>
      <c r="N31" s="102"/>
      <c r="O31" s="102"/>
      <c r="P31" s="105"/>
      <c r="Q31" s="105"/>
      <c r="R31" s="105"/>
      <c r="S31" s="100" t="s">
        <v>523</v>
      </c>
      <c r="T31" s="102"/>
    </row>
    <row r="32" spans="2:20">
      <c r="C32" s="40"/>
      <c r="E32" s="41"/>
      <c r="H32" s="42"/>
      <c r="J32" s="65"/>
      <c r="P32" s="40"/>
      <c r="T32" s="42"/>
    </row>
    <row r="33" spans="3:20">
      <c r="C33" s="40"/>
      <c r="E33" s="41"/>
      <c r="H33" s="42"/>
      <c r="J33" s="65"/>
      <c r="P33" s="40"/>
      <c r="T33" s="42"/>
    </row>
    <row r="34" spans="3:20">
      <c r="C34" s="40"/>
      <c r="E34" s="41"/>
      <c r="H34" s="42"/>
      <c r="J34" s="65"/>
      <c r="P34" s="40"/>
      <c r="T34" s="42"/>
    </row>
    <row r="35" spans="3:20">
      <c r="J35" s="65"/>
    </row>
    <row r="36" spans="3:20">
      <c r="J36" s="65"/>
    </row>
    <row r="37" spans="3:20">
      <c r="J37" s="65"/>
    </row>
    <row r="38" spans="3:20">
      <c r="J38" s="65"/>
    </row>
    <row r="39" spans="3:20">
      <c r="J39" s="65"/>
    </row>
    <row r="40" spans="3:20">
      <c r="J40" s="65"/>
    </row>
    <row r="41" spans="3:20">
      <c r="J41" s="65"/>
    </row>
    <row r="42" spans="3:20">
      <c r="J42" s="65"/>
    </row>
    <row r="43" spans="3:20">
      <c r="J43" s="65"/>
    </row>
    <row r="44" spans="3:20">
      <c r="J44" s="65"/>
    </row>
    <row r="45" spans="3:20">
      <c r="J45" s="65"/>
    </row>
    <row r="46" spans="3:20">
      <c r="J46" s="65"/>
    </row>
    <row r="47" spans="3:20">
      <c r="J47" s="65"/>
    </row>
    <row r="48" spans="3:20">
      <c r="J48" s="65"/>
    </row>
    <row r="49" spans="10:10">
      <c r="J49" s="65"/>
    </row>
    <row r="50" spans="10:10">
      <c r="J50" s="65"/>
    </row>
    <row r="51" spans="10:10">
      <c r="J51" s="65"/>
    </row>
    <row r="52" spans="10:10">
      <c r="J52" s="65"/>
    </row>
    <row r="53" spans="10:10">
      <c r="J53" s="65"/>
    </row>
    <row r="54" spans="10:10">
      <c r="J54" s="65"/>
    </row>
    <row r="55" spans="10:10">
      <c r="J55" s="65"/>
    </row>
    <row r="56" spans="10:10">
      <c r="J56" s="65"/>
    </row>
    <row r="57" spans="10:10">
      <c r="J57" s="65"/>
    </row>
    <row r="58" spans="10:10">
      <c r="J58" s="65"/>
    </row>
    <row r="59" spans="10:10">
      <c r="J59" s="65"/>
    </row>
    <row r="60" spans="10:10">
      <c r="J60" s="65"/>
    </row>
    <row r="61" spans="10:10">
      <c r="J61" s="65"/>
    </row>
    <row r="62" spans="10:10">
      <c r="J62" s="65"/>
    </row>
    <row r="63" spans="10:10">
      <c r="J63" s="65"/>
    </row>
    <row r="64" spans="10:10">
      <c r="J64" s="65"/>
    </row>
    <row r="65" spans="10:10">
      <c r="J65" s="65"/>
    </row>
    <row r="66" spans="10:10">
      <c r="J66" s="65"/>
    </row>
    <row r="67" spans="10:10">
      <c r="J67" s="65"/>
    </row>
    <row r="68" spans="10:10">
      <c r="J68" s="65"/>
    </row>
    <row r="69" spans="10:10">
      <c r="J69" s="65"/>
    </row>
    <row r="70" spans="10:10">
      <c r="J70" s="65"/>
    </row>
    <row r="71" spans="10:10">
      <c r="J71" s="65"/>
    </row>
    <row r="72" spans="10:10">
      <c r="J72" s="65"/>
    </row>
    <row r="73" spans="10:10">
      <c r="J73" s="65"/>
    </row>
    <row r="74" spans="10:10">
      <c r="J74" s="65"/>
    </row>
    <row r="75" spans="10:10">
      <c r="J75" s="65"/>
    </row>
    <row r="76" spans="10:10">
      <c r="J76" s="65"/>
    </row>
    <row r="77" spans="10:10">
      <c r="J77" s="65"/>
    </row>
    <row r="78" spans="10:10">
      <c r="J78" s="65"/>
    </row>
    <row r="79" spans="10:10">
      <c r="J79" s="65"/>
    </row>
    <row r="80" spans="10:10">
      <c r="J80" s="65"/>
    </row>
    <row r="81" spans="10:10">
      <c r="J81" s="65"/>
    </row>
    <row r="82" spans="10:10">
      <c r="J82" s="65"/>
    </row>
  </sheetData>
  <autoFilter ref="B2:T31" xr:uid="{00000000-0009-0000-0000-00002C000000}"/>
  <mergeCells count="1">
    <mergeCell ref="K1:O1"/>
  </mergeCells>
  <hyperlinks>
    <hyperlink ref="F1" r:id="rId1" xr:uid="{00000000-0004-0000-2C00-000000000000}"/>
    <hyperlink ref="F3" r:id="rId2" xr:uid="{00000000-0004-0000-2C00-000001000000}"/>
    <hyperlink ref="F4" r:id="rId3" xr:uid="{00000000-0004-0000-2C00-000002000000}"/>
    <hyperlink ref="F12" r:id="rId4" xr:uid="{00000000-0004-0000-2C00-000003000000}"/>
    <hyperlink ref="F27" r:id="rId5" xr:uid="{00000000-0004-0000-2C00-000004000000}"/>
    <hyperlink ref="F28" r:id="rId6" xr:uid="{00000000-0004-0000-2C00-000005000000}"/>
    <hyperlink ref="F29" r:id="rId7" xr:uid="{00000000-0004-0000-2C00-000006000000}"/>
    <hyperlink ref="F31" r:id="rId8" xr:uid="{00000000-0004-0000-2C00-000007000000}"/>
    <hyperlink ref="F30" r:id="rId9" xr:uid="{00000000-0004-0000-2C00-000008000000}"/>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ТФГ Капитал</vt:lpstr>
      <vt:lpstr>ESN Group</vt:lpstr>
      <vt:lpstr>USM Holding</vt:lpstr>
      <vt:lpstr>Роснано</vt:lpstr>
      <vt:lpstr>Тринфико</vt:lpstr>
      <vt:lpstr>AN&amp;N</vt:lpstr>
      <vt:lpstr>Direct Group</vt:lpstr>
      <vt:lpstr>Almaz Capital</vt:lpstr>
      <vt:lpstr>Baring</vt:lpstr>
      <vt:lpstr>Maxfield Capital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Korenev Maxim</dc:creator>
  <cp:lastModifiedBy>Ibarburu Sibils, Matias T</cp:lastModifiedBy>
  <cp:lastPrinted>2021-11-19T07:35:23Z</cp:lastPrinted>
  <dcterms:created xsi:type="dcterms:W3CDTF">2017-11-22T10:37:04Z</dcterms:created>
  <dcterms:modified xsi:type="dcterms:W3CDTF">2024-12-02T03:36:01Z</dcterms:modified>
</cp:coreProperties>
</file>