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iamin\Desktop\bs_guide\"/>
    </mc:Choice>
  </mc:AlternateContent>
  <xr:revisionPtr revIDLastSave="0" documentId="13_ncr:1_{BF57453C-0EB1-47B0-ACEC-CFD8688C1DCB}" xr6:coauthVersionLast="47" xr6:coauthVersionMax="47" xr10:uidLastSave="{00000000-0000-0000-0000-000000000000}"/>
  <bookViews>
    <workbookView xWindow="-110" yWindow="-110" windowWidth="38620" windowHeight="21100" xr2:uid="{44077FC6-AD47-4D11-9BD2-D33F7BA188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G3" i="1" s="1"/>
  <c r="H4" i="1"/>
  <c r="G4" i="1" s="1"/>
  <c r="H5" i="1"/>
  <c r="G5" i="1" s="1"/>
  <c r="H6" i="1"/>
  <c r="G6" i="1" s="1"/>
  <c r="H7" i="1"/>
  <c r="G7" i="1" s="1"/>
  <c r="H8" i="1"/>
  <c r="G8" i="1" s="1"/>
  <c r="H9" i="1"/>
  <c r="G9" i="1" s="1"/>
  <c r="H10" i="1"/>
  <c r="G10" i="1" s="1"/>
  <c r="H11" i="1"/>
  <c r="G11" i="1" s="1"/>
  <c r="H12" i="1"/>
  <c r="G12" i="1" s="1"/>
  <c r="H13" i="1"/>
  <c r="G13" i="1" s="1"/>
  <c r="H14" i="1"/>
  <c r="G14" i="1" s="1"/>
  <c r="H15" i="1"/>
  <c r="G15" i="1" s="1"/>
  <c r="H16" i="1"/>
  <c r="G16" i="1" s="1"/>
  <c r="H17" i="1"/>
  <c r="G17" i="1" s="1"/>
  <c r="H18" i="1"/>
  <c r="G18" i="1" s="1"/>
  <c r="H19" i="1"/>
  <c r="G19" i="1" s="1"/>
  <c r="H20" i="1"/>
  <c r="G20" i="1" s="1"/>
  <c r="H21" i="1"/>
  <c r="G21" i="1" s="1"/>
  <c r="H22" i="1"/>
  <c r="G22" i="1" s="1"/>
  <c r="H23" i="1"/>
  <c r="G23" i="1" s="1"/>
  <c r="H24" i="1"/>
  <c r="G24" i="1" s="1"/>
  <c r="H25" i="1"/>
  <c r="G25" i="1" s="1"/>
  <c r="H26" i="1"/>
  <c r="G26" i="1" s="1"/>
  <c r="H27" i="1"/>
  <c r="G27" i="1" s="1"/>
  <c r="H28" i="1"/>
  <c r="G28" i="1" s="1"/>
  <c r="H29" i="1"/>
  <c r="G29" i="1" s="1"/>
  <c r="H30" i="1"/>
  <c r="G30" i="1" s="1"/>
  <c r="H31" i="1"/>
  <c r="G31" i="1" s="1"/>
  <c r="H33" i="1"/>
  <c r="G33" i="1" s="1"/>
  <c r="H34" i="1"/>
  <c r="G34" i="1" s="1"/>
  <c r="H35" i="1"/>
  <c r="G35" i="1" s="1"/>
  <c r="H36" i="1"/>
  <c r="G36" i="1" s="1"/>
  <c r="H37" i="1"/>
  <c r="G37" i="1" s="1"/>
  <c r="H38" i="1"/>
  <c r="G38" i="1" s="1"/>
  <c r="H39" i="1"/>
  <c r="G39" i="1" s="1"/>
  <c r="H40" i="1"/>
  <c r="G40" i="1" s="1"/>
  <c r="H41" i="1"/>
  <c r="G41" i="1" s="1"/>
  <c r="H42" i="1"/>
  <c r="G42" i="1" s="1"/>
  <c r="H43" i="1"/>
  <c r="G43" i="1" s="1"/>
  <c r="H44" i="1"/>
  <c r="G44" i="1" s="1"/>
  <c r="H45" i="1"/>
  <c r="G45" i="1" s="1"/>
  <c r="H46" i="1"/>
  <c r="G46" i="1" s="1"/>
  <c r="H47" i="1"/>
  <c r="G47" i="1" s="1"/>
  <c r="H48" i="1"/>
  <c r="G48" i="1" s="1"/>
  <c r="H49" i="1"/>
  <c r="G49" i="1" s="1"/>
  <c r="H50" i="1"/>
  <c r="G50" i="1" s="1"/>
  <c r="H51" i="1"/>
  <c r="G51" i="1" s="1"/>
  <c r="H52" i="1"/>
  <c r="G52" i="1" s="1"/>
  <c r="H53" i="1"/>
  <c r="G53" i="1" s="1"/>
  <c r="H54" i="1"/>
  <c r="G54" i="1" s="1"/>
  <c r="H55" i="1"/>
  <c r="G55" i="1" s="1"/>
  <c r="H56" i="1"/>
  <c r="G56" i="1" s="1"/>
  <c r="H57" i="1"/>
  <c r="G57" i="1" s="1"/>
  <c r="H58" i="1"/>
  <c r="G58" i="1" s="1"/>
  <c r="H59" i="1"/>
  <c r="G59" i="1" s="1"/>
  <c r="H60" i="1"/>
  <c r="G60" i="1" s="1"/>
  <c r="H61" i="1"/>
  <c r="G61" i="1" s="1"/>
  <c r="H62" i="1"/>
  <c r="G62" i="1" s="1"/>
  <c r="H2" i="1"/>
  <c r="G2" i="1"/>
  <c r="C32" i="1"/>
  <c r="H32" i="1" s="1"/>
  <c r="G32" i="1" s="1"/>
  <c r="C11" i="1"/>
</calcChain>
</file>

<file path=xl/sharedStrings.xml><?xml version="1.0" encoding="utf-8"?>
<sst xmlns="http://schemas.openxmlformats.org/spreadsheetml/2006/main" count="147" uniqueCount="128">
  <si>
    <t>name</t>
  </si>
  <si>
    <t>damage</t>
  </si>
  <si>
    <t>range</t>
  </si>
  <si>
    <t>cooldown</t>
  </si>
  <si>
    <t>dps</t>
  </si>
  <si>
    <t>cost</t>
  </si>
  <si>
    <t>ships_only</t>
  </si>
  <si>
    <t>gold_per_dps</t>
  </si>
  <si>
    <t>Knuckle</t>
  </si>
  <si>
    <t>Waterthrower</t>
  </si>
  <si>
    <t>Flamethower</t>
  </si>
  <si>
    <t>Taser</t>
  </si>
  <si>
    <t>Mud-Thrower</t>
  </si>
  <si>
    <t>Beer_Thrower</t>
  </si>
  <si>
    <t>Wine_Cannon</t>
  </si>
  <si>
    <t>Blood_Cannon</t>
  </si>
  <si>
    <t>Alpha_Cannon</t>
  </si>
  <si>
    <t>Run_Cannon</t>
  </si>
  <si>
    <t>Guitar_Thrower</t>
  </si>
  <si>
    <t>Tomahawk_Thrower</t>
  </si>
  <si>
    <t>Pickaxe_Thower</t>
  </si>
  <si>
    <t>Musket_Crew</t>
  </si>
  <si>
    <t>Grapeshot_Carron</t>
  </si>
  <si>
    <t>Light-Rocket_Launcher</t>
  </si>
  <si>
    <t>Catapult_Cannon</t>
  </si>
  <si>
    <t>Fire-Arrow_Cannon</t>
  </si>
  <si>
    <t>Guard_Tower_Cannon</t>
  </si>
  <si>
    <t>Hammer_Cannon</t>
  </si>
  <si>
    <t>Glaive_Thower</t>
  </si>
  <si>
    <t>Chaos_Cannon</t>
  </si>
  <si>
    <t>Molotov_Cocktail_Cannon</t>
  </si>
  <si>
    <t>Thor's_Hammer</t>
  </si>
  <si>
    <t>Laser_Cannon</t>
  </si>
  <si>
    <t>Frag-Fire_Cannon</t>
  </si>
  <si>
    <t>Yellow_Laser</t>
  </si>
  <si>
    <t>Green_Laser</t>
  </si>
  <si>
    <t>Blue_Laser</t>
  </si>
  <si>
    <t>Red_Laser</t>
  </si>
  <si>
    <t>Roentgren_Radiator</t>
  </si>
  <si>
    <t>Pirate_Torpedo</t>
  </si>
  <si>
    <t>Rocket_Pack</t>
  </si>
  <si>
    <t>Capitalistic_Gun</t>
  </si>
  <si>
    <t>Rocket_Cannon</t>
  </si>
  <si>
    <t>Arrow_Cannon</t>
  </si>
  <si>
    <t>Basic_</t>
  </si>
  <si>
    <t>Flame_Cannon</t>
  </si>
  <si>
    <t>Cruiser_Cannon</t>
  </si>
  <si>
    <t>Multi-Rocket_Cannon</t>
  </si>
  <si>
    <t>Bowmen_Crew</t>
  </si>
  <si>
    <t>Cold-Arrow_Cannon</t>
  </si>
  <si>
    <t>Machinegun_Cannon</t>
  </si>
  <si>
    <t>Bombard_Cannon</t>
  </si>
  <si>
    <t>Boulder_Cannon</t>
  </si>
  <si>
    <t>Write&amp;print_a_Flyer</t>
  </si>
  <si>
    <t>Hire_some_Sailor</t>
  </si>
  <si>
    <t>Train_an_Antifa_Squatter</t>
  </si>
  <si>
    <t>Build_up_your_own_Newsire</t>
  </si>
  <si>
    <t>Kamikaze_Owl_Launchpad</t>
  </si>
  <si>
    <t>Kamikaze_Eagle_Launchpad</t>
  </si>
  <si>
    <t>Microwave_Cannon</t>
  </si>
  <si>
    <t>Electrical_Pulse_Cannon</t>
  </si>
  <si>
    <t>Gnoll_Arrow_Cannon</t>
  </si>
  <si>
    <t>Sandstorm</t>
  </si>
  <si>
    <t>Subwave</t>
  </si>
  <si>
    <t>Torpedo</t>
  </si>
  <si>
    <t>Sneaking_Death</t>
  </si>
  <si>
    <t>Assange_Arcane_Explosion</t>
  </si>
  <si>
    <t>Dodo_Egg_Cannon</t>
  </si>
  <si>
    <t>Rocket_Dodo</t>
  </si>
  <si>
    <t xml:space="preserve">Ships </t>
  </si>
  <si>
    <t>Crusader</t>
  </si>
  <si>
    <t>onboard_dps</t>
  </si>
  <si>
    <t>on_board_range</t>
  </si>
  <si>
    <t>ability_range</t>
  </si>
  <si>
    <t>aoe_ability_dmg</t>
  </si>
  <si>
    <t>Sailor</t>
  </si>
  <si>
    <t>ability_cc_duration</t>
  </si>
  <si>
    <t>Sea_Punisher</t>
  </si>
  <si>
    <t>instant</t>
  </si>
  <si>
    <t>Raft</t>
  </si>
  <si>
    <t>Normandier</t>
  </si>
  <si>
    <t>Bombardier</t>
  </si>
  <si>
    <t>Corvette</t>
  </si>
  <si>
    <t>Druid</t>
  </si>
  <si>
    <t>Brigg</t>
  </si>
  <si>
    <t>Zepplin</t>
  </si>
  <si>
    <t>Destroyer</t>
  </si>
  <si>
    <t>Dominator</t>
  </si>
  <si>
    <t>Alcohol</t>
  </si>
  <si>
    <t>Flame</t>
  </si>
  <si>
    <t>Cog</t>
  </si>
  <si>
    <t>Puddle Skipper</t>
  </si>
  <si>
    <t>Mine_Layer</t>
  </si>
  <si>
    <t>Houseboat</t>
  </si>
  <si>
    <t>Trieme</t>
  </si>
  <si>
    <t>Ship_of_the_Line</t>
  </si>
  <si>
    <t>Cloud</t>
  </si>
  <si>
    <t>Overlord</t>
  </si>
  <si>
    <t>Juggernaught</t>
  </si>
  <si>
    <t>Instant</t>
  </si>
  <si>
    <t>Viking</t>
  </si>
  <si>
    <t>1850 or 1000</t>
  </si>
  <si>
    <t>1837.5 (actually 1842?)</t>
  </si>
  <si>
    <t>HMS</t>
  </si>
  <si>
    <t>ability_average_dps</t>
  </si>
  <si>
    <t>ability_total_dmg</t>
  </si>
  <si>
    <t>3024 (actually 2990)</t>
  </si>
  <si>
    <t>Caraval</t>
  </si>
  <si>
    <t>Sub</t>
  </si>
  <si>
    <t>Galleon</t>
  </si>
  <si>
    <t>Waterwaver</t>
  </si>
  <si>
    <t>800/500</t>
  </si>
  <si>
    <t>Goblin</t>
  </si>
  <si>
    <t>Frigate</t>
  </si>
  <si>
    <t>1025/1500</t>
  </si>
  <si>
    <t>1500/1200</t>
  </si>
  <si>
    <t>Trapper</t>
  </si>
  <si>
    <t>Schooner</t>
  </si>
  <si>
    <t>Brigade</t>
  </si>
  <si>
    <t>Troll</t>
  </si>
  <si>
    <t>1325+(0.05%/jump)</t>
  </si>
  <si>
    <t>Carrack</t>
  </si>
  <si>
    <t>Marauder</t>
  </si>
  <si>
    <t>2500/3040</t>
  </si>
  <si>
    <t>Turtle</t>
  </si>
  <si>
    <t>DoubleJugger</t>
  </si>
  <si>
    <t>Storm</t>
  </si>
  <si>
    <t>~1000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</si>
</sst>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73651-A910-46BA-9BB1-CCF23E2AAE35}">
  <dimension ref="A1:U62"/>
  <sheetViews>
    <sheetView tabSelected="1" workbookViewId="0">
      <selection activeCell="O6" sqref="O6"/>
    </sheetView>
  </sheetViews>
  <sheetFormatPr defaultRowHeight="14.5" x14ac:dyDescent="0.35"/>
  <cols>
    <col min="1" max="1" width="25.7265625" bestFit="1" customWidth="1"/>
    <col min="2" max="2" width="9.6328125" bestFit="1" customWidth="1"/>
    <col min="3" max="3" width="7.453125" bestFit="1" customWidth="1"/>
    <col min="4" max="4" width="5.54296875" bestFit="1" customWidth="1"/>
    <col min="5" max="5" width="9" bestFit="1" customWidth="1"/>
    <col min="6" max="6" width="5.81640625" bestFit="1" customWidth="1"/>
    <col min="7" max="7" width="12.1796875" bestFit="1" customWidth="1"/>
    <col min="8" max="8" width="11.81640625" bestFit="1" customWidth="1"/>
    <col min="9" max="9" width="13.90625" customWidth="1"/>
    <col min="10" max="10" width="27.54296875" customWidth="1"/>
    <col min="11" max="11" width="21" customWidth="1"/>
    <col min="12" max="12" width="19.26953125" customWidth="1"/>
    <col min="13" max="13" width="26.90625" customWidth="1"/>
    <col min="14" max="14" width="27.36328125" customWidth="1"/>
    <col min="15" max="15" width="16.90625" customWidth="1"/>
    <col min="16" max="16" width="21.08984375" customWidth="1"/>
    <col min="17" max="17" width="13.90625" customWidth="1"/>
  </cols>
  <sheetData>
    <row r="1" spans="1:18" x14ac:dyDescent="0.35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5</v>
      </c>
      <c r="G1" t="s">
        <v>7</v>
      </c>
      <c r="H1" t="s">
        <v>4</v>
      </c>
      <c r="J1" s="1" t="s">
        <v>69</v>
      </c>
      <c r="K1" s="1" t="s">
        <v>71</v>
      </c>
      <c r="L1" s="1" t="s">
        <v>72</v>
      </c>
      <c r="M1" s="1" t="s">
        <v>104</v>
      </c>
      <c r="N1" s="1" t="s">
        <v>105</v>
      </c>
      <c r="O1" s="1" t="s">
        <v>73</v>
      </c>
      <c r="P1" s="1" t="s">
        <v>74</v>
      </c>
      <c r="Q1" s="1" t="s">
        <v>76</v>
      </c>
      <c r="R1" s="1"/>
    </row>
    <row r="2" spans="1:18" x14ac:dyDescent="0.35">
      <c r="A2" t="s">
        <v>13</v>
      </c>
      <c r="B2">
        <v>1</v>
      </c>
      <c r="C2">
        <v>25</v>
      </c>
      <c r="D2">
        <v>1000</v>
      </c>
      <c r="E2">
        <v>2</v>
      </c>
      <c r="F2">
        <v>400</v>
      </c>
      <c r="G2">
        <f>F2/H2</f>
        <v>32</v>
      </c>
      <c r="H2">
        <f>C2/E2</f>
        <v>12.5</v>
      </c>
      <c r="J2" s="1" t="s">
        <v>75</v>
      </c>
      <c r="K2" s="1">
        <v>0</v>
      </c>
      <c r="L2" s="1">
        <v>0</v>
      </c>
      <c r="M2" s="1" t="s">
        <v>78</v>
      </c>
      <c r="N2" s="1">
        <v>400</v>
      </c>
      <c r="O2" s="1">
        <v>900</v>
      </c>
      <c r="P2" s="1">
        <v>0</v>
      </c>
      <c r="Q2" s="1">
        <v>0.01</v>
      </c>
      <c r="R2" s="1"/>
    </row>
    <row r="3" spans="1:18" x14ac:dyDescent="0.35">
      <c r="A3" t="s">
        <v>14</v>
      </c>
      <c r="B3">
        <v>0</v>
      </c>
      <c r="C3">
        <v>65</v>
      </c>
      <c r="D3">
        <v>800</v>
      </c>
      <c r="E3">
        <v>0.9</v>
      </c>
      <c r="F3">
        <v>2800</v>
      </c>
      <c r="G3">
        <f t="shared" ref="G3:G62" si="0">F3/H3</f>
        <v>38.769230769230774</v>
      </c>
      <c r="H3">
        <f t="shared" ref="H3:H62" si="1">C3/E3</f>
        <v>72.222222222222214</v>
      </c>
      <c r="J3" s="1" t="s">
        <v>70</v>
      </c>
      <c r="K3" s="1">
        <v>0</v>
      </c>
      <c r="L3" s="1">
        <v>0</v>
      </c>
      <c r="M3" s="1" t="s">
        <v>78</v>
      </c>
      <c r="N3" s="1">
        <v>1450</v>
      </c>
      <c r="O3" s="1">
        <v>200</v>
      </c>
      <c r="P3" s="1">
        <v>450</v>
      </c>
      <c r="Q3" s="1">
        <v>0</v>
      </c>
      <c r="R3" s="1"/>
    </row>
    <row r="4" spans="1:18" x14ac:dyDescent="0.35">
      <c r="A4" t="s">
        <v>15</v>
      </c>
      <c r="B4">
        <v>0</v>
      </c>
      <c r="C4">
        <v>26.25</v>
      </c>
      <c r="D4">
        <v>1050</v>
      </c>
      <c r="E4">
        <v>0.25</v>
      </c>
      <c r="F4">
        <v>5200</v>
      </c>
      <c r="G4">
        <f t="shared" si="0"/>
        <v>49.523809523809526</v>
      </c>
      <c r="H4">
        <f t="shared" si="1"/>
        <v>105</v>
      </c>
      <c r="J4" s="1" t="s">
        <v>77</v>
      </c>
      <c r="K4" s="1">
        <v>15</v>
      </c>
      <c r="L4" s="1">
        <v>750</v>
      </c>
      <c r="M4" s="1">
        <v>100</v>
      </c>
      <c r="N4" s="1">
        <v>1500</v>
      </c>
      <c r="O4" s="1">
        <v>500</v>
      </c>
      <c r="P4" s="1">
        <v>0</v>
      </c>
      <c r="Q4" s="1">
        <v>0</v>
      </c>
      <c r="R4" s="1"/>
    </row>
    <row r="5" spans="1:18" x14ac:dyDescent="0.35">
      <c r="A5" t="s">
        <v>16</v>
      </c>
      <c r="B5">
        <v>0</v>
      </c>
      <c r="C5">
        <v>30</v>
      </c>
      <c r="D5">
        <v>1000</v>
      </c>
      <c r="E5">
        <v>0.2</v>
      </c>
      <c r="F5">
        <v>7800</v>
      </c>
      <c r="G5">
        <f t="shared" si="0"/>
        <v>52</v>
      </c>
      <c r="H5">
        <f t="shared" si="1"/>
        <v>150</v>
      </c>
      <c r="J5" s="1" t="s">
        <v>79</v>
      </c>
      <c r="K5" s="1">
        <v>0</v>
      </c>
      <c r="L5" s="1">
        <v>0</v>
      </c>
      <c r="M5" s="1" t="s">
        <v>78</v>
      </c>
      <c r="N5" s="1">
        <v>655</v>
      </c>
      <c r="O5" s="1">
        <v>900</v>
      </c>
      <c r="P5" s="1">
        <v>0</v>
      </c>
      <c r="Q5" s="1">
        <v>0</v>
      </c>
      <c r="R5" s="1"/>
    </row>
    <row r="6" spans="1:18" x14ac:dyDescent="0.35">
      <c r="A6" t="s">
        <v>17</v>
      </c>
      <c r="B6">
        <v>0</v>
      </c>
      <c r="C6">
        <v>55</v>
      </c>
      <c r="D6">
        <v>750</v>
      </c>
      <c r="E6">
        <v>1.75</v>
      </c>
      <c r="F6">
        <v>977</v>
      </c>
      <c r="G6">
        <f t="shared" si="0"/>
        <v>31.08636363636364</v>
      </c>
      <c r="H6">
        <f t="shared" si="1"/>
        <v>31.428571428571427</v>
      </c>
      <c r="J6" s="1" t="s">
        <v>80</v>
      </c>
      <c r="K6" s="1">
        <v>0</v>
      </c>
      <c r="L6" s="1">
        <v>0</v>
      </c>
      <c r="M6" s="1">
        <v>45.47</v>
      </c>
      <c r="N6" s="1">
        <v>955</v>
      </c>
      <c r="O6" s="1">
        <v>1000</v>
      </c>
      <c r="P6" s="1">
        <v>0</v>
      </c>
      <c r="Q6" s="1">
        <v>0</v>
      </c>
      <c r="R6" s="1"/>
    </row>
    <row r="7" spans="1:18" x14ac:dyDescent="0.35">
      <c r="A7" t="s">
        <v>18</v>
      </c>
      <c r="B7">
        <v>1</v>
      </c>
      <c r="C7">
        <v>120</v>
      </c>
      <c r="D7">
        <v>1000</v>
      </c>
      <c r="E7">
        <v>2</v>
      </c>
      <c r="F7">
        <v>2300</v>
      </c>
      <c r="G7">
        <f t="shared" si="0"/>
        <v>38.333333333333336</v>
      </c>
      <c r="H7">
        <f t="shared" si="1"/>
        <v>60</v>
      </c>
      <c r="J7" s="1" t="s">
        <v>81</v>
      </c>
      <c r="K7" s="1">
        <v>18</v>
      </c>
      <c r="L7" s="1">
        <v>1500</v>
      </c>
      <c r="M7" s="1"/>
      <c r="N7" s="1"/>
      <c r="O7" s="1"/>
      <c r="P7" s="1"/>
      <c r="Q7" s="1"/>
      <c r="R7" s="1"/>
    </row>
    <row r="8" spans="1:18" x14ac:dyDescent="0.35">
      <c r="A8" t="s">
        <v>19</v>
      </c>
      <c r="B8">
        <v>1</v>
      </c>
      <c r="C8">
        <v>60</v>
      </c>
      <c r="D8">
        <v>600</v>
      </c>
      <c r="E8">
        <v>2.5</v>
      </c>
      <c r="F8">
        <v>600</v>
      </c>
      <c r="G8">
        <f t="shared" si="0"/>
        <v>25</v>
      </c>
      <c r="H8">
        <f t="shared" si="1"/>
        <v>24</v>
      </c>
    </row>
    <row r="9" spans="1:18" x14ac:dyDescent="0.35">
      <c r="A9" t="s">
        <v>20</v>
      </c>
      <c r="B9">
        <v>1</v>
      </c>
      <c r="C9">
        <v>200</v>
      </c>
      <c r="D9">
        <v>600</v>
      </c>
      <c r="E9">
        <v>3</v>
      </c>
      <c r="F9">
        <v>2050</v>
      </c>
      <c r="G9">
        <f t="shared" si="0"/>
        <v>30.749999999999996</v>
      </c>
      <c r="H9">
        <f t="shared" si="1"/>
        <v>66.666666666666671</v>
      </c>
      <c r="J9" s="1" t="s">
        <v>82</v>
      </c>
      <c r="K9" s="1"/>
      <c r="L9" s="1"/>
      <c r="M9" s="1">
        <v>50</v>
      </c>
      <c r="N9" s="1">
        <v>1675</v>
      </c>
      <c r="O9" s="1">
        <v>600</v>
      </c>
      <c r="P9" s="1">
        <v>3600</v>
      </c>
      <c r="Q9" s="1"/>
      <c r="R9" s="1"/>
    </row>
    <row r="10" spans="1:18" x14ac:dyDescent="0.35">
      <c r="A10" t="s">
        <v>21</v>
      </c>
      <c r="B10">
        <v>0</v>
      </c>
      <c r="C10">
        <v>46</v>
      </c>
      <c r="D10">
        <v>800</v>
      </c>
      <c r="E10">
        <v>1.1000000000000001</v>
      </c>
      <c r="F10">
        <v>1400</v>
      </c>
      <c r="G10">
        <f t="shared" si="0"/>
        <v>33.478260869565219</v>
      </c>
      <c r="H10">
        <f t="shared" si="1"/>
        <v>41.818181818181813</v>
      </c>
      <c r="J10" s="1" t="s">
        <v>83</v>
      </c>
      <c r="K10" s="1"/>
      <c r="L10" s="1"/>
      <c r="M10" s="1">
        <v>142.667</v>
      </c>
      <c r="N10" s="1">
        <v>2140</v>
      </c>
      <c r="O10" s="1"/>
      <c r="P10" s="1"/>
      <c r="Q10" s="1"/>
      <c r="R10" s="1"/>
    </row>
    <row r="11" spans="1:18" x14ac:dyDescent="0.35">
      <c r="A11" t="s">
        <v>22</v>
      </c>
      <c r="B11">
        <v>0</v>
      </c>
      <c r="C11">
        <f>2*47</f>
        <v>94</v>
      </c>
      <c r="D11">
        <v>700</v>
      </c>
      <c r="E11">
        <v>0.7</v>
      </c>
      <c r="F11">
        <v>5600</v>
      </c>
      <c r="G11">
        <f t="shared" si="0"/>
        <v>41.702127659574465</v>
      </c>
      <c r="H11">
        <f t="shared" si="1"/>
        <v>134.28571428571431</v>
      </c>
      <c r="J11" s="1" t="s">
        <v>84</v>
      </c>
      <c r="K11" s="1"/>
      <c r="L11" s="1"/>
      <c r="M11" s="1" t="s">
        <v>78</v>
      </c>
      <c r="N11" s="1">
        <v>875</v>
      </c>
      <c r="O11" s="1">
        <v>1200</v>
      </c>
      <c r="P11" s="1">
        <v>875</v>
      </c>
      <c r="Q11" s="1"/>
      <c r="R11" s="1"/>
    </row>
    <row r="12" spans="1:18" x14ac:dyDescent="0.35">
      <c r="A12" t="s">
        <v>23</v>
      </c>
      <c r="B12">
        <v>1</v>
      </c>
      <c r="C12">
        <v>15</v>
      </c>
      <c r="D12">
        <v>1300</v>
      </c>
      <c r="E12">
        <v>1</v>
      </c>
      <c r="F12">
        <v>460</v>
      </c>
      <c r="G12">
        <f t="shared" si="0"/>
        <v>30.666666666666668</v>
      </c>
      <c r="H12">
        <f t="shared" si="1"/>
        <v>15</v>
      </c>
      <c r="J12" s="1" t="s">
        <v>85</v>
      </c>
      <c r="K12" s="1"/>
      <c r="L12" s="1"/>
      <c r="M12" s="1">
        <v>181.33</v>
      </c>
      <c r="N12" s="1">
        <v>13600</v>
      </c>
      <c r="O12" s="1"/>
      <c r="P12" s="1"/>
      <c r="Q12" s="1"/>
      <c r="R12" s="1"/>
    </row>
    <row r="13" spans="1:18" x14ac:dyDescent="0.35">
      <c r="A13" t="s">
        <v>24</v>
      </c>
      <c r="B13">
        <v>2</v>
      </c>
      <c r="C13">
        <v>175</v>
      </c>
      <c r="D13">
        <v>600</v>
      </c>
      <c r="E13">
        <v>2</v>
      </c>
      <c r="F13">
        <v>1500</v>
      </c>
      <c r="G13">
        <f t="shared" si="0"/>
        <v>17.142857142857142</v>
      </c>
      <c r="H13">
        <f t="shared" si="1"/>
        <v>87.5</v>
      </c>
      <c r="J13" s="1" t="s">
        <v>86</v>
      </c>
      <c r="K13" s="1">
        <v>39</v>
      </c>
      <c r="L13" s="1">
        <v>700</v>
      </c>
      <c r="M13" s="1">
        <v>250</v>
      </c>
      <c r="N13" s="1">
        <v>2500</v>
      </c>
      <c r="O13" s="1"/>
      <c r="P13" s="1"/>
      <c r="Q13" s="1"/>
      <c r="R13" s="1"/>
    </row>
    <row r="14" spans="1:18" x14ac:dyDescent="0.35">
      <c r="A14" t="s">
        <v>25</v>
      </c>
      <c r="B14">
        <v>1</v>
      </c>
      <c r="C14">
        <v>30</v>
      </c>
      <c r="D14">
        <v>1100</v>
      </c>
      <c r="E14">
        <v>0.5</v>
      </c>
      <c r="F14">
        <v>2350</v>
      </c>
      <c r="G14">
        <f t="shared" si="0"/>
        <v>39.166666666666664</v>
      </c>
      <c r="H14">
        <f t="shared" si="1"/>
        <v>60</v>
      </c>
      <c r="J14" s="1" t="s">
        <v>87</v>
      </c>
      <c r="K14" s="1">
        <v>24</v>
      </c>
      <c r="L14" s="1">
        <v>600</v>
      </c>
      <c r="M14" s="1" t="s">
        <v>78</v>
      </c>
      <c r="N14" s="1">
        <v>1150</v>
      </c>
      <c r="O14" s="1"/>
      <c r="P14" s="1"/>
      <c r="Q14" s="1"/>
      <c r="R14" s="1"/>
    </row>
    <row r="15" spans="1:18" x14ac:dyDescent="0.35">
      <c r="A15" t="s">
        <v>26</v>
      </c>
      <c r="B15">
        <v>0</v>
      </c>
      <c r="C15">
        <v>50</v>
      </c>
      <c r="D15">
        <v>1000</v>
      </c>
      <c r="E15">
        <v>0.5</v>
      </c>
      <c r="F15">
        <v>4500</v>
      </c>
      <c r="G15">
        <f t="shared" si="0"/>
        <v>45</v>
      </c>
      <c r="H15">
        <f t="shared" si="1"/>
        <v>100</v>
      </c>
      <c r="J15" s="1" t="s">
        <v>88</v>
      </c>
      <c r="K15" s="1">
        <v>75</v>
      </c>
      <c r="L15" s="1">
        <v>800</v>
      </c>
      <c r="M15" s="1"/>
      <c r="N15" s="1"/>
      <c r="O15" s="1"/>
      <c r="P15" s="1"/>
      <c r="Q15" s="1"/>
      <c r="R15" s="1"/>
    </row>
    <row r="16" spans="1:18" x14ac:dyDescent="0.35">
      <c r="A16" t="s">
        <v>27</v>
      </c>
      <c r="B16">
        <v>1</v>
      </c>
      <c r="C16">
        <v>140</v>
      </c>
      <c r="D16">
        <v>900</v>
      </c>
      <c r="E16">
        <v>1.3</v>
      </c>
      <c r="F16">
        <v>4200</v>
      </c>
      <c r="G16">
        <f t="shared" si="0"/>
        <v>39</v>
      </c>
      <c r="H16">
        <f t="shared" si="1"/>
        <v>107.69230769230769</v>
      </c>
      <c r="J16" s="1" t="s">
        <v>89</v>
      </c>
      <c r="K16" s="1">
        <v>15</v>
      </c>
      <c r="L16" s="1">
        <v>500</v>
      </c>
      <c r="M16" s="1">
        <v>336</v>
      </c>
      <c r="N16" s="1" t="s">
        <v>106</v>
      </c>
      <c r="O16" s="1">
        <v>1200</v>
      </c>
      <c r="P16" s="1">
        <v>3024</v>
      </c>
      <c r="Q16" s="1"/>
      <c r="R16" s="1"/>
    </row>
    <row r="17" spans="1:21" x14ac:dyDescent="0.35">
      <c r="A17" t="s">
        <v>8</v>
      </c>
      <c r="B17">
        <v>0</v>
      </c>
      <c r="C17">
        <v>30</v>
      </c>
      <c r="D17">
        <v>450</v>
      </c>
      <c r="E17">
        <v>0.3</v>
      </c>
      <c r="F17">
        <v>3400</v>
      </c>
      <c r="G17">
        <f t="shared" si="0"/>
        <v>34</v>
      </c>
      <c r="H17">
        <f t="shared" si="1"/>
        <v>100</v>
      </c>
      <c r="J17" s="1" t="s">
        <v>90</v>
      </c>
      <c r="K17" s="1">
        <v>0</v>
      </c>
      <c r="L17" s="1">
        <v>0</v>
      </c>
      <c r="M17" s="1">
        <v>122</v>
      </c>
      <c r="N17" s="1">
        <v>1586</v>
      </c>
      <c r="O17" s="1">
        <v>600</v>
      </c>
      <c r="P17" s="1"/>
      <c r="Q17" s="1"/>
      <c r="R17" s="1">
        <v>240</v>
      </c>
    </row>
    <row r="18" spans="1:21" x14ac:dyDescent="0.35">
      <c r="A18" t="s">
        <v>28</v>
      </c>
      <c r="B18">
        <v>1</v>
      </c>
      <c r="C18">
        <v>240</v>
      </c>
      <c r="D18">
        <v>600</v>
      </c>
      <c r="E18">
        <v>2.5</v>
      </c>
      <c r="F18">
        <v>3400</v>
      </c>
      <c r="G18">
        <f t="shared" si="0"/>
        <v>35.416666666666664</v>
      </c>
      <c r="H18">
        <f t="shared" si="1"/>
        <v>96</v>
      </c>
      <c r="J18" s="1" t="s">
        <v>91</v>
      </c>
      <c r="K18" s="1"/>
      <c r="L18" s="1"/>
      <c r="M18" s="1" t="s">
        <v>78</v>
      </c>
      <c r="N18" s="1">
        <v>1300</v>
      </c>
      <c r="O18" s="1">
        <v>2200</v>
      </c>
      <c r="P18" s="1"/>
      <c r="Q18" s="1"/>
      <c r="R18" s="1"/>
    </row>
    <row r="19" spans="1:21" x14ac:dyDescent="0.35">
      <c r="A19" t="s">
        <v>29</v>
      </c>
      <c r="B19">
        <v>0</v>
      </c>
      <c r="C19">
        <v>80</v>
      </c>
      <c r="D19">
        <v>800</v>
      </c>
      <c r="E19">
        <v>0.7</v>
      </c>
      <c r="F19">
        <v>5050</v>
      </c>
      <c r="G19">
        <f t="shared" si="0"/>
        <v>44.1875</v>
      </c>
      <c r="H19">
        <f t="shared" si="1"/>
        <v>114.28571428571429</v>
      </c>
      <c r="J19" s="1" t="s">
        <v>92</v>
      </c>
      <c r="K19" s="1"/>
      <c r="L19" s="1"/>
      <c r="M19" s="1" t="s">
        <v>78</v>
      </c>
      <c r="N19" s="1">
        <v>850</v>
      </c>
      <c r="O19" s="1">
        <v>250</v>
      </c>
      <c r="P19" s="1">
        <v>350</v>
      </c>
      <c r="Q19" s="1"/>
      <c r="R19" s="1"/>
    </row>
    <row r="20" spans="1:21" x14ac:dyDescent="0.35">
      <c r="A20" t="s">
        <v>30</v>
      </c>
      <c r="B20">
        <v>0</v>
      </c>
      <c r="C20">
        <v>250</v>
      </c>
      <c r="D20">
        <v>750</v>
      </c>
      <c r="E20">
        <v>2</v>
      </c>
      <c r="F20">
        <v>5500</v>
      </c>
      <c r="G20">
        <f t="shared" si="0"/>
        <v>44</v>
      </c>
      <c r="H20">
        <f t="shared" si="1"/>
        <v>125</v>
      </c>
    </row>
    <row r="21" spans="1:21" x14ac:dyDescent="0.35">
      <c r="A21" t="s">
        <v>31</v>
      </c>
      <c r="B21">
        <v>0</v>
      </c>
      <c r="C21">
        <v>180</v>
      </c>
      <c r="D21">
        <v>1000</v>
      </c>
      <c r="E21">
        <v>1.3</v>
      </c>
      <c r="F21">
        <v>7100</v>
      </c>
      <c r="G21">
        <f t="shared" si="0"/>
        <v>51.277777777777779</v>
      </c>
      <c r="H21">
        <f t="shared" si="1"/>
        <v>138.46153846153845</v>
      </c>
      <c r="J21" s="1" t="s">
        <v>93</v>
      </c>
      <c r="K21" s="1"/>
      <c r="L21" s="1"/>
      <c r="M21" s="1"/>
      <c r="N21" s="1">
        <v>1380</v>
      </c>
      <c r="O21" s="1"/>
      <c r="P21" s="1"/>
      <c r="Q21" s="1"/>
      <c r="R21" s="1">
        <v>450</v>
      </c>
    </row>
    <row r="22" spans="1:21" x14ac:dyDescent="0.35">
      <c r="A22" t="s">
        <v>32</v>
      </c>
      <c r="B22">
        <v>0</v>
      </c>
      <c r="C22">
        <v>30</v>
      </c>
      <c r="D22">
        <v>450</v>
      </c>
      <c r="E22">
        <v>0.1</v>
      </c>
      <c r="F22">
        <v>13500</v>
      </c>
      <c r="G22">
        <f t="shared" si="0"/>
        <v>45</v>
      </c>
      <c r="H22">
        <f t="shared" si="1"/>
        <v>300</v>
      </c>
      <c r="J22" s="1" t="s">
        <v>94</v>
      </c>
      <c r="K22" s="1"/>
      <c r="L22" s="1"/>
      <c r="M22" s="1" t="s">
        <v>78</v>
      </c>
      <c r="N22" s="1">
        <v>2050</v>
      </c>
      <c r="O22" s="1">
        <v>0</v>
      </c>
      <c r="P22" s="1"/>
      <c r="Q22" s="1"/>
      <c r="R22" s="1"/>
      <c r="T22">
        <v>9500</v>
      </c>
      <c r="U22">
        <v>237.5</v>
      </c>
    </row>
    <row r="23" spans="1:21" x14ac:dyDescent="0.35">
      <c r="A23" t="s">
        <v>33</v>
      </c>
      <c r="B23">
        <v>0</v>
      </c>
      <c r="C23">
        <v>180</v>
      </c>
      <c r="D23">
        <v>1400</v>
      </c>
      <c r="E23">
        <v>1</v>
      </c>
      <c r="F23">
        <v>11300</v>
      </c>
      <c r="G23">
        <f t="shared" si="0"/>
        <v>62.777777777777779</v>
      </c>
      <c r="H23">
        <f t="shared" si="1"/>
        <v>180</v>
      </c>
      <c r="J23" s="1" t="s">
        <v>95</v>
      </c>
      <c r="K23" s="1">
        <v>40</v>
      </c>
      <c r="L23" s="1">
        <v>900</v>
      </c>
      <c r="M23" s="1" t="s">
        <v>78</v>
      </c>
      <c r="N23" s="1">
        <v>1625</v>
      </c>
      <c r="O23" s="1"/>
      <c r="P23" s="1"/>
      <c r="Q23" s="1"/>
      <c r="R23" s="1"/>
    </row>
    <row r="24" spans="1:21" x14ac:dyDescent="0.35">
      <c r="A24" t="s">
        <v>34</v>
      </c>
      <c r="B24">
        <v>0</v>
      </c>
      <c r="C24">
        <v>18</v>
      </c>
      <c r="D24">
        <v>400</v>
      </c>
      <c r="E24">
        <v>0.9</v>
      </c>
      <c r="F24">
        <v>400</v>
      </c>
      <c r="G24">
        <f t="shared" si="0"/>
        <v>20</v>
      </c>
      <c r="H24">
        <f t="shared" si="1"/>
        <v>20</v>
      </c>
      <c r="J24" s="1" t="s">
        <v>96</v>
      </c>
      <c r="K24" s="1"/>
      <c r="L24" s="1"/>
      <c r="M24" s="1"/>
      <c r="N24" s="1"/>
      <c r="O24" s="1"/>
      <c r="P24" s="1">
        <v>4200</v>
      </c>
      <c r="Q24" s="1"/>
      <c r="R24" s="1">
        <v>600</v>
      </c>
    </row>
    <row r="25" spans="1:21" x14ac:dyDescent="0.35">
      <c r="A25" t="s">
        <v>35</v>
      </c>
      <c r="B25">
        <v>0</v>
      </c>
      <c r="C25">
        <v>32</v>
      </c>
      <c r="D25">
        <v>410</v>
      </c>
      <c r="E25">
        <v>0.8</v>
      </c>
      <c r="F25">
        <v>1000</v>
      </c>
      <c r="G25">
        <f t="shared" si="0"/>
        <v>25</v>
      </c>
      <c r="H25">
        <f t="shared" si="1"/>
        <v>40</v>
      </c>
      <c r="J25" s="1" t="s">
        <v>97</v>
      </c>
      <c r="K25" s="1"/>
      <c r="L25" s="1"/>
      <c r="M25" s="1">
        <v>500</v>
      </c>
      <c r="N25" s="1">
        <v>500</v>
      </c>
      <c r="O25" s="1"/>
      <c r="P25" s="1">
        <v>1125</v>
      </c>
      <c r="Q25" s="1"/>
      <c r="R25" s="1"/>
    </row>
    <row r="26" spans="1:21" x14ac:dyDescent="0.35">
      <c r="A26" t="s">
        <v>36</v>
      </c>
      <c r="B26">
        <v>0</v>
      </c>
      <c r="C26">
        <v>32</v>
      </c>
      <c r="D26">
        <v>900</v>
      </c>
      <c r="E26">
        <v>0.7</v>
      </c>
      <c r="F26">
        <v>1970</v>
      </c>
      <c r="G26">
        <f t="shared" si="0"/>
        <v>43.09375</v>
      </c>
      <c r="H26">
        <f t="shared" si="1"/>
        <v>45.714285714285715</v>
      </c>
      <c r="J26" s="1" t="s">
        <v>98</v>
      </c>
      <c r="K26" s="1"/>
      <c r="L26" s="1"/>
      <c r="M26" s="1" t="s">
        <v>99</v>
      </c>
      <c r="N26" s="1">
        <v>1050</v>
      </c>
      <c r="O26" s="1">
        <v>1000</v>
      </c>
      <c r="P26" s="1"/>
      <c r="Q26" s="1"/>
      <c r="R26" s="1"/>
      <c r="T26">
        <v>8995</v>
      </c>
      <c r="U26">
        <v>149.917</v>
      </c>
    </row>
    <row r="27" spans="1:21" x14ac:dyDescent="0.35">
      <c r="A27" t="s">
        <v>37</v>
      </c>
      <c r="B27">
        <v>0</v>
      </c>
      <c r="C27">
        <v>24</v>
      </c>
      <c r="D27">
        <v>900</v>
      </c>
      <c r="E27">
        <v>0.3</v>
      </c>
      <c r="F27">
        <v>3320</v>
      </c>
      <c r="G27">
        <f t="shared" si="0"/>
        <v>41.5</v>
      </c>
      <c r="H27">
        <f t="shared" si="1"/>
        <v>80</v>
      </c>
      <c r="J27" s="1" t="s">
        <v>100</v>
      </c>
      <c r="K27" s="1"/>
      <c r="L27" s="1"/>
      <c r="M27" s="1" t="s">
        <v>99</v>
      </c>
      <c r="N27" s="1" t="s">
        <v>102</v>
      </c>
      <c r="O27" s="1" t="s">
        <v>101</v>
      </c>
      <c r="P27" s="1">
        <v>500</v>
      </c>
      <c r="Q27" s="1"/>
      <c r="R27" s="1"/>
    </row>
    <row r="28" spans="1:21" x14ac:dyDescent="0.35">
      <c r="A28" t="s">
        <v>38</v>
      </c>
      <c r="B28">
        <v>1</v>
      </c>
      <c r="C28">
        <v>16</v>
      </c>
      <c r="D28">
        <v>1000</v>
      </c>
      <c r="E28">
        <v>0.4</v>
      </c>
      <c r="F28">
        <v>1350</v>
      </c>
      <c r="G28">
        <f t="shared" si="0"/>
        <v>33.75</v>
      </c>
      <c r="H28">
        <f t="shared" si="1"/>
        <v>40</v>
      </c>
      <c r="J28" s="1" t="s">
        <v>103</v>
      </c>
      <c r="K28" s="1"/>
      <c r="L28" s="1"/>
      <c r="M28" s="1">
        <v>400</v>
      </c>
      <c r="N28" s="1">
        <v>4000</v>
      </c>
      <c r="O28" s="1"/>
      <c r="P28" s="1"/>
      <c r="Q28" s="1"/>
      <c r="R28" s="1"/>
    </row>
    <row r="29" spans="1:21" x14ac:dyDescent="0.35">
      <c r="A29" t="s">
        <v>9</v>
      </c>
      <c r="B29">
        <v>0</v>
      </c>
      <c r="C29">
        <v>12</v>
      </c>
      <c r="D29">
        <v>600</v>
      </c>
      <c r="E29">
        <v>0.24</v>
      </c>
      <c r="F29">
        <v>1550</v>
      </c>
      <c r="G29">
        <f t="shared" si="0"/>
        <v>31</v>
      </c>
      <c r="H29">
        <f t="shared" si="1"/>
        <v>50</v>
      </c>
      <c r="J29" s="1" t="s">
        <v>107</v>
      </c>
      <c r="K29" s="1"/>
      <c r="L29" s="1"/>
      <c r="M29" s="1" t="s">
        <v>99</v>
      </c>
      <c r="N29" s="1">
        <v>1100</v>
      </c>
      <c r="O29" s="1"/>
      <c r="P29" s="1"/>
      <c r="Q29" s="1"/>
      <c r="R29" s="1"/>
    </row>
    <row r="30" spans="1:21" x14ac:dyDescent="0.35">
      <c r="A30" t="s">
        <v>10</v>
      </c>
      <c r="B30">
        <v>0</v>
      </c>
      <c r="C30">
        <v>24</v>
      </c>
      <c r="D30">
        <v>490</v>
      </c>
      <c r="E30">
        <v>0.28000000000000003</v>
      </c>
      <c r="F30">
        <v>2850</v>
      </c>
      <c r="G30">
        <f t="shared" si="0"/>
        <v>33.25</v>
      </c>
      <c r="H30">
        <f t="shared" si="1"/>
        <v>85.714285714285708</v>
      </c>
      <c r="J30" s="1" t="s">
        <v>108</v>
      </c>
      <c r="K30" s="1"/>
      <c r="L30" s="1"/>
      <c r="M30" s="1" t="s">
        <v>99</v>
      </c>
      <c r="N30" s="1">
        <v>1600</v>
      </c>
      <c r="O30" s="1"/>
      <c r="P30" s="1"/>
      <c r="Q30" s="1"/>
      <c r="R30" s="1"/>
      <c r="T30">
        <v>665</v>
      </c>
    </row>
    <row r="31" spans="1:21" x14ac:dyDescent="0.35">
      <c r="A31" t="s">
        <v>39</v>
      </c>
      <c r="B31">
        <v>1</v>
      </c>
      <c r="C31">
        <v>200</v>
      </c>
      <c r="D31">
        <v>1500</v>
      </c>
      <c r="E31">
        <v>3</v>
      </c>
      <c r="F31">
        <v>3300</v>
      </c>
      <c r="G31">
        <f t="shared" si="0"/>
        <v>49.5</v>
      </c>
      <c r="H31">
        <f t="shared" si="1"/>
        <v>66.666666666666671</v>
      </c>
      <c r="J31" s="1" t="s">
        <v>109</v>
      </c>
      <c r="K31" s="1">
        <v>40</v>
      </c>
      <c r="L31" s="1">
        <v>900</v>
      </c>
      <c r="M31" s="1">
        <v>300</v>
      </c>
      <c r="N31" s="1">
        <v>3000</v>
      </c>
      <c r="O31" s="1"/>
      <c r="P31" s="1"/>
      <c r="Q31" s="1"/>
      <c r="R31" s="1"/>
    </row>
    <row r="32" spans="1:21" x14ac:dyDescent="0.35">
      <c r="A32" t="s">
        <v>40</v>
      </c>
      <c r="B32">
        <v>1</v>
      </c>
      <c r="C32">
        <f>2*19</f>
        <v>38</v>
      </c>
      <c r="D32">
        <v>1500</v>
      </c>
      <c r="E32">
        <v>0.4</v>
      </c>
      <c r="F32">
        <v>5100</v>
      </c>
      <c r="G32">
        <f t="shared" si="0"/>
        <v>53.684210526315788</v>
      </c>
      <c r="H32">
        <f t="shared" si="1"/>
        <v>95</v>
      </c>
      <c r="J32" s="1" t="s">
        <v>110</v>
      </c>
      <c r="K32" s="1">
        <v>55.55</v>
      </c>
      <c r="L32" s="1">
        <v>650</v>
      </c>
      <c r="M32" s="1" t="s">
        <v>99</v>
      </c>
      <c r="N32" s="1">
        <v>1600</v>
      </c>
      <c r="O32" s="1"/>
      <c r="P32" s="1"/>
      <c r="Q32" s="1"/>
      <c r="R32" s="1"/>
    </row>
    <row r="33" spans="1:20" x14ac:dyDescent="0.35">
      <c r="A33" t="s">
        <v>11</v>
      </c>
      <c r="B33">
        <v>1</v>
      </c>
      <c r="C33">
        <v>187</v>
      </c>
      <c r="D33">
        <v>700</v>
      </c>
      <c r="E33">
        <v>3</v>
      </c>
      <c r="F33">
        <v>62</v>
      </c>
      <c r="G33">
        <f t="shared" si="0"/>
        <v>0.99465240641711228</v>
      </c>
      <c r="H33">
        <f t="shared" si="1"/>
        <v>62.333333333333336</v>
      </c>
      <c r="J33" s="1" t="s">
        <v>89</v>
      </c>
      <c r="K33" s="1">
        <v>60</v>
      </c>
      <c r="L33" s="1" t="s">
        <v>111</v>
      </c>
      <c r="M33" s="1">
        <v>663.77800000000002</v>
      </c>
      <c r="N33" s="1">
        <v>5974</v>
      </c>
      <c r="O33" s="1"/>
      <c r="P33" s="1"/>
      <c r="Q33" s="1"/>
      <c r="R33" s="1">
        <v>3200</v>
      </c>
    </row>
    <row r="34" spans="1:20" x14ac:dyDescent="0.35">
      <c r="A34" t="s">
        <v>41</v>
      </c>
      <c r="B34">
        <v>0</v>
      </c>
      <c r="C34">
        <v>25</v>
      </c>
      <c r="D34">
        <v>700</v>
      </c>
      <c r="E34">
        <v>0.2</v>
      </c>
      <c r="F34">
        <v>5350</v>
      </c>
      <c r="G34">
        <f t="shared" si="0"/>
        <v>42.8</v>
      </c>
      <c r="H34">
        <f t="shared" si="1"/>
        <v>125</v>
      </c>
      <c r="J34" s="1" t="s">
        <v>112</v>
      </c>
      <c r="K34" s="1"/>
      <c r="L34" s="1"/>
      <c r="M34" s="1" t="s">
        <v>99</v>
      </c>
      <c r="N34" s="1">
        <v>3500</v>
      </c>
      <c r="O34" s="1"/>
      <c r="P34" s="1"/>
      <c r="Q34" s="1"/>
      <c r="R34" s="1">
        <v>700</v>
      </c>
    </row>
    <row r="35" spans="1:20" x14ac:dyDescent="0.35">
      <c r="A35" t="s">
        <v>42</v>
      </c>
      <c r="B35">
        <v>1</v>
      </c>
      <c r="C35">
        <v>3</v>
      </c>
      <c r="D35">
        <v>1500</v>
      </c>
      <c r="E35">
        <v>0.5</v>
      </c>
      <c r="F35">
        <v>225</v>
      </c>
      <c r="G35">
        <f t="shared" si="0"/>
        <v>37.5</v>
      </c>
      <c r="H35">
        <f t="shared" si="1"/>
        <v>6</v>
      </c>
      <c r="J35" s="1" t="s">
        <v>113</v>
      </c>
      <c r="K35" s="1"/>
      <c r="L35" s="1"/>
      <c r="M35" s="1" t="s">
        <v>99</v>
      </c>
      <c r="N35" s="1" t="s">
        <v>114</v>
      </c>
      <c r="O35" s="1" t="s">
        <v>115</v>
      </c>
      <c r="P35" s="1"/>
      <c r="Q35" s="1"/>
      <c r="R35" s="1"/>
    </row>
    <row r="36" spans="1:20" x14ac:dyDescent="0.35">
      <c r="A36" t="s">
        <v>43</v>
      </c>
      <c r="B36">
        <v>0</v>
      </c>
      <c r="C36">
        <v>10</v>
      </c>
      <c r="D36">
        <v>850</v>
      </c>
      <c r="E36">
        <v>0.5</v>
      </c>
      <c r="F36">
        <v>600</v>
      </c>
      <c r="G36">
        <f t="shared" si="0"/>
        <v>30</v>
      </c>
      <c r="H36">
        <f t="shared" si="1"/>
        <v>20</v>
      </c>
      <c r="J36" s="1" t="s">
        <v>116</v>
      </c>
      <c r="K36" s="1"/>
      <c r="L36" s="1"/>
      <c r="M36" s="1">
        <v>350</v>
      </c>
      <c r="N36" s="1">
        <v>4500</v>
      </c>
      <c r="O36" s="1"/>
      <c r="P36" s="1"/>
      <c r="Q36" s="1"/>
      <c r="R36" s="1"/>
    </row>
    <row r="37" spans="1:20" x14ac:dyDescent="0.35">
      <c r="A37" t="s">
        <v>44</v>
      </c>
      <c r="B37">
        <v>0</v>
      </c>
      <c r="C37">
        <v>20</v>
      </c>
      <c r="D37">
        <v>700</v>
      </c>
      <c r="E37">
        <v>1.5</v>
      </c>
      <c r="F37">
        <v>320</v>
      </c>
      <c r="G37">
        <f t="shared" si="0"/>
        <v>24</v>
      </c>
      <c r="H37">
        <f t="shared" si="1"/>
        <v>13.333333333333334</v>
      </c>
      <c r="J37" s="1" t="s">
        <v>117</v>
      </c>
      <c r="K37" s="1"/>
      <c r="L37" s="1"/>
      <c r="M37" s="1" t="s">
        <v>99</v>
      </c>
      <c r="N37" s="1">
        <v>1421</v>
      </c>
      <c r="O37" s="1"/>
      <c r="P37" s="1"/>
      <c r="Q37" s="1"/>
      <c r="R37" s="1"/>
    </row>
    <row r="38" spans="1:20" x14ac:dyDescent="0.35">
      <c r="A38" t="s">
        <v>45</v>
      </c>
      <c r="B38">
        <v>1</v>
      </c>
      <c r="C38">
        <v>50</v>
      </c>
      <c r="D38">
        <v>800</v>
      </c>
      <c r="E38">
        <v>3</v>
      </c>
      <c r="F38">
        <v>450</v>
      </c>
      <c r="G38">
        <f t="shared" si="0"/>
        <v>26.999999999999996</v>
      </c>
      <c r="H38">
        <f t="shared" si="1"/>
        <v>16.666666666666668</v>
      </c>
      <c r="J38" s="1" t="s">
        <v>118</v>
      </c>
      <c r="K38" s="1">
        <v>60</v>
      </c>
      <c r="L38" s="1">
        <v>600</v>
      </c>
      <c r="M38" s="1" t="s">
        <v>99</v>
      </c>
      <c r="N38" s="1">
        <v>1000</v>
      </c>
      <c r="O38" s="1"/>
      <c r="P38" s="1"/>
      <c r="Q38" s="1"/>
      <c r="R38" s="1"/>
    </row>
    <row r="39" spans="1:20" x14ac:dyDescent="0.35">
      <c r="A39" t="s">
        <v>46</v>
      </c>
      <c r="B39">
        <v>0</v>
      </c>
      <c r="C39">
        <v>30</v>
      </c>
      <c r="D39">
        <v>900</v>
      </c>
      <c r="E39">
        <v>1.5</v>
      </c>
      <c r="F39">
        <v>600</v>
      </c>
      <c r="G39">
        <f t="shared" si="0"/>
        <v>30</v>
      </c>
      <c r="H39">
        <f t="shared" si="1"/>
        <v>20</v>
      </c>
      <c r="J39" s="1" t="s">
        <v>119</v>
      </c>
      <c r="K39" s="1">
        <v>60</v>
      </c>
      <c r="L39" s="1">
        <v>900</v>
      </c>
      <c r="M39" s="1" t="s">
        <v>99</v>
      </c>
      <c r="N39" s="1" t="s">
        <v>120</v>
      </c>
      <c r="O39" s="1"/>
      <c r="P39" s="1"/>
      <c r="Q39" s="1"/>
      <c r="R39" s="1"/>
    </row>
    <row r="40" spans="1:20" x14ac:dyDescent="0.35">
      <c r="A40" t="s">
        <v>47</v>
      </c>
      <c r="B40">
        <v>1</v>
      </c>
      <c r="C40">
        <v>15</v>
      </c>
      <c r="D40">
        <v>500</v>
      </c>
      <c r="E40">
        <v>0.5</v>
      </c>
      <c r="F40">
        <v>700</v>
      </c>
      <c r="G40">
        <f t="shared" si="0"/>
        <v>23.333333333333332</v>
      </c>
      <c r="H40">
        <f t="shared" si="1"/>
        <v>30</v>
      </c>
    </row>
    <row r="41" spans="1:20" x14ac:dyDescent="0.35">
      <c r="A41" t="s">
        <v>48</v>
      </c>
      <c r="B41">
        <v>0</v>
      </c>
      <c r="C41">
        <v>10</v>
      </c>
      <c r="D41">
        <v>950</v>
      </c>
      <c r="E41">
        <v>0.2</v>
      </c>
      <c r="F41">
        <v>1750</v>
      </c>
      <c r="G41">
        <f t="shared" si="0"/>
        <v>35</v>
      </c>
      <c r="H41">
        <f t="shared" si="1"/>
        <v>50</v>
      </c>
      <c r="J41" s="1" t="s">
        <v>121</v>
      </c>
      <c r="K41" s="1">
        <v>84</v>
      </c>
      <c r="L41" s="1">
        <v>800</v>
      </c>
      <c r="M41" s="1">
        <v>100</v>
      </c>
      <c r="N41" s="1">
        <v>1000</v>
      </c>
      <c r="O41" s="1"/>
      <c r="P41" s="1"/>
      <c r="Q41" s="1"/>
      <c r="R41" s="1"/>
    </row>
    <row r="42" spans="1:20" x14ac:dyDescent="0.35">
      <c r="A42" t="s">
        <v>49</v>
      </c>
      <c r="B42">
        <v>0</v>
      </c>
      <c r="C42">
        <v>40</v>
      </c>
      <c r="D42">
        <v>700</v>
      </c>
      <c r="E42">
        <v>1</v>
      </c>
      <c r="F42">
        <v>1220</v>
      </c>
      <c r="G42">
        <f t="shared" si="0"/>
        <v>30.5</v>
      </c>
      <c r="H42">
        <f t="shared" si="1"/>
        <v>40</v>
      </c>
      <c r="J42" s="1" t="s">
        <v>122</v>
      </c>
      <c r="K42" s="1"/>
      <c r="L42" s="1"/>
      <c r="M42" s="1" t="s">
        <v>99</v>
      </c>
      <c r="N42" s="1" t="s">
        <v>123</v>
      </c>
      <c r="O42" s="1"/>
      <c r="P42" s="1"/>
      <c r="Q42" s="1"/>
      <c r="R42" s="1"/>
      <c r="T42">
        <v>947</v>
      </c>
    </row>
    <row r="43" spans="1:20" x14ac:dyDescent="0.35">
      <c r="A43" t="s">
        <v>50</v>
      </c>
      <c r="B43">
        <v>0</v>
      </c>
      <c r="C43">
        <v>10</v>
      </c>
      <c r="D43">
        <v>500</v>
      </c>
      <c r="E43">
        <v>0.15</v>
      </c>
      <c r="F43">
        <v>2050</v>
      </c>
      <c r="G43">
        <f t="shared" si="0"/>
        <v>30.749999999999996</v>
      </c>
      <c r="H43">
        <f t="shared" si="1"/>
        <v>66.666666666666671</v>
      </c>
      <c r="J43" s="1" t="s">
        <v>124</v>
      </c>
      <c r="K43" s="1"/>
      <c r="L43" s="1"/>
      <c r="M43" s="1"/>
      <c r="N43" s="1">
        <v>5175</v>
      </c>
      <c r="O43" s="1"/>
      <c r="P43" s="1"/>
      <c r="Q43" s="1"/>
      <c r="R43" s="1"/>
    </row>
    <row r="44" spans="1:20" x14ac:dyDescent="0.35">
      <c r="A44" t="s">
        <v>51</v>
      </c>
      <c r="B44">
        <v>1</v>
      </c>
      <c r="C44">
        <v>35</v>
      </c>
      <c r="D44">
        <v>1500</v>
      </c>
      <c r="E44">
        <v>1</v>
      </c>
      <c r="F44">
        <v>1500</v>
      </c>
      <c r="G44">
        <f t="shared" si="0"/>
        <v>42.857142857142854</v>
      </c>
      <c r="H44">
        <f t="shared" si="1"/>
        <v>35</v>
      </c>
      <c r="J44" s="1" t="s">
        <v>125</v>
      </c>
      <c r="K44" s="1"/>
      <c r="L44" s="1"/>
      <c r="M44" s="1">
        <v>591.31100000000004</v>
      </c>
      <c r="N44" s="1">
        <v>26609</v>
      </c>
      <c r="O44" s="1"/>
      <c r="P44" s="1"/>
      <c r="Q44" s="1"/>
      <c r="R44" s="1"/>
    </row>
    <row r="45" spans="1:20" x14ac:dyDescent="0.35">
      <c r="A45" t="s">
        <v>52</v>
      </c>
      <c r="B45">
        <v>1</v>
      </c>
      <c r="C45">
        <v>100</v>
      </c>
      <c r="D45">
        <v>800</v>
      </c>
      <c r="E45">
        <v>2</v>
      </c>
      <c r="F45">
        <v>1600</v>
      </c>
      <c r="G45">
        <f t="shared" si="0"/>
        <v>32</v>
      </c>
      <c r="H45">
        <f t="shared" si="1"/>
        <v>50</v>
      </c>
      <c r="J45" s="1" t="s">
        <v>126</v>
      </c>
      <c r="K45" s="1">
        <v>33.33</v>
      </c>
      <c r="L45" s="1" t="s">
        <v>127</v>
      </c>
      <c r="M45" s="1">
        <v>350</v>
      </c>
      <c r="N45" s="1">
        <v>3150</v>
      </c>
      <c r="O45" s="1"/>
      <c r="P45" s="1"/>
      <c r="Q45" s="1"/>
      <c r="R45" s="1"/>
    </row>
    <row r="46" spans="1:20" x14ac:dyDescent="0.35">
      <c r="A46" t="s">
        <v>53</v>
      </c>
      <c r="B46">
        <v>1</v>
      </c>
      <c r="C46">
        <v>13</v>
      </c>
      <c r="D46">
        <v>1000</v>
      </c>
      <c r="E46">
        <v>0.8</v>
      </c>
      <c r="F46">
        <v>550</v>
      </c>
      <c r="G46">
        <f t="shared" si="0"/>
        <v>33.846153846153847</v>
      </c>
      <c r="H46">
        <f t="shared" si="1"/>
        <v>16.25</v>
      </c>
    </row>
    <row r="47" spans="1:20" x14ac:dyDescent="0.35">
      <c r="A47" t="s">
        <v>54</v>
      </c>
      <c r="B47">
        <v>1</v>
      </c>
      <c r="C47">
        <v>58</v>
      </c>
      <c r="D47">
        <v>1200</v>
      </c>
      <c r="E47">
        <v>1.2</v>
      </c>
      <c r="F47">
        <v>1850</v>
      </c>
      <c r="G47">
        <f t="shared" si="0"/>
        <v>38.275862068965516</v>
      </c>
      <c r="H47">
        <f t="shared" si="1"/>
        <v>48.333333333333336</v>
      </c>
    </row>
    <row r="48" spans="1:20" x14ac:dyDescent="0.35">
      <c r="A48" t="s">
        <v>55</v>
      </c>
      <c r="B48">
        <v>1</v>
      </c>
      <c r="C48">
        <v>66</v>
      </c>
      <c r="D48">
        <v>1200</v>
      </c>
      <c r="E48">
        <v>1.2</v>
      </c>
      <c r="F48">
        <v>2250</v>
      </c>
      <c r="G48">
        <f t="shared" si="0"/>
        <v>40.909090909090907</v>
      </c>
      <c r="H48">
        <f t="shared" si="1"/>
        <v>55</v>
      </c>
    </row>
    <row r="49" spans="1:8" x14ac:dyDescent="0.35">
      <c r="A49" t="s">
        <v>56</v>
      </c>
      <c r="B49">
        <v>1</v>
      </c>
      <c r="C49">
        <v>77</v>
      </c>
      <c r="D49">
        <v>1250</v>
      </c>
      <c r="E49">
        <v>1.1000000000000001</v>
      </c>
      <c r="F49">
        <v>3000</v>
      </c>
      <c r="G49">
        <f t="shared" si="0"/>
        <v>42.857142857142854</v>
      </c>
      <c r="H49">
        <f t="shared" si="1"/>
        <v>70</v>
      </c>
    </row>
    <row r="50" spans="1:8" x14ac:dyDescent="0.35">
      <c r="A50" t="s">
        <v>57</v>
      </c>
      <c r="B50">
        <v>1</v>
      </c>
      <c r="C50">
        <v>65</v>
      </c>
      <c r="D50">
        <v>650</v>
      </c>
      <c r="E50">
        <v>2.6</v>
      </c>
      <c r="F50">
        <v>650</v>
      </c>
      <c r="G50">
        <f t="shared" si="0"/>
        <v>26</v>
      </c>
      <c r="H50">
        <f t="shared" si="1"/>
        <v>25</v>
      </c>
    </row>
    <row r="51" spans="1:8" x14ac:dyDescent="0.35">
      <c r="A51" t="s">
        <v>58</v>
      </c>
      <c r="B51">
        <v>1</v>
      </c>
      <c r="C51">
        <v>290</v>
      </c>
      <c r="D51">
        <v>800</v>
      </c>
      <c r="E51">
        <v>3</v>
      </c>
      <c r="F51">
        <v>3500</v>
      </c>
      <c r="G51">
        <f t="shared" si="0"/>
        <v>36.206896551724135</v>
      </c>
      <c r="H51">
        <f t="shared" si="1"/>
        <v>96.666666666666671</v>
      </c>
    </row>
    <row r="52" spans="1:8" x14ac:dyDescent="0.35">
      <c r="A52" t="s">
        <v>59</v>
      </c>
      <c r="B52">
        <v>1</v>
      </c>
      <c r="C52">
        <v>45</v>
      </c>
      <c r="D52">
        <v>1250</v>
      </c>
      <c r="E52">
        <v>0.5</v>
      </c>
      <c r="F52">
        <v>4900</v>
      </c>
      <c r="G52">
        <f t="shared" si="0"/>
        <v>54.444444444444443</v>
      </c>
      <c r="H52">
        <f t="shared" si="1"/>
        <v>90</v>
      </c>
    </row>
    <row r="53" spans="1:8" x14ac:dyDescent="0.35">
      <c r="A53" t="s">
        <v>60</v>
      </c>
      <c r="B53">
        <v>0</v>
      </c>
      <c r="C53">
        <v>195</v>
      </c>
      <c r="D53">
        <v>1350</v>
      </c>
      <c r="E53">
        <v>1.5</v>
      </c>
      <c r="F53">
        <v>7350</v>
      </c>
      <c r="G53">
        <f t="shared" si="0"/>
        <v>56.53846153846154</v>
      </c>
      <c r="H53">
        <f t="shared" si="1"/>
        <v>130</v>
      </c>
    </row>
    <row r="54" spans="1:8" x14ac:dyDescent="0.35">
      <c r="A54" t="s">
        <v>61</v>
      </c>
      <c r="B54">
        <v>0</v>
      </c>
      <c r="C54">
        <v>9</v>
      </c>
      <c r="D54">
        <v>750</v>
      </c>
      <c r="E54">
        <v>0.6</v>
      </c>
      <c r="F54">
        <v>425</v>
      </c>
      <c r="G54">
        <f t="shared" si="0"/>
        <v>28.333333333333332</v>
      </c>
      <c r="H54">
        <f t="shared" si="1"/>
        <v>15</v>
      </c>
    </row>
    <row r="55" spans="1:8" x14ac:dyDescent="0.35">
      <c r="A55" t="s">
        <v>12</v>
      </c>
      <c r="B55">
        <v>0</v>
      </c>
      <c r="C55">
        <v>30</v>
      </c>
      <c r="D55">
        <v>850</v>
      </c>
      <c r="E55">
        <v>0.8</v>
      </c>
      <c r="F55">
        <v>1300</v>
      </c>
      <c r="G55">
        <f t="shared" si="0"/>
        <v>34.666666666666664</v>
      </c>
      <c r="H55">
        <f t="shared" si="1"/>
        <v>37.5</v>
      </c>
    </row>
    <row r="56" spans="1:8" x14ac:dyDescent="0.35">
      <c r="A56" t="s">
        <v>62</v>
      </c>
      <c r="B56">
        <v>0</v>
      </c>
      <c r="C56">
        <v>40</v>
      </c>
      <c r="D56">
        <v>800</v>
      </c>
      <c r="E56">
        <v>0.4</v>
      </c>
      <c r="F56">
        <v>4250</v>
      </c>
      <c r="G56">
        <f t="shared" si="0"/>
        <v>42.5</v>
      </c>
      <c r="H56">
        <f t="shared" si="1"/>
        <v>100</v>
      </c>
    </row>
    <row r="57" spans="1:8" x14ac:dyDescent="0.35">
      <c r="A57" t="s">
        <v>67</v>
      </c>
      <c r="B57">
        <v>1</v>
      </c>
      <c r="C57">
        <v>50</v>
      </c>
      <c r="D57">
        <v>600</v>
      </c>
      <c r="E57">
        <v>0.6</v>
      </c>
      <c r="F57">
        <v>2700</v>
      </c>
      <c r="G57">
        <f t="shared" si="0"/>
        <v>32.4</v>
      </c>
      <c r="H57">
        <f t="shared" si="1"/>
        <v>83.333333333333343</v>
      </c>
    </row>
    <row r="58" spans="1:8" x14ac:dyDescent="0.35">
      <c r="A58" t="s">
        <v>68</v>
      </c>
      <c r="B58">
        <v>1</v>
      </c>
      <c r="C58">
        <v>50</v>
      </c>
      <c r="D58">
        <v>750</v>
      </c>
      <c r="E58">
        <v>0.35</v>
      </c>
      <c r="F58">
        <v>5800</v>
      </c>
      <c r="G58">
        <f t="shared" si="0"/>
        <v>40.6</v>
      </c>
      <c r="H58">
        <f t="shared" si="1"/>
        <v>142.85714285714286</v>
      </c>
    </row>
    <row r="59" spans="1:8" x14ac:dyDescent="0.35">
      <c r="A59" t="s">
        <v>63</v>
      </c>
      <c r="B59">
        <v>1</v>
      </c>
      <c r="C59">
        <v>18</v>
      </c>
      <c r="D59">
        <v>800</v>
      </c>
      <c r="E59">
        <v>1.3</v>
      </c>
      <c r="F59">
        <v>325</v>
      </c>
      <c r="G59">
        <f t="shared" si="0"/>
        <v>23.472222222222225</v>
      </c>
      <c r="H59">
        <f t="shared" si="1"/>
        <v>13.846153846153845</v>
      </c>
    </row>
    <row r="60" spans="1:8" x14ac:dyDescent="0.35">
      <c r="A60" t="s">
        <v>64</v>
      </c>
      <c r="B60">
        <v>1</v>
      </c>
      <c r="C60">
        <v>35</v>
      </c>
      <c r="D60">
        <v>800</v>
      </c>
      <c r="E60">
        <v>1.5</v>
      </c>
      <c r="F60">
        <v>600</v>
      </c>
      <c r="G60">
        <f t="shared" si="0"/>
        <v>25.714285714285715</v>
      </c>
      <c r="H60">
        <f t="shared" si="1"/>
        <v>23.333333333333332</v>
      </c>
    </row>
    <row r="61" spans="1:8" x14ac:dyDescent="0.35">
      <c r="A61" t="s">
        <v>65</v>
      </c>
      <c r="B61">
        <v>1</v>
      </c>
      <c r="C61">
        <v>28</v>
      </c>
      <c r="D61">
        <v>750</v>
      </c>
      <c r="E61">
        <v>1.05</v>
      </c>
      <c r="F61">
        <v>715</v>
      </c>
      <c r="G61">
        <f t="shared" si="0"/>
        <v>26.812500000000004</v>
      </c>
      <c r="H61">
        <f t="shared" si="1"/>
        <v>26.666666666666664</v>
      </c>
    </row>
    <row r="62" spans="1:8" x14ac:dyDescent="0.35">
      <c r="A62" t="s">
        <v>66</v>
      </c>
      <c r="B62">
        <v>1</v>
      </c>
      <c r="C62">
        <v>50</v>
      </c>
      <c r="D62">
        <v>850</v>
      </c>
      <c r="E62">
        <v>1.1000000000000001</v>
      </c>
      <c r="F62">
        <v>1400</v>
      </c>
      <c r="G62">
        <f t="shared" si="0"/>
        <v>30.8</v>
      </c>
      <c r="H62">
        <f t="shared" si="1"/>
        <v>45.454545454545453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Beniamin Condrea</dc:creator>
  <cp:lastModifiedBy>Beniamin</cp:lastModifiedBy>
  <dcterms:created xsi:type="dcterms:W3CDTF">2023-02-06T20:10:19Z</dcterms:created>
  <dcterms:modified xsi:type="dcterms:W3CDTF">2023-02-14T09:52:59Z</dcterms:modified>
</cp:coreProperties>
</file>