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affaella/Downloads/Management/"/>
    </mc:Choice>
  </mc:AlternateContent>
  <xr:revisionPtr revIDLastSave="0" documentId="8_{9F1CD76B-D509-4D4F-966E-551B30B3A0C6}" xr6:coauthVersionLast="47" xr6:coauthVersionMax="47" xr10:uidLastSave="{00000000-0000-0000-0000-000000000000}"/>
  <bookViews>
    <workbookView xWindow="800" yWindow="760" windowWidth="28800" windowHeight="16820" xr2:uid="{E3A0FE4F-CBD4-FF43-AB6E-4330C1366C94}"/>
  </bookViews>
  <sheets>
    <sheet name="ZeroWaste Home" sheetId="1" r:id="rId1"/>
    <sheet name="Risk Matrix" sheetId="5" r:id="rId2"/>
    <sheet name="Rischi" sheetId="2" r:id="rId3"/>
    <sheet name="Effetto Titanic" sheetId="14" r:id="rId4"/>
    <sheet name="25_11-6_12" sheetId="13" r:id="rId5"/>
    <sheet name="11_11-22_11" sheetId="12" r:id="rId6"/>
    <sheet name="28_10-8_11" sheetId="11" r:id="rId7"/>
    <sheet name="14_10-25_10"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C6" i="12"/>
  <c r="C5" i="12"/>
  <c r="C14" i="11"/>
  <c r="C13" i="12"/>
  <c r="C9" i="13"/>
  <c r="C12" i="13"/>
  <c r="C6" i="13"/>
  <c r="C13" i="2"/>
  <c r="C5" i="13"/>
  <c r="C10" i="12"/>
  <c r="C11" i="13"/>
  <c r="C13" i="13"/>
  <c r="C10" i="13"/>
  <c r="C14" i="13"/>
  <c r="C8" i="13"/>
  <c r="C7" i="13"/>
  <c r="C12" i="12"/>
  <c r="C33" i="2"/>
  <c r="C24" i="2"/>
  <c r="C27" i="2"/>
  <c r="C11" i="12"/>
  <c r="C9" i="12"/>
  <c r="C7" i="12"/>
  <c r="C14" i="12"/>
  <c r="C8" i="12"/>
  <c r="C13" i="11"/>
  <c r="C14" i="2"/>
  <c r="C35" i="2"/>
  <c r="C20" i="2"/>
  <c r="C9" i="11"/>
  <c r="C11" i="2"/>
  <c r="C11" i="11"/>
  <c r="C8" i="11"/>
  <c r="C7" i="11"/>
  <c r="C6" i="11"/>
  <c r="C17" i="2"/>
  <c r="C16" i="2"/>
  <c r="C10" i="11"/>
  <c r="C12" i="11"/>
  <c r="C5" i="11"/>
  <c r="C14" i="7"/>
  <c r="C11" i="7"/>
  <c r="C13" i="7"/>
  <c r="C12" i="7"/>
  <c r="C8" i="7"/>
  <c r="C9" i="7"/>
  <c r="C7" i="7"/>
  <c r="C6" i="7"/>
  <c r="C9" i="2"/>
  <c r="C15" i="2"/>
  <c r="C10" i="2"/>
  <c r="C12" i="2"/>
  <c r="C28" i="2" l="1"/>
  <c r="C30" i="2"/>
  <c r="C5" i="2"/>
  <c r="C6" i="2"/>
  <c r="C7" i="2"/>
  <c r="C19" i="2"/>
  <c r="C8" i="2"/>
  <c r="C23" i="2"/>
  <c r="C21" i="2"/>
  <c r="C25" i="2"/>
  <c r="C18" i="2"/>
  <c r="C22" i="2"/>
  <c r="C29" i="2"/>
  <c r="C26" i="2"/>
  <c r="C31" i="2"/>
  <c r="C32" i="2"/>
  <c r="C34" i="2"/>
  <c r="C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tc={06D10803-1BB8-624C-9808-3D7BAD9327EF}</author>
    <author>tc={F9499B37-3B99-3C45-81FF-94B27ACF03FD}</author>
  </authors>
  <commentList>
    <comment ref="R2" authorId="0" shapeId="0" xr:uid="{06D10803-1BB8-624C-9808-3D7BAD9327E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
      </text>
    </comment>
    <comment ref="S2" authorId="1" shapeId="0" xr:uid="{F9499B37-3B99-3C45-81FF-94B27ACF03F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tc={52AFF304-5A0F-8041-8CDF-A7FBC2511471}</author>
    <author>tc={A03E5243-009E-1945-B52B-8E95CF828A09}</author>
  </authors>
  <commentList>
    <comment ref="R3" authorId="0" shapeId="0" xr:uid="{52AFF304-5A0F-8041-8CDF-A7FBC251147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
      </text>
    </comment>
    <comment ref="S3" authorId="1" shapeId="0" xr:uid="{A03E5243-009E-1945-B52B-8E95CF828A09}">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tc={52F8E02F-C86C-5946-97FA-4F3A7B11968D}</author>
    <author>tc={84C223F8-A9D7-414B-AC49-451C862CAE0E}</author>
  </authors>
  <commentList>
    <comment ref="R3" authorId="0" shapeId="0" xr:uid="{52F8E02F-C86C-5946-97FA-4F3A7B11968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
      </text>
    </comment>
    <comment ref="S3" authorId="1" shapeId="0" xr:uid="{84C223F8-A9D7-414B-AC49-451C862CAE0E}">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tc={C051C010-AF8A-1140-ABF9-986AC0B142CC}</author>
    <author>tc={08B0ACD2-1F72-7041-9FD7-A2B8E9D12F0D}</author>
  </authors>
  <commentList>
    <comment ref="R3" authorId="0" shapeId="0" xr:uid="{C051C010-AF8A-1140-ABF9-986AC0B142C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
      </text>
    </comment>
    <comment ref="S3" authorId="1" shapeId="0" xr:uid="{08B0ACD2-1F72-7041-9FD7-A2B8E9D12F0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tc={49429444-ED88-E949-A37E-0EA0C3F49255}</author>
    <author>tc={DD69CE8D-8619-B840-BB26-FA172C246B98}</author>
  </authors>
  <commentList>
    <comment ref="R3" authorId="0" shapeId="0" xr:uid="{49429444-ED88-E949-A37E-0EA0C3F4925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
      </text>
    </comment>
    <comment ref="S3" authorId="1" shapeId="0" xr:uid="{DD69CE8D-8619-B840-BB26-FA172C246B98}">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<sst xmlns="http://schemas.openxmlformats.org/spreadsheetml/2006/main" count="1135" uniqueCount="414">
  <si>
    <t>History</t>
  </si>
  <si>
    <t>ID</t>
  </si>
  <si>
    <t>Nome</t>
  </si>
  <si>
    <t>Rank</t>
  </si>
  <si>
    <t>Strorico Rank</t>
  </si>
  <si>
    <t>Numero di Settimane in Top 10</t>
  </si>
  <si>
    <t>Descrizione</t>
  </si>
  <si>
    <t>Categoria</t>
  </si>
  <si>
    <t>Causa di origine</t>
  </si>
  <si>
    <t>Triggers</t>
  </si>
  <si>
    <t>Piano di prevenzione</t>
  </si>
  <si>
    <t>Piano di contingenza</t>
  </si>
  <si>
    <t>Probabilità</t>
  </si>
  <si>
    <t>Impatto</t>
  </si>
  <si>
    <t>Status</t>
  </si>
  <si>
    <t>R1</t>
  </si>
  <si>
    <t>P</t>
  </si>
  <si>
    <t>Diminuzione della partecipazione alle riunioni</t>
  </si>
  <si>
    <t>R2</t>
  </si>
  <si>
    <t>R3</t>
  </si>
  <si>
    <t>Cattiva Comunicazione tra i Membri del Team</t>
  </si>
  <si>
    <t>R4</t>
  </si>
  <si>
    <t>Mancanza di Ascolto Attivo durante le Comunicazioni</t>
  </si>
  <si>
    <t>Distrazioni</t>
  </si>
  <si>
    <t>Domande ripetitive su argomenti già trattati, Errori frequenti nei task assegnati,Scarsa partecipazione alle discussioni</t>
  </si>
  <si>
    <t>Concludere riunioni con riassunti chiave e usare parole chiave per enfasi. Incoraggiare domande e rotazione dei ruoli. Usare strumenti visivi come diagrammi e appunti condivisi. Assegnare responsabilità con scadenze chiare. Promuovere feedback, rispetto reciproco, e follow-up scritti post-riunione</t>
  </si>
  <si>
    <t>Organizzare sessioni di chiarimento, riassegnare compiti con istruzioni dettagliate, aumentare i follow-up scritti, incentivare domande e verifiche di comprensione, intensificare l’uso di riassunti post-riunione</t>
  </si>
  <si>
    <t>R5</t>
  </si>
  <si>
    <t>Poca Attenzione ai Dettagli e Cura nelle Attività</t>
  </si>
  <si>
    <t>Esperienza limitata</t>
  </si>
  <si>
    <t xml:space="preserve">
La scarsa attenzione ai dettagli si evidenzia con errori frequenti, omissioni, richieste ripetute di chiarimenti, necessità di revisioni continue e ritardi dovuti a rifacimenti del lavoro.</t>
  </si>
  <si>
    <t>Ambiente non collaborativo</t>
  </si>
  <si>
    <t>Confusione sui task e responsabilità</t>
  </si>
  <si>
    <t xml:space="preserve">Sotto Controllo </t>
  </si>
  <si>
    <t>Range per l'Impatto</t>
  </si>
  <si>
    <t>Valore di Impatto</t>
  </si>
  <si>
    <t>0.0 - 0.2</t>
  </si>
  <si>
    <t>Range per la Probabilità</t>
  </si>
  <si>
    <t>Valore di Probabilità</t>
  </si>
  <si>
    <r>
      <rPr>
        <b/>
        <sz val="16"/>
        <color theme="0"/>
        <rFont val="Century Gothic"/>
        <family val="1"/>
      </rPr>
      <t>Project:</t>
    </r>
    <r>
      <rPr>
        <sz val="16"/>
        <color theme="0"/>
        <rFont val="Century Gothic"/>
        <family val="1"/>
      </rPr>
      <t xml:space="preserve"> ZeroWaste Home - Risk Management Register</t>
    </r>
  </si>
  <si>
    <t>L’isolamento di un team member può diminuire la produttività e l’integrazione delle idee, ma ha un impatto moderato sul progetto se altri membri riescono a compensare</t>
  </si>
  <si>
    <r>
      <rPr>
        <b/>
        <sz val="12"/>
        <color theme="0"/>
        <rFont val="Century Gothic"/>
        <family val="1"/>
      </rPr>
      <t xml:space="preserve">Project Manager: </t>
    </r>
    <r>
      <rPr>
        <sz val="12"/>
        <color theme="0"/>
        <rFont val="Century Gothic"/>
        <family val="1"/>
      </rPr>
      <t>Raffaella Spagnuolo,  Alessia Ture</t>
    </r>
  </si>
  <si>
    <t xml:space="preserve">Data di Apertura </t>
  </si>
  <si>
    <t>Data di Aggiornamento</t>
  </si>
  <si>
    <t>Ritardo nella consegna dei diagrammi RAD</t>
  </si>
  <si>
    <t>Problemi di coordinamento</t>
  </si>
  <si>
    <t>Problemi con la gamification</t>
  </si>
  <si>
    <t>Mancato aggiornamento dei task su Trello</t>
  </si>
  <si>
    <t>Sovraccarico di lavoro nei membri chiave del team</t>
  </si>
  <si>
    <t>Difficoltà nell’integrazione IoT</t>
  </si>
  <si>
    <t>Difficoltà nel mantenere un algoritmo di suggerimento personalizzato</t>
  </si>
  <si>
    <t>Bug critici nel primo rilascio</t>
  </si>
  <si>
    <t>S</t>
  </si>
  <si>
    <t>R6</t>
  </si>
  <si>
    <t>R7</t>
  </si>
  <si>
    <t>R8</t>
  </si>
  <si>
    <t>R9</t>
  </si>
  <si>
    <t>R10</t>
  </si>
  <si>
    <t>R11</t>
  </si>
  <si>
    <t>R12</t>
  </si>
  <si>
    <t>R13</t>
  </si>
  <si>
    <t>R14</t>
  </si>
  <si>
    <t>R15</t>
  </si>
  <si>
    <t>R16</t>
  </si>
  <si>
    <t>R17</t>
  </si>
  <si>
    <t>R19</t>
  </si>
  <si>
    <t>R20</t>
  </si>
  <si>
    <t>R21</t>
  </si>
  <si>
    <t>R22</t>
  </si>
  <si>
    <t>R23</t>
  </si>
  <si>
    <t>R24</t>
  </si>
  <si>
    <t>R25</t>
  </si>
  <si>
    <t>R27</t>
  </si>
  <si>
    <t>R28</t>
  </si>
  <si>
    <t>R18</t>
  </si>
  <si>
    <t>R</t>
  </si>
  <si>
    <t>Organizzare workshop con stakeholder, utilizzare tecniche di elicitation (interviste, focus group), stabilire scadenze intermedie per sottoinsiemi di requisiti, monitorare con strumenti di tracciamento come la matrice di tracciabilità</t>
  </si>
  <si>
    <t>Gestione del tempo per il primo rilascio</t>
  </si>
  <si>
    <t>o</t>
  </si>
  <si>
    <t>T</t>
  </si>
  <si>
    <t xml:space="preserve">Mancanza di familiarità con gli strumenti </t>
  </si>
  <si>
    <t>Complessità delle combinazioni dietetiche (es. vegana senza glutine)</t>
  </si>
  <si>
    <t>Note</t>
  </si>
  <si>
    <t>Disattenzione o mancata abitudine all’utilizzo costante dello strumento</t>
  </si>
  <si>
    <t>Pianificazione iniziale poco accurata delle risorse e dei costi.</t>
  </si>
  <si>
    <t>O</t>
  </si>
  <si>
    <t xml:space="preserve"> Difficoltà nella gestione della Code Review e dei Merge</t>
  </si>
  <si>
    <t>Problemi con l’integrazione API</t>
  </si>
  <si>
    <t>Risposte errate dalle API, errori di connessione, tempi di risposta elevati</t>
  </si>
  <si>
    <t>R29</t>
  </si>
  <si>
    <t>Inadeguatezza dei dati alimentari</t>
  </si>
  <si>
    <t>Mancanza di risorse hardware per il testing</t>
  </si>
  <si>
    <t>Esaurimento del budget</t>
  </si>
  <si>
    <t>Reazioni negative alla penalizzazione degli utenti</t>
  </si>
  <si>
    <t>R30</t>
  </si>
  <si>
    <t>R31</t>
  </si>
  <si>
    <t>Aperto</t>
  </si>
  <si>
    <t>Data di Chiusura</t>
  </si>
  <si>
    <t>Risk Owner</t>
  </si>
  <si>
    <t>Risk Actionee</t>
  </si>
  <si>
    <t>Irrilevante</t>
  </si>
  <si>
    <t>Limitato</t>
  </si>
  <si>
    <t>Moderato</t>
  </si>
  <si>
    <t>0.21 - 0.4</t>
  </si>
  <si>
    <t>0.41 - 0.6</t>
  </si>
  <si>
    <t>0.61 - 0.8</t>
  </si>
  <si>
    <t>0.81 - 1.0</t>
  </si>
  <si>
    <t>Significativo</t>
  </si>
  <si>
    <t>Critico</t>
  </si>
  <si>
    <t>0.61 -0.8</t>
  </si>
  <si>
    <t>0.81-1.0</t>
  </si>
  <si>
    <t>Improbabile</t>
  </si>
  <si>
    <t xml:space="preserve">	Poco Probabile</t>
  </si>
  <si>
    <t>Possibile</t>
  </si>
  <si>
    <t>Probabile</t>
  </si>
  <si>
    <t>Molto Probabile</t>
  </si>
  <si>
    <t>Tecnologie</t>
  </si>
  <si>
    <t>Codice</t>
  </si>
  <si>
    <t>Persone</t>
  </si>
  <si>
    <t>Stime</t>
  </si>
  <si>
    <t>Organizzativi</t>
  </si>
  <si>
    <t>Requisiti</t>
  </si>
  <si>
    <t>Descrizione delle Categorie di Rischio</t>
  </si>
  <si>
    <t>Poco Probabile</t>
  </si>
  <si>
    <t xml:space="preserve">Possibile </t>
  </si>
  <si>
    <t>Basso</t>
  </si>
  <si>
    <t>Elevato</t>
  </si>
  <si>
    <t>Molto Elevato</t>
  </si>
  <si>
    <t>Raffaella Spagnuolo, Alessia Ture</t>
  </si>
  <si>
    <t xml:space="preserve"> Isolamento di un TM</t>
  </si>
  <si>
    <t xml:space="preserve">Chiuso </t>
  </si>
  <si>
    <t>Alessandra Trotta</t>
  </si>
  <si>
    <t>Insicurezza e mancanza di competenze</t>
  </si>
  <si>
    <t>Bassa Partecipazione dei TMs alle Lezioni di Labaratorio</t>
  </si>
  <si>
    <t>Mancanza di tempo o motivazione</t>
  </si>
  <si>
    <t>Organizzare sessioni di mentoring personalizzate; riassegnare task più semplici; monitorare i progressi e fornire supporto fino al raggiungimento del livello richiesto di competenza</t>
  </si>
  <si>
    <t>Marco Meglio</t>
  </si>
  <si>
    <t>I TMs hanno seguito poco le lezioni ma hanno riascoltato le registrazioni per approfondire autonomamente; questo ha mitigato parzialmente il rischio di mancanza di competenze</t>
  </si>
  <si>
    <t>La cattiva comunicazione ha impatti elevati sul flusso di lavoro e sulla qualità dei deliverable. Alessandra Trotta ha facilitato le discussioni e implementato strategie di team building per migliorare la comunicazione</t>
  </si>
  <si>
    <t>Anna Tagliamonte</t>
  </si>
  <si>
    <t>Alessandra Trotta, Marco Renella, Marco Meglio</t>
  </si>
  <si>
    <t>Giuseppe Russo, Marco Renella</t>
  </si>
  <si>
    <t>Conflitto di priorità con gli esami accademici</t>
  </si>
  <si>
    <t>Ritardo nella definizione dei requisiti</t>
  </si>
  <si>
    <t>Anna Tagliamonte, Alessandra Trotta</t>
  </si>
  <si>
    <t>l rischio è stato mitigato con workshop di chiarimento, suddivisione dei task e miglioramento della comunicazione tra i membri del team e gli stakeholder</t>
  </si>
  <si>
    <t xml:space="preserve"> Mancanza di esperienza del team.</t>
  </si>
  <si>
    <t xml:space="preserve">Ritardi accumulati nelle fasi precedenti, </t>
  </si>
  <si>
    <t xml:space="preserve">Tutti i TMs </t>
  </si>
  <si>
    <t>Incomprensione delle tecnologie</t>
  </si>
  <si>
    <t>Lo stress iniziale è stato mitigato grazie alla redistribuzione del carico di lavoro e al monitoraggio regolare</t>
  </si>
  <si>
    <t>Difficoltà nell’uso degli strumenti collaborativi</t>
  </si>
  <si>
    <t>Difficoltà nella gestione delle restrizioni alimentari</t>
  </si>
  <si>
    <t>Benito Farina, Marco Renella</t>
  </si>
  <si>
    <t>Ferdinando Ranieri, Anna Tagliamonte</t>
  </si>
  <si>
    <t>Scenari insufficienti o poco realistici</t>
  </si>
  <si>
    <t>Benito Farina, Giovanni Balzano</t>
  </si>
  <si>
    <t>Marco Renella, Ferdinando Ranieri</t>
  </si>
  <si>
    <t>Incoerenza nell’architettura tecnica</t>
  </si>
  <si>
    <t>Benito Farina</t>
  </si>
  <si>
    <t>Marco Renella</t>
  </si>
  <si>
    <t>Giuseppe Russo, Marco Meglio</t>
  </si>
  <si>
    <t>Marco Meglio, Marco Renella, Benito Farina, Ferdinando Ranieri</t>
  </si>
  <si>
    <t>Tutti i TMs</t>
  </si>
  <si>
    <t>Top 10 Rischi dal 14/10/2024 al 25/10/2024</t>
  </si>
  <si>
    <t>Risk Register</t>
  </si>
  <si>
    <t>Sottostima del tempo necessario per testing o debugging</t>
  </si>
  <si>
    <t>complessità nelle funzionalità</t>
  </si>
  <si>
    <t xml:space="preserve"> Raffaella Spagnuolo, Alessia Ture</t>
  </si>
  <si>
    <t>Anna Tagliamonte ha iniziato a prendere appunti durante le riunioni e a condividerli con il team, migliorando la comprensione generale. L'uso di riassunti chiave e follow-up scritti ha ridotto i fraintendimenti. L’incentivo a fare domande e verificare le informazioni ha aumentato la partecipazione attiva del team.</t>
  </si>
  <si>
    <t>Top 10 Rischi dal 28/10/2024 al 8/11/2024</t>
  </si>
  <si>
    <t>Mancanza di autonomia nel problem solving</t>
  </si>
  <si>
    <t>Mancanza di fiducia nelle proprie competenze o abitudine a un approccio troppo guidato</t>
  </si>
  <si>
    <t>R32</t>
  </si>
  <si>
    <t>Assenza del Management dal 28/10 al 4/11</t>
  </si>
  <si>
    <t>Assenza pianificata PM</t>
  </si>
  <si>
    <t>Marco Renella, Alessandra Trotta</t>
  </si>
  <si>
    <t xml:space="preserve">Stima del tempo di completamento dei task errata </t>
  </si>
  <si>
    <t>Top 10 Rischi dal 11/11/2024 al 22/11/2024</t>
  </si>
  <si>
    <t>Top 10 Rischi dal 25/11/2024 al 6/12/2024</t>
  </si>
  <si>
    <t>R33</t>
  </si>
  <si>
    <t>Problemi durante la presentazione finale</t>
  </si>
  <si>
    <t>La presentazione finale del progetto potrebbe essere compromessa da problemi tecnici, mancanza di preparazione del team o difficoltà nel rispondere alle domande degli stakeholde</t>
  </si>
  <si>
    <t xml:space="preserve"> 05/12/24</t>
  </si>
  <si>
    <t>Mancanza di prove tecniche o preparazione inadeguata</t>
  </si>
  <si>
    <t>Problemi tecnici, risposte imprecise, presentazione non fluida</t>
  </si>
  <si>
    <t>Pianificare prove tecniche della presentazione, distribuire le responsabilità di presentazione tra i membri del team, preparare risposte alle possibili domande degli stakeholder, utilizzare una checklist per garantire che tutte le parti della presentazione siano coperte</t>
  </si>
  <si>
    <t>Questo rischio può essere mitigato con una preparazione accurata e prove tecniche approfondite per ridurre l'impatto di eventuali imprevisti</t>
  </si>
  <si>
    <t>Mancata Partecipazione alle Riunioni o Comunicazione Tardiva</t>
  </si>
  <si>
    <t>Mancanza di organizzazione personale
Scarso senso di responsabilità
Conflitti con altri impegn</t>
  </si>
  <si>
    <t>Comunicazione tardiva o assente della disponibilità
Collegamenti a distanza non pianificati
Assenza improvvisa senza preavviso</t>
  </si>
  <si>
    <t>0411/2024</t>
  </si>
  <si>
    <t xml:space="preserve">Aperto </t>
  </si>
  <si>
    <t>Giuseppe Russo</t>
  </si>
  <si>
    <t xml:space="preserve">Giuseppe Russo </t>
  </si>
  <si>
    <t xml:space="preserve">Alessia Ture, Raffaella Spagnuolo </t>
  </si>
  <si>
    <t xml:space="preserve"> </t>
  </si>
  <si>
    <t>R3 - Cattiva comunicazione tra i membri del team</t>
  </si>
  <si>
    <t>R22 - Problemi di coordinamento</t>
  </si>
  <si>
    <t>R5 - Gestione del tempo per il primo rilascio</t>
  </si>
  <si>
    <t>R18 - Sovraccarico di lavoro nei membri chiave del team</t>
  </si>
  <si>
    <t>R24 - Stima del tempo di completamento dei task errata</t>
  </si>
  <si>
    <t>R16 - Ritardo nella consegna dei diagrammi RAD</t>
  </si>
  <si>
    <t>R27 - Difficoltà nell’integrazione IoT</t>
  </si>
  <si>
    <t>R29 - Problemi con l’integrazione API</t>
  </si>
  <si>
    <t>R32 - Bug critici nel primo rilascio</t>
  </si>
  <si>
    <t xml:space="preserve">Rischio Primario </t>
  </si>
  <si>
    <t>Rischio Correllato</t>
  </si>
  <si>
    <t>Effetto Cumulativo</t>
  </si>
  <si>
    <t xml:space="preserve">Probabilità Combinata	</t>
  </si>
  <si>
    <t>Impatto Combinato</t>
  </si>
  <si>
    <t>R11 - Mancata partecipazione alle riunioni</t>
  </si>
  <si>
    <t>Disorganizzazione e ritardi nei task critici</t>
  </si>
  <si>
    <t>0.6</t>
  </si>
  <si>
    <t>R18 - Sovraccarico di lavoro nei membri chiave</t>
  </si>
  <si>
    <t>Ritardo nel rilascio delle funzionalità principali</t>
  </si>
  <si>
    <t>0.7</t>
  </si>
  <si>
    <t>0.8</t>
  </si>
  <si>
    <t>Ritardi e malfunzionamenti nella fase di integrazione</t>
  </si>
  <si>
    <t>0.5</t>
  </si>
  <si>
    <t>R20 - Incomprensione delle tecnologie</t>
  </si>
  <si>
    <t>Task incompleti e ritardi nelle milestone</t>
  </si>
  <si>
    <t>R31 - Sottostima del tempo necessario per testing/debugging</t>
  </si>
  <si>
    <t>Test incompleti e rilascio con bug significativi</t>
  </si>
  <si>
    <t>Confusione su task e responsabilità, ritardi e inefficienze</t>
  </si>
  <si>
    <t>Ritardi nel completamento delle milestone successive</t>
  </si>
  <si>
    <t>R9 - Ritardo nella definizione dei requisiti</t>
  </si>
  <si>
    <t>Aumento del backlog e ritardi nelle fasi iniziali del progetto</t>
  </si>
  <si>
    <t>0.4</t>
  </si>
  <si>
    <t>Impossibilità di rispettare la scadenza per il rilascio</t>
  </si>
  <si>
    <t>Diminuzione della qualità del rilascio</t>
  </si>
  <si>
    <t>Funzionalità non operative e insoddisfazione degli utenti</t>
  </si>
  <si>
    <t>0.9</t>
  </si>
  <si>
    <t>R21 - Difficoltà nella gestione della code review e dei merge</t>
  </si>
  <si>
    <t>Conflitti frequenti e inefficienze nello sviluppo</t>
  </si>
  <si>
    <t>R15 - Scenari insufficienti o poco realistici</t>
  </si>
  <si>
    <t>Requisiti incompleti o non allineati alle aspettative</t>
  </si>
  <si>
    <t>Stress e burnout, con ritardi significativi</t>
  </si>
  <si>
    <t>R28 - Mancanza di risorse hardware per il testing</t>
  </si>
  <si>
    <t>Inaffidabilità delle funzionalità IoT al rilascio</t>
  </si>
  <si>
    <t>Rischi legati all'utilizzo, implementazione o comprensione delle tecnologie adottate</t>
  </si>
  <si>
    <t>Rischi legati al comportamento, competenze, disponibilità o motivazione del team</t>
  </si>
  <si>
    <t>Rischi derivanti da errori o imprecisioni nelle stime di tempi, costi e risorse</t>
  </si>
  <si>
    <t>Rischi connessi alla gestione, pianificazione e coordinamento del progetto</t>
  </si>
  <si>
    <t>Rischi legati alla raccolta, interpretazione o implementazione dei requisiti</t>
  </si>
  <si>
    <t>Rischio trascurabile, senza effetti significativi</t>
  </si>
  <si>
    <t>Rischio lieve, con impatti ridotti e gestibili</t>
  </si>
  <si>
    <t>Rischio con effetti evidenti, ma non critici; gestibile senza grandi difficoltà</t>
  </si>
  <si>
    <t>Rischio importante, con potenziali impatti severi su tempi, costi o qualità</t>
  </si>
  <si>
    <t>Rischio grave, con possibilità di compromettere il successo del progetto</t>
  </si>
  <si>
    <t>Il rischio ha una probabilità molto bassa di verificarsi</t>
  </si>
  <si>
    <t>Il rischio ha una bassa probabilità di verificarsi</t>
  </si>
  <si>
    <t>Il rischio potrebbe verificarsi, ma non è altamente probabile</t>
  </si>
  <si>
    <t>Il rischio ha buone probabilità di verificarsi</t>
  </si>
  <si>
    <t>l rischio è altamente probabile e quasi certo</t>
  </si>
  <si>
    <t>Un TM potrebbe isolarsi dal gruppo, partecipando meno alle discussioni, comunicando in modo limitato o non collaborando efficacemente. Questo può portare a una diminuzione della produttività individuale e del team, nonché a una scarsa integrazione delle idee</t>
  </si>
  <si>
    <t>Alcuni TM potrebbe non  seguire tutte le lezioni di lab previste per il corso, con il rischio che non acquisisca le conoscenze necessarie per comprendere e contribuire al progetto in modo efficace</t>
  </si>
  <si>
    <t>Una comunicazione inefficace o insufficiente tra i TMs potrebbe portare a incomprensioni, mancanza di coordinamento e ritardi nello svolgimento delle attività. Questo può compromettere il flusso di informazioni critiche e causare errori nella consegna dei task</t>
  </si>
  <si>
    <t xml:space="preserve">Alcuni TMs potrebbero non prestare sufficiente attenzione durante le comunicazioni importanti, il che può portare a fraintendimenti e mancate azioni su decisioni chiave. Questo comportamento potrebbe derivare da distrazioni o mancanza di impegno nel seguire le discussioni
</t>
  </si>
  <si>
    <t>Difficoltà nel rispettare la scadenza per il primo rilascio, che potrebbe compromettere il completamento delle funzionalità principali entro dicembre</t>
  </si>
  <si>
    <t>Il sistema potrebbe non gestire correttamente le restrizioni alimentari o le preferenze dietetiche, causando suggerimenti incoerenti o insoddisfacenti per gli utenti</t>
  </si>
  <si>
    <t>Il progetto potrebbe superare il budget assegnato, compromettendo la possibilità di completare tutte le attività pianificate o obbligando a tagli su funzionalità e risorse</t>
  </si>
  <si>
    <t>L'assenza del management durante il periodo critico dal 28/10 al 4/11 potrebbe rallentare la presa di decisioni, bloccare attività chiave e compromettere la coordinazione</t>
  </si>
  <si>
    <t>Il ritardo nella raccolta e analisi dei requisiti può rallentare le fasi successive del progetto, compromettendo milestone e qualità del prodotto finale</t>
  </si>
  <si>
    <t>La mancanza di attenzione ai dettagli da parte di alcuni TMs potrebbe portare a errori nelle attività, consegne incomplete o di bassa qualità. Questo comportamento potrebbe derivare da fretta, disorganizzazione o mancanza di concentrazione, e rischia di compromettere la qualità generale del progetto</t>
  </si>
  <si>
    <t>Alcuni team members potrebbero non partecipare alle riunioni pianificate o comunicare all'ultimo momento che si collegheranno a distanza. Questo comportamento può causare ritardi, disorganizzazione e una mancata condivisione efficace delle informazioni</t>
  </si>
  <si>
    <t>La gamification potrebbe non essere accolta positivamente dagli utenti, riducendo l'engagement</t>
  </si>
  <si>
    <t>Le penalizzazioni previste nel sistema di gamification, come la perdita di punti per lo spreco alimentare, potrebbero generare insoddisfazione e abbandono da parte degli utenti</t>
  </si>
  <si>
    <t>I membri del team tendono a non proporre soluzioni ai problemi incontrati e si affidano eccessivamente ai project manager per risolvere ogni difficoltà. Questo comportamento può rallentare il flusso di lavoro e ridurre la produttività complessiva del team</t>
  </si>
  <si>
    <t>La raccolta di scenari d’uso potrebbe essere insufficiente o non rappresentare adeguatamente i bisogni reali degli utenti, causando lacune nei requisiti e nello sviluppo del sistema</t>
  </si>
  <si>
    <t>Ritardi nella consegna dei diagrammi RAD possono rallentare la fase di Requirements Analysis e compromettere le milestone successive</t>
  </si>
  <si>
    <t>Problemi nell'uso efficace di strumenti come Trello, Slack e Figma potrebbero portare a disorganizzazione, mancanza di tracciamento dei task e ritardi nella comunicazione</t>
  </si>
  <si>
    <t>I membri chiave del team potrebbero sentirsi sovraccaricati, influenzando la qualità del lavoro e il morale del team</t>
  </si>
  <si>
    <t>La mancata o ritardata gestione degli aggiornamenti su Trello potrebbe portare a disorganizzazione, confusione sui progressi dei task e difficoltà nel rispettare le scadenze</t>
  </si>
  <si>
    <t>Alcuni membri del team potrebbero non avere una comprensione adeguata delle tecnologie adottate (es. Angular, Spring, MySQL), rallentando lo sviluppo e causando errori implementativi</t>
  </si>
  <si>
    <t>La scarsa esperienza del team nel processo di code review e nella gestione dei merge può causare conflitti frequenti, rallentando il flusso di lavoro e ritardando il completamento dei task</t>
  </si>
  <si>
    <t>Mancanza di coordinamento tra i membri del team può causare ritardi, inefficienze e task incompleti o mal gestiti, compromettendo la qualità e il rispetto delle scadenze del progetto</t>
  </si>
  <si>
    <t>Incoerenze o mancanza di standardizzazione nell'architettura tecnica possono portare a difficoltà di integrazione tra moduli, malfunzionamenti e problemi di manutenzione del sistema</t>
  </si>
  <si>
    <t>La sottostima del tempo necessario per completare i task può compromettere la pianificazione generale, causando ritardi nelle milestone successive e sovraccarico nei membri del team</t>
  </si>
  <si>
    <t>Il database degli alimenti potrebbe non includere informazioni complete o accurate, causando problemi nel suggerimento di ricette o nella gestione delle restrizioni alimentari</t>
  </si>
  <si>
    <t>La connessione tra i dispositivi IoT (sensori del frigorifero e della dispensa) e il sistema potrebbe non funzionare come previsto, causando ritardi o malfunzionamenti nelle funzionalità chiave del progetto</t>
  </si>
  <si>
    <t>La mancanza di dispositivi hardware adeguati (es. sensori IoT, frigoriferi smart) potrebbe impedire un testing completo e realistico del sistema, causando potenziali problemi al momento del rilascio</t>
  </si>
  <si>
    <t>Le API utilizzate per la comunicazione tra moduli o con sistemi esterni potrebbero non funzionare come previsto, causando malfunzionamenti o rallentamenti</t>
  </si>
  <si>
    <t>La complessità del mantenimento e dell’ottimizzazione dell’algoritmo di suggerimento personalizzato potrebbe portare a risultati non accurati, insoddisfazione degli utenti e maggiore carico di lavoro tecnico</t>
  </si>
  <si>
    <t xml:space="preserve"> La fase di testing o debugging potrebbe richiedere più tempo del previsto, causando ritardi nelle milestone successive e potenzialmente compromettendo la qualità del rilascio. Questo può derivare da bug complessi, mancanza di test automation o da una pianificazione insufficiente del tempo necessario per test approfonditi</t>
  </si>
  <si>
    <t>La presenza di bug critici nel primo rilascio potrebbe compromettere l’usabilità del sistema e generare insoddisfazione tra gli stakeholder, influendo negativamente sulla percezione del progetto</t>
  </si>
  <si>
    <t>Avere una copia di backup della presentazione, assegnare un team leader per gestire eventuali emergenze durante la presentazione, posticipare risposte a domande non immediate con follow-up successivi</t>
  </si>
  <si>
    <t>Funzionalità non operative, crash del sistema, segnalazioni di errori da parte degli utenti durante il primo utilizzo</t>
  </si>
  <si>
    <t>Testing insufficiente o incompleto prima del rilascio</t>
  </si>
  <si>
    <t>Pianificare una fase di testing approfondita prima del rilascio, includendo test manuali e automatizzati; concentrare il testing sulle funzionalità critiche; condurre una fase di test beta con un gruppo selezionato di utenti</t>
  </si>
  <si>
    <t>Rilasciare aggiornamenti rapidi per correggere i bug critici, fornire supporto diretto agli utenti per mitigare i disagi, comunicare chiaramente gli aggiornamenti e il piano di risoluzione</t>
  </si>
  <si>
    <t>Questo rischio è particolarmente critico in prossimità della scadenza del primo rilascio e richiede un monitoraggio continuo delle attività di testing</t>
  </si>
  <si>
    <t>Ridurre temporaneamente la complessità del sistema, disabilitando funzionalità non critiche per il rilascio.
Espandere la finestra di testing attraverso straordinari o task redistribuiti</t>
  </si>
  <si>
    <t>Integrare una fase dedicata al debugging nel piano di progetto con buffer di tempo aggiuntivo</t>
  </si>
  <si>
    <t>Numero elevato di bug scoperti durante il testing manuale.
Ritardi nell'inizio della fase di testing a causa di scadenze mancate nelle fasi precedenti.
Mancanza di progressi evidenti nei report dei test</t>
  </si>
  <si>
    <t>Mancanza di dati sufficienti o di qualità per addestrare e aggiornare l'algoritmo</t>
  </si>
  <si>
    <t>Suggerimenti non pertinenti, feedback negativo dagli utenti, inefficienza nei tempi di elaborazione delle raccomandazioni</t>
  </si>
  <si>
    <t xml:space="preserve"> Progettare l'algoritmo con flessibilità per accogliere aggiornamenti iterativi, raccogliere dati reali dagli utenti per affinare il modello, condurre test preliminari estensivi con casi d'uso realistici, integrare feedback continuo nel processo di miglioramento</t>
  </si>
  <si>
    <t>Utilizzare mock API per simulare il comportamento atteso, ridurre le funzionalità che dipendono dalle API malfunzionanti, coordinarsi con i fornitori delle API per risolvere i problemi, adottare soluzioni alternative temporanee</t>
  </si>
  <si>
    <t>Documentazione inadeguata delle API o modifiche inattese nelle interfacce</t>
  </si>
  <si>
    <t>Documentare accuratamente le dipendenze delle API, monitorare le modifiche durante lo sviluppo, utilizzare strumenti di testing automatizzato per verificare il funzionamento delle API e implementare gestione degli errori robusta nel codice</t>
  </si>
  <si>
    <t>Effettuare una revisione approfondita dell'architettura in caso di problemi, ridistribuire task tra membri esperti, applicare refactoring mirato per standardizzare i moduli, coinvolgere esperti per risolvere i conflitti tecnici più complessi</t>
  </si>
  <si>
    <t>Risorse hardware insufficienti o non disponibili per il testing</t>
  </si>
  <si>
    <t>Test incompleti, impossibilità di simulare scenari reali, rallentamenti nell’integrazione di componenti hardware e software</t>
  </si>
  <si>
    <t>Utilizzare simulatori software per testare le funzionalità IoT, pianificare l'acquisizione di hardware essenziale con anticipo, condividere le risorse hardware tra i team in modo organizzato, ridurre l’ambito delle funzionalità hardware per il primo rilascio</t>
  </si>
  <si>
    <t>Simulare il comportamento hardware con mock e stub, posticipare l'integrazione hardware a una fase successiva, utilizzare dispositivi alternativi o meno costosi per testare le funzionalità critiche</t>
  </si>
  <si>
    <t>Complessità tecnica nella connessione e sincronizzazione con i dispositivi IoT</t>
  </si>
  <si>
    <t>Sensori non rilevati, dati non aggiornati in tempo reale, malfunzionamenti durante i test di integrazione</t>
  </si>
  <si>
    <t>Test preliminari con simulatori IoT, utilizzare protocolli standard (es. MQTT), documentare accuratamente l'architettura IoT e pianificare fasi iterative per l'integrazione, coinvolgere esperti IoT se necessario</t>
  </si>
  <si>
    <t>Sostituire i sensori o utilizzare metodi alternativi per la raccolta dei dati (es. inserimento manuale temporaneo), semplificare le funzionalità dipendenti dall’IoT per il rilascio iniziale, fornire notifiche all’utente in caso di dati mancanti</t>
  </si>
  <si>
    <t>Database non aggiornato o incompleto</t>
  </si>
  <si>
    <t>Feedback negativo degli utenti, suggerimenti incoerenti, mancata gestione di alcune restrizioni alimentari</t>
  </si>
  <si>
    <t>Validare il database alimentare con fonti affidabili, aggiungere un processo di aggiornamento continuo dei dati, prevedere test sui casi limite per verificare la completezza delle informazioni</t>
  </si>
  <si>
    <t>Introdurre un sistema per l’aggiunta manuale di dati da parte degli utenti, fornire avvisi per dati mancanti, raccogliere feedback dagli utenti per migliorare il database</t>
  </si>
  <si>
    <t>: Redistribuire i task tra i membri o rivedere leggermente le scadenze per mantenere l'allineamento con il progetto</t>
  </si>
  <si>
    <t xml:space="preserve"> Formare il team sull'uso di tecniche di stima come il metodo Delphi o planning poker, e monitorare i progressi rispetto alle stime iniziali</t>
  </si>
  <si>
    <t>Task consegnati in ritardo rispetto alle previsioni</t>
  </si>
  <si>
    <t>Mancanza di esperienza nella pianificazione dettagliata</t>
  </si>
  <si>
    <t>Mancanza di linee guida architetturali condivise e documentate</t>
  </si>
  <si>
    <t>Difficoltà nell'integrazione tra front-end e back-end, conflitti di configurazione, funzionalità duplicate o implementate in modo incoerente</t>
  </si>
  <si>
    <t>Definire linee guida architetturali chiare, documentare l'architettura scelta (es. Angular per il front-end, Spring per il back-end, MySQL per il database), organizzare sessioni di revisione tecnica regolari e utilizzare strumenti di controllo della qualità del codice</t>
  </si>
  <si>
    <t>Mancanza di comunicazione chiara</t>
  </si>
  <si>
    <t>Task incompleti o non aggiornati, sovrapposizione di attività, confusione su chi è responsabile di determinate attività, scadenze mancate</t>
  </si>
  <si>
    <t>Definire ruoli e responsabilità in modo chiaro n, utilizzare strumenti collaborativi (Trello) per il monitoraggio e aggiornamenti regolari, organizzare check-in settimanali per verificare il progresso e risolvere dubbi tempestivamente</t>
  </si>
  <si>
    <t>Riassegnare i task a membri più disponibili, organizzare riunioni straordinarie per riallineare il team, aumentare la frequenza dei check-in per monitorare i progressi, nominare un responsabile specifico per la supervisione dei task critici</t>
  </si>
  <si>
    <t>Mancanza di esperienza pratica nei processi di code review e merge</t>
  </si>
  <si>
    <t>Conflitti frequenti nei merge, code review bloccate per mancanza di competenze, task non integrati nei tempi previsti</t>
  </si>
  <si>
    <t>vFornire una guida chiara sulle best practice per code review e gestione dei merge, introdurre workshop interni per aumentare le competenze, utilizzare strumenti di controllo automatico (es. Prettier o linting) per ridurre i problemi di stile, assegnare revisioni a membri più esperti</t>
  </si>
  <si>
    <t>Centralizzare le revisioni più complesse su membri esperti, organizzare sessioni di supporto per risolvere conflitti nei merge, implementare un processo temporaneo più semplice per le revisioni per evitare blocchi</t>
  </si>
  <si>
    <t>Abbiamo implementato delle linee guida chiare per la gestione della code review. I membri designati (Marco Meglio, Marco Renella, Benito Farina, Ferdinando Ranieri) sono responsabili dell'adozione e del monitoraggio delle pratiche condivise, garantendo un processo più fluido e riducendo i conflitti durante il merge</t>
  </si>
  <si>
    <t>Questo rischio è stato identificato e gestito tramite una riassegnazione chiara dei compiti e un monitoraggio più frequente tramite Trello</t>
  </si>
  <si>
    <t>La mitigazione di questo rischio richiede un approccio iterativo e una collaborazione costante tra tutti i membri coinvolti nello sviluppo tecnico</t>
  </si>
  <si>
    <t>Questo rischio può essere mitigato con un’adeguata pianificazione e un approccio iterativo per garantire l'affidabilità dell'integrazione IoT e ridurre le dipendenze critiche</t>
  </si>
  <si>
    <t>Le difficoltà iniziali nell'apprendimento sono state mitigate grazie alla documentazione fornita e alle sessioni di mentoring organizzate</t>
  </si>
  <si>
    <t>Redistribuire task complessi tra i membri con maggiore esperienza, organizzare workshop aggiuntivi, ricorrere a risorse esterne (tutorial, corsi online) per accelerare l'apprendimento, suddividere i task complessi in sotto-task gestibili</t>
  </si>
  <si>
    <t>Fornire documenti introduttivi dettagliati su Angular e Spring, organizzare sessioni di formazione mirate, assegnare task iniziali più semplici per facilitare l'apprendimento, implementare il mentoring da parte dei membri più esperti</t>
  </si>
  <si>
    <t>Ritardi nei task di sviluppo, errori ricorrenti nei moduli sviluppati, richieste frequenti di supporto tecnico ai project manager</t>
  </si>
  <si>
    <t>Mancanza di esperienza con le tecnologie utilizzate</t>
  </si>
  <si>
    <t>Task non aggiornati, duplicazioni, assegnazioni non monitorate</t>
  </si>
  <si>
    <t>Fornire linee guida chiare per l'uso di Trello, assegnare un responsabile per il monitoraggio dei task, integrare check-in settimanali per verificare lo stato delle attività, incentivare l’uso regolare dello strumento tramite reminder o notifiche automatiche</t>
  </si>
  <si>
    <t>Intervenire con promemoria diretti ai responsabili dei task, centralizzare l’aggiornamento su una figura dedicata, organizzare riunioni straordinarie per riallineare il team e aggiornare manualmente lo stato delle attività</t>
  </si>
  <si>
    <t>Questo rischio può essere ridotto attraverso un uso disciplinato e il monitoraggio regolare delle attività in Trello, evitando ritardi e confusione</t>
  </si>
  <si>
    <t>idistribuire le attività o ridurre l'ambito del progetto se necessario</t>
  </si>
  <si>
    <t xml:space="preserve"> Monitorare il carico di lavoro e distribuire equamente i task</t>
  </si>
  <si>
    <t>Ridistribuire le attività o ridurre l'ambito del progetto se necessario</t>
  </si>
  <si>
    <t xml:space="preserve"> Segnalazioni di stress o ritardi prolungati</t>
  </si>
  <si>
    <t>Assegnazione non bilanciata dei task</t>
  </si>
  <si>
    <t>Task non aggiornati, informazioni mancanti o non condivise in modo tempestivo, difficoltà nel seguire lo stato del progetto</t>
  </si>
  <si>
    <t>Organizzare un onboarding per ogni strumento, fornire linee guida dettagliate e template predefiniti per l’uso degli strumenti, stabilire regole chiare per la comunicazione e il tracciamento dei task, monitorare l’uso degli strumenti durante i primi meeting</t>
  </si>
  <si>
    <t>Identificare e assistere i membri con difficoltà tramite sessioni individuali, ridurre temporaneamente la complessità nell’uso degli strumenti, centralizzare le attività principali su uno strumento prioritario per evitare dispersioni (es. usare Trello per tutti i task)</t>
  </si>
  <si>
    <t>Le difficoltà iniziali sono state mitigate grazie all'onboarding e alla semplificazione dell'uso degli strumenti</t>
  </si>
  <si>
    <t>Il ritardo è stato gestito concedendo una scadenza più lunga, permettendo ai TMs di completare i diagrammi senza ulteriori conflitti con gli esami</t>
  </si>
  <si>
    <t>Redistribuire i task tra membri meno coinvolti in altri esami o prorogare la scadenza per la consegna dei diagrammi</t>
  </si>
  <si>
    <t>Monitorare la distribuzione del carico di lavoro in relazione agli impegni accademici; assegnare i diagrammi in anticipo per evitare conflitti con le date degli esami</t>
  </si>
  <si>
    <t>Scadenze mancate o diagrammi incompleti</t>
  </si>
  <si>
    <t>Mancanza di analisi approfondita sulle esigenze degli utenti finali</t>
  </si>
  <si>
    <t>Feedback negativo sui casi d’uso, requisiti mancanti o non allineati con le aspettative, difficoltà nel completare la specifica dei requisiti</t>
  </si>
  <si>
    <t>Coinvolgere attivamente gli stakeholder nella definizione degli scenari, condurre interviste o sondaggi per raccogliere esigenze reali, analizzare sistemi simili per ispirazione, utilizzare tecniche come brainstorming o storyboarding per arricchire gli scenari</t>
  </si>
  <si>
    <t>Integrare scenari aggiuntivi basati su nuovi feedback, rivedere i requisiti mancanti in modo iterativo, rielaborare gli scenari con un focus sulle funzionalità critiche per il sistema</t>
  </si>
  <si>
    <t>Questo rischio può essere mitigato coinvolgendo utenti o stakeholder in ogni fase della raccolta dei requisiti e dei casi d'uso. Una buona documentazione e una revisione iterativa degli scenari possono aiutare a prevenire lacune significative</t>
  </si>
  <si>
    <t>La mancanza di autonomia nel problem solving può limitare la crescita professionale dei membri del team. L'obiettivo è stimolare un approccio più proattivo e aumentare la fiducia nelle proprie competenze</t>
  </si>
  <si>
    <t>Delegare responsabilità di problem solving a piccoli gruppi di lavoro, garantendo una rotazione per sviluppare l'autonomia di tutti i membri.
Rafforzare la revisione peer-to-peer dei problemi, in modo che i membri del team si supportino a vicenda prima di ricorrere ai project manager.
Organizzare sessioni di feedback mirate per discutere soluzioni proposte e favorire il miglioramento continuo</t>
  </si>
  <si>
    <t>Introdurre sessioni formative sul problem solving. Promuovere una cultura di responsabilità individuale incentivando i membri a proporre soluzioni prima di chiedere aiuto. Stabilire che ogni problema venga accompagnato da almeno una proposta di soluzione da parte di chi lo solleva</t>
  </si>
  <si>
    <t>Richieste frequenti di assistenza ai project manager per problemi operativi semplici</t>
  </si>
  <si>
    <t>Mancata accettazione del sistema di penalità da parte degli utenti</t>
  </si>
  <si>
    <t>Feedback negativo, calo nell'uso del sistema, recensioni o commenti critici sulla funzionalità penalizzante</t>
  </si>
  <si>
    <t>Sondare l’opinione degli utenti tramite interviste o focus group prima di implementare le penalizzazioni, bilanciare penalità con premi incentivanti, offrire trasparenza sulle penalità e suggerimenti per migliorare il proprio punteggio</t>
  </si>
  <si>
    <t>Ridurre l’impatto delle penalizzazioni (es. penalità minori), fornire feedback positivo anche in caso di errori, permettere agli utenti di recuperare punti con azioni propositive, rimuovere o rivedere il sistema penalizzante se le reazioni negative sono predominanti</t>
  </si>
  <si>
    <t>Iterare sul design e introdurre miglioramenti basati sui feedback</t>
  </si>
  <si>
    <t xml:space="preserve"> Condurre test utente e focus group sul design delle funzionalità</t>
  </si>
  <si>
    <t>Feedback negativi dagli utenti o basso utilizzo delle funzionalità</t>
  </si>
  <si>
    <t xml:space="preserve"> Design delle funzionalità non allineato con le aspettative degli utenti</t>
  </si>
  <si>
    <t>Pianificare le riunioni con largo anticipo e condividere il calendario con reminder settimanali.
Richiedere ai TMs di confermare la propria partecipazione almeno 24 ore prima delle riunioni.
Incentivare la puntualità tramite un sistema di riconoscimenti interni o premi.
Creare un backup delle decisioni chiave in forma scritta per evitare ritardi</t>
  </si>
  <si>
    <t>Consentire la partecipazione ibrida ma chiedendo una comunicazione almeno 2 ore prima in caso di imprevisti.
Affidare a un membro presente il compito di condividere un riepilogo immediato con i TMs assenti.
Posticipare discussioni critiche a un altro momento, qualora i membri chiave non siano presenti</t>
  </si>
  <si>
    <t xml:space="preserve">
La scarsa attenzione ai dettagli si evidenzia con errori frequenti, omissioni, richieste ripetute di chiarimenti, necessità di revisioni continue e ritardi dovuti a rifacimenti del lavoro</t>
  </si>
  <si>
    <t>Stabilire standard di qualità e checklist. Suddividere task complessi in attività più piccole con milestone intermedie. Implementare peer review e feedback. Formare il team su gestione del tempo e concentrazione. Verifiche periodiche dei progressi. Incentivare il lavoro accurato e creare una cultura della qualità con responsabilizzazione e esempio dai leader</t>
  </si>
  <si>
    <t>Organizzare revisioni aggiuntive, fornire supporto dettagliato per task critici, riassegnare attività se necessario, offrire feedback immediato e intensificare l’uso di checklist per garantire la qualità</t>
  </si>
  <si>
    <t>Dopo un primo periodo iniziale, i membri del team hanno iniziato a impegnarsi maggiormente e ora prestano attenzione alle attività, riducendo il rischio di errori</t>
  </si>
  <si>
    <t>Ridistribuire i task, prioritizzare i requisiti core, organizzare riunioni straordinarie, ridurre l'ambito iniziale a un MVP (Minimum Viable Product))</t>
  </si>
  <si>
    <t>Feedback tardivo dagli stakeholder, documentazione incompleta o ambigua, requisiti in continuo cambiamento</t>
  </si>
  <si>
    <t xml:space="preserve"> Mancanza di esperienza del team</t>
  </si>
  <si>
    <t>Mancanza di risposte rapide su task critici o incertezza</t>
  </si>
  <si>
    <t>Delegare temporaneamente le responsabilità a un team leader; pianificare tutte le decisioni critiche prima dell’assenza; condividere un documento con le linee guida chiare per il periodo</t>
  </si>
  <si>
    <t>Assegnare una figura di riferimento  per il supporto decisionale; prorogare eventuali task non urgenti; gestire emergenze tramite Slack o email</t>
  </si>
  <si>
    <t>Pianificazione iniziale poco accurata delle risorse e dei costi</t>
  </si>
  <si>
    <t>Costi imprevisti per materiali, licenze software, hardware o manodopera, scarsa tracciabilità delle spese</t>
  </si>
  <si>
    <t>Monitorare regolarmente le spese rispetto al budget, utilizzare un sistema di tracciamento per le risorse finanziarie, pianificare un buffer economico per spese impreviste, approvare solo gli acquisti strettamente necessari</t>
  </si>
  <si>
    <t>Ridurre o posticipare funzionalità non essenziali, ottimizzare l’uso delle risorse esistenti, negoziare con i fornitori per ridurre i costi, cercare strumenti o risorse open-source per sostituire opzioni a pagamento</t>
  </si>
  <si>
    <t>Questo rischio è stato comunicato al team in anticipo, e il piano di delega è già stato discusso con le persone coinvolte per minimizzare i potenziali impatti</t>
  </si>
  <si>
    <t>La prevenzione è particolarmente importante per evitare insoddisfazione degli utenti. L'uso di casi di test basati su combinazioni complesse di diete e preferenze alimentari rappresenta una buona strategia per minimizzare questo rischio</t>
  </si>
  <si>
    <t>Implementare correzioni rapide ai bug segnalati, aggiungere messaggi di avviso per le restrizioni non coperte, concentrare l'attenzione sulle combinazioni di restrizioni più comuni, migliorare i filtri di gestione con aggiornamenti iterativi</t>
  </si>
  <si>
    <t>Definire requisiti dettagliati per le restrizioni alimentari, sviluppare un database alimentare strutturato, effettuare test approfonditi sui casi limite, raccogliere feedback continuo dagli utenti</t>
  </si>
  <si>
    <t>Feedback negativo degli utenti, suggerimenti di ricette che violano le restrizioni, errori nei filtri delle preferenze alimentari</t>
  </si>
  <si>
    <t xml:space="preserve">Ritardi accumulati nelle fasi precedenti </t>
  </si>
  <si>
    <t>Mancato completamento dei task chiave nelle scadenze previste, aumento del backlog di attività critiche</t>
  </si>
  <si>
    <t>Monitorare regolarmente i progressi con strumenti di gestione (Trello), stabilire milestone settimanali, concentrare lo sviluppo sulle funzionalità core (MVP), pianificare buffer di tempo per attività critiche</t>
  </si>
  <si>
    <t>Ridurre il numero di funzionalità da rilasciare (scope reduction), redistribuire task tra i membri del team, estendere l’orario lavorativo su base volontaria, aumentare la comunicazione e i check-in per velocizzare decisioni</t>
  </si>
  <si>
    <t xml:space="preserve"> Il rischio è stato mitigato stabilendo milestone settimanali e concentrandosi sulle funzionalità core del MVP. La redistribuzione dei task e un monitoraggio continuo su Trello hanno ridotto il backlog. Inoltre, il buffer di tempo per le attività critiche ha permesso di gestire meglio eventuali ritardi</t>
  </si>
  <si>
    <t>Riunioni straordinarie per chiarire, riassegnare ruoli, intensificare documentazione, aumentare check-in e attività di team building per migliorare la comunicazione</t>
  </si>
  <si>
    <t>Organizzare riunioni straordinarie per chiarire incomprensioni, riassegnare responsabilità se necessario, intensificare l’uso di documentazione condivisa, aumentare la frequenza dei check-in e promuovere sessioni di team building per rafforzare la comunicazione</t>
  </si>
  <si>
    <t>La cattiva comunicazione è stata migliorata attraverso sessioni di team building, che includevano attività strutturate come simulazioni di task e discussioni guidate. Alessandra Trotta ha facilitato queste attività, incoraggiando la collaborazione e migliorando l'uso degli strumenti di comunicazione come Slack e Trello.</t>
  </si>
  <si>
    <t xml:space="preserve"> Il rischio è stato mitigato grazie alla creazione di un piano di recupero personalizzato e all'utilizzo intensivo delle registrazioni delle lezioni. Le sessioni di mentoring individuale hanno rafforzato la comprensione, mentre i check-in settimanali hanno aiutato a monitorare i progressi e incentivare la partecipazione</t>
  </si>
  <si>
    <t>Creare un piano di studio personalizzato con sessioni di recupero; incentivare l’uso delle registrazioni per revisione e approfondimento; organizzare check-in settimanali</t>
  </si>
  <si>
    <t>Diminuzione della partecipazione diretta</t>
  </si>
  <si>
    <t>Organizzare check-in settimanali, usare Slack e Trello per comunicare, assegnare task di gruppo e brainstorming per idee, ruotare responsabilità, incentivare feedback, pianificare attività sociali e monitorare segnali di isolamento</t>
  </si>
  <si>
    <t>Intervenire con colloqui individuali, riassegnare task in piccoli gruppi, offrire supporto mirato, organizzare sessioni di team building aggiuntive, monitorare progressi e incentivare la partecipazione attiva nelle discussioni</t>
  </si>
  <si>
    <t xml:space="preserve"> L’isolamento di un team member è stato gestito tramite attività sociali mirate e check-in settimanali. Le attività di gruppo, come brainstorming e la rotazione dei task, hanno migliorato l'integrazione del membro nel team. In particolare, i colloqui individuali hanno aiutato a identificare e affrontare insicurezze specifiche</t>
  </si>
  <si>
    <t>Le difficoltà iniziali nell'apprendimento sono state mitigate grazie alla documentazione fornita e alle sessioni di mentoring organizzato</t>
  </si>
  <si>
    <t>Mancanza di organizzazione personale
Scarso senso di responsabilità
Conflitti con altri impegni</t>
  </si>
  <si>
    <t>Redistribuire i task tra i membri o rivedere leggermente le scadenze per mantenere l'allineamento con il progetto</t>
  </si>
  <si>
    <t>Le difficoltà iniziali nell'apprendimento sono state mitigate grazie alla documentazione fornita e alle sessioni di mentoring organizzati</t>
  </si>
  <si>
    <t>Alcuni TMs potrebbero non prestare sufficiente attenzione durante le comunicazioni importanti, il che può portare a fraintendimenti e mancate azioni su decisioni chiave. Questo comportamento potrebbe derivare da distrazioni o mancanza di impegno nel seguire le discussioni</t>
  </si>
  <si>
    <t>Anna Tagliamonte ha iniziato a prendere appunti durante le riunioni e a condividerli con il team, migliorando la comprensione generale. L'uso di riassunti chiave e follow-up scritti ha ridotto i fraintendimenti. L’incentivo a fare domande e verificare le informazioni ha aumentato la partecipazione attiva del team</t>
  </si>
  <si>
    <t>Il rischio è stato mitigato attraverso un miglioramento della collaborazione e del monitoraggio regolare del progetto da parte di tutti i membri del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</si>
</sst>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19">
    <font>
      <sz val="12"/>
      <color theme="1"/>
      <name val="Aptos Narrow"/>
      <family val="2"/>
      <scheme val="minor"/>
    </font>
    <font>
      <sz val="12"/>
      <color theme="1"/>
      <name val="Aptos Narrow"/>
      <family val="2"/>
      <scheme val="minor"/>
    </font>
    <font>
      <sz val="12"/>
      <color theme="1"/>
      <name val="Century Gothic"/>
      <family val="1"/>
    </font>
    <font>
      <b/>
      <sz val="12"/>
      <color theme="0"/>
      <name val="Century Gothic"/>
      <family val="1"/>
    </font>
    <font>
      <sz val="12"/>
      <color theme="0"/>
      <name val="Century Gothic"/>
      <family val="1"/>
    </font>
    <font>
      <b/>
      <sz val="13.5"/>
      <color rgb="FF000000"/>
      <name val="Century Gothic"/>
      <family val="1"/>
    </font>
    <font>
      <sz val="12"/>
      <color rgb="FF000000"/>
      <name val="Century Gothic"/>
      <family val="1"/>
    </font>
    <font>
      <b/>
      <sz val="16"/>
      <color theme="0"/>
      <name val="Century Gothic"/>
      <family val="1"/>
    </font>
    <font>
      <sz val="16"/>
      <color theme="0"/>
      <name val="Century Gothic"/>
      <family val="1"/>
    </font>
    <font>
      <sz val="13.5"/>
      <color rgb="FF000000"/>
      <name val="Century Gothic"/>
      <family val="1"/>
    </font>
    <font>
      <sz val="12"/>
      <color theme="1"/>
      <name val="Century Gothic Bold"/>
    </font>
    <font>
      <b/>
      <sz val="12"/>
      <color theme="0"/>
      <name val="Century Gothic Bold"/>
    </font>
    <font>
      <b/>
      <sz val="12"/>
      <color theme="1"/>
      <name val="Century Gothic Bold"/>
    </font>
    <font>
      <sz val="26"/>
      <color theme="1"/>
      <name val="Century Gothic Bold Italic"/>
    </font>
    <font>
      <b/>
      <sz val="12"/>
      <color rgb="FFFFFFFF"/>
      <name val="Century Gothic"/>
      <family val="1"/>
    </font>
    <font>
      <sz val="12"/>
      <color rgb="FF000000"/>
      <name val="Aptos Narrow"/>
      <family val="2"/>
      <scheme val="minor"/>
    </font>
    <font>
      <b/>
      <sz val="12"/>
      <color rgb="FF000000"/>
      <name val="Aptos Narrow"/>
      <family val="2"/>
      <scheme val="minor"/>
    </font>
    <font>
      <sz val="12"/>
      <color rgb="FF000000"/>
      <name val="Aptos Narrow"/>
      <scheme val="minor"/>
    </font>
    <font>
      <b/>
      <sz val="12"/>
      <color theme="1"/>
      <name val="Century Gothic"/>
      <family val="1"/>
    </font>
  </fonts>
  <fills count="7">
    <fill>
      <patternFill patternType="none"/>
    </fill>
    <fill>
      <patternFill patternType="gray125"/>
    </fill>
    <fill>
      <patternFill patternType="solid">
        <fgColor rgb="FF70AB46"/>
        <bgColor indexed="64"/>
      </patternFill>
    </fill>
    <fill>
      <patternFill patternType="solid">
        <fgColor rgb="FFC5E0B4"/>
        <bgColor indexed="64"/>
      </patternFill>
    </fill>
    <fill>
      <patternFill patternType="solid">
        <fgColor rgb="FFE3F1DC"/>
        <bgColor indexed="64"/>
      </patternFill>
    </fill>
    <fill>
      <patternFill patternType="solid">
        <fgColor rgb="FF70AB46"/>
        <bgColor rgb="FF000000"/>
      </patternFill>
    </fill>
    <fill>
      <patternFill patternType="solid">
        <fgColor rgb="FFE3F1DC"/>
        <bgColor rgb="FF000000"/>
      </patternFill>
    </fill>
  </fills>
  <borders count="10">
    <border>
      <left/>
      <right/>
      <top/>
      <bottom/>
      <diagonal/>
    </border>
    <border>
      <left/>
      <right style="thin">
        <color theme="0"/>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2">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wrapText="1"/>
    </xf>
    <xf numFmtId="0" fontId="8" fillId="2" borderId="0" xfId="0" applyFont="1" applyFill="1"/>
    <xf numFmtId="0" fontId="4" fillId="2" borderId="0" xfId="0" applyFont="1" applyFill="1"/>
    <xf numFmtId="0" fontId="0" fillId="0" borderId="1" xfId="0" applyBorder="1" applyAlignment="1">
      <alignment horizontal="center" vertical="center"/>
    </xf>
    <xf numFmtId="0" fontId="0" fillId="0" borderId="0" xfId="0" applyAlignment="1">
      <alignment wrapText="1" shrinkToFi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wrapText="1" shrinkToFi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2" fontId="2" fillId="4" borderId="3" xfId="0" applyNumberFormat="1" applyFont="1" applyFill="1" applyBorder="1" applyAlignment="1">
      <alignment horizontal="center" vertical="center" wrapText="1"/>
    </xf>
    <xf numFmtId="2" fontId="2" fillId="3" borderId="3" xfId="0" applyNumberFormat="1" applyFont="1" applyFill="1" applyBorder="1" applyAlignment="1">
      <alignment horizontal="center" vertical="center" wrapText="1"/>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3" fillId="2" borderId="3" xfId="0" applyFont="1" applyFill="1" applyBorder="1" applyAlignment="1">
      <alignment horizontal="center" vertical="center"/>
    </xf>
    <xf numFmtId="0" fontId="6"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9" fillId="3" borderId="3" xfId="0" applyFont="1" applyFill="1" applyBorder="1" applyAlignment="1">
      <alignment horizontal="center" vertical="center"/>
    </xf>
    <xf numFmtId="0" fontId="2" fillId="4" borderId="3" xfId="0" applyFont="1" applyFill="1" applyBorder="1" applyAlignment="1">
      <alignment horizontal="center"/>
    </xf>
    <xf numFmtId="0" fontId="2" fillId="3" borderId="3" xfId="0" applyFont="1" applyFill="1" applyBorder="1" applyAlignment="1">
      <alignment horizontal="center"/>
    </xf>
    <xf numFmtId="0" fontId="11" fillId="2" borderId="3" xfId="0" applyFont="1" applyFill="1" applyBorder="1" applyAlignment="1">
      <alignment horizontal="center" vertical="center"/>
    </xf>
    <xf numFmtId="0" fontId="10" fillId="0" borderId="0" xfId="0" applyFont="1" applyAlignment="1">
      <alignment horizontal="center" vertical="center"/>
    </xf>
    <xf numFmtId="0" fontId="10" fillId="2" borderId="3" xfId="0" applyFont="1" applyFill="1" applyBorder="1" applyAlignment="1">
      <alignment horizontal="center" vertical="center"/>
    </xf>
    <xf numFmtId="0" fontId="2" fillId="0" borderId="3" xfId="0" applyFont="1" applyBorder="1" applyAlignment="1">
      <alignment horizontal="center" vertical="center"/>
    </xf>
    <xf numFmtId="0" fontId="10" fillId="2" borderId="6" xfId="0" applyFont="1" applyFill="1" applyBorder="1" applyAlignment="1">
      <alignment horizontal="center" vertical="center"/>
    </xf>
    <xf numFmtId="0" fontId="10" fillId="2" borderId="8" xfId="0" applyFont="1" applyFill="1" applyBorder="1" applyAlignment="1">
      <alignment horizontal="center" vertical="center"/>
    </xf>
    <xf numFmtId="14" fontId="2" fillId="3" borderId="3" xfId="0" applyNumberFormat="1" applyFont="1" applyFill="1" applyBorder="1" applyAlignment="1">
      <alignment horizontal="center" vertical="center" wrapText="1"/>
    </xf>
    <xf numFmtId="14" fontId="2" fillId="4" borderId="3" xfId="0" applyNumberFormat="1" applyFont="1" applyFill="1" applyBorder="1" applyAlignment="1">
      <alignment horizontal="center" vertical="center" wrapText="1"/>
    </xf>
    <xf numFmtId="0" fontId="2" fillId="0" borderId="0" xfId="0" applyFont="1"/>
    <xf numFmtId="0" fontId="14" fillId="5"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wrapText="1" shrinkToFit="1"/>
    </xf>
    <xf numFmtId="0" fontId="2" fillId="3" borderId="9" xfId="0" applyFont="1" applyFill="1" applyBorder="1" applyAlignment="1">
      <alignment horizontal="center" vertical="center" wrapText="1" shrinkToFit="1"/>
    </xf>
    <xf numFmtId="14" fontId="2" fillId="3" borderId="9" xfId="0" applyNumberFormat="1" applyFont="1" applyFill="1" applyBorder="1" applyAlignment="1">
      <alignment horizontal="center" vertical="center" wrapText="1" shrinkToFit="1"/>
    </xf>
    <xf numFmtId="0" fontId="2" fillId="3" borderId="9" xfId="1" applyNumberFormat="1" applyFont="1" applyFill="1" applyBorder="1" applyAlignment="1">
      <alignment horizontal="center" vertical="center" wrapText="1" shrinkToFit="1"/>
    </xf>
    <xf numFmtId="2" fontId="2" fillId="3" borderId="9" xfId="2" applyNumberFormat="1" applyFont="1" applyFill="1" applyBorder="1" applyAlignment="1">
      <alignment horizontal="center" vertical="center" wrapText="1" shrinkToFit="1"/>
    </xf>
    <xf numFmtId="2" fontId="2" fillId="3" borderId="9" xfId="0" applyNumberFormat="1" applyFont="1" applyFill="1" applyBorder="1" applyAlignment="1">
      <alignment horizontal="center" vertical="center" wrapText="1" shrinkToFit="1"/>
    </xf>
    <xf numFmtId="0" fontId="2" fillId="4" borderId="9" xfId="0" applyFont="1" applyFill="1" applyBorder="1" applyAlignment="1">
      <alignment horizontal="center" vertical="center" wrapText="1"/>
    </xf>
    <xf numFmtId="14" fontId="2" fillId="4" borderId="9" xfId="0" applyNumberFormat="1" applyFont="1" applyFill="1" applyBorder="1" applyAlignment="1">
      <alignment horizontal="center" vertical="center" wrapText="1"/>
    </xf>
    <xf numFmtId="2" fontId="2" fillId="4" borderId="9" xfId="0" applyNumberFormat="1" applyFont="1" applyFill="1" applyBorder="1" applyAlignment="1">
      <alignment horizontal="center" vertical="center" wrapText="1"/>
    </xf>
    <xf numFmtId="0" fontId="2" fillId="3" borderId="9" xfId="0" applyFont="1" applyFill="1" applyBorder="1" applyAlignment="1">
      <alignment horizontal="center" vertical="center" wrapText="1"/>
    </xf>
    <xf numFmtId="14" fontId="2" fillId="3" borderId="9" xfId="0" applyNumberFormat="1" applyFont="1" applyFill="1" applyBorder="1" applyAlignment="1">
      <alignment horizontal="center" vertical="center" wrapText="1"/>
    </xf>
    <xf numFmtId="2" fontId="2" fillId="3" borderId="9" xfId="0" applyNumberFormat="1" applyFont="1" applyFill="1" applyBorder="1" applyAlignment="1">
      <alignment horizontal="center" vertical="center" wrapText="1"/>
    </xf>
    <xf numFmtId="0" fontId="2" fillId="3" borderId="9" xfId="0" applyFont="1" applyFill="1" applyBorder="1" applyAlignment="1">
      <alignment horizontal="center" vertical="center"/>
    </xf>
    <xf numFmtId="0" fontId="0" fillId="3" borderId="9" xfId="0" applyFill="1" applyBorder="1" applyAlignment="1">
      <alignment horizontal="center" vertical="center"/>
    </xf>
    <xf numFmtId="14" fontId="0" fillId="3" borderId="9" xfId="0" applyNumberFormat="1" applyFill="1" applyBorder="1" applyAlignment="1">
      <alignment horizontal="center" vertical="center"/>
    </xf>
    <xf numFmtId="0" fontId="0" fillId="3" borderId="9" xfId="0" applyFill="1" applyBorder="1" applyAlignment="1">
      <alignment horizontal="center" vertical="center" wrapText="1"/>
    </xf>
    <xf numFmtId="0" fontId="2" fillId="4" borderId="9" xfId="0" applyFont="1" applyFill="1" applyBorder="1" applyAlignment="1">
      <alignment horizontal="center" vertical="center"/>
    </xf>
    <xf numFmtId="14" fontId="2" fillId="4" borderId="9" xfId="0" applyNumberFormat="1" applyFont="1" applyFill="1" applyBorder="1" applyAlignment="1">
      <alignment horizontal="center" vertical="center"/>
    </xf>
    <xf numFmtId="0" fontId="6" fillId="6" borderId="6" xfId="0" applyFont="1" applyFill="1" applyBorder="1" applyAlignment="1">
      <alignment horizontal="center" vertical="center" wrapText="1"/>
    </xf>
    <xf numFmtId="14" fontId="6" fillId="6" borderId="6" xfId="0" applyNumberFormat="1" applyFont="1" applyFill="1" applyBorder="1" applyAlignment="1">
      <alignment horizontal="center" vertical="center" wrapText="1"/>
    </xf>
    <xf numFmtId="2" fontId="6" fillId="6" borderId="6"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shrinkToFit="1"/>
    </xf>
    <xf numFmtId="14" fontId="2" fillId="4" borderId="3" xfId="0" applyNumberFormat="1" applyFont="1" applyFill="1" applyBorder="1" applyAlignment="1">
      <alignment horizontal="center" vertical="center" wrapText="1" shrinkToFit="1"/>
    </xf>
    <xf numFmtId="0" fontId="2" fillId="4" borderId="3" xfId="1" applyNumberFormat="1" applyFont="1" applyFill="1" applyBorder="1" applyAlignment="1">
      <alignment horizontal="center" vertical="center" wrapText="1" shrinkToFit="1"/>
    </xf>
    <xf numFmtId="2" fontId="2" fillId="4" borderId="3" xfId="2" applyNumberFormat="1" applyFont="1" applyFill="1" applyBorder="1" applyAlignment="1">
      <alignment horizontal="center" vertical="center" wrapText="1" shrinkToFit="1"/>
    </xf>
    <xf numFmtId="2" fontId="2" fillId="4" borderId="3" xfId="0" applyNumberFormat="1" applyFont="1" applyFill="1" applyBorder="1" applyAlignment="1">
      <alignment horizontal="center" vertical="center" wrapText="1" shrinkToFit="1"/>
    </xf>
    <xf numFmtId="0" fontId="16" fillId="0" borderId="0" xfId="0" applyFont="1"/>
    <xf numFmtId="0" fontId="3" fillId="2" borderId="9" xfId="0" applyFont="1" applyFill="1" applyBorder="1" applyAlignment="1">
      <alignment horizontal="center" vertical="center"/>
    </xf>
    <xf numFmtId="0" fontId="17" fillId="3" borderId="9"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2" fillId="0" borderId="6" xfId="0" applyFont="1" applyBorder="1" applyAlignment="1">
      <alignment horizontal="center" vertical="center"/>
    </xf>
    <xf numFmtId="0" fontId="10" fillId="2" borderId="9" xfId="0" applyFont="1" applyFill="1" applyBorder="1" applyAlignment="1">
      <alignment horizontal="center" vertical="center"/>
    </xf>
    <xf numFmtId="0" fontId="4" fillId="2" borderId="0" xfId="0" applyFont="1" applyFill="1" applyAlignment="1">
      <alignment horizontal="left" vertical="center"/>
    </xf>
    <xf numFmtId="0" fontId="6"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3" xfId="0" applyFont="1" applyFill="1" applyBorder="1" applyAlignment="1">
      <alignment horizontal="center" vertical="center"/>
    </xf>
    <xf numFmtId="0" fontId="5" fillId="0" borderId="0" xfId="0" applyFont="1" applyAlignment="1">
      <alignment horizontal="center"/>
    </xf>
    <xf numFmtId="0" fontId="0" fillId="0" borderId="0" xfId="0" applyAlignment="1">
      <alignment horizontal="center"/>
    </xf>
    <xf numFmtId="0" fontId="2" fillId="3" borderId="3" xfId="0" applyFont="1" applyFill="1" applyBorder="1" applyAlignment="1">
      <alignment horizontal="center" vertical="center"/>
    </xf>
    <xf numFmtId="0" fontId="12" fillId="0" borderId="2" xfId="0" applyFont="1" applyBorder="1" applyAlignment="1">
      <alignment horizontal="center"/>
    </xf>
    <xf numFmtId="0" fontId="0" fillId="0" borderId="2" xfId="0" applyBorder="1" applyAlignment="1">
      <alignment horizont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5"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3" fillId="2" borderId="9" xfId="0" applyFont="1" applyFill="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3" fillId="0" borderId="2" xfId="0" applyFont="1" applyBorder="1" applyAlignment="1">
      <alignment horizont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2" fillId="0" borderId="0" xfId="0" applyFont="1" applyAlignment="1">
      <alignment horizontal="center" vertical="center"/>
    </xf>
    <xf numFmtId="0" fontId="18" fillId="0" borderId="0" xfId="0" applyFont="1" applyAlignment="1">
      <alignment horizontal="center" textRotation="90"/>
    </xf>
  </cellXfs>
  <cellStyles count="3">
    <cellStyle name="Migliaia" xfId="1" builtinId="3"/>
    <cellStyle name="Normale" xfId="0" builtinId="0"/>
    <cellStyle name="Valuta" xfId="2" builtinId="4"/>
  </cellStyles>
  <dxfs count="5">
    <dxf>
      <fill>
        <patternFill>
          <bgColor theme="6" tint="0.79998168889431442"/>
        </patternFill>
      </fill>
    </dxf>
    <dxf>
      <font>
        <color rgb="FF9C0006"/>
      </font>
      <fill>
        <patternFill>
          <bgColor rgb="FFFFC7CE"/>
        </patternFill>
      </fill>
    </dxf>
    <dxf>
      <font>
        <color rgb="FF9C5700"/>
      </font>
      <fill>
        <patternFill>
          <bgColor rgb="FFFFEB9C"/>
        </patternFill>
      </fill>
    </dxf>
    <dxf>
      <font>
        <color theme="5"/>
      </font>
      <fill>
        <patternFill>
          <fgColor theme="5"/>
          <bgColor theme="5" tint="0.39994506668294322"/>
        </patternFill>
      </fill>
    </dxf>
    <dxf>
      <font>
        <color theme="1"/>
      </font>
      <fill>
        <patternFill>
          <bgColor rgb="FFC00000"/>
        </patternFill>
      </fill>
    </dxf>
  </dxfs>
  <tableStyles count="0" defaultTableStyle="TableStyleMedium2" defaultPivotStyle="PivotStyleLight16"/>
  <colors>
    <mruColors>
      <color rgb="FFC5E0B4"/>
      <color rgb="FFE3F1DC"/>
      <color rgb="FF70AB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ALESSIA TURE" id="{0EE60A6A-59C9-C641-8114-16FA6449E4A0}" userId="S::a.ture@studenti.unisa.it::859225b6-7f2a-43df-b8f1-53f5dc545b3f"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R2" dT="2024-11-26T07:46:28.62" personId="{0EE60A6A-59C9-C641-8114-16FA6449E4A0}" id="{06D10803-1BB8-624C-9808-3D7BAD9327EF}">
    <text>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ext>
  </threadedComment>
  <threadedComment ref="S2" dT="2024-11-26T07:46:44.27" personId="{0EE60A6A-59C9-C641-8114-16FA6449E4A0}" id="{F9499B37-3B99-3C45-81FF-94B27ACF03FD}">
    <text xml:space="preserve">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ext>
  </threadedComment>
</ThreadedComments>
</file>

<file path=xl/threadedComments/threadedComment2.xml><?xml version="1.0" encoding="utf-8"?>
<ThreadedComments xmlns="http://schemas.microsoft.com/office/spreadsheetml/2018/threadedcomments" xmlns:x="http://schemas.openxmlformats.org/spreadsheetml/2006/main">
  <threadedComment ref="R3" dT="2024-11-26T07:46:28.62" personId="{0EE60A6A-59C9-C641-8114-16FA6449E4A0}" id="{52AFF304-5A0F-8041-8CDF-A7FBC2511471}">
    <text>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ext>
  </threadedComment>
  <threadedComment ref="S3" dT="2024-11-26T07:46:44.27" personId="{0EE60A6A-59C9-C641-8114-16FA6449E4A0}" id="{A03E5243-009E-1945-B52B-8E95CF828A09}">
    <text xml:space="preserve">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ext>
  </threadedComment>
</ThreadedComments>
</file>

<file path=xl/threadedComments/threadedComment3.xml><?xml version="1.0" encoding="utf-8"?>
<ThreadedComments xmlns="http://schemas.microsoft.com/office/spreadsheetml/2018/threadedcomments" xmlns:x="http://schemas.openxmlformats.org/spreadsheetml/2006/main">
  <threadedComment ref="R3" dT="2024-11-26T07:46:28.62" personId="{0EE60A6A-59C9-C641-8114-16FA6449E4A0}" id="{52F8E02F-C86C-5946-97FA-4F3A7B11968D}">
    <text>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ext>
  </threadedComment>
  <threadedComment ref="S3" dT="2024-11-26T07:46:44.27" personId="{0EE60A6A-59C9-C641-8114-16FA6449E4A0}" id="{84C223F8-A9D7-414B-AC49-451C862CAE0E}">
    <text xml:space="preserve">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ext>
  </threadedComment>
</ThreadedComments>
</file>

<file path=xl/threadedComments/threadedComment4.xml><?xml version="1.0" encoding="utf-8"?>
<ThreadedComments xmlns="http://schemas.microsoft.com/office/spreadsheetml/2018/threadedcomments" xmlns:x="http://schemas.openxmlformats.org/spreadsheetml/2006/main">
  <threadedComment ref="R3" dT="2024-11-26T07:46:28.62" personId="{0EE60A6A-59C9-C641-8114-16FA6449E4A0}" id="{C051C010-AF8A-1140-ABF9-986AC0B142CC}">
    <text>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ext>
  </threadedComment>
  <threadedComment ref="S3" dT="2024-11-26T07:46:44.27" personId="{0EE60A6A-59C9-C641-8114-16FA6449E4A0}" id="{08B0ACD2-1F72-7041-9FD7-A2B8E9D12F0D}">
    <text xml:space="preserve">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ext>
  </threadedComment>
</ThreadedComments>
</file>

<file path=xl/threadedComments/threadedComment5.xml><?xml version="1.0" encoding="utf-8"?>
<ThreadedComments xmlns="http://schemas.microsoft.com/office/spreadsheetml/2018/threadedcomments" xmlns:x="http://schemas.openxmlformats.org/spreadsheetml/2006/main">
  <threadedComment ref="R3" dT="2024-11-26T07:46:28.62" personId="{0EE60A6A-59C9-C641-8114-16FA6449E4A0}" id="{49429444-ED88-E949-A37E-0EA0C3F49255}">
    <text>Definizione: È la persona o il ruolo responsabile di monitorare, gestire e implementare strategie per mitigare o gestire un rischio specifico.
Responsabilità:
Assicurarsi che il rischio venga monitorato durante tutto il progetto.
Identificare e implementare le azioni preventive e correttive (previste nei piani di mitigazione e contingenza).
Comunicare con i membri del team o stakeholder in merito allo stato del rischio.</text>
  </threadedComment>
  <threadedComment ref="S3" dT="2024-11-26T07:46:44.27" personId="{0EE60A6A-59C9-C641-8114-16FA6449E4A0}" id="{DD69CE8D-8619-B840-BB26-FA172C246B98}">
    <text xml:space="preserve">Risk Actionee
Definizione: È la persona o il ruolo incaricato di eseguire specifiche azioni legate alla mitigazione o al trattamento del rischio. Il Risk Actionee è, in pratica, chi concretamente "agisce" per gestire il rischio.
Responsabilità:
Eseguire le azioni preventive o correttive definite dal Risk Owner.
Fornire aggiornamenti al Risk Owner sul progresso delle azioni intraprese.
Assicurarsi che i piani siano messi in atto correttamente.
</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8F30C-9A42-1C4F-A7B8-474C1BD9A191}">
  <dimension ref="A1:L30"/>
  <sheetViews>
    <sheetView showGridLines="0" tabSelected="1" zoomScaleNormal="100" workbookViewId="0">
      <selection activeCell="C31" sqref="C31"/>
    </sheetView>
  </sheetViews>
  <sheetFormatPr baseColWidth="10" defaultColWidth="11" defaultRowHeight="16"/>
  <cols>
    <col min="1" max="1" width="33.1640625" customWidth="1"/>
    <col min="2" max="2" width="16.83203125" customWidth="1"/>
    <col min="3" max="3" width="13.6640625" customWidth="1"/>
    <col min="4" max="4" width="18.83203125" customWidth="1"/>
    <col min="5" max="5" width="16.1640625" customWidth="1"/>
    <col min="7" max="7" width="11" customWidth="1"/>
    <col min="8" max="8" width="14.33203125" customWidth="1"/>
  </cols>
  <sheetData>
    <row r="1" spans="1:12" ht="178" customHeight="1">
      <c r="A1" s="72" t="e" vm="1">
        <v>#VALUE!</v>
      </c>
      <c r="B1" s="5" t="s">
        <v>39</v>
      </c>
      <c r="C1" s="5"/>
      <c r="D1" s="5"/>
      <c r="E1" s="5"/>
      <c r="F1" s="6"/>
      <c r="G1" s="6"/>
    </row>
    <row r="2" spans="1:12" ht="16" customHeight="1">
      <c r="A2" s="72"/>
      <c r="B2" s="67" t="s">
        <v>41</v>
      </c>
      <c r="C2" s="67"/>
      <c r="D2" s="67"/>
      <c r="E2" s="67"/>
      <c r="F2" s="67"/>
      <c r="G2" s="67"/>
    </row>
    <row r="5" spans="1:12">
      <c r="A5" s="74" t="s">
        <v>122</v>
      </c>
      <c r="B5" s="75"/>
      <c r="C5" s="75"/>
      <c r="D5" s="75"/>
      <c r="E5" s="75"/>
      <c r="F5" s="75"/>
      <c r="G5" s="75"/>
      <c r="H5" s="75"/>
    </row>
    <row r="6" spans="1:12">
      <c r="A6" s="23" t="s">
        <v>7</v>
      </c>
      <c r="B6" s="17" t="s">
        <v>117</v>
      </c>
      <c r="C6" s="70" t="s">
        <v>6</v>
      </c>
      <c r="D6" s="70"/>
      <c r="E6" s="70"/>
      <c r="F6" s="70"/>
      <c r="G6" s="70"/>
      <c r="H6" s="70"/>
    </row>
    <row r="7" spans="1:12">
      <c r="A7" s="15" t="s">
        <v>116</v>
      </c>
      <c r="B7" s="15" t="s">
        <v>79</v>
      </c>
      <c r="C7" s="76" t="s">
        <v>240</v>
      </c>
      <c r="D7" s="77"/>
      <c r="E7" s="77"/>
      <c r="F7" s="77"/>
      <c r="G7" s="77"/>
      <c r="H7" s="78"/>
    </row>
    <row r="8" spans="1:12">
      <c r="A8" s="16" t="s">
        <v>118</v>
      </c>
      <c r="B8" s="16" t="s">
        <v>16</v>
      </c>
      <c r="C8" s="79" t="s">
        <v>241</v>
      </c>
      <c r="D8" s="79"/>
      <c r="E8" s="79"/>
      <c r="F8" s="79"/>
      <c r="G8" s="79"/>
      <c r="H8" s="79"/>
    </row>
    <row r="9" spans="1:12">
      <c r="A9" s="15" t="s">
        <v>119</v>
      </c>
      <c r="B9" s="15" t="s">
        <v>52</v>
      </c>
      <c r="C9" s="73" t="s">
        <v>242</v>
      </c>
      <c r="D9" s="73"/>
      <c r="E9" s="73"/>
      <c r="F9" s="73"/>
      <c r="G9" s="73"/>
      <c r="H9" s="73"/>
    </row>
    <row r="10" spans="1:12">
      <c r="A10" s="16" t="s">
        <v>120</v>
      </c>
      <c r="B10" s="16" t="s">
        <v>85</v>
      </c>
      <c r="C10" s="79" t="s">
        <v>243</v>
      </c>
      <c r="D10" s="79"/>
      <c r="E10" s="79"/>
      <c r="F10" s="79"/>
      <c r="G10" s="79"/>
      <c r="H10" s="79"/>
    </row>
    <row r="11" spans="1:12">
      <c r="A11" s="15" t="s">
        <v>121</v>
      </c>
      <c r="B11" s="15" t="s">
        <v>75</v>
      </c>
      <c r="C11" s="73" t="s">
        <v>244</v>
      </c>
      <c r="D11" s="73"/>
      <c r="E11" s="73"/>
      <c r="F11" s="73"/>
      <c r="G11" s="73"/>
      <c r="H11" s="73"/>
    </row>
    <row r="12" spans="1:12">
      <c r="A12" s="7"/>
      <c r="B12" s="1"/>
      <c r="C12" s="1"/>
      <c r="D12" s="1"/>
      <c r="E12" s="1"/>
      <c r="F12" s="1"/>
      <c r="G12" s="1"/>
      <c r="L12" s="31"/>
    </row>
    <row r="13" spans="1:12">
      <c r="A13" s="1"/>
      <c r="B13" s="1"/>
      <c r="C13" s="1"/>
      <c r="D13" s="1"/>
      <c r="E13" s="1"/>
      <c r="F13" s="1"/>
      <c r="G13" s="1"/>
    </row>
    <row r="14" spans="1:12">
      <c r="A14" s="1"/>
      <c r="B14" s="1"/>
      <c r="C14" s="1"/>
      <c r="D14" s="1"/>
      <c r="E14" s="1"/>
      <c r="F14" s="1"/>
      <c r="G14" s="1"/>
    </row>
    <row r="15" spans="1:12" ht="18">
      <c r="A15" s="71" t="s">
        <v>34</v>
      </c>
      <c r="B15" s="71"/>
      <c r="C15" s="71"/>
      <c r="D15" s="71"/>
      <c r="E15" s="71"/>
      <c r="F15" s="71"/>
      <c r="G15" s="71"/>
      <c r="H15" s="71"/>
    </row>
    <row r="16" spans="1:12">
      <c r="A16" s="17" t="s">
        <v>35</v>
      </c>
      <c r="B16" s="17" t="s">
        <v>7</v>
      </c>
      <c r="C16" s="70" t="s">
        <v>6</v>
      </c>
      <c r="D16" s="70"/>
      <c r="E16" s="70"/>
      <c r="F16" s="70"/>
      <c r="G16" s="70"/>
      <c r="H16" s="70"/>
    </row>
    <row r="17" spans="1:8">
      <c r="A17" s="18" t="s">
        <v>36</v>
      </c>
      <c r="B17" s="18" t="s">
        <v>100</v>
      </c>
      <c r="C17" s="68" t="s">
        <v>245</v>
      </c>
      <c r="D17" s="68"/>
      <c r="E17" s="68"/>
      <c r="F17" s="68"/>
      <c r="G17" s="68"/>
      <c r="H17" s="68"/>
    </row>
    <row r="18" spans="1:8">
      <c r="A18" s="19" t="s">
        <v>103</v>
      </c>
      <c r="B18" s="19" t="s">
        <v>101</v>
      </c>
      <c r="C18" s="69" t="s">
        <v>246</v>
      </c>
      <c r="D18" s="69"/>
      <c r="E18" s="69"/>
      <c r="F18" s="69"/>
      <c r="G18" s="69"/>
      <c r="H18" s="69"/>
    </row>
    <row r="19" spans="1:8">
      <c r="A19" s="18" t="s">
        <v>104</v>
      </c>
      <c r="B19" s="18" t="s">
        <v>102</v>
      </c>
      <c r="C19" s="68" t="s">
        <v>247</v>
      </c>
      <c r="D19" s="68"/>
      <c r="E19" s="68"/>
      <c r="F19" s="68"/>
      <c r="G19" s="68"/>
      <c r="H19" s="68"/>
    </row>
    <row r="20" spans="1:8">
      <c r="A20" s="16" t="s">
        <v>105</v>
      </c>
      <c r="B20" s="16" t="s">
        <v>107</v>
      </c>
      <c r="C20" s="87" t="s">
        <v>248</v>
      </c>
      <c r="D20" s="88"/>
      <c r="E20" s="88"/>
      <c r="F20" s="88"/>
      <c r="G20" s="88"/>
      <c r="H20" s="89"/>
    </row>
    <row r="21" spans="1:8" ht="18">
      <c r="A21" s="20" t="s">
        <v>106</v>
      </c>
      <c r="B21" s="15" t="s">
        <v>108</v>
      </c>
      <c r="C21" s="76" t="s">
        <v>249</v>
      </c>
      <c r="D21" s="77"/>
      <c r="E21" s="77"/>
      <c r="F21" s="77"/>
      <c r="G21" s="77"/>
      <c r="H21" s="78"/>
    </row>
    <row r="22" spans="1:8" ht="18">
      <c r="A22" s="3"/>
      <c r="B22" s="2"/>
      <c r="C22" s="2"/>
      <c r="D22" s="2"/>
      <c r="E22" s="2"/>
      <c r="F22" s="2"/>
      <c r="G22" s="1"/>
      <c r="H22" s="1"/>
    </row>
    <row r="23" spans="1:8">
      <c r="A23" s="2"/>
      <c r="B23" s="2"/>
      <c r="C23" s="2"/>
      <c r="D23" s="2"/>
      <c r="E23" s="2"/>
      <c r="F23" s="2"/>
      <c r="G23" s="1"/>
      <c r="H23" s="1"/>
    </row>
    <row r="24" spans="1:8" ht="18">
      <c r="A24" s="86" t="s">
        <v>37</v>
      </c>
      <c r="B24" s="86"/>
      <c r="C24" s="86"/>
      <c r="D24" s="86"/>
      <c r="E24" s="86"/>
      <c r="F24" s="86"/>
      <c r="G24" s="1"/>
      <c r="H24" s="1"/>
    </row>
    <row r="25" spans="1:8">
      <c r="A25" s="17" t="s">
        <v>38</v>
      </c>
      <c r="B25" s="17" t="s">
        <v>7</v>
      </c>
      <c r="C25" s="70" t="s">
        <v>6</v>
      </c>
      <c r="D25" s="70"/>
      <c r="E25" s="70"/>
      <c r="F25" s="70"/>
      <c r="G25" s="1"/>
      <c r="H25" s="1"/>
    </row>
    <row r="26" spans="1:8">
      <c r="A26" s="18" t="s">
        <v>36</v>
      </c>
      <c r="B26" s="18" t="s">
        <v>111</v>
      </c>
      <c r="C26" s="68" t="s">
        <v>250</v>
      </c>
      <c r="D26" s="68"/>
      <c r="E26" s="68"/>
      <c r="F26" s="68"/>
      <c r="G26" s="1"/>
      <c r="H26" s="1"/>
    </row>
    <row r="27" spans="1:8">
      <c r="A27" s="19" t="s">
        <v>103</v>
      </c>
      <c r="B27" s="19" t="s">
        <v>112</v>
      </c>
      <c r="C27" s="69" t="s">
        <v>251</v>
      </c>
      <c r="D27" s="69"/>
      <c r="E27" s="69"/>
      <c r="F27" s="69"/>
      <c r="G27" s="1"/>
      <c r="H27" s="1"/>
    </row>
    <row r="28" spans="1:8">
      <c r="A28" s="18" t="s">
        <v>104</v>
      </c>
      <c r="B28" s="18" t="s">
        <v>113</v>
      </c>
      <c r="C28" s="68" t="s">
        <v>252</v>
      </c>
      <c r="D28" s="68"/>
      <c r="E28" s="68"/>
      <c r="F28" s="68"/>
      <c r="G28" s="1"/>
      <c r="H28" s="1"/>
    </row>
    <row r="29" spans="1:8">
      <c r="A29" s="21" t="s">
        <v>109</v>
      </c>
      <c r="B29" s="21" t="s">
        <v>114</v>
      </c>
      <c r="C29" s="80" t="s">
        <v>253</v>
      </c>
      <c r="D29" s="81"/>
      <c r="E29" s="81"/>
      <c r="F29" s="82"/>
    </row>
    <row r="30" spans="1:8">
      <c r="A30" s="22" t="s">
        <v>110</v>
      </c>
      <c r="B30" s="22" t="s">
        <v>115</v>
      </c>
      <c r="C30" s="83" t="s">
        <v>254</v>
      </c>
      <c r="D30" s="84"/>
      <c r="E30" s="84"/>
      <c r="F30" s="85"/>
    </row>
  </sheetData>
  <mergeCells count="23">
    <mergeCell ref="C29:F29"/>
    <mergeCell ref="C30:F30"/>
    <mergeCell ref="C8:H8"/>
    <mergeCell ref="C28:F28"/>
    <mergeCell ref="A24:F24"/>
    <mergeCell ref="C27:F27"/>
    <mergeCell ref="C26:F26"/>
    <mergeCell ref="C25:F25"/>
    <mergeCell ref="C20:H20"/>
    <mergeCell ref="C21:H21"/>
    <mergeCell ref="B2:G2"/>
    <mergeCell ref="C19:H19"/>
    <mergeCell ref="C18:H18"/>
    <mergeCell ref="C17:H17"/>
    <mergeCell ref="C16:H16"/>
    <mergeCell ref="A15:H15"/>
    <mergeCell ref="A1:A2"/>
    <mergeCell ref="C11:H11"/>
    <mergeCell ref="A5:H5"/>
    <mergeCell ref="C7:H7"/>
    <mergeCell ref="C6:H6"/>
    <mergeCell ref="C9:H9"/>
    <mergeCell ref="C10:H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32E9-BF2C-0E45-B3BF-2D3546AD50F8}">
  <dimension ref="A1:G7"/>
  <sheetViews>
    <sheetView showGridLines="0" zoomScale="216" workbookViewId="0">
      <selection activeCell="A3" sqref="A3:A7"/>
    </sheetView>
  </sheetViews>
  <sheetFormatPr baseColWidth="10" defaultColWidth="11" defaultRowHeight="16"/>
  <cols>
    <col min="1" max="1" width="4" customWidth="1"/>
    <col min="2" max="2" width="20.6640625" customWidth="1"/>
    <col min="5" max="5" width="15.33203125" customWidth="1"/>
    <col min="6" max="6" width="16" customWidth="1"/>
    <col min="7" max="7" width="14.5" customWidth="1"/>
  </cols>
  <sheetData>
    <row r="1" spans="1:7">
      <c r="B1" s="24"/>
      <c r="C1" s="100" t="s">
        <v>13</v>
      </c>
      <c r="D1" s="100"/>
      <c r="E1" s="100"/>
      <c r="F1" s="100"/>
      <c r="G1" s="100"/>
    </row>
    <row r="2" spans="1:7">
      <c r="B2" s="24"/>
      <c r="C2" s="27" t="s">
        <v>100</v>
      </c>
      <c r="D2" s="25" t="s">
        <v>101</v>
      </c>
      <c r="E2" s="25" t="s">
        <v>102</v>
      </c>
      <c r="F2" s="25" t="s">
        <v>107</v>
      </c>
      <c r="G2" s="25" t="s">
        <v>108</v>
      </c>
    </row>
    <row r="3" spans="1:7">
      <c r="A3" s="101" t="s">
        <v>12</v>
      </c>
      <c r="B3" s="66" t="s">
        <v>111</v>
      </c>
      <c r="C3" s="65" t="s">
        <v>125</v>
      </c>
      <c r="D3" s="26" t="s">
        <v>125</v>
      </c>
      <c r="E3" s="26" t="s">
        <v>125</v>
      </c>
      <c r="F3" s="26" t="s">
        <v>102</v>
      </c>
      <c r="G3" s="26" t="s">
        <v>102</v>
      </c>
    </row>
    <row r="4" spans="1:7">
      <c r="A4" s="101"/>
      <c r="B4" s="28" t="s">
        <v>123</v>
      </c>
      <c r="C4" s="26" t="s">
        <v>125</v>
      </c>
      <c r="D4" s="26" t="s">
        <v>125</v>
      </c>
      <c r="E4" s="26" t="s">
        <v>102</v>
      </c>
      <c r="F4" s="26" t="s">
        <v>102</v>
      </c>
      <c r="G4" s="26" t="s">
        <v>126</v>
      </c>
    </row>
    <row r="5" spans="1:7">
      <c r="A5" s="101"/>
      <c r="B5" s="25" t="s">
        <v>124</v>
      </c>
      <c r="C5" s="26" t="s">
        <v>125</v>
      </c>
      <c r="D5" s="26" t="s">
        <v>102</v>
      </c>
      <c r="E5" s="26" t="s">
        <v>102</v>
      </c>
      <c r="F5" s="26" t="s">
        <v>126</v>
      </c>
      <c r="G5" s="26" t="s">
        <v>127</v>
      </c>
    </row>
    <row r="6" spans="1:7">
      <c r="A6" s="101"/>
      <c r="B6" s="25" t="s">
        <v>114</v>
      </c>
      <c r="C6" s="26" t="s">
        <v>102</v>
      </c>
      <c r="D6" s="26" t="s">
        <v>102</v>
      </c>
      <c r="E6" s="26" t="s">
        <v>126</v>
      </c>
      <c r="F6" s="26" t="s">
        <v>127</v>
      </c>
      <c r="G6" s="26" t="s">
        <v>108</v>
      </c>
    </row>
    <row r="7" spans="1:7">
      <c r="A7" s="101"/>
      <c r="B7" s="25" t="s">
        <v>115</v>
      </c>
      <c r="C7" s="26" t="s">
        <v>102</v>
      </c>
      <c r="D7" s="26" t="s">
        <v>126</v>
      </c>
      <c r="E7" s="26" t="s">
        <v>127</v>
      </c>
      <c r="F7" s="26" t="s">
        <v>108</v>
      </c>
      <c r="G7" s="26" t="s">
        <v>108</v>
      </c>
    </row>
  </sheetData>
  <mergeCells count="2">
    <mergeCell ref="C1:G1"/>
    <mergeCell ref="A3:A7"/>
  </mergeCells>
  <conditionalFormatting sqref="C3:G7">
    <cfRule type="containsText" dxfId="4" priority="1" operator="containsText" text="Critico">
      <formula>NOT(ISERROR(SEARCH("Critico",C3)))</formula>
    </cfRule>
    <cfRule type="containsText" dxfId="3" priority="2" operator="containsText" text="Molto Elevato">
      <formula>NOT(ISERROR(SEARCH("Molto Elevato",C3)))</formula>
    </cfRule>
    <cfRule type="beginsWith" dxfId="2" priority="3" operator="beginsWith" text="Elevato">
      <formula>LEFT(C3,LEN("Elevato"))="Elevato"</formula>
    </cfRule>
    <cfRule type="containsText" dxfId="1" priority="4" operator="containsText" text="Moderato">
      <formula>NOT(ISERROR(SEARCH("Moderato",C3)))</formula>
    </cfRule>
    <cfRule type="containsText" dxfId="0" priority="5" stopIfTrue="1" operator="containsText" text="Basso">
      <formula>NOT(ISERROR(SEARCH("Basso",C3)))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44C4-25B9-C446-BC9A-18CD4C048FD0}">
  <dimension ref="A1:AD36"/>
  <sheetViews>
    <sheetView zoomScale="116" zoomScaleNormal="75" workbookViewId="0">
      <selection activeCell="S4" sqref="S4"/>
    </sheetView>
  </sheetViews>
  <sheetFormatPr baseColWidth="10" defaultColWidth="11" defaultRowHeight="16"/>
  <cols>
    <col min="2" max="2" width="18.5" customWidth="1"/>
    <col min="4" max="4" width="16.1640625" customWidth="1"/>
    <col min="5" max="8" width="32.1640625" customWidth="1"/>
    <col min="9" max="9" width="38.6640625" style="4" customWidth="1"/>
    <col min="10" max="10" width="12.1640625" customWidth="1"/>
    <col min="11" max="11" width="16.83203125" customWidth="1"/>
    <col min="12" max="12" width="22.33203125" customWidth="1"/>
    <col min="13" max="13" width="34" customWidth="1"/>
    <col min="14" max="14" width="32.33203125" customWidth="1"/>
    <col min="15" max="15" width="11.6640625" customWidth="1"/>
    <col min="17" max="17" width="19.83203125" customWidth="1"/>
    <col min="18" max="18" width="22.1640625" customWidth="1"/>
    <col min="19" max="19" width="19" customWidth="1"/>
    <col min="20" max="20" width="27.33203125" customWidth="1"/>
  </cols>
  <sheetData>
    <row r="1" spans="1:30" ht="33">
      <c r="A1" s="91" t="s">
        <v>165</v>
      </c>
      <c r="B1" s="91"/>
      <c r="C1" s="91"/>
      <c r="D1" s="91"/>
      <c r="E1" s="91"/>
      <c r="F1" s="91"/>
      <c r="G1" s="91"/>
      <c r="H1" s="91"/>
      <c r="I1" s="91"/>
      <c r="J1" s="91"/>
      <c r="K1" s="91"/>
      <c r="L1" s="91"/>
      <c r="M1" s="91"/>
      <c r="N1" s="91"/>
      <c r="O1" s="91"/>
      <c r="P1" s="91"/>
      <c r="Q1" s="91"/>
      <c r="R1" s="91"/>
      <c r="S1" s="91"/>
      <c r="T1" s="91"/>
    </row>
    <row r="2" spans="1:30">
      <c r="A2" s="90" t="s">
        <v>1</v>
      </c>
      <c r="B2" s="90" t="s">
        <v>2</v>
      </c>
      <c r="C2" s="90" t="s">
        <v>3</v>
      </c>
      <c r="D2" s="90" t="s">
        <v>0</v>
      </c>
      <c r="E2" s="90"/>
      <c r="F2" s="90"/>
      <c r="G2" s="90"/>
      <c r="H2" s="90"/>
      <c r="I2" s="90" t="s">
        <v>6</v>
      </c>
      <c r="J2" s="90" t="s">
        <v>7</v>
      </c>
      <c r="K2" s="90" t="s">
        <v>8</v>
      </c>
      <c r="L2" s="90" t="s">
        <v>9</v>
      </c>
      <c r="M2" s="90" t="s">
        <v>10</v>
      </c>
      <c r="N2" s="90" t="s">
        <v>11</v>
      </c>
      <c r="O2" s="90" t="s">
        <v>12</v>
      </c>
      <c r="P2" s="90" t="s">
        <v>13</v>
      </c>
      <c r="Q2" s="90" t="s">
        <v>14</v>
      </c>
      <c r="R2" s="90" t="s">
        <v>98</v>
      </c>
      <c r="S2" s="90" t="s">
        <v>99</v>
      </c>
      <c r="T2" s="90" t="s">
        <v>82</v>
      </c>
    </row>
    <row r="3" spans="1:30" ht="34">
      <c r="A3" s="90"/>
      <c r="B3" s="90"/>
      <c r="C3" s="90"/>
      <c r="D3" s="33" t="s">
        <v>4</v>
      </c>
      <c r="E3" s="33" t="s">
        <v>5</v>
      </c>
      <c r="F3" s="33" t="s">
        <v>42</v>
      </c>
      <c r="G3" s="33" t="s">
        <v>43</v>
      </c>
      <c r="H3" s="33" t="s">
        <v>97</v>
      </c>
      <c r="I3" s="90"/>
      <c r="J3" s="90"/>
      <c r="K3" s="90"/>
      <c r="L3" s="90"/>
      <c r="M3" s="90"/>
      <c r="N3" s="90"/>
      <c r="O3" s="90"/>
      <c r="P3" s="90"/>
      <c r="Q3" s="90"/>
      <c r="R3" s="90"/>
      <c r="S3" s="90"/>
      <c r="T3" s="90"/>
    </row>
    <row r="4" spans="1:30" s="8" customFormat="1" ht="238">
      <c r="A4" s="34" t="s">
        <v>15</v>
      </c>
      <c r="B4" s="35" t="s">
        <v>129</v>
      </c>
      <c r="C4" s="35">
        <f>O4*P4</f>
        <v>8.0000000000000016E-2</v>
      </c>
      <c r="D4" s="35">
        <v>0.3</v>
      </c>
      <c r="E4" s="35">
        <v>2</v>
      </c>
      <c r="F4" s="36">
        <v>45579</v>
      </c>
      <c r="G4" s="36"/>
      <c r="H4" s="36">
        <v>45590</v>
      </c>
      <c r="I4" s="35" t="s">
        <v>255</v>
      </c>
      <c r="J4" s="35" t="s">
        <v>16</v>
      </c>
      <c r="K4" s="35" t="s">
        <v>132</v>
      </c>
      <c r="L4" s="35" t="s">
        <v>17</v>
      </c>
      <c r="M4" s="37" t="s">
        <v>404</v>
      </c>
      <c r="N4" s="35" t="s">
        <v>405</v>
      </c>
      <c r="O4" s="38">
        <v>0.2</v>
      </c>
      <c r="P4" s="39">
        <v>0.4</v>
      </c>
      <c r="Q4" s="35" t="s">
        <v>130</v>
      </c>
      <c r="R4" s="35" t="s">
        <v>128</v>
      </c>
      <c r="S4" s="35" t="s">
        <v>131</v>
      </c>
      <c r="T4" s="35" t="s">
        <v>406</v>
      </c>
    </row>
    <row r="5" spans="1:30" ht="238">
      <c r="A5" s="33" t="s">
        <v>18</v>
      </c>
      <c r="B5" s="40" t="s">
        <v>133</v>
      </c>
      <c r="C5" s="40">
        <f t="shared" ref="C5:C28" si="0">O5*P5</f>
        <v>0.06</v>
      </c>
      <c r="D5" s="40">
        <v>0.32</v>
      </c>
      <c r="E5" s="40">
        <v>2</v>
      </c>
      <c r="F5" s="41">
        <v>45579</v>
      </c>
      <c r="G5" s="41">
        <v>45618</v>
      </c>
      <c r="H5" s="41"/>
      <c r="I5" s="40" t="s">
        <v>256</v>
      </c>
      <c r="J5" s="40" t="s">
        <v>16</v>
      </c>
      <c r="K5" s="40" t="s">
        <v>134</v>
      </c>
      <c r="L5" s="40" t="s">
        <v>403</v>
      </c>
      <c r="M5" s="40" t="s">
        <v>402</v>
      </c>
      <c r="N5" s="40" t="s">
        <v>135</v>
      </c>
      <c r="O5" s="42">
        <v>0.3</v>
      </c>
      <c r="P5" s="42">
        <v>0.2</v>
      </c>
      <c r="Q5" s="40" t="s">
        <v>33</v>
      </c>
      <c r="R5" s="40" t="s">
        <v>128</v>
      </c>
      <c r="S5" s="40" t="s">
        <v>136</v>
      </c>
      <c r="T5" s="40" t="s">
        <v>401</v>
      </c>
    </row>
    <row r="6" spans="1:30" ht="314" customHeight="1">
      <c r="A6" s="33" t="s">
        <v>19</v>
      </c>
      <c r="B6" s="43" t="s">
        <v>20</v>
      </c>
      <c r="C6" s="43">
        <f t="shared" si="0"/>
        <v>0.12</v>
      </c>
      <c r="D6" s="43">
        <v>0.5</v>
      </c>
      <c r="E6" s="43">
        <v>2</v>
      </c>
      <c r="F6" s="44">
        <v>45579</v>
      </c>
      <c r="G6" s="44">
        <v>45590</v>
      </c>
      <c r="H6" s="44"/>
      <c r="I6" s="43" t="s">
        <v>257</v>
      </c>
      <c r="J6" s="43" t="s">
        <v>16</v>
      </c>
      <c r="K6" s="43" t="s">
        <v>31</v>
      </c>
      <c r="L6" s="43" t="s">
        <v>32</v>
      </c>
      <c r="M6" s="43" t="s">
        <v>398</v>
      </c>
      <c r="N6" s="43" t="s">
        <v>399</v>
      </c>
      <c r="O6" s="45">
        <v>0.2</v>
      </c>
      <c r="P6" s="45">
        <v>0.6</v>
      </c>
      <c r="Q6" s="43" t="s">
        <v>33</v>
      </c>
      <c r="R6" s="43" t="s">
        <v>128</v>
      </c>
      <c r="S6" s="43" t="s">
        <v>131</v>
      </c>
      <c r="T6" s="43" t="s">
        <v>400</v>
      </c>
    </row>
    <row r="7" spans="1:30" ht="303" customHeight="1">
      <c r="A7" s="33" t="s">
        <v>21</v>
      </c>
      <c r="B7" s="40" t="s">
        <v>22</v>
      </c>
      <c r="C7" s="40">
        <f t="shared" si="0"/>
        <v>0.42</v>
      </c>
      <c r="D7" s="40">
        <v>0.42</v>
      </c>
      <c r="E7" s="40">
        <v>2</v>
      </c>
      <c r="F7" s="41">
        <v>45579</v>
      </c>
      <c r="G7" s="41">
        <v>45600</v>
      </c>
      <c r="H7" s="41"/>
      <c r="I7" s="40" t="s">
        <v>258</v>
      </c>
      <c r="J7" s="40" t="s">
        <v>16</v>
      </c>
      <c r="K7" s="40" t="s">
        <v>23</v>
      </c>
      <c r="L7" s="40" t="s">
        <v>24</v>
      </c>
      <c r="M7" s="40" t="s">
        <v>25</v>
      </c>
      <c r="N7" s="40" t="s">
        <v>26</v>
      </c>
      <c r="O7" s="42">
        <v>0.6</v>
      </c>
      <c r="P7" s="42">
        <v>0.7</v>
      </c>
      <c r="Q7" s="40" t="s">
        <v>33</v>
      </c>
      <c r="R7" s="40" t="s">
        <v>128</v>
      </c>
      <c r="S7" s="40" t="s">
        <v>139</v>
      </c>
      <c r="T7" s="40" t="s">
        <v>169</v>
      </c>
    </row>
    <row r="8" spans="1:30" ht="221">
      <c r="A8" s="33" t="s">
        <v>27</v>
      </c>
      <c r="B8" s="43" t="s">
        <v>77</v>
      </c>
      <c r="C8" s="43">
        <f>O8*P8</f>
        <v>0.32000000000000006</v>
      </c>
      <c r="D8" s="43">
        <v>0.7</v>
      </c>
      <c r="E8" s="43">
        <v>8</v>
      </c>
      <c r="F8" s="44">
        <v>45579</v>
      </c>
      <c r="G8" s="44">
        <v>45621</v>
      </c>
      <c r="H8" s="44">
        <v>45638</v>
      </c>
      <c r="I8" s="43" t="s">
        <v>259</v>
      </c>
      <c r="J8" s="43" t="s">
        <v>78</v>
      </c>
      <c r="K8" s="43" t="s">
        <v>393</v>
      </c>
      <c r="L8" s="43" t="s">
        <v>394</v>
      </c>
      <c r="M8" s="43" t="s">
        <v>395</v>
      </c>
      <c r="N8" s="43" t="s">
        <v>396</v>
      </c>
      <c r="O8" s="45">
        <v>0.4</v>
      </c>
      <c r="P8" s="45">
        <v>0.8</v>
      </c>
      <c r="Q8" s="43" t="s">
        <v>33</v>
      </c>
      <c r="R8" s="43" t="s">
        <v>128</v>
      </c>
      <c r="S8" s="43" t="s">
        <v>148</v>
      </c>
      <c r="T8" s="43" t="s">
        <v>397</v>
      </c>
    </row>
    <row r="9" spans="1:30" ht="187">
      <c r="A9" s="33" t="s">
        <v>53</v>
      </c>
      <c r="B9" s="40" t="s">
        <v>152</v>
      </c>
      <c r="C9" s="40">
        <f t="shared" ref="C9" si="1">O9*P9</f>
        <v>0.2</v>
      </c>
      <c r="D9" s="40">
        <v>0.3</v>
      </c>
      <c r="E9" s="40">
        <v>2</v>
      </c>
      <c r="F9" s="41">
        <v>45579</v>
      </c>
      <c r="G9" s="41">
        <v>45590</v>
      </c>
      <c r="H9" s="41"/>
      <c r="I9" s="40" t="s">
        <v>260</v>
      </c>
      <c r="J9" s="40" t="s">
        <v>75</v>
      </c>
      <c r="K9" s="40" t="s">
        <v>81</v>
      </c>
      <c r="L9" s="40" t="s">
        <v>392</v>
      </c>
      <c r="M9" s="40" t="s">
        <v>391</v>
      </c>
      <c r="N9" s="40" t="s">
        <v>390</v>
      </c>
      <c r="O9" s="42">
        <v>0.4</v>
      </c>
      <c r="P9" s="42">
        <v>0.5</v>
      </c>
      <c r="Q9" s="40" t="s">
        <v>33</v>
      </c>
      <c r="R9" s="40" t="s">
        <v>128</v>
      </c>
      <c r="S9" s="40" t="s">
        <v>153</v>
      </c>
      <c r="T9" s="40" t="s">
        <v>389</v>
      </c>
    </row>
    <row r="10" spans="1:30" ht="136">
      <c r="A10" s="33" t="s">
        <v>54</v>
      </c>
      <c r="B10" s="43" t="s">
        <v>92</v>
      </c>
      <c r="C10" s="43">
        <f t="shared" ref="C10" si="2">O10*P10</f>
        <v>0.18</v>
      </c>
      <c r="D10" s="43">
        <v>0.32</v>
      </c>
      <c r="E10" s="43">
        <v>2</v>
      </c>
      <c r="F10" s="44">
        <v>45579</v>
      </c>
      <c r="G10" s="44">
        <v>45590</v>
      </c>
      <c r="H10" s="44"/>
      <c r="I10" s="43" t="s">
        <v>261</v>
      </c>
      <c r="J10" s="43" t="s">
        <v>52</v>
      </c>
      <c r="K10" s="43" t="s">
        <v>384</v>
      </c>
      <c r="L10" s="43" t="s">
        <v>385</v>
      </c>
      <c r="M10" s="43" t="s">
        <v>386</v>
      </c>
      <c r="N10" s="43" t="s">
        <v>387</v>
      </c>
      <c r="O10" s="43">
        <v>0.3</v>
      </c>
      <c r="P10" s="43">
        <v>0.6</v>
      </c>
      <c r="Q10" s="43" t="s">
        <v>33</v>
      </c>
      <c r="R10" s="43" t="s">
        <v>128</v>
      </c>
      <c r="S10" s="43" t="s">
        <v>195</v>
      </c>
      <c r="T10" s="43"/>
    </row>
    <row r="11" spans="1:30" ht="119">
      <c r="A11" s="33" t="s">
        <v>55</v>
      </c>
      <c r="B11" s="40" t="s">
        <v>174</v>
      </c>
      <c r="C11" s="40">
        <f>O11*P11</f>
        <v>0</v>
      </c>
      <c r="D11" s="40">
        <v>0.35</v>
      </c>
      <c r="E11" s="40">
        <v>2</v>
      </c>
      <c r="F11" s="41">
        <v>45944</v>
      </c>
      <c r="G11" s="41"/>
      <c r="H11" s="41">
        <v>45601</v>
      </c>
      <c r="I11" s="40" t="s">
        <v>262</v>
      </c>
      <c r="J11" s="40" t="s">
        <v>78</v>
      </c>
      <c r="K11" s="40" t="s">
        <v>175</v>
      </c>
      <c r="L11" s="40" t="s">
        <v>381</v>
      </c>
      <c r="M11" s="40" t="s">
        <v>382</v>
      </c>
      <c r="N11" s="40" t="s">
        <v>383</v>
      </c>
      <c r="O11" s="40">
        <v>0</v>
      </c>
      <c r="P11" s="40">
        <v>0</v>
      </c>
      <c r="Q11" s="40" t="s">
        <v>130</v>
      </c>
      <c r="R11" s="40" t="s">
        <v>128</v>
      </c>
      <c r="S11" s="40" t="s">
        <v>176</v>
      </c>
      <c r="T11" s="40" t="s">
        <v>388</v>
      </c>
    </row>
    <row r="12" spans="1:30" ht="136">
      <c r="A12" s="33" t="s">
        <v>56</v>
      </c>
      <c r="B12" s="43" t="s">
        <v>143</v>
      </c>
      <c r="C12" s="43">
        <f t="shared" ref="C12" si="3">O12*P12</f>
        <v>0.21</v>
      </c>
      <c r="D12" s="43">
        <v>0.7</v>
      </c>
      <c r="E12" s="43">
        <v>2</v>
      </c>
      <c r="F12" s="44">
        <v>45580</v>
      </c>
      <c r="G12" s="44">
        <v>45587</v>
      </c>
      <c r="H12" s="44">
        <v>45604</v>
      </c>
      <c r="I12" s="43" t="s">
        <v>263</v>
      </c>
      <c r="J12" s="43" t="s">
        <v>52</v>
      </c>
      <c r="K12" s="43" t="s">
        <v>380</v>
      </c>
      <c r="L12" s="43" t="s">
        <v>379</v>
      </c>
      <c r="M12" s="43" t="s">
        <v>76</v>
      </c>
      <c r="N12" s="43" t="s">
        <v>378</v>
      </c>
      <c r="O12" s="45">
        <v>0.3</v>
      </c>
      <c r="P12" s="45">
        <v>0.7</v>
      </c>
      <c r="Q12" s="43" t="s">
        <v>130</v>
      </c>
      <c r="R12" s="43" t="s">
        <v>128</v>
      </c>
      <c r="S12" s="43" t="s">
        <v>144</v>
      </c>
      <c r="T12" s="43" t="s">
        <v>145</v>
      </c>
    </row>
    <row r="13" spans="1:30" ht="221">
      <c r="A13" s="33" t="s">
        <v>57</v>
      </c>
      <c r="B13" s="40" t="s">
        <v>28</v>
      </c>
      <c r="C13" s="40">
        <f>O13*P13</f>
        <v>0.48</v>
      </c>
      <c r="D13" s="40">
        <v>0.8</v>
      </c>
      <c r="E13" s="40">
        <v>6</v>
      </c>
      <c r="F13" s="41">
        <v>45581</v>
      </c>
      <c r="G13" s="41">
        <v>45600</v>
      </c>
      <c r="H13" s="41">
        <v>45630</v>
      </c>
      <c r="I13" s="40" t="s">
        <v>264</v>
      </c>
      <c r="J13" s="40" t="s">
        <v>16</v>
      </c>
      <c r="K13" s="40" t="s">
        <v>29</v>
      </c>
      <c r="L13" s="40" t="s">
        <v>374</v>
      </c>
      <c r="M13" s="40" t="s">
        <v>375</v>
      </c>
      <c r="N13" s="40" t="s">
        <v>376</v>
      </c>
      <c r="O13" s="42">
        <v>0.6</v>
      </c>
      <c r="P13" s="42">
        <v>0.8</v>
      </c>
      <c r="Q13" s="40" t="s">
        <v>130</v>
      </c>
      <c r="R13" s="40" t="s">
        <v>128</v>
      </c>
      <c r="S13" s="40" t="s">
        <v>140</v>
      </c>
      <c r="T13" s="40" t="s">
        <v>377</v>
      </c>
      <c r="AD13">
        <v>2</v>
      </c>
    </row>
    <row r="14" spans="1:30" ht="238">
      <c r="A14" s="33" t="s">
        <v>58</v>
      </c>
      <c r="B14" s="43" t="s">
        <v>188</v>
      </c>
      <c r="C14" s="43">
        <f>O14*P14</f>
        <v>0.24</v>
      </c>
      <c r="D14" s="43">
        <v>0.24</v>
      </c>
      <c r="E14" s="43">
        <v>6</v>
      </c>
      <c r="F14" s="44">
        <v>45581</v>
      </c>
      <c r="G14" s="44">
        <v>45600</v>
      </c>
      <c r="H14" s="44">
        <v>45632</v>
      </c>
      <c r="I14" s="43" t="s">
        <v>265</v>
      </c>
      <c r="J14" s="43" t="s">
        <v>78</v>
      </c>
      <c r="K14" s="43" t="s">
        <v>189</v>
      </c>
      <c r="L14" s="43" t="s">
        <v>190</v>
      </c>
      <c r="M14" s="43" t="s">
        <v>372</v>
      </c>
      <c r="N14" s="43" t="s">
        <v>373</v>
      </c>
      <c r="O14" s="45">
        <v>0.4</v>
      </c>
      <c r="P14" s="45">
        <v>0.6</v>
      </c>
      <c r="Q14" s="43" t="s">
        <v>130</v>
      </c>
      <c r="R14" s="43" t="s">
        <v>128</v>
      </c>
      <c r="S14" s="43" t="s">
        <v>163</v>
      </c>
      <c r="T14" s="43"/>
    </row>
    <row r="15" spans="1:30" ht="126" customHeight="1">
      <c r="A15" s="33" t="s">
        <v>59</v>
      </c>
      <c r="B15" s="40" t="s">
        <v>46</v>
      </c>
      <c r="C15" s="40">
        <f t="shared" ref="C15" si="4">O15*P15</f>
        <v>0.24</v>
      </c>
      <c r="D15" s="40"/>
      <c r="E15" s="40">
        <v>0</v>
      </c>
      <c r="F15" s="41">
        <v>45582</v>
      </c>
      <c r="G15" s="41"/>
      <c r="H15" s="41"/>
      <c r="I15" s="40" t="s">
        <v>266</v>
      </c>
      <c r="J15" s="40" t="s">
        <v>75</v>
      </c>
      <c r="K15" s="40" t="s">
        <v>371</v>
      </c>
      <c r="L15" s="40" t="s">
        <v>370</v>
      </c>
      <c r="M15" s="40" t="s">
        <v>369</v>
      </c>
      <c r="N15" s="40" t="s">
        <v>368</v>
      </c>
      <c r="O15" s="42">
        <v>0.4</v>
      </c>
      <c r="P15" s="42">
        <v>0.6</v>
      </c>
      <c r="Q15" s="40" t="s">
        <v>96</v>
      </c>
      <c r="R15" s="40" t="s">
        <v>128</v>
      </c>
      <c r="S15" s="40" t="s">
        <v>154</v>
      </c>
      <c r="T15" s="40"/>
    </row>
    <row r="16" spans="1:30" ht="170">
      <c r="A16" s="33" t="s">
        <v>60</v>
      </c>
      <c r="B16" s="43" t="s">
        <v>93</v>
      </c>
      <c r="C16" s="43">
        <f>O16*P16</f>
        <v>0.1</v>
      </c>
      <c r="D16" s="43"/>
      <c r="E16" s="43">
        <v>0</v>
      </c>
      <c r="F16" s="44">
        <v>45582</v>
      </c>
      <c r="G16" s="44"/>
      <c r="H16" s="44"/>
      <c r="I16" s="43" t="s">
        <v>267</v>
      </c>
      <c r="J16" s="43" t="s">
        <v>75</v>
      </c>
      <c r="K16" s="43" t="s">
        <v>364</v>
      </c>
      <c r="L16" s="43" t="s">
        <v>365</v>
      </c>
      <c r="M16" s="43" t="s">
        <v>366</v>
      </c>
      <c r="N16" s="43" t="s">
        <v>367</v>
      </c>
      <c r="O16" s="43">
        <v>0.2</v>
      </c>
      <c r="P16" s="43">
        <v>0.5</v>
      </c>
      <c r="Q16" s="43" t="s">
        <v>96</v>
      </c>
      <c r="R16" s="43" t="s">
        <v>128</v>
      </c>
      <c r="S16" s="43" t="s">
        <v>136</v>
      </c>
      <c r="T16" s="43"/>
    </row>
    <row r="17" spans="1:20" ht="238">
      <c r="A17" s="33" t="s">
        <v>61</v>
      </c>
      <c r="B17" s="40" t="s">
        <v>171</v>
      </c>
      <c r="C17" s="40">
        <f>O17*P17</f>
        <v>0.35</v>
      </c>
      <c r="D17" s="40">
        <v>0.48</v>
      </c>
      <c r="E17" s="40">
        <v>4</v>
      </c>
      <c r="F17" s="41">
        <v>45582</v>
      </c>
      <c r="G17" s="41">
        <v>45604</v>
      </c>
      <c r="H17" s="41"/>
      <c r="I17" s="40" t="s">
        <v>268</v>
      </c>
      <c r="J17" s="40" t="s">
        <v>16</v>
      </c>
      <c r="K17" s="40" t="s">
        <v>172</v>
      </c>
      <c r="L17" s="40" t="s">
        <v>363</v>
      </c>
      <c r="M17" s="40" t="s">
        <v>362</v>
      </c>
      <c r="N17" s="40" t="s">
        <v>361</v>
      </c>
      <c r="O17" s="40">
        <v>0.5</v>
      </c>
      <c r="P17" s="40">
        <v>0.7</v>
      </c>
      <c r="Q17" s="40" t="s">
        <v>33</v>
      </c>
      <c r="R17" s="40" t="s">
        <v>128</v>
      </c>
      <c r="S17" s="40" t="s">
        <v>163</v>
      </c>
      <c r="T17" s="40" t="s">
        <v>360</v>
      </c>
    </row>
    <row r="18" spans="1:20" ht="187">
      <c r="A18" s="33" t="s">
        <v>62</v>
      </c>
      <c r="B18" s="43" t="s">
        <v>155</v>
      </c>
      <c r="C18" s="43">
        <f>O18*P18</f>
        <v>0.13999999999999999</v>
      </c>
      <c r="D18" s="43">
        <v>0.28000000000000003</v>
      </c>
      <c r="E18" s="43">
        <v>2</v>
      </c>
      <c r="F18" s="44">
        <v>45584</v>
      </c>
      <c r="G18" s="44">
        <v>45604</v>
      </c>
      <c r="H18" s="44">
        <v>45590</v>
      </c>
      <c r="I18" s="43" t="s">
        <v>269</v>
      </c>
      <c r="J18" s="43" t="s">
        <v>75</v>
      </c>
      <c r="K18" s="43" t="s">
        <v>355</v>
      </c>
      <c r="L18" s="43" t="s">
        <v>356</v>
      </c>
      <c r="M18" s="43" t="s">
        <v>357</v>
      </c>
      <c r="N18" s="43" t="s">
        <v>358</v>
      </c>
      <c r="O18" s="45">
        <v>0.2</v>
      </c>
      <c r="P18" s="45">
        <v>0.7</v>
      </c>
      <c r="Q18" s="43" t="s">
        <v>130</v>
      </c>
      <c r="R18" s="43" t="s">
        <v>128</v>
      </c>
      <c r="S18" s="43" t="s">
        <v>156</v>
      </c>
      <c r="T18" s="43" t="s">
        <v>359</v>
      </c>
    </row>
    <row r="19" spans="1:20" ht="119">
      <c r="A19" s="33" t="s">
        <v>63</v>
      </c>
      <c r="B19" s="40" t="s">
        <v>44</v>
      </c>
      <c r="C19" s="40">
        <f t="shared" si="0"/>
        <v>8.0000000000000016E-2</v>
      </c>
      <c r="D19" s="40">
        <v>0.3</v>
      </c>
      <c r="E19" s="40">
        <v>2</v>
      </c>
      <c r="F19" s="41">
        <v>45587</v>
      </c>
      <c r="G19" s="41">
        <v>45589</v>
      </c>
      <c r="H19" s="41">
        <v>45590</v>
      </c>
      <c r="I19" s="40" t="s">
        <v>270</v>
      </c>
      <c r="J19" s="40" t="s">
        <v>85</v>
      </c>
      <c r="K19" s="40" t="s">
        <v>142</v>
      </c>
      <c r="L19" s="40" t="s">
        <v>354</v>
      </c>
      <c r="M19" s="40" t="s">
        <v>353</v>
      </c>
      <c r="N19" s="40" t="s">
        <v>352</v>
      </c>
      <c r="O19" s="42">
        <v>0.2</v>
      </c>
      <c r="P19" s="42">
        <v>0.4</v>
      </c>
      <c r="Q19" s="40" t="s">
        <v>130</v>
      </c>
      <c r="R19" s="40" t="s">
        <v>128</v>
      </c>
      <c r="S19" s="40" t="s">
        <v>141</v>
      </c>
      <c r="T19" s="40" t="s">
        <v>351</v>
      </c>
    </row>
    <row r="20" spans="1:20" ht="170">
      <c r="A20" s="33" t="s">
        <v>64</v>
      </c>
      <c r="B20" s="43" t="s">
        <v>151</v>
      </c>
      <c r="C20" s="43">
        <f>O20*P20</f>
        <v>0.2</v>
      </c>
      <c r="D20" s="43">
        <v>0.3</v>
      </c>
      <c r="E20" s="43">
        <v>6</v>
      </c>
      <c r="F20" s="44">
        <v>45587</v>
      </c>
      <c r="G20" s="44">
        <v>45602</v>
      </c>
      <c r="H20" s="44"/>
      <c r="I20" s="43" t="s">
        <v>271</v>
      </c>
      <c r="J20" s="43" t="s">
        <v>78</v>
      </c>
      <c r="K20" s="43" t="s">
        <v>80</v>
      </c>
      <c r="L20" s="43" t="s">
        <v>347</v>
      </c>
      <c r="M20" s="43" t="s">
        <v>348</v>
      </c>
      <c r="N20" s="43" t="s">
        <v>349</v>
      </c>
      <c r="O20" s="45">
        <v>0.4</v>
      </c>
      <c r="P20" s="45">
        <v>0.5</v>
      </c>
      <c r="Q20" s="43" t="s">
        <v>33</v>
      </c>
      <c r="R20" s="43" t="s">
        <v>128</v>
      </c>
      <c r="S20" s="43" t="s">
        <v>148</v>
      </c>
      <c r="T20" s="43" t="s">
        <v>350</v>
      </c>
    </row>
    <row r="21" spans="1:20" ht="105" customHeight="1">
      <c r="A21" s="33" t="s">
        <v>74</v>
      </c>
      <c r="B21" s="40" t="s">
        <v>48</v>
      </c>
      <c r="C21" s="40">
        <f>O21*P21</f>
        <v>0.3</v>
      </c>
      <c r="D21" s="40">
        <v>0.35</v>
      </c>
      <c r="E21" s="40">
        <v>4</v>
      </c>
      <c r="F21" s="41">
        <v>45596</v>
      </c>
      <c r="G21" s="41">
        <v>45602</v>
      </c>
      <c r="H21" s="41"/>
      <c r="I21" s="40" t="s">
        <v>272</v>
      </c>
      <c r="J21" s="40" t="s">
        <v>16</v>
      </c>
      <c r="K21" s="40" t="s">
        <v>346</v>
      </c>
      <c r="L21" s="40" t="s">
        <v>345</v>
      </c>
      <c r="M21" s="40" t="s">
        <v>343</v>
      </c>
      <c r="N21" s="40" t="s">
        <v>344</v>
      </c>
      <c r="O21" s="42">
        <v>0.6</v>
      </c>
      <c r="P21" s="42">
        <v>0.5</v>
      </c>
      <c r="Q21" s="40" t="s">
        <v>33</v>
      </c>
      <c r="R21" s="40" t="s">
        <v>128</v>
      </c>
      <c r="S21" s="40" t="s">
        <v>128</v>
      </c>
      <c r="T21" s="40" t="s">
        <v>150</v>
      </c>
    </row>
    <row r="22" spans="1:20" ht="153">
      <c r="A22" s="33" t="s">
        <v>65</v>
      </c>
      <c r="B22" s="43" t="s">
        <v>47</v>
      </c>
      <c r="C22" s="43">
        <f t="shared" si="0"/>
        <v>0.3</v>
      </c>
      <c r="D22" s="43">
        <v>0.3</v>
      </c>
      <c r="E22" s="43">
        <v>6</v>
      </c>
      <c r="F22" s="44">
        <v>45596</v>
      </c>
      <c r="G22" s="44">
        <v>45603</v>
      </c>
      <c r="H22" s="44"/>
      <c r="I22" s="43" t="s">
        <v>273</v>
      </c>
      <c r="J22" s="43" t="s">
        <v>78</v>
      </c>
      <c r="K22" s="43" t="s">
        <v>83</v>
      </c>
      <c r="L22" s="43" t="s">
        <v>338</v>
      </c>
      <c r="M22" s="43" t="s">
        <v>339</v>
      </c>
      <c r="N22" s="43" t="s">
        <v>340</v>
      </c>
      <c r="O22" s="45">
        <v>0.5</v>
      </c>
      <c r="P22" s="45">
        <v>0.6</v>
      </c>
      <c r="Q22" s="43" t="s">
        <v>33</v>
      </c>
      <c r="R22" s="43" t="s">
        <v>128</v>
      </c>
      <c r="S22" s="43" t="s">
        <v>148</v>
      </c>
      <c r="T22" s="43" t="s">
        <v>341</v>
      </c>
    </row>
    <row r="23" spans="1:20" ht="153">
      <c r="A23" s="33" t="s">
        <v>66</v>
      </c>
      <c r="B23" s="40" t="s">
        <v>149</v>
      </c>
      <c r="C23" s="40">
        <f>O23*P23</f>
        <v>0.25</v>
      </c>
      <c r="D23" s="40">
        <v>0.3</v>
      </c>
      <c r="E23" s="40">
        <v>4</v>
      </c>
      <c r="F23" s="41">
        <v>45604</v>
      </c>
      <c r="G23" s="41">
        <v>45611</v>
      </c>
      <c r="H23" s="41"/>
      <c r="I23" s="40" t="s">
        <v>274</v>
      </c>
      <c r="J23" s="40" t="s">
        <v>79</v>
      </c>
      <c r="K23" s="40" t="s">
        <v>337</v>
      </c>
      <c r="L23" s="40" t="s">
        <v>336</v>
      </c>
      <c r="M23" s="40" t="s">
        <v>335</v>
      </c>
      <c r="N23" s="40" t="s">
        <v>334</v>
      </c>
      <c r="O23" s="42">
        <v>0.5</v>
      </c>
      <c r="P23" s="42">
        <v>0.5</v>
      </c>
      <c r="Q23" s="40" t="s">
        <v>33</v>
      </c>
      <c r="R23" s="40" t="s">
        <v>128</v>
      </c>
      <c r="S23" s="40" t="s">
        <v>148</v>
      </c>
      <c r="T23" s="40" t="s">
        <v>333</v>
      </c>
    </row>
    <row r="24" spans="1:20" ht="264" customHeight="1">
      <c r="A24" s="33" t="s">
        <v>67</v>
      </c>
      <c r="B24" s="43" t="s">
        <v>86</v>
      </c>
      <c r="C24" s="43">
        <f>O24*P24</f>
        <v>0.24</v>
      </c>
      <c r="D24" s="43">
        <v>0.3</v>
      </c>
      <c r="E24" s="43">
        <v>2</v>
      </c>
      <c r="F24" s="44">
        <v>45604</v>
      </c>
      <c r="G24" s="44">
        <v>45611</v>
      </c>
      <c r="H24" s="44"/>
      <c r="I24" s="43" t="s">
        <v>275</v>
      </c>
      <c r="J24" s="43" t="s">
        <v>79</v>
      </c>
      <c r="K24" s="43" t="s">
        <v>325</v>
      </c>
      <c r="L24" s="43" t="s">
        <v>326</v>
      </c>
      <c r="M24" s="43" t="s">
        <v>327</v>
      </c>
      <c r="N24" s="43" t="s">
        <v>328</v>
      </c>
      <c r="O24" s="43">
        <v>0.4</v>
      </c>
      <c r="P24" s="43">
        <v>0.6</v>
      </c>
      <c r="Q24" s="43" t="s">
        <v>33</v>
      </c>
      <c r="R24" s="43" t="s">
        <v>128</v>
      </c>
      <c r="S24" s="43" t="s">
        <v>162</v>
      </c>
      <c r="T24" s="43" t="s">
        <v>329</v>
      </c>
    </row>
    <row r="25" spans="1:20" ht="136">
      <c r="A25" s="33" t="s">
        <v>68</v>
      </c>
      <c r="B25" s="40" t="s">
        <v>45</v>
      </c>
      <c r="C25" s="40">
        <f>O25*P25</f>
        <v>0.3</v>
      </c>
      <c r="D25" s="40">
        <v>0.3</v>
      </c>
      <c r="E25" s="40">
        <v>2</v>
      </c>
      <c r="F25" s="41">
        <v>45607</v>
      </c>
      <c r="G25" s="41">
        <v>45611</v>
      </c>
      <c r="H25" s="41"/>
      <c r="I25" s="40" t="s">
        <v>276</v>
      </c>
      <c r="J25" s="40" t="s">
        <v>78</v>
      </c>
      <c r="K25" s="40" t="s">
        <v>321</v>
      </c>
      <c r="L25" s="40" t="s">
        <v>322</v>
      </c>
      <c r="M25" s="40" t="s">
        <v>323</v>
      </c>
      <c r="N25" s="40" t="s">
        <v>324</v>
      </c>
      <c r="O25" s="42">
        <v>0.5</v>
      </c>
      <c r="P25" s="42">
        <v>0.6</v>
      </c>
      <c r="Q25" s="40" t="s">
        <v>33</v>
      </c>
      <c r="R25" s="40" t="s">
        <v>128</v>
      </c>
      <c r="S25" s="40" t="s">
        <v>148</v>
      </c>
      <c r="T25" s="40" t="s">
        <v>330</v>
      </c>
    </row>
    <row r="26" spans="1:20" ht="153">
      <c r="A26" s="33" t="s">
        <v>69</v>
      </c>
      <c r="B26" s="43" t="s">
        <v>158</v>
      </c>
      <c r="C26" s="43">
        <f>O26*P26</f>
        <v>0.16000000000000003</v>
      </c>
      <c r="D26" s="43"/>
      <c r="E26" s="43">
        <v>0</v>
      </c>
      <c r="F26" s="44">
        <v>45609</v>
      </c>
      <c r="G26" s="44"/>
      <c r="H26" s="44"/>
      <c r="I26" s="43" t="s">
        <v>277</v>
      </c>
      <c r="J26" s="43" t="s">
        <v>79</v>
      </c>
      <c r="K26" s="43" t="s">
        <v>318</v>
      </c>
      <c r="L26" s="43" t="s">
        <v>319</v>
      </c>
      <c r="M26" s="43" t="s">
        <v>320</v>
      </c>
      <c r="N26" s="43" t="s">
        <v>301</v>
      </c>
      <c r="O26" s="45">
        <v>0.2</v>
      </c>
      <c r="P26" s="45">
        <v>0.8</v>
      </c>
      <c r="Q26" s="43" t="s">
        <v>33</v>
      </c>
      <c r="R26" s="43" t="s">
        <v>128</v>
      </c>
      <c r="S26" s="43" t="s">
        <v>159</v>
      </c>
      <c r="T26" s="43" t="s">
        <v>331</v>
      </c>
    </row>
    <row r="27" spans="1:20" ht="102">
      <c r="A27" s="33" t="s">
        <v>70</v>
      </c>
      <c r="B27" s="40" t="s">
        <v>177</v>
      </c>
      <c r="C27" s="40">
        <f>O27*P27</f>
        <v>0.42</v>
      </c>
      <c r="D27" s="40">
        <v>0.54</v>
      </c>
      <c r="E27" s="40">
        <v>2</v>
      </c>
      <c r="F27" s="41">
        <v>45613</v>
      </c>
      <c r="G27" s="41">
        <v>45630</v>
      </c>
      <c r="H27" s="41"/>
      <c r="I27" s="40" t="s">
        <v>278</v>
      </c>
      <c r="J27" s="40" t="s">
        <v>52</v>
      </c>
      <c r="K27" s="40" t="s">
        <v>317</v>
      </c>
      <c r="L27" s="40" t="s">
        <v>316</v>
      </c>
      <c r="M27" s="40" t="s">
        <v>315</v>
      </c>
      <c r="N27" s="40" t="s">
        <v>314</v>
      </c>
      <c r="O27" s="40">
        <v>0.6</v>
      </c>
      <c r="P27" s="40">
        <v>0.7</v>
      </c>
      <c r="Q27" s="40" t="s">
        <v>33</v>
      </c>
      <c r="R27" s="40" t="s">
        <v>128</v>
      </c>
      <c r="S27" s="40" t="s">
        <v>128</v>
      </c>
      <c r="T27" s="40"/>
    </row>
    <row r="28" spans="1:20" ht="102">
      <c r="A28" s="33" t="s">
        <v>71</v>
      </c>
      <c r="B28" s="43" t="s">
        <v>90</v>
      </c>
      <c r="C28" s="43">
        <f t="shared" si="0"/>
        <v>0.24</v>
      </c>
      <c r="D28" s="43">
        <v>0.3</v>
      </c>
      <c r="E28" s="43">
        <v>2</v>
      </c>
      <c r="F28" s="44">
        <v>45613</v>
      </c>
      <c r="G28" s="44"/>
      <c r="H28" s="44"/>
      <c r="I28" s="43" t="s">
        <v>279</v>
      </c>
      <c r="J28" s="43" t="s">
        <v>79</v>
      </c>
      <c r="K28" s="43" t="s">
        <v>310</v>
      </c>
      <c r="L28" s="43" t="s">
        <v>311</v>
      </c>
      <c r="M28" s="43" t="s">
        <v>312</v>
      </c>
      <c r="N28" s="43" t="s">
        <v>313</v>
      </c>
      <c r="O28" s="43">
        <v>0.4</v>
      </c>
      <c r="P28" s="43">
        <v>0.6</v>
      </c>
      <c r="Q28" s="46" t="s">
        <v>96</v>
      </c>
      <c r="R28" s="43" t="s">
        <v>128</v>
      </c>
      <c r="S28" s="46" t="s">
        <v>194</v>
      </c>
      <c r="T28" s="46"/>
    </row>
    <row r="29" spans="1:20" ht="153">
      <c r="A29" s="33" t="s">
        <v>72</v>
      </c>
      <c r="B29" s="40" t="s">
        <v>49</v>
      </c>
      <c r="C29" s="40">
        <f t="shared" ref="C29:C35" si="5">O29*P29</f>
        <v>0.35</v>
      </c>
      <c r="D29" s="40"/>
      <c r="E29" s="40">
        <v>0</v>
      </c>
      <c r="F29" s="41">
        <v>45621</v>
      </c>
      <c r="G29" s="41"/>
      <c r="H29" s="41"/>
      <c r="I29" s="40" t="s">
        <v>280</v>
      </c>
      <c r="J29" s="40" t="s">
        <v>79</v>
      </c>
      <c r="K29" s="40" t="s">
        <v>306</v>
      </c>
      <c r="L29" s="40" t="s">
        <v>307</v>
      </c>
      <c r="M29" s="40" t="s">
        <v>308</v>
      </c>
      <c r="N29" s="40" t="s">
        <v>309</v>
      </c>
      <c r="O29" s="42">
        <v>0.5</v>
      </c>
      <c r="P29" s="42">
        <v>0.7</v>
      </c>
      <c r="Q29" s="40" t="s">
        <v>96</v>
      </c>
      <c r="R29" s="40" t="s">
        <v>128</v>
      </c>
      <c r="S29" s="40" t="s">
        <v>157</v>
      </c>
      <c r="T29" s="40" t="s">
        <v>332</v>
      </c>
    </row>
    <row r="30" spans="1:20" ht="153">
      <c r="A30" s="33" t="s">
        <v>73</v>
      </c>
      <c r="B30" s="43" t="s">
        <v>91</v>
      </c>
      <c r="C30" s="43">
        <f t="shared" si="5"/>
        <v>0.35</v>
      </c>
      <c r="D30" s="43"/>
      <c r="E30" s="43">
        <v>0</v>
      </c>
      <c r="F30" s="44">
        <v>45621</v>
      </c>
      <c r="G30" s="44"/>
      <c r="H30" s="44"/>
      <c r="I30" s="43" t="s">
        <v>281</v>
      </c>
      <c r="J30" s="43" t="s">
        <v>79</v>
      </c>
      <c r="K30" s="43" t="s">
        <v>302</v>
      </c>
      <c r="L30" s="43" t="s">
        <v>303</v>
      </c>
      <c r="M30" s="43" t="s">
        <v>304</v>
      </c>
      <c r="N30" s="43" t="s">
        <v>305</v>
      </c>
      <c r="O30" s="43">
        <v>0.5</v>
      </c>
      <c r="P30" s="43">
        <v>0.7</v>
      </c>
      <c r="Q30" s="43" t="s">
        <v>96</v>
      </c>
      <c r="R30" s="43" t="s">
        <v>128</v>
      </c>
      <c r="S30" s="43" t="s">
        <v>193</v>
      </c>
      <c r="T30" s="43"/>
    </row>
    <row r="31" spans="1:20" ht="153">
      <c r="A31" s="33" t="s">
        <v>89</v>
      </c>
      <c r="B31" s="40" t="s">
        <v>87</v>
      </c>
      <c r="C31" s="40">
        <f t="shared" si="5"/>
        <v>0.27999999999999997</v>
      </c>
      <c r="D31" s="40"/>
      <c r="E31" s="40">
        <v>0</v>
      </c>
      <c r="F31" s="41">
        <v>45621</v>
      </c>
      <c r="G31" s="41"/>
      <c r="H31" s="41"/>
      <c r="I31" s="40" t="s">
        <v>282</v>
      </c>
      <c r="J31" s="40" t="s">
        <v>79</v>
      </c>
      <c r="K31" s="40" t="s">
        <v>299</v>
      </c>
      <c r="L31" s="40" t="s">
        <v>88</v>
      </c>
      <c r="M31" s="40" t="s">
        <v>300</v>
      </c>
      <c r="N31" s="40" t="s">
        <v>301</v>
      </c>
      <c r="O31" s="40">
        <v>0.4</v>
      </c>
      <c r="P31" s="40">
        <v>0.7</v>
      </c>
      <c r="Q31" s="40" t="s">
        <v>96</v>
      </c>
      <c r="R31" s="40" t="s">
        <v>128</v>
      </c>
      <c r="S31" s="40" t="s">
        <v>160</v>
      </c>
      <c r="T31" s="40"/>
    </row>
    <row r="32" spans="1:20" ht="153">
      <c r="A32" s="33" t="s">
        <v>94</v>
      </c>
      <c r="B32" s="43" t="s">
        <v>50</v>
      </c>
      <c r="C32" s="43">
        <f t="shared" si="5"/>
        <v>0.25</v>
      </c>
      <c r="D32" s="43"/>
      <c r="E32" s="43">
        <v>0</v>
      </c>
      <c r="F32" s="44">
        <v>45624</v>
      </c>
      <c r="G32" s="44"/>
      <c r="H32" s="44"/>
      <c r="I32" s="43" t="s">
        <v>283</v>
      </c>
      <c r="J32" s="43" t="s">
        <v>79</v>
      </c>
      <c r="K32" s="43" t="s">
        <v>295</v>
      </c>
      <c r="L32" s="43" t="s">
        <v>296</v>
      </c>
      <c r="M32" s="43" t="s">
        <v>297</v>
      </c>
      <c r="N32" s="43" t="s">
        <v>298</v>
      </c>
      <c r="O32" s="43">
        <v>0.5</v>
      </c>
      <c r="P32" s="43">
        <v>0.5</v>
      </c>
      <c r="Q32" s="43" t="s">
        <v>96</v>
      </c>
      <c r="R32" s="43" t="s">
        <v>128</v>
      </c>
      <c r="S32" s="43" t="s">
        <v>161</v>
      </c>
      <c r="T32" s="43"/>
    </row>
    <row r="33" spans="1:20" ht="221">
      <c r="A33" s="33" t="s">
        <v>95</v>
      </c>
      <c r="B33" s="40" t="s">
        <v>166</v>
      </c>
      <c r="C33" s="40">
        <f t="shared" si="5"/>
        <v>0.36</v>
      </c>
      <c r="D33" s="40"/>
      <c r="E33" s="40">
        <v>0</v>
      </c>
      <c r="F33" s="41">
        <v>45626</v>
      </c>
      <c r="G33" s="41"/>
      <c r="H33" s="41"/>
      <c r="I33" s="40" t="s">
        <v>284</v>
      </c>
      <c r="J33" s="40" t="s">
        <v>52</v>
      </c>
      <c r="K33" s="40" t="s">
        <v>167</v>
      </c>
      <c r="L33" s="40" t="s">
        <v>294</v>
      </c>
      <c r="M33" s="40" t="s">
        <v>293</v>
      </c>
      <c r="N33" s="40" t="s">
        <v>292</v>
      </c>
      <c r="O33" s="40">
        <v>0.6</v>
      </c>
      <c r="P33" s="40">
        <v>0.6</v>
      </c>
      <c r="Q33" s="40" t="s">
        <v>96</v>
      </c>
      <c r="R33" s="40" t="s">
        <v>168</v>
      </c>
      <c r="S33" s="40" t="s">
        <v>163</v>
      </c>
      <c r="T33" s="40" t="s">
        <v>291</v>
      </c>
    </row>
    <row r="34" spans="1:20" ht="136">
      <c r="A34" s="33" t="s">
        <v>173</v>
      </c>
      <c r="B34" s="43" t="s">
        <v>51</v>
      </c>
      <c r="C34" s="43">
        <f t="shared" si="5"/>
        <v>0.4</v>
      </c>
      <c r="D34" s="43"/>
      <c r="E34" s="43">
        <v>0</v>
      </c>
      <c r="F34" s="44">
        <v>45627</v>
      </c>
      <c r="G34" s="44"/>
      <c r="H34" s="44"/>
      <c r="I34" s="43" t="s">
        <v>285</v>
      </c>
      <c r="J34" s="43" t="s">
        <v>79</v>
      </c>
      <c r="K34" s="43" t="s">
        <v>288</v>
      </c>
      <c r="L34" s="43" t="s">
        <v>287</v>
      </c>
      <c r="M34" s="43" t="s">
        <v>289</v>
      </c>
      <c r="N34" s="43" t="s">
        <v>290</v>
      </c>
      <c r="O34" s="43">
        <v>0.5</v>
      </c>
      <c r="P34" s="43">
        <v>0.8</v>
      </c>
      <c r="Q34" s="43" t="s">
        <v>96</v>
      </c>
      <c r="R34" s="43" t="s">
        <v>128</v>
      </c>
      <c r="S34" s="43" t="s">
        <v>163</v>
      </c>
      <c r="T34" s="43"/>
    </row>
    <row r="35" spans="1:20" ht="153">
      <c r="A35" s="33" t="s">
        <v>180</v>
      </c>
      <c r="B35" s="40" t="s">
        <v>181</v>
      </c>
      <c r="C35" s="40">
        <f t="shared" si="5"/>
        <v>0.4</v>
      </c>
      <c r="D35" s="50">
        <v>0.4</v>
      </c>
      <c r="E35" s="50">
        <v>2</v>
      </c>
      <c r="F35" s="51" t="s">
        <v>183</v>
      </c>
      <c r="G35" s="51">
        <v>45634</v>
      </c>
      <c r="H35" s="41"/>
      <c r="I35" s="40" t="s">
        <v>182</v>
      </c>
      <c r="J35" s="40" t="s">
        <v>85</v>
      </c>
      <c r="K35" s="40" t="s">
        <v>184</v>
      </c>
      <c r="L35" s="40" t="s">
        <v>185</v>
      </c>
      <c r="M35" s="40" t="s">
        <v>186</v>
      </c>
      <c r="N35" s="40" t="s">
        <v>286</v>
      </c>
      <c r="O35" s="40">
        <v>0.5</v>
      </c>
      <c r="P35" s="40">
        <v>0.8</v>
      </c>
      <c r="Q35" s="40" t="s">
        <v>33</v>
      </c>
      <c r="R35" s="40" t="s">
        <v>128</v>
      </c>
      <c r="S35" s="40" t="s">
        <v>163</v>
      </c>
      <c r="T35" s="40" t="s">
        <v>187</v>
      </c>
    </row>
    <row r="36" spans="1:20">
      <c r="H36" s="4"/>
      <c r="I36"/>
    </row>
  </sheetData>
  <mergeCells count="17">
    <mergeCell ref="C2:C3"/>
    <mergeCell ref="I2:I3"/>
    <mergeCell ref="D2:H2"/>
    <mergeCell ref="A1:T1"/>
    <mergeCell ref="P2:P3"/>
    <mergeCell ref="Q2:Q3"/>
    <mergeCell ref="T2:T3"/>
    <mergeCell ref="J2:J3"/>
    <mergeCell ref="K2:K3"/>
    <mergeCell ref="L2:L3"/>
    <mergeCell ref="M2:M3"/>
    <mergeCell ref="N2:N3"/>
    <mergeCell ref="O2:O3"/>
    <mergeCell ref="R2:R3"/>
    <mergeCell ref="S2:S3"/>
    <mergeCell ref="A2:A3"/>
    <mergeCell ref="B2:B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DF0EB-8A87-974B-B291-A2AE23EADCBF}">
  <dimension ref="A1:F19"/>
  <sheetViews>
    <sheetView showGridLines="0" workbookViewId="0">
      <selection activeCell="I3" sqref="I3"/>
    </sheetView>
  </sheetViews>
  <sheetFormatPr baseColWidth="10" defaultRowHeight="16"/>
  <cols>
    <col min="1" max="1" width="37.1640625" customWidth="1"/>
    <col min="2" max="2" width="39" customWidth="1"/>
    <col min="3" max="3" width="26.1640625" customWidth="1"/>
    <col min="4" max="4" width="26.5" customWidth="1"/>
    <col min="5" max="5" width="22.83203125" customWidth="1"/>
  </cols>
  <sheetData>
    <row r="1" spans="1:6">
      <c r="A1" s="61" t="s">
        <v>206</v>
      </c>
      <c r="B1" s="61" t="s">
        <v>207</v>
      </c>
      <c r="C1" s="61" t="s">
        <v>208</v>
      </c>
      <c r="D1" s="61" t="s">
        <v>209</v>
      </c>
      <c r="E1" s="61" t="s">
        <v>210</v>
      </c>
      <c r="F1" s="31"/>
    </row>
    <row r="2" spans="1:6" ht="34">
      <c r="A2" s="62" t="s">
        <v>197</v>
      </c>
      <c r="B2" s="63" t="s">
        <v>211</v>
      </c>
      <c r="C2" s="63" t="s">
        <v>212</v>
      </c>
      <c r="D2" s="63" t="s">
        <v>213</v>
      </c>
      <c r="E2" s="63" t="s">
        <v>213</v>
      </c>
      <c r="F2" s="31"/>
    </row>
    <row r="3" spans="1:6" ht="51">
      <c r="A3" s="64" t="s">
        <v>197</v>
      </c>
      <c r="B3" s="64" t="s">
        <v>198</v>
      </c>
      <c r="C3" s="64" t="s">
        <v>224</v>
      </c>
      <c r="D3" s="64" t="s">
        <v>216</v>
      </c>
      <c r="E3" s="64" t="s">
        <v>216</v>
      </c>
      <c r="F3" s="31"/>
    </row>
    <row r="4" spans="1:6" ht="34">
      <c r="A4" s="63" t="s">
        <v>199</v>
      </c>
      <c r="B4" s="63" t="s">
        <v>214</v>
      </c>
      <c r="C4" s="63" t="s">
        <v>215</v>
      </c>
      <c r="D4" s="63" t="s">
        <v>216</v>
      </c>
      <c r="E4" s="63" t="s">
        <v>217</v>
      </c>
      <c r="F4" s="31"/>
    </row>
    <row r="5" spans="1:6" ht="34">
      <c r="A5" s="64" t="s">
        <v>199</v>
      </c>
      <c r="B5" s="64" t="s">
        <v>222</v>
      </c>
      <c r="C5" s="64" t="s">
        <v>225</v>
      </c>
      <c r="D5" s="64" t="s">
        <v>213</v>
      </c>
      <c r="E5" s="64" t="s">
        <v>216</v>
      </c>
      <c r="F5" s="31"/>
    </row>
    <row r="6" spans="1:6" ht="34">
      <c r="A6" s="63" t="s">
        <v>202</v>
      </c>
      <c r="B6" s="63" t="s">
        <v>203</v>
      </c>
      <c r="C6" s="63" t="s">
        <v>218</v>
      </c>
      <c r="D6" s="63" t="s">
        <v>219</v>
      </c>
      <c r="E6" s="63" t="s">
        <v>216</v>
      </c>
      <c r="F6" s="31"/>
    </row>
    <row r="7" spans="1:6" ht="34">
      <c r="A7" s="64" t="s">
        <v>202</v>
      </c>
      <c r="B7" s="64" t="s">
        <v>226</v>
      </c>
      <c r="C7" s="64" t="s">
        <v>227</v>
      </c>
      <c r="D7" s="64" t="s">
        <v>228</v>
      </c>
      <c r="E7" s="64" t="s">
        <v>213</v>
      </c>
      <c r="F7" s="31"/>
    </row>
    <row r="8" spans="1:6" ht="34">
      <c r="A8" s="63" t="s">
        <v>201</v>
      </c>
      <c r="B8" s="63" t="s">
        <v>220</v>
      </c>
      <c r="C8" s="63" t="s">
        <v>221</v>
      </c>
      <c r="D8" s="63" t="s">
        <v>213</v>
      </c>
      <c r="E8" s="63" t="s">
        <v>213</v>
      </c>
      <c r="F8" s="31"/>
    </row>
    <row r="9" spans="1:6" ht="34">
      <c r="A9" s="64" t="s">
        <v>201</v>
      </c>
      <c r="B9" s="64" t="s">
        <v>199</v>
      </c>
      <c r="C9" s="64" t="s">
        <v>229</v>
      </c>
      <c r="D9" s="64" t="s">
        <v>216</v>
      </c>
      <c r="E9" s="64" t="s">
        <v>217</v>
      </c>
      <c r="F9" s="31"/>
    </row>
    <row r="10" spans="1:6" ht="34">
      <c r="A10" s="63" t="s">
        <v>222</v>
      </c>
      <c r="B10" s="63" t="s">
        <v>201</v>
      </c>
      <c r="C10" s="63" t="s">
        <v>223</v>
      </c>
      <c r="D10" s="63" t="s">
        <v>216</v>
      </c>
      <c r="E10" s="63" t="s">
        <v>216</v>
      </c>
      <c r="F10" s="31"/>
    </row>
    <row r="11" spans="1:6" ht="34">
      <c r="A11" s="64" t="s">
        <v>222</v>
      </c>
      <c r="B11" s="64" t="s">
        <v>205</v>
      </c>
      <c r="C11" s="64" t="s">
        <v>230</v>
      </c>
      <c r="D11" s="64" t="s">
        <v>217</v>
      </c>
      <c r="E11" s="64" t="s">
        <v>217</v>
      </c>
      <c r="F11" s="31"/>
    </row>
    <row r="12" spans="1:6" ht="34">
      <c r="A12" s="63" t="s">
        <v>205</v>
      </c>
      <c r="B12" s="63" t="s">
        <v>204</v>
      </c>
      <c r="C12" s="63" t="s">
        <v>231</v>
      </c>
      <c r="D12" s="63" t="s">
        <v>217</v>
      </c>
      <c r="E12" s="63" t="s">
        <v>232</v>
      </c>
      <c r="F12" s="31"/>
    </row>
    <row r="13" spans="1:6" ht="34">
      <c r="A13" s="64" t="s">
        <v>220</v>
      </c>
      <c r="B13" s="64" t="s">
        <v>233</v>
      </c>
      <c r="C13" s="64" t="s">
        <v>234</v>
      </c>
      <c r="D13" s="64" t="s">
        <v>213</v>
      </c>
      <c r="E13" s="64" t="s">
        <v>216</v>
      </c>
    </row>
    <row r="14" spans="1:6" ht="34">
      <c r="A14" s="63" t="s">
        <v>226</v>
      </c>
      <c r="B14" s="63" t="s">
        <v>235</v>
      </c>
      <c r="C14" s="63" t="s">
        <v>236</v>
      </c>
      <c r="D14" s="63" t="s">
        <v>219</v>
      </c>
      <c r="E14" s="63" t="s">
        <v>213</v>
      </c>
    </row>
    <row r="15" spans="1:6" ht="34">
      <c r="A15" s="64" t="s">
        <v>200</v>
      </c>
      <c r="B15" s="64" t="s">
        <v>222</v>
      </c>
      <c r="C15" s="64" t="s">
        <v>237</v>
      </c>
      <c r="D15" s="64" t="s">
        <v>216</v>
      </c>
      <c r="E15" s="64" t="s">
        <v>216</v>
      </c>
    </row>
    <row r="16" spans="1:6" ht="34">
      <c r="A16" s="63" t="s">
        <v>203</v>
      </c>
      <c r="B16" s="63" t="s">
        <v>238</v>
      </c>
      <c r="C16" s="63" t="s">
        <v>239</v>
      </c>
      <c r="D16" s="63" t="s">
        <v>213</v>
      </c>
      <c r="E16" s="63" t="s">
        <v>216</v>
      </c>
    </row>
    <row r="17" spans="1:1">
      <c r="A17" s="60"/>
    </row>
    <row r="18" spans="1:1">
      <c r="A18" s="60"/>
    </row>
    <row r="19" spans="1:1">
      <c r="A19" s="6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1B42F-1120-0040-B6FA-3FD4C8793BC7}">
  <dimension ref="A1:T14"/>
  <sheetViews>
    <sheetView showGridLines="0" topLeftCell="M13" zoomScale="117" zoomScaleNormal="60" workbookViewId="0">
      <selection activeCell="U14" sqref="U14"/>
    </sheetView>
  </sheetViews>
  <sheetFormatPr baseColWidth="10" defaultColWidth="11" defaultRowHeight="16"/>
  <cols>
    <col min="2" max="2" width="18.5" customWidth="1"/>
    <col min="4" max="4" width="16.1640625" customWidth="1"/>
    <col min="5" max="8" width="32.1640625" customWidth="1"/>
    <col min="9" max="9" width="38.6640625" style="4" customWidth="1"/>
    <col min="10" max="10" width="12.1640625" customWidth="1"/>
    <col min="11" max="11" width="16.83203125" customWidth="1"/>
    <col min="12" max="12" width="18.6640625" customWidth="1"/>
    <col min="13" max="13" width="34" customWidth="1"/>
    <col min="14" max="14" width="32.33203125" customWidth="1"/>
    <col min="15" max="15" width="11.6640625" customWidth="1"/>
    <col min="17" max="17" width="19.83203125" customWidth="1"/>
    <col min="18" max="18" width="22.1640625" customWidth="1"/>
    <col min="19" max="19" width="19" customWidth="1"/>
    <col min="20" max="20" width="27.33203125" customWidth="1"/>
  </cols>
  <sheetData>
    <row r="1" spans="1:20">
      <c r="A1" s="92" t="s">
        <v>179</v>
      </c>
      <c r="B1" s="92"/>
      <c r="C1" s="92"/>
      <c r="D1" s="92"/>
      <c r="E1" s="92"/>
      <c r="F1" s="92"/>
      <c r="G1" s="92"/>
      <c r="H1" s="92"/>
      <c r="I1" s="92"/>
      <c r="J1" s="92"/>
      <c r="K1" s="92"/>
      <c r="L1" s="92"/>
      <c r="M1" s="92"/>
      <c r="N1" s="92"/>
      <c r="O1" s="92"/>
      <c r="P1" s="92"/>
      <c r="Q1" s="92"/>
      <c r="R1" s="92"/>
      <c r="S1" s="92"/>
      <c r="T1" s="92"/>
    </row>
    <row r="2" spans="1:20">
      <c r="A2" s="92"/>
      <c r="B2" s="92"/>
      <c r="C2" s="92"/>
      <c r="D2" s="92"/>
      <c r="E2" s="92"/>
      <c r="F2" s="92"/>
      <c r="G2" s="92"/>
      <c r="H2" s="92"/>
      <c r="I2" s="92"/>
      <c r="J2" s="92"/>
      <c r="K2" s="92"/>
      <c r="L2" s="92"/>
      <c r="M2" s="92"/>
      <c r="N2" s="92"/>
      <c r="O2" s="92"/>
      <c r="P2" s="92"/>
      <c r="Q2" s="92"/>
      <c r="R2" s="92"/>
      <c r="S2" s="92"/>
      <c r="T2" s="92"/>
    </row>
    <row r="3" spans="1:20" ht="16" customHeight="1">
      <c r="A3" s="90" t="s">
        <v>1</v>
      </c>
      <c r="B3" s="90" t="s">
        <v>2</v>
      </c>
      <c r="C3" s="90" t="s">
        <v>3</v>
      </c>
      <c r="D3" s="90" t="s">
        <v>0</v>
      </c>
      <c r="E3" s="90"/>
      <c r="F3" s="90"/>
      <c r="G3" s="90"/>
      <c r="H3" s="90"/>
      <c r="I3" s="90" t="s">
        <v>6</v>
      </c>
      <c r="J3" s="90" t="s">
        <v>7</v>
      </c>
      <c r="K3" s="90" t="s">
        <v>8</v>
      </c>
      <c r="L3" s="90" t="s">
        <v>9</v>
      </c>
      <c r="M3" s="90" t="s">
        <v>10</v>
      </c>
      <c r="N3" s="90" t="s">
        <v>11</v>
      </c>
      <c r="O3" s="90" t="s">
        <v>12</v>
      </c>
      <c r="P3" s="90" t="s">
        <v>13</v>
      </c>
      <c r="Q3" s="90" t="s">
        <v>14</v>
      </c>
      <c r="R3" s="90" t="s">
        <v>98</v>
      </c>
      <c r="S3" s="90" t="s">
        <v>99</v>
      </c>
      <c r="T3" s="90" t="s">
        <v>82</v>
      </c>
    </row>
    <row r="4" spans="1:20" ht="17">
      <c r="A4" s="90"/>
      <c r="B4" s="90"/>
      <c r="C4" s="90"/>
      <c r="D4" s="33" t="s">
        <v>4</v>
      </c>
      <c r="E4" s="33" t="s">
        <v>5</v>
      </c>
      <c r="F4" s="33" t="s">
        <v>42</v>
      </c>
      <c r="G4" s="33" t="s">
        <v>43</v>
      </c>
      <c r="H4" s="33" t="s">
        <v>97</v>
      </c>
      <c r="I4" s="90"/>
      <c r="J4" s="90"/>
      <c r="K4" s="90"/>
      <c r="L4" s="90"/>
      <c r="M4" s="90"/>
      <c r="N4" s="90"/>
      <c r="O4" s="90"/>
      <c r="P4" s="90"/>
      <c r="Q4" s="90"/>
      <c r="R4" s="90"/>
      <c r="S4" s="90"/>
      <c r="T4" s="90"/>
    </row>
    <row r="5" spans="1:20" ht="238">
      <c r="A5" s="33" t="s">
        <v>57</v>
      </c>
      <c r="B5" s="43" t="s">
        <v>28</v>
      </c>
      <c r="C5" s="43">
        <f t="shared" ref="C5:C7" si="0">O5*P5</f>
        <v>0.48</v>
      </c>
      <c r="D5" s="43">
        <v>0.8</v>
      </c>
      <c r="E5" s="43">
        <v>4</v>
      </c>
      <c r="F5" s="44">
        <v>45581</v>
      </c>
      <c r="G5" s="44">
        <v>45600</v>
      </c>
      <c r="H5" s="43"/>
      <c r="I5" s="43" t="s">
        <v>264</v>
      </c>
      <c r="J5" s="43" t="s">
        <v>16</v>
      </c>
      <c r="K5" s="43" t="s">
        <v>29</v>
      </c>
      <c r="L5" s="43" t="s">
        <v>374</v>
      </c>
      <c r="M5" s="43" t="s">
        <v>375</v>
      </c>
      <c r="N5" s="43" t="s">
        <v>376</v>
      </c>
      <c r="O5" s="45">
        <v>0.6</v>
      </c>
      <c r="P5" s="45">
        <v>0.8</v>
      </c>
      <c r="Q5" s="43" t="s">
        <v>33</v>
      </c>
      <c r="R5" s="43" t="s">
        <v>128</v>
      </c>
      <c r="S5" s="43" t="s">
        <v>140</v>
      </c>
      <c r="T5" s="43" t="s">
        <v>377</v>
      </c>
    </row>
    <row r="6" spans="1:20" ht="102">
      <c r="A6" s="33" t="s">
        <v>70</v>
      </c>
      <c r="B6" s="40" t="s">
        <v>177</v>
      </c>
      <c r="C6" s="40">
        <f>O6*P6</f>
        <v>0.42</v>
      </c>
      <c r="D6" s="40">
        <v>0.56000000000000005</v>
      </c>
      <c r="E6" s="40"/>
      <c r="F6" s="41">
        <v>45613</v>
      </c>
      <c r="G6" s="40"/>
      <c r="H6" s="40"/>
      <c r="I6" s="40" t="s">
        <v>278</v>
      </c>
      <c r="J6" s="40" t="s">
        <v>52</v>
      </c>
      <c r="K6" s="40" t="s">
        <v>317</v>
      </c>
      <c r="L6" s="40" t="s">
        <v>316</v>
      </c>
      <c r="M6" s="40" t="s">
        <v>315</v>
      </c>
      <c r="N6" s="40" t="s">
        <v>314</v>
      </c>
      <c r="O6" s="40">
        <v>0.6</v>
      </c>
      <c r="P6" s="40">
        <v>0.7</v>
      </c>
      <c r="Q6" s="40" t="s">
        <v>33</v>
      </c>
      <c r="R6" s="40" t="s">
        <v>128</v>
      </c>
      <c r="S6" s="40" t="s">
        <v>128</v>
      </c>
      <c r="T6" s="40"/>
    </row>
    <row r="7" spans="1:20" ht="153">
      <c r="A7" s="33" t="s">
        <v>180</v>
      </c>
      <c r="B7" s="43" t="s">
        <v>181</v>
      </c>
      <c r="C7" s="43">
        <f t="shared" si="0"/>
        <v>0.4</v>
      </c>
      <c r="D7" s="47" t="s">
        <v>196</v>
      </c>
      <c r="E7" s="47"/>
      <c r="F7" s="48" t="s">
        <v>183</v>
      </c>
      <c r="G7" s="47"/>
      <c r="H7" s="49"/>
      <c r="I7" s="43" t="s">
        <v>182</v>
      </c>
      <c r="J7" s="43" t="s">
        <v>85</v>
      </c>
      <c r="K7" s="43" t="s">
        <v>184</v>
      </c>
      <c r="L7" s="43" t="s">
        <v>185</v>
      </c>
      <c r="M7" s="43" t="s">
        <v>186</v>
      </c>
      <c r="N7" s="43" t="s">
        <v>286</v>
      </c>
      <c r="O7" s="43">
        <v>0.5</v>
      </c>
      <c r="P7" s="43">
        <v>0.8</v>
      </c>
      <c r="Q7" s="43" t="s">
        <v>96</v>
      </c>
      <c r="R7" s="43" t="s">
        <v>128</v>
      </c>
      <c r="S7" s="43" t="s">
        <v>163</v>
      </c>
      <c r="T7" s="43" t="s">
        <v>187</v>
      </c>
    </row>
    <row r="8" spans="1:20" ht="221">
      <c r="A8" s="33" t="s">
        <v>27</v>
      </c>
      <c r="B8" s="40" t="s">
        <v>77</v>
      </c>
      <c r="C8" s="40">
        <f t="shared" ref="C8:C13" si="1">O8*P8</f>
        <v>0.32000000000000006</v>
      </c>
      <c r="D8" s="40">
        <v>0.7</v>
      </c>
      <c r="E8" s="40">
        <v>6</v>
      </c>
      <c r="F8" s="41">
        <v>45579</v>
      </c>
      <c r="G8" s="41">
        <v>45621</v>
      </c>
      <c r="H8" s="41"/>
      <c r="I8" s="40" t="s">
        <v>259</v>
      </c>
      <c r="J8" s="40" t="s">
        <v>78</v>
      </c>
      <c r="K8" s="40" t="s">
        <v>147</v>
      </c>
      <c r="L8" s="40" t="s">
        <v>394</v>
      </c>
      <c r="M8" s="40" t="s">
        <v>395</v>
      </c>
      <c r="N8" s="40" t="s">
        <v>396</v>
      </c>
      <c r="O8" s="42">
        <v>0.4</v>
      </c>
      <c r="P8" s="42">
        <v>0.8</v>
      </c>
      <c r="Q8" s="40" t="s">
        <v>33</v>
      </c>
      <c r="R8" s="40" t="s">
        <v>128</v>
      </c>
      <c r="S8" s="40" t="s">
        <v>148</v>
      </c>
      <c r="T8" s="40" t="s">
        <v>397</v>
      </c>
    </row>
    <row r="9" spans="1:20" ht="153">
      <c r="A9" s="33" t="s">
        <v>65</v>
      </c>
      <c r="B9" s="43" t="s">
        <v>47</v>
      </c>
      <c r="C9" s="43">
        <f t="shared" si="1"/>
        <v>0.3</v>
      </c>
      <c r="D9" s="43">
        <v>0.3</v>
      </c>
      <c r="E9" s="43">
        <v>4</v>
      </c>
      <c r="F9" s="44">
        <v>45596</v>
      </c>
      <c r="G9" s="44">
        <v>45603</v>
      </c>
      <c r="H9" s="44"/>
      <c r="I9" s="43" t="s">
        <v>273</v>
      </c>
      <c r="J9" s="43" t="s">
        <v>78</v>
      </c>
      <c r="K9" s="43" t="s">
        <v>83</v>
      </c>
      <c r="L9" s="43" t="s">
        <v>338</v>
      </c>
      <c r="M9" s="43" t="s">
        <v>339</v>
      </c>
      <c r="N9" s="43" t="s">
        <v>340</v>
      </c>
      <c r="O9" s="45">
        <v>0.5</v>
      </c>
      <c r="P9" s="45">
        <v>0.6</v>
      </c>
      <c r="Q9" s="43" t="s">
        <v>33</v>
      </c>
      <c r="R9" s="43" t="s">
        <v>128</v>
      </c>
      <c r="S9" s="43" t="s">
        <v>148</v>
      </c>
      <c r="T9" s="43" t="s">
        <v>341</v>
      </c>
    </row>
    <row r="10" spans="1:20" ht="85">
      <c r="A10" s="33" t="s">
        <v>74</v>
      </c>
      <c r="B10" s="40" t="s">
        <v>48</v>
      </c>
      <c r="C10" s="40">
        <f t="shared" si="1"/>
        <v>0.3</v>
      </c>
      <c r="D10" s="40">
        <v>0.35</v>
      </c>
      <c r="E10" s="40">
        <v>2</v>
      </c>
      <c r="F10" s="41">
        <v>45596</v>
      </c>
      <c r="G10" s="40"/>
      <c r="H10" s="40"/>
      <c r="I10" s="40" t="s">
        <v>272</v>
      </c>
      <c r="J10" s="40" t="s">
        <v>16</v>
      </c>
      <c r="K10" s="40" t="s">
        <v>346</v>
      </c>
      <c r="L10" s="40" t="s">
        <v>345</v>
      </c>
      <c r="M10" s="40" t="s">
        <v>343</v>
      </c>
      <c r="N10" s="40" t="s">
        <v>342</v>
      </c>
      <c r="O10" s="42">
        <v>0.6</v>
      </c>
      <c r="P10" s="42">
        <v>0.5</v>
      </c>
      <c r="Q10" s="40" t="s">
        <v>96</v>
      </c>
      <c r="R10" s="40" t="s">
        <v>128</v>
      </c>
      <c r="S10" s="40" t="s">
        <v>128</v>
      </c>
      <c r="T10" s="40" t="s">
        <v>150</v>
      </c>
    </row>
    <row r="11" spans="1:20" ht="197" customHeight="1">
      <c r="A11" s="33" t="s">
        <v>68</v>
      </c>
      <c r="B11" s="43" t="s">
        <v>45</v>
      </c>
      <c r="C11" s="43">
        <f t="shared" si="1"/>
        <v>0.3</v>
      </c>
      <c r="D11" s="43">
        <v>0.3</v>
      </c>
      <c r="E11" s="43">
        <v>0</v>
      </c>
      <c r="F11" s="44">
        <v>45607</v>
      </c>
      <c r="G11" s="44">
        <v>45611</v>
      </c>
      <c r="H11" s="43"/>
      <c r="I11" s="43" t="s">
        <v>276</v>
      </c>
      <c r="J11" s="43" t="s">
        <v>78</v>
      </c>
      <c r="K11" s="43" t="s">
        <v>321</v>
      </c>
      <c r="L11" s="43" t="s">
        <v>322</v>
      </c>
      <c r="M11" s="43" t="s">
        <v>323</v>
      </c>
      <c r="N11" s="43" t="s">
        <v>324</v>
      </c>
      <c r="O11" s="45">
        <v>0.5</v>
      </c>
      <c r="P11" s="45">
        <v>0.6</v>
      </c>
      <c r="Q11" s="43" t="s">
        <v>33</v>
      </c>
      <c r="R11" s="43" t="s">
        <v>128</v>
      </c>
      <c r="S11" s="43" t="s">
        <v>148</v>
      </c>
      <c r="T11" s="43" t="s">
        <v>330</v>
      </c>
    </row>
    <row r="12" spans="1:20" ht="153">
      <c r="A12" s="33" t="s">
        <v>66</v>
      </c>
      <c r="B12" s="40" t="s">
        <v>149</v>
      </c>
      <c r="C12" s="40">
        <f t="shared" si="1"/>
        <v>0.25</v>
      </c>
      <c r="D12" s="40">
        <v>0.3</v>
      </c>
      <c r="E12" s="40">
        <v>0</v>
      </c>
      <c r="F12" s="41">
        <v>45604</v>
      </c>
      <c r="G12" s="41">
        <v>45611</v>
      </c>
      <c r="H12" s="41"/>
      <c r="I12" s="40" t="s">
        <v>274</v>
      </c>
      <c r="J12" s="40" t="s">
        <v>79</v>
      </c>
      <c r="K12" s="40" t="s">
        <v>337</v>
      </c>
      <c r="L12" s="40" t="s">
        <v>336</v>
      </c>
      <c r="M12" s="40" t="s">
        <v>335</v>
      </c>
      <c r="N12" s="40" t="s">
        <v>334</v>
      </c>
      <c r="O12" s="42">
        <v>0.5</v>
      </c>
      <c r="P12" s="42">
        <v>0.5</v>
      </c>
      <c r="Q12" s="40" t="s">
        <v>33</v>
      </c>
      <c r="R12" s="40" t="s">
        <v>128</v>
      </c>
      <c r="S12" s="40" t="s">
        <v>148</v>
      </c>
      <c r="T12" s="40" t="s">
        <v>407</v>
      </c>
    </row>
    <row r="13" spans="1:20" ht="221">
      <c r="A13" s="33" t="s">
        <v>67</v>
      </c>
      <c r="B13" s="43" t="s">
        <v>86</v>
      </c>
      <c r="C13" s="43">
        <f t="shared" si="1"/>
        <v>0.24</v>
      </c>
      <c r="D13" s="43">
        <v>0.3</v>
      </c>
      <c r="E13" s="43">
        <v>2</v>
      </c>
      <c r="F13" s="44">
        <v>45604</v>
      </c>
      <c r="G13" s="44">
        <v>45611</v>
      </c>
      <c r="H13" s="43"/>
      <c r="I13" s="43" t="s">
        <v>275</v>
      </c>
      <c r="J13" s="43" t="s">
        <v>79</v>
      </c>
      <c r="K13" s="43" t="s">
        <v>325</v>
      </c>
      <c r="L13" s="43" t="s">
        <v>326</v>
      </c>
      <c r="M13" s="43" t="s">
        <v>327</v>
      </c>
      <c r="N13" s="43" t="s">
        <v>328</v>
      </c>
      <c r="O13" s="43">
        <v>0.4</v>
      </c>
      <c r="P13" s="43">
        <v>0.6</v>
      </c>
      <c r="Q13" s="43" t="s">
        <v>33</v>
      </c>
      <c r="R13" s="43" t="s">
        <v>128</v>
      </c>
      <c r="S13" s="43" t="s">
        <v>162</v>
      </c>
      <c r="T13" s="43" t="s">
        <v>329</v>
      </c>
    </row>
    <row r="14" spans="1:20" ht="238">
      <c r="A14" s="33" t="s">
        <v>58</v>
      </c>
      <c r="B14" s="40" t="s">
        <v>188</v>
      </c>
      <c r="C14" s="40">
        <f t="shared" ref="C14" si="2">O14*P14</f>
        <v>0.24</v>
      </c>
      <c r="D14" s="40">
        <v>0.24</v>
      </c>
      <c r="E14" s="40">
        <v>2</v>
      </c>
      <c r="F14" s="41">
        <v>45581</v>
      </c>
      <c r="G14" s="41">
        <v>45600</v>
      </c>
      <c r="H14" s="40"/>
      <c r="I14" s="40" t="s">
        <v>265</v>
      </c>
      <c r="J14" s="40" t="s">
        <v>78</v>
      </c>
      <c r="K14" s="40" t="s">
        <v>408</v>
      </c>
      <c r="L14" s="40" t="s">
        <v>190</v>
      </c>
      <c r="M14" s="40" t="s">
        <v>372</v>
      </c>
      <c r="N14" s="40" t="s">
        <v>373</v>
      </c>
      <c r="O14" s="42">
        <v>0.4</v>
      </c>
      <c r="P14" s="42">
        <v>0.6</v>
      </c>
      <c r="Q14" s="40" t="s">
        <v>33</v>
      </c>
      <c r="R14" s="40" t="s">
        <v>128</v>
      </c>
      <c r="S14" s="40" t="s">
        <v>163</v>
      </c>
      <c r="T14" s="40"/>
    </row>
  </sheetData>
  <mergeCells count="17">
    <mergeCell ref="R3:R4"/>
    <mergeCell ref="S3:S4"/>
    <mergeCell ref="A1:T2"/>
    <mergeCell ref="A3:A4"/>
    <mergeCell ref="B3:B4"/>
    <mergeCell ref="C3:C4"/>
    <mergeCell ref="D3:H3"/>
    <mergeCell ref="I3:I4"/>
    <mergeCell ref="J3:J4"/>
    <mergeCell ref="K3:K4"/>
    <mergeCell ref="L3:L4"/>
    <mergeCell ref="M3:M4"/>
    <mergeCell ref="T3:T4"/>
    <mergeCell ref="N3:N4"/>
    <mergeCell ref="O3:O4"/>
    <mergeCell ref="P3:P4"/>
    <mergeCell ref="Q3:Q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427D-57FA-4446-A4DD-34C786E09FB8}">
  <dimension ref="A1:T14"/>
  <sheetViews>
    <sheetView showGridLines="0" topLeftCell="N13" zoomScale="125" zoomScaleNormal="60" workbookViewId="0">
      <selection activeCell="U14" sqref="U14"/>
    </sheetView>
  </sheetViews>
  <sheetFormatPr baseColWidth="10" defaultColWidth="11" defaultRowHeight="16"/>
  <cols>
    <col min="2" max="2" width="18.5" customWidth="1"/>
    <col min="4" max="4" width="16.1640625" customWidth="1"/>
    <col min="5" max="8" width="32.1640625" customWidth="1"/>
    <col min="9" max="9" width="38.6640625" style="4" customWidth="1"/>
    <col min="10" max="10" width="12.1640625" customWidth="1"/>
    <col min="11" max="11" width="16.83203125" customWidth="1"/>
    <col min="12" max="12" width="18.6640625" customWidth="1"/>
    <col min="13" max="13" width="34" customWidth="1"/>
    <col min="14" max="14" width="32.33203125" customWidth="1"/>
    <col min="15" max="15" width="11.6640625" customWidth="1"/>
    <col min="17" max="17" width="19.83203125" customWidth="1"/>
    <col min="18" max="18" width="22.1640625" customWidth="1"/>
    <col min="19" max="19" width="19" customWidth="1"/>
    <col min="20" max="20" width="27.33203125" customWidth="1"/>
  </cols>
  <sheetData>
    <row r="1" spans="1:20">
      <c r="A1" s="92" t="s">
        <v>178</v>
      </c>
      <c r="B1" s="92"/>
      <c r="C1" s="92"/>
      <c r="D1" s="92"/>
      <c r="E1" s="92"/>
      <c r="F1" s="92"/>
      <c r="G1" s="92"/>
      <c r="H1" s="92"/>
      <c r="I1" s="92"/>
      <c r="J1" s="92"/>
      <c r="K1" s="92"/>
      <c r="L1" s="92"/>
      <c r="M1" s="92"/>
      <c r="N1" s="92"/>
      <c r="O1" s="92"/>
      <c r="P1" s="92"/>
      <c r="Q1" s="92"/>
      <c r="R1" s="92"/>
      <c r="S1" s="92"/>
      <c r="T1" s="92"/>
    </row>
    <row r="2" spans="1:20">
      <c r="A2" s="95"/>
      <c r="B2" s="95"/>
      <c r="C2" s="95"/>
      <c r="D2" s="95"/>
      <c r="E2" s="95"/>
      <c r="F2" s="95"/>
      <c r="G2" s="95"/>
      <c r="H2" s="95"/>
      <c r="I2" s="95"/>
      <c r="J2" s="95"/>
      <c r="K2" s="95"/>
      <c r="L2" s="95"/>
      <c r="M2" s="95"/>
      <c r="N2" s="95"/>
      <c r="O2" s="95"/>
      <c r="P2" s="95"/>
      <c r="Q2" s="95"/>
      <c r="R2" s="95"/>
      <c r="S2" s="95"/>
      <c r="T2" s="95"/>
    </row>
    <row r="3" spans="1:20" ht="16" customHeight="1">
      <c r="A3" s="96" t="s">
        <v>1</v>
      </c>
      <c r="B3" s="96" t="s">
        <v>2</v>
      </c>
      <c r="C3" s="96" t="s">
        <v>3</v>
      </c>
      <c r="D3" s="97" t="s">
        <v>0</v>
      </c>
      <c r="E3" s="98"/>
      <c r="F3" s="98"/>
      <c r="G3" s="98"/>
      <c r="H3" s="99"/>
      <c r="I3" s="96" t="s">
        <v>6</v>
      </c>
      <c r="J3" s="96" t="s">
        <v>7</v>
      </c>
      <c r="K3" s="96" t="s">
        <v>8</v>
      </c>
      <c r="L3" s="96" t="s">
        <v>9</v>
      </c>
      <c r="M3" s="96" t="s">
        <v>10</v>
      </c>
      <c r="N3" s="96" t="s">
        <v>11</v>
      </c>
      <c r="O3" s="96" t="s">
        <v>12</v>
      </c>
      <c r="P3" s="96" t="s">
        <v>13</v>
      </c>
      <c r="Q3" s="96" t="s">
        <v>14</v>
      </c>
      <c r="R3" s="93" t="s">
        <v>98</v>
      </c>
      <c r="S3" s="93" t="s">
        <v>99</v>
      </c>
      <c r="T3" s="96" t="s">
        <v>82</v>
      </c>
    </row>
    <row r="4" spans="1:20" ht="17">
      <c r="A4" s="96"/>
      <c r="B4" s="96"/>
      <c r="C4" s="96"/>
      <c r="D4" s="9" t="s">
        <v>4</v>
      </c>
      <c r="E4" s="9" t="s">
        <v>5</v>
      </c>
      <c r="F4" s="9" t="s">
        <v>42</v>
      </c>
      <c r="G4" s="9" t="s">
        <v>43</v>
      </c>
      <c r="H4" s="9" t="s">
        <v>97</v>
      </c>
      <c r="I4" s="96"/>
      <c r="J4" s="96"/>
      <c r="K4" s="96"/>
      <c r="L4" s="96"/>
      <c r="M4" s="96"/>
      <c r="N4" s="96"/>
      <c r="O4" s="96"/>
      <c r="P4" s="96"/>
      <c r="Q4" s="96"/>
      <c r="R4" s="94"/>
      <c r="S4" s="94"/>
      <c r="T4" s="96"/>
    </row>
    <row r="5" spans="1:20" ht="102">
      <c r="A5" s="33" t="s">
        <v>70</v>
      </c>
      <c r="B5" s="43" t="s">
        <v>177</v>
      </c>
      <c r="C5" s="43">
        <f>O5*P5</f>
        <v>0.55999999999999994</v>
      </c>
      <c r="D5" s="43"/>
      <c r="E5" s="43">
        <v>0</v>
      </c>
      <c r="F5" s="44">
        <v>45613</v>
      </c>
      <c r="G5" s="44"/>
      <c r="H5" s="44"/>
      <c r="I5" s="43" t="s">
        <v>278</v>
      </c>
      <c r="J5" s="43" t="s">
        <v>52</v>
      </c>
      <c r="K5" s="43" t="s">
        <v>317</v>
      </c>
      <c r="L5" s="43" t="s">
        <v>316</v>
      </c>
      <c r="M5" s="43" t="s">
        <v>315</v>
      </c>
      <c r="N5" s="43" t="s">
        <v>409</v>
      </c>
      <c r="O5" s="43">
        <v>0.8</v>
      </c>
      <c r="P5" s="43">
        <v>0.7</v>
      </c>
      <c r="Q5" s="43" t="s">
        <v>33</v>
      </c>
      <c r="R5" s="43" t="s">
        <v>128</v>
      </c>
      <c r="S5" s="43" t="s">
        <v>128</v>
      </c>
      <c r="T5" s="43"/>
    </row>
    <row r="6" spans="1:20" ht="238">
      <c r="A6" s="9" t="s">
        <v>57</v>
      </c>
      <c r="B6" s="11" t="s">
        <v>28</v>
      </c>
      <c r="C6" s="11">
        <f>O6*P6</f>
        <v>0.48</v>
      </c>
      <c r="D6" s="11">
        <v>0.8</v>
      </c>
      <c r="E6" s="11">
        <v>2</v>
      </c>
      <c r="F6" s="30">
        <v>45581</v>
      </c>
      <c r="G6" s="30">
        <v>45600</v>
      </c>
      <c r="H6" s="11"/>
      <c r="I6" s="11" t="s">
        <v>264</v>
      </c>
      <c r="J6" s="11" t="s">
        <v>16</v>
      </c>
      <c r="K6" s="11" t="s">
        <v>29</v>
      </c>
      <c r="L6" s="11" t="s">
        <v>374</v>
      </c>
      <c r="M6" s="11" t="s">
        <v>375</v>
      </c>
      <c r="N6" s="11" t="s">
        <v>376</v>
      </c>
      <c r="O6" s="13">
        <v>0.6</v>
      </c>
      <c r="P6" s="13">
        <v>0.8</v>
      </c>
      <c r="Q6" s="11" t="s">
        <v>33</v>
      </c>
      <c r="R6" s="11" t="s">
        <v>128</v>
      </c>
      <c r="S6" s="11" t="s">
        <v>140</v>
      </c>
      <c r="T6" s="11" t="s">
        <v>377</v>
      </c>
    </row>
    <row r="7" spans="1:20" ht="238">
      <c r="A7" s="9" t="s">
        <v>61</v>
      </c>
      <c r="B7" s="12" t="s">
        <v>171</v>
      </c>
      <c r="C7" s="12">
        <f>O7*P7</f>
        <v>0.35</v>
      </c>
      <c r="D7" s="12">
        <v>0.48</v>
      </c>
      <c r="E7" s="12">
        <v>2</v>
      </c>
      <c r="F7" s="29">
        <v>45582</v>
      </c>
      <c r="G7" s="29">
        <v>45604</v>
      </c>
      <c r="H7" s="12"/>
      <c r="I7" s="12" t="s">
        <v>268</v>
      </c>
      <c r="J7" s="12" t="s">
        <v>16</v>
      </c>
      <c r="K7" s="12" t="s">
        <v>172</v>
      </c>
      <c r="L7" s="12" t="s">
        <v>363</v>
      </c>
      <c r="M7" s="12" t="s">
        <v>362</v>
      </c>
      <c r="N7" s="12" t="s">
        <v>361</v>
      </c>
      <c r="O7" s="12">
        <v>0.5</v>
      </c>
      <c r="P7" s="12">
        <v>0.7</v>
      </c>
      <c r="Q7" s="12" t="s">
        <v>33</v>
      </c>
      <c r="R7" s="12" t="s">
        <v>128</v>
      </c>
      <c r="S7" s="12" t="s">
        <v>163</v>
      </c>
      <c r="T7" s="12" t="s">
        <v>360</v>
      </c>
    </row>
    <row r="8" spans="1:20" ht="221">
      <c r="A8" s="9" t="s">
        <v>27</v>
      </c>
      <c r="B8" s="11" t="s">
        <v>77</v>
      </c>
      <c r="C8" s="11">
        <f>O8*P8</f>
        <v>0.32000000000000006</v>
      </c>
      <c r="D8" s="11">
        <v>0.7</v>
      </c>
      <c r="E8" s="11">
        <v>4</v>
      </c>
      <c r="F8" s="30">
        <v>45579</v>
      </c>
      <c r="G8" s="30"/>
      <c r="H8" s="30"/>
      <c r="I8" s="11" t="s">
        <v>259</v>
      </c>
      <c r="J8" s="11" t="s">
        <v>78</v>
      </c>
      <c r="K8" s="11" t="s">
        <v>393</v>
      </c>
      <c r="L8" s="11" t="s">
        <v>394</v>
      </c>
      <c r="M8" s="11" t="s">
        <v>395</v>
      </c>
      <c r="N8" s="11" t="s">
        <v>396</v>
      </c>
      <c r="O8" s="13">
        <v>0.4</v>
      </c>
      <c r="P8" s="13">
        <v>0.8</v>
      </c>
      <c r="Q8" s="11" t="s">
        <v>33</v>
      </c>
      <c r="R8" s="11" t="s">
        <v>128</v>
      </c>
      <c r="S8" s="11" t="s">
        <v>148</v>
      </c>
      <c r="T8" s="11" t="s">
        <v>397</v>
      </c>
    </row>
    <row r="9" spans="1:20" ht="153">
      <c r="A9" s="9" t="s">
        <v>65</v>
      </c>
      <c r="B9" s="12" t="s">
        <v>47</v>
      </c>
      <c r="C9" s="12">
        <f t="shared" ref="C9" si="0">O9*P9</f>
        <v>0.3</v>
      </c>
      <c r="D9" s="12">
        <v>0.3</v>
      </c>
      <c r="E9" s="12">
        <v>2</v>
      </c>
      <c r="F9" s="29">
        <v>45596</v>
      </c>
      <c r="G9" s="29">
        <v>45603</v>
      </c>
      <c r="H9" s="12"/>
      <c r="I9" s="12" t="s">
        <v>273</v>
      </c>
      <c r="J9" s="12" t="s">
        <v>78</v>
      </c>
      <c r="K9" s="12" t="s">
        <v>83</v>
      </c>
      <c r="L9" s="12" t="s">
        <v>338</v>
      </c>
      <c r="M9" s="12" t="s">
        <v>339</v>
      </c>
      <c r="N9" s="12" t="s">
        <v>340</v>
      </c>
      <c r="O9" s="14">
        <v>0.5</v>
      </c>
      <c r="P9" s="14">
        <v>0.6</v>
      </c>
      <c r="Q9" s="12" t="s">
        <v>33</v>
      </c>
      <c r="R9" s="12" t="s">
        <v>128</v>
      </c>
      <c r="S9" s="12" t="s">
        <v>148</v>
      </c>
      <c r="T9" s="12" t="s">
        <v>341</v>
      </c>
    </row>
    <row r="10" spans="1:20" ht="221">
      <c r="A10" s="9" t="s">
        <v>67</v>
      </c>
      <c r="B10" s="11" t="s">
        <v>86</v>
      </c>
      <c r="C10" s="11">
        <f>O10*P10</f>
        <v>0.3</v>
      </c>
      <c r="D10" s="11"/>
      <c r="E10" s="11">
        <v>0</v>
      </c>
      <c r="F10" s="30">
        <v>45604</v>
      </c>
      <c r="G10" s="11"/>
      <c r="H10" s="11"/>
      <c r="I10" s="11" t="s">
        <v>275</v>
      </c>
      <c r="J10" s="11" t="s">
        <v>79</v>
      </c>
      <c r="K10" s="11" t="s">
        <v>325</v>
      </c>
      <c r="L10" s="11" t="s">
        <v>326</v>
      </c>
      <c r="M10" s="11" t="s">
        <v>327</v>
      </c>
      <c r="N10" s="11" t="s">
        <v>328</v>
      </c>
      <c r="O10" s="11">
        <v>0.5</v>
      </c>
      <c r="P10" s="11">
        <v>0.6</v>
      </c>
      <c r="Q10" s="11" t="s">
        <v>33</v>
      </c>
      <c r="R10" s="11" t="s">
        <v>128</v>
      </c>
      <c r="S10" s="11" t="s">
        <v>162</v>
      </c>
      <c r="T10" s="11" t="s">
        <v>329</v>
      </c>
    </row>
    <row r="11" spans="1:20" ht="153">
      <c r="A11" s="9" t="s">
        <v>68</v>
      </c>
      <c r="B11" s="12" t="s">
        <v>45</v>
      </c>
      <c r="C11" s="12">
        <f>O11*P11</f>
        <v>0.3</v>
      </c>
      <c r="D11" s="12"/>
      <c r="E11" s="12">
        <v>0</v>
      </c>
      <c r="F11" s="29">
        <v>45607</v>
      </c>
      <c r="G11" s="12"/>
      <c r="H11" s="12"/>
      <c r="I11" s="12" t="s">
        <v>276</v>
      </c>
      <c r="J11" s="12" t="s">
        <v>78</v>
      </c>
      <c r="K11" s="12" t="s">
        <v>321</v>
      </c>
      <c r="L11" s="12" t="s">
        <v>322</v>
      </c>
      <c r="M11" s="12" t="s">
        <v>323</v>
      </c>
      <c r="N11" s="12" t="s">
        <v>324</v>
      </c>
      <c r="O11" s="14">
        <v>0.5</v>
      </c>
      <c r="P11" s="14">
        <v>0.6</v>
      </c>
      <c r="Q11" s="12" t="s">
        <v>33</v>
      </c>
      <c r="R11" s="12" t="s">
        <v>128</v>
      </c>
      <c r="S11" s="12" t="s">
        <v>148</v>
      </c>
      <c r="T11" s="12" t="s">
        <v>330</v>
      </c>
    </row>
    <row r="12" spans="1:20" ht="153">
      <c r="A12" s="9" t="s">
        <v>66</v>
      </c>
      <c r="B12" s="11" t="s">
        <v>149</v>
      </c>
      <c r="C12" s="11">
        <f>O12*P12</f>
        <v>0.3</v>
      </c>
      <c r="D12" s="11"/>
      <c r="E12" s="11">
        <v>0</v>
      </c>
      <c r="F12" s="30">
        <v>45604</v>
      </c>
      <c r="G12" s="11"/>
      <c r="H12" s="11"/>
      <c r="I12" s="11" t="s">
        <v>274</v>
      </c>
      <c r="J12" s="11" t="s">
        <v>79</v>
      </c>
      <c r="K12" s="11" t="s">
        <v>337</v>
      </c>
      <c r="L12" s="11" t="s">
        <v>336</v>
      </c>
      <c r="M12" s="11" t="s">
        <v>335</v>
      </c>
      <c r="N12" s="11" t="s">
        <v>334</v>
      </c>
      <c r="O12" s="13">
        <v>0.5</v>
      </c>
      <c r="P12" s="13">
        <v>0.6</v>
      </c>
      <c r="Q12" s="11" t="s">
        <v>96</v>
      </c>
      <c r="R12" s="11" t="s">
        <v>128</v>
      </c>
      <c r="S12" s="11" t="s">
        <v>148</v>
      </c>
      <c r="T12" s="11" t="s">
        <v>410</v>
      </c>
    </row>
    <row r="13" spans="1:20" ht="153">
      <c r="A13" s="33" t="s">
        <v>71</v>
      </c>
      <c r="B13" s="43" t="s">
        <v>90</v>
      </c>
      <c r="C13" s="43">
        <f>O13*P13</f>
        <v>0.3</v>
      </c>
      <c r="D13" s="43"/>
      <c r="E13" s="43">
        <v>0</v>
      </c>
      <c r="F13" s="44">
        <v>45613</v>
      </c>
      <c r="G13" s="44"/>
      <c r="H13" s="44"/>
      <c r="I13" s="43" t="s">
        <v>279</v>
      </c>
      <c r="J13" s="43" t="s">
        <v>79</v>
      </c>
      <c r="K13" s="43" t="s">
        <v>310</v>
      </c>
      <c r="L13" s="43" t="s">
        <v>311</v>
      </c>
      <c r="M13" s="43" t="s">
        <v>312</v>
      </c>
      <c r="N13" s="43" t="s">
        <v>313</v>
      </c>
      <c r="O13" s="43">
        <v>0.5</v>
      </c>
      <c r="P13" s="43">
        <v>0.6</v>
      </c>
      <c r="Q13" s="46" t="s">
        <v>96</v>
      </c>
      <c r="R13" s="43" t="s">
        <v>128</v>
      </c>
      <c r="S13" s="46"/>
      <c r="T13" s="46"/>
    </row>
    <row r="14" spans="1:20" ht="238">
      <c r="A14" s="9" t="s">
        <v>58</v>
      </c>
      <c r="B14" s="11" t="s">
        <v>188</v>
      </c>
      <c r="C14" s="11">
        <f>O14*P14</f>
        <v>0.24</v>
      </c>
      <c r="D14" s="11">
        <v>0.24</v>
      </c>
      <c r="E14" s="11">
        <v>2</v>
      </c>
      <c r="F14" s="30">
        <v>45581</v>
      </c>
      <c r="G14" s="30" t="s">
        <v>191</v>
      </c>
      <c r="H14" s="11"/>
      <c r="I14" s="11" t="s">
        <v>265</v>
      </c>
      <c r="J14" s="11" t="s">
        <v>78</v>
      </c>
      <c r="K14" s="11" t="s">
        <v>408</v>
      </c>
      <c r="L14" s="11" t="s">
        <v>190</v>
      </c>
      <c r="M14" s="11" t="s">
        <v>372</v>
      </c>
      <c r="N14" s="11" t="s">
        <v>373</v>
      </c>
      <c r="O14" s="13">
        <v>0.4</v>
      </c>
      <c r="P14" s="13">
        <v>0.6</v>
      </c>
      <c r="Q14" s="11" t="s">
        <v>33</v>
      </c>
      <c r="R14" s="11" t="s">
        <v>128</v>
      </c>
      <c r="S14" s="11" t="s">
        <v>163</v>
      </c>
      <c r="T14" s="11"/>
    </row>
  </sheetData>
  <mergeCells count="17">
    <mergeCell ref="R3:R4"/>
    <mergeCell ref="S3:S4"/>
    <mergeCell ref="A1:T2"/>
    <mergeCell ref="A3:A4"/>
    <mergeCell ref="B3:B4"/>
    <mergeCell ref="C3:C4"/>
    <mergeCell ref="D3:H3"/>
    <mergeCell ref="I3:I4"/>
    <mergeCell ref="J3:J4"/>
    <mergeCell ref="K3:K4"/>
    <mergeCell ref="L3:L4"/>
    <mergeCell ref="M3:M4"/>
    <mergeCell ref="T3:T4"/>
    <mergeCell ref="N3:N4"/>
    <mergeCell ref="O3:O4"/>
    <mergeCell ref="P3:P4"/>
    <mergeCell ref="Q3:Q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EFAF-3B4E-7A4D-AF47-57417F187D58}">
  <dimension ref="A1:T14"/>
  <sheetViews>
    <sheetView showGridLines="0" topLeftCell="G10" zoomScale="75" zoomScaleNormal="50" workbookViewId="0">
      <selection activeCell="K14" sqref="K14"/>
    </sheetView>
  </sheetViews>
  <sheetFormatPr baseColWidth="10" defaultColWidth="11" defaultRowHeight="16"/>
  <cols>
    <col min="2" max="2" width="18.5" customWidth="1"/>
    <col min="4" max="4" width="16.1640625" customWidth="1"/>
    <col min="5" max="8" width="32.1640625" customWidth="1"/>
    <col min="9" max="9" width="38.6640625" style="4" customWidth="1"/>
    <col min="10" max="10" width="12.1640625" customWidth="1"/>
    <col min="11" max="11" width="16.83203125" customWidth="1"/>
    <col min="12" max="12" width="18.6640625" customWidth="1"/>
    <col min="13" max="13" width="34" customWidth="1"/>
    <col min="14" max="14" width="32.33203125" customWidth="1"/>
    <col min="15" max="15" width="11.6640625" customWidth="1"/>
    <col min="17" max="17" width="19.83203125" customWidth="1"/>
    <col min="18" max="18" width="22.1640625" customWidth="1"/>
    <col min="19" max="19" width="19" customWidth="1"/>
    <col min="20" max="20" width="27.33203125" customWidth="1"/>
  </cols>
  <sheetData>
    <row r="1" spans="1:20">
      <c r="A1" s="92" t="s">
        <v>170</v>
      </c>
      <c r="B1" s="92"/>
      <c r="C1" s="92"/>
      <c r="D1" s="92"/>
      <c r="E1" s="92"/>
      <c r="F1" s="92"/>
      <c r="G1" s="92"/>
      <c r="H1" s="92"/>
      <c r="I1" s="92"/>
      <c r="J1" s="92"/>
      <c r="K1" s="92"/>
      <c r="L1" s="92"/>
      <c r="M1" s="92"/>
      <c r="N1" s="92"/>
      <c r="O1" s="92"/>
      <c r="P1" s="92"/>
      <c r="Q1" s="92"/>
      <c r="R1" s="92"/>
      <c r="S1" s="92"/>
      <c r="T1" s="92"/>
    </row>
    <row r="2" spans="1:20">
      <c r="A2" s="95"/>
      <c r="B2" s="95"/>
      <c r="C2" s="95"/>
      <c r="D2" s="95"/>
      <c r="E2" s="95"/>
      <c r="F2" s="95"/>
      <c r="G2" s="95"/>
      <c r="H2" s="95"/>
      <c r="I2" s="95"/>
      <c r="J2" s="95"/>
      <c r="K2" s="95"/>
      <c r="L2" s="95"/>
      <c r="M2" s="95"/>
      <c r="N2" s="95"/>
      <c r="O2" s="95"/>
      <c r="P2" s="95"/>
      <c r="Q2" s="95"/>
      <c r="R2" s="95"/>
      <c r="S2" s="95"/>
      <c r="T2" s="95"/>
    </row>
    <row r="3" spans="1:20" ht="16" customHeight="1">
      <c r="A3" s="96" t="s">
        <v>1</v>
      </c>
      <c r="B3" s="96" t="s">
        <v>2</v>
      </c>
      <c r="C3" s="96" t="s">
        <v>3</v>
      </c>
      <c r="D3" s="97" t="s">
        <v>0</v>
      </c>
      <c r="E3" s="98"/>
      <c r="F3" s="98"/>
      <c r="G3" s="98"/>
      <c r="H3" s="99"/>
      <c r="I3" s="96" t="s">
        <v>6</v>
      </c>
      <c r="J3" s="96" t="s">
        <v>7</v>
      </c>
      <c r="K3" s="96" t="s">
        <v>8</v>
      </c>
      <c r="L3" s="96" t="s">
        <v>9</v>
      </c>
      <c r="M3" s="96" t="s">
        <v>10</v>
      </c>
      <c r="N3" s="96" t="s">
        <v>11</v>
      </c>
      <c r="O3" s="96" t="s">
        <v>12</v>
      </c>
      <c r="P3" s="96" t="s">
        <v>13</v>
      </c>
      <c r="Q3" s="96" t="s">
        <v>14</v>
      </c>
      <c r="R3" s="93" t="s">
        <v>98</v>
      </c>
      <c r="S3" s="93" t="s">
        <v>99</v>
      </c>
      <c r="T3" s="96" t="s">
        <v>82</v>
      </c>
    </row>
    <row r="4" spans="1:20" ht="17">
      <c r="A4" s="96"/>
      <c r="B4" s="96"/>
      <c r="C4" s="96"/>
      <c r="D4" s="9" t="s">
        <v>4</v>
      </c>
      <c r="E4" s="9" t="s">
        <v>5</v>
      </c>
      <c r="F4" s="9" t="s">
        <v>42</v>
      </c>
      <c r="G4" s="9" t="s">
        <v>43</v>
      </c>
      <c r="H4" s="9" t="s">
        <v>97</v>
      </c>
      <c r="I4" s="96"/>
      <c r="J4" s="96"/>
      <c r="K4" s="96"/>
      <c r="L4" s="96"/>
      <c r="M4" s="96"/>
      <c r="N4" s="96"/>
      <c r="O4" s="96"/>
      <c r="P4" s="96"/>
      <c r="Q4" s="96"/>
      <c r="R4" s="94"/>
      <c r="S4" s="94"/>
      <c r="T4" s="96"/>
    </row>
    <row r="5" spans="1:20" ht="238">
      <c r="A5" s="9" t="s">
        <v>57</v>
      </c>
      <c r="B5" s="12" t="s">
        <v>28</v>
      </c>
      <c r="C5" s="12">
        <f t="shared" ref="C5" si="0">O5*P5</f>
        <v>0.8</v>
      </c>
      <c r="D5" s="12"/>
      <c r="E5" s="12">
        <v>0</v>
      </c>
      <c r="F5" s="29">
        <v>45581</v>
      </c>
      <c r="G5" s="29">
        <v>45600</v>
      </c>
      <c r="H5" s="12"/>
      <c r="I5" s="12" t="s">
        <v>264</v>
      </c>
      <c r="J5" s="12" t="s">
        <v>16</v>
      </c>
      <c r="K5" s="12" t="s">
        <v>29</v>
      </c>
      <c r="L5" s="12" t="s">
        <v>374</v>
      </c>
      <c r="M5" s="12" t="s">
        <v>375</v>
      </c>
      <c r="N5" s="12" t="s">
        <v>376</v>
      </c>
      <c r="O5" s="14">
        <v>0.8</v>
      </c>
      <c r="P5" s="14">
        <v>1</v>
      </c>
      <c r="Q5" s="12" t="s">
        <v>33</v>
      </c>
      <c r="R5" s="12" t="s">
        <v>128</v>
      </c>
      <c r="S5" s="12" t="s">
        <v>140</v>
      </c>
      <c r="T5" s="12" t="s">
        <v>377</v>
      </c>
    </row>
    <row r="6" spans="1:20" ht="238">
      <c r="A6" s="9" t="s">
        <v>61</v>
      </c>
      <c r="B6" s="11" t="s">
        <v>171</v>
      </c>
      <c r="C6" s="11">
        <f>O6*P6</f>
        <v>0.48</v>
      </c>
      <c r="D6" s="11"/>
      <c r="E6" s="11">
        <v>0</v>
      </c>
      <c r="F6" s="30"/>
      <c r="G6" s="11"/>
      <c r="H6" s="11"/>
      <c r="I6" s="11" t="s">
        <v>268</v>
      </c>
      <c r="J6" s="11" t="s">
        <v>16</v>
      </c>
      <c r="K6" s="11" t="s">
        <v>172</v>
      </c>
      <c r="L6" s="11" t="s">
        <v>363</v>
      </c>
      <c r="M6" s="11" t="s">
        <v>362</v>
      </c>
      <c r="N6" s="11" t="s">
        <v>361</v>
      </c>
      <c r="O6" s="11">
        <v>0.6</v>
      </c>
      <c r="P6" s="11">
        <v>0.8</v>
      </c>
      <c r="Q6" s="11" t="s">
        <v>33</v>
      </c>
      <c r="R6" s="11" t="s">
        <v>128</v>
      </c>
      <c r="S6" s="11" t="s">
        <v>163</v>
      </c>
      <c r="T6" s="11" t="s">
        <v>360</v>
      </c>
    </row>
    <row r="7" spans="1:20" ht="255">
      <c r="A7" s="9" t="s">
        <v>21</v>
      </c>
      <c r="B7" s="12" t="s">
        <v>22</v>
      </c>
      <c r="C7" s="12">
        <f t="shared" ref="C7" si="1">O7*P7</f>
        <v>0.42</v>
      </c>
      <c r="D7" s="12"/>
      <c r="E7" s="12">
        <v>0</v>
      </c>
      <c r="F7" s="29">
        <v>45579</v>
      </c>
      <c r="G7" s="29">
        <v>45600</v>
      </c>
      <c r="H7" s="12"/>
      <c r="I7" s="12" t="s">
        <v>411</v>
      </c>
      <c r="J7" s="12" t="s">
        <v>16</v>
      </c>
      <c r="K7" s="12" t="s">
        <v>23</v>
      </c>
      <c r="L7" s="12" t="s">
        <v>24</v>
      </c>
      <c r="M7" s="12" t="s">
        <v>25</v>
      </c>
      <c r="N7" s="12" t="s">
        <v>26</v>
      </c>
      <c r="O7" s="14">
        <v>0.6</v>
      </c>
      <c r="P7" s="14">
        <v>0.7</v>
      </c>
      <c r="Q7" s="12" t="s">
        <v>33</v>
      </c>
      <c r="R7" s="12" t="s">
        <v>128</v>
      </c>
      <c r="S7" s="12" t="s">
        <v>139</v>
      </c>
      <c r="T7" s="12" t="s">
        <v>412</v>
      </c>
    </row>
    <row r="8" spans="1:20" ht="85">
      <c r="A8" s="9" t="s">
        <v>74</v>
      </c>
      <c r="B8" s="11" t="s">
        <v>48</v>
      </c>
      <c r="C8" s="11">
        <f>O8*P8</f>
        <v>0.35</v>
      </c>
      <c r="D8" s="11"/>
      <c r="E8" s="11">
        <v>0</v>
      </c>
      <c r="F8" s="30">
        <v>45596</v>
      </c>
      <c r="G8" s="11"/>
      <c r="H8" s="11"/>
      <c r="I8" s="11" t="s">
        <v>272</v>
      </c>
      <c r="J8" s="11" t="s">
        <v>16</v>
      </c>
      <c r="K8" s="11" t="s">
        <v>346</v>
      </c>
      <c r="L8" s="11" t="s">
        <v>345</v>
      </c>
      <c r="M8" s="11" t="s">
        <v>343</v>
      </c>
      <c r="N8" s="11" t="s">
        <v>342</v>
      </c>
      <c r="O8" s="13">
        <v>0.7</v>
      </c>
      <c r="P8" s="13">
        <v>0.5</v>
      </c>
      <c r="Q8" s="11" t="s">
        <v>96</v>
      </c>
      <c r="R8" s="11" t="s">
        <v>128</v>
      </c>
      <c r="S8" s="11" t="s">
        <v>128</v>
      </c>
      <c r="T8" s="11" t="s">
        <v>150</v>
      </c>
    </row>
    <row r="9" spans="1:20" ht="119">
      <c r="A9" s="9" t="s">
        <v>55</v>
      </c>
      <c r="B9" s="12" t="s">
        <v>174</v>
      </c>
      <c r="C9" s="12">
        <f>O9*P9</f>
        <v>0.35</v>
      </c>
      <c r="D9" s="12"/>
      <c r="E9" s="12">
        <v>0</v>
      </c>
      <c r="F9" s="29">
        <v>45944</v>
      </c>
      <c r="G9" s="12"/>
      <c r="H9" s="29">
        <v>45601</v>
      </c>
      <c r="I9" s="12" t="s">
        <v>262</v>
      </c>
      <c r="J9" s="12" t="s">
        <v>78</v>
      </c>
      <c r="K9" s="12" t="s">
        <v>175</v>
      </c>
      <c r="L9" s="12" t="s">
        <v>381</v>
      </c>
      <c r="M9" s="12" t="s">
        <v>382</v>
      </c>
      <c r="N9" s="12" t="s">
        <v>383</v>
      </c>
      <c r="O9" s="12">
        <v>0.5</v>
      </c>
      <c r="P9" s="12">
        <v>0.7</v>
      </c>
      <c r="Q9" s="12" t="s">
        <v>130</v>
      </c>
      <c r="R9" s="12" t="s">
        <v>128</v>
      </c>
      <c r="S9" s="12" t="s">
        <v>176</v>
      </c>
      <c r="T9" s="12" t="s">
        <v>388</v>
      </c>
    </row>
    <row r="10" spans="1:20" ht="221">
      <c r="A10" s="9" t="s">
        <v>27</v>
      </c>
      <c r="B10" s="11" t="s">
        <v>77</v>
      </c>
      <c r="C10" s="11">
        <f>O10*P10</f>
        <v>0.32000000000000006</v>
      </c>
      <c r="D10" s="11">
        <v>0.7</v>
      </c>
      <c r="E10" s="11">
        <v>2</v>
      </c>
      <c r="F10" s="30">
        <v>45579</v>
      </c>
      <c r="G10" s="11"/>
      <c r="H10" s="30"/>
      <c r="I10" s="11" t="s">
        <v>259</v>
      </c>
      <c r="J10" s="11" t="s">
        <v>78</v>
      </c>
      <c r="K10" s="11" t="s">
        <v>147</v>
      </c>
      <c r="L10" s="11" t="s">
        <v>394</v>
      </c>
      <c r="M10" s="11" t="s">
        <v>395</v>
      </c>
      <c r="N10" s="11" t="s">
        <v>396</v>
      </c>
      <c r="O10" s="13">
        <v>0.4</v>
      </c>
      <c r="P10" s="13">
        <v>0.8</v>
      </c>
      <c r="Q10" s="11" t="s">
        <v>33</v>
      </c>
      <c r="R10" s="11" t="s">
        <v>128</v>
      </c>
      <c r="S10" s="11" t="s">
        <v>148</v>
      </c>
      <c r="T10" s="11" t="s">
        <v>397</v>
      </c>
    </row>
    <row r="11" spans="1:20" ht="153">
      <c r="A11" s="9" t="s">
        <v>65</v>
      </c>
      <c r="B11" s="12" t="s">
        <v>47</v>
      </c>
      <c r="C11" s="12">
        <f t="shared" ref="C11" si="2">O11*P11</f>
        <v>0.3</v>
      </c>
      <c r="D11" s="12"/>
      <c r="E11" s="12">
        <v>0</v>
      </c>
      <c r="F11" s="29">
        <v>45596</v>
      </c>
      <c r="G11" s="12"/>
      <c r="H11" s="12"/>
      <c r="I11" s="12" t="s">
        <v>273</v>
      </c>
      <c r="J11" s="12" t="s">
        <v>78</v>
      </c>
      <c r="K11" s="12" t="s">
        <v>83</v>
      </c>
      <c r="L11" s="12" t="s">
        <v>338</v>
      </c>
      <c r="M11" s="12" t="s">
        <v>339</v>
      </c>
      <c r="N11" s="12" t="s">
        <v>340</v>
      </c>
      <c r="O11" s="14">
        <v>0.5</v>
      </c>
      <c r="P11" s="14">
        <v>0.6</v>
      </c>
      <c r="Q11" s="12" t="s">
        <v>33</v>
      </c>
      <c r="R11" s="12" t="s">
        <v>128</v>
      </c>
      <c r="S11" s="12" t="s">
        <v>148</v>
      </c>
      <c r="T11" s="12" t="s">
        <v>341</v>
      </c>
    </row>
    <row r="12" spans="1:20" ht="187">
      <c r="A12" s="9" t="s">
        <v>62</v>
      </c>
      <c r="B12" s="11" t="s">
        <v>155</v>
      </c>
      <c r="C12" s="11">
        <f>O12*P12</f>
        <v>0.27999999999999997</v>
      </c>
      <c r="D12" s="11"/>
      <c r="E12" s="11">
        <v>0</v>
      </c>
      <c r="F12" s="30">
        <v>45584</v>
      </c>
      <c r="G12" s="11"/>
      <c r="H12" s="30"/>
      <c r="I12" s="11" t="s">
        <v>269</v>
      </c>
      <c r="J12" s="11" t="s">
        <v>75</v>
      </c>
      <c r="K12" s="11" t="s">
        <v>355</v>
      </c>
      <c r="L12" s="11" t="s">
        <v>356</v>
      </c>
      <c r="M12" s="11" t="s">
        <v>357</v>
      </c>
      <c r="N12" s="11" t="s">
        <v>358</v>
      </c>
      <c r="O12" s="13">
        <v>0.4</v>
      </c>
      <c r="P12" s="13">
        <v>0.7</v>
      </c>
      <c r="Q12" s="11" t="s">
        <v>96</v>
      </c>
      <c r="R12" s="11" t="s">
        <v>128</v>
      </c>
      <c r="S12" s="11" t="s">
        <v>156</v>
      </c>
      <c r="T12" s="11" t="s">
        <v>359</v>
      </c>
    </row>
    <row r="13" spans="1:20" ht="238">
      <c r="A13" s="9" t="s">
        <v>58</v>
      </c>
      <c r="B13" s="12" t="s">
        <v>188</v>
      </c>
      <c r="C13" s="12">
        <f>O13*P13</f>
        <v>0.24</v>
      </c>
      <c r="D13" s="12"/>
      <c r="E13" s="12">
        <v>0</v>
      </c>
      <c r="F13" s="29">
        <v>45581</v>
      </c>
      <c r="G13" s="29"/>
      <c r="H13" s="12"/>
      <c r="I13" s="12" t="s">
        <v>265</v>
      </c>
      <c r="J13" s="12" t="s">
        <v>78</v>
      </c>
      <c r="K13" s="12" t="s">
        <v>189</v>
      </c>
      <c r="L13" s="12" t="s">
        <v>190</v>
      </c>
      <c r="M13" s="12" t="s">
        <v>372</v>
      </c>
      <c r="N13" s="12" t="s">
        <v>373</v>
      </c>
      <c r="O13" s="14">
        <v>0.4</v>
      </c>
      <c r="P13" s="14">
        <v>0.6</v>
      </c>
      <c r="Q13" s="12" t="s">
        <v>33</v>
      </c>
      <c r="R13" s="12" t="s">
        <v>128</v>
      </c>
      <c r="S13" s="12" t="s">
        <v>163</v>
      </c>
      <c r="T13" s="12"/>
    </row>
    <row r="14" spans="1:20" ht="170">
      <c r="A14" s="33" t="s">
        <v>64</v>
      </c>
      <c r="B14" s="40" t="s">
        <v>151</v>
      </c>
      <c r="C14" s="40">
        <f>O14*P14</f>
        <v>0.2</v>
      </c>
      <c r="D14" s="40">
        <v>0.32</v>
      </c>
      <c r="E14" s="40">
        <v>2</v>
      </c>
      <c r="F14" s="41">
        <v>45587</v>
      </c>
      <c r="G14" s="41"/>
      <c r="H14" s="41"/>
      <c r="I14" s="40" t="s">
        <v>271</v>
      </c>
      <c r="J14" s="40" t="s">
        <v>78</v>
      </c>
      <c r="K14" s="40" t="s">
        <v>80</v>
      </c>
      <c r="L14" s="40" t="s">
        <v>347</v>
      </c>
      <c r="M14" s="40" t="s">
        <v>348</v>
      </c>
      <c r="N14" s="40" t="s">
        <v>349</v>
      </c>
      <c r="O14" s="42">
        <v>0.4</v>
      </c>
      <c r="P14" s="42">
        <v>0.5</v>
      </c>
      <c r="Q14" s="40" t="s">
        <v>33</v>
      </c>
      <c r="R14" s="40" t="s">
        <v>128</v>
      </c>
      <c r="S14" s="40" t="s">
        <v>148</v>
      </c>
      <c r="T14" s="40" t="s">
        <v>350</v>
      </c>
    </row>
  </sheetData>
  <mergeCells count="17">
    <mergeCell ref="R3:R4"/>
    <mergeCell ref="S3:S4"/>
    <mergeCell ref="A1:T2"/>
    <mergeCell ref="A3:A4"/>
    <mergeCell ref="B3:B4"/>
    <mergeCell ref="C3:C4"/>
    <mergeCell ref="D3:H3"/>
    <mergeCell ref="I3:I4"/>
    <mergeCell ref="J3:J4"/>
    <mergeCell ref="K3:K4"/>
    <mergeCell ref="L3:L4"/>
    <mergeCell ref="M3:M4"/>
    <mergeCell ref="T3:T4"/>
    <mergeCell ref="N3:N4"/>
    <mergeCell ref="O3:O4"/>
    <mergeCell ref="P3:P4"/>
    <mergeCell ref="Q3:Q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B6C3-C0D6-3145-9A07-818CD969A94F}">
  <dimension ref="A1:T14"/>
  <sheetViews>
    <sheetView showGridLines="0" zoomScale="58" zoomScaleNormal="60" workbookViewId="0">
      <selection activeCell="J14" sqref="J14"/>
    </sheetView>
  </sheetViews>
  <sheetFormatPr baseColWidth="10" defaultColWidth="11" defaultRowHeight="16"/>
  <cols>
    <col min="2" max="2" width="18.5" customWidth="1"/>
    <col min="4" max="4" width="16.1640625" customWidth="1"/>
    <col min="5" max="8" width="32.1640625" customWidth="1"/>
    <col min="9" max="9" width="38.6640625" style="4" customWidth="1"/>
    <col min="10" max="10" width="12.1640625" customWidth="1"/>
    <col min="11" max="11" width="16.83203125" customWidth="1"/>
    <col min="12" max="12" width="18.6640625" customWidth="1"/>
    <col min="13" max="13" width="34" customWidth="1"/>
    <col min="14" max="14" width="32.33203125" customWidth="1"/>
    <col min="15" max="15" width="11.6640625" customWidth="1"/>
    <col min="17" max="17" width="19.83203125" customWidth="1"/>
    <col min="18" max="18" width="22.1640625" customWidth="1"/>
    <col min="19" max="19" width="19" customWidth="1"/>
    <col min="20" max="20" width="27.33203125" customWidth="1"/>
  </cols>
  <sheetData>
    <row r="1" spans="1:20">
      <c r="A1" s="92" t="s">
        <v>164</v>
      </c>
      <c r="B1" s="92"/>
      <c r="C1" s="92"/>
      <c r="D1" s="92"/>
      <c r="E1" s="92"/>
      <c r="F1" s="92"/>
      <c r="G1" s="92"/>
      <c r="H1" s="92"/>
      <c r="I1" s="92"/>
      <c r="J1" s="92"/>
      <c r="K1" s="92"/>
      <c r="L1" s="92"/>
      <c r="M1" s="92"/>
      <c r="N1" s="92"/>
      <c r="O1" s="92"/>
      <c r="P1" s="92"/>
      <c r="Q1" s="92"/>
      <c r="R1" s="92"/>
      <c r="S1" s="92"/>
      <c r="T1" s="92"/>
    </row>
    <row r="2" spans="1:20">
      <c r="A2" s="95"/>
      <c r="B2" s="95"/>
      <c r="C2" s="95"/>
      <c r="D2" s="95"/>
      <c r="E2" s="95"/>
      <c r="F2" s="95"/>
      <c r="G2" s="95"/>
      <c r="H2" s="95"/>
      <c r="I2" s="95"/>
      <c r="J2" s="95"/>
      <c r="K2" s="95"/>
      <c r="L2" s="95"/>
      <c r="M2" s="95"/>
      <c r="N2" s="95"/>
      <c r="O2" s="95"/>
      <c r="P2" s="95"/>
      <c r="Q2" s="95"/>
      <c r="R2" s="95"/>
      <c r="S2" s="95"/>
      <c r="T2" s="95"/>
    </row>
    <row r="3" spans="1:20" ht="16" customHeight="1">
      <c r="A3" s="96" t="s">
        <v>1</v>
      </c>
      <c r="B3" s="96" t="s">
        <v>2</v>
      </c>
      <c r="C3" s="96" t="s">
        <v>3</v>
      </c>
      <c r="D3" s="97" t="s">
        <v>0</v>
      </c>
      <c r="E3" s="98"/>
      <c r="F3" s="98"/>
      <c r="G3" s="98"/>
      <c r="H3" s="99"/>
      <c r="I3" s="96" t="s">
        <v>6</v>
      </c>
      <c r="J3" s="96" t="s">
        <v>7</v>
      </c>
      <c r="K3" s="96" t="s">
        <v>8</v>
      </c>
      <c r="L3" s="96" t="s">
        <v>9</v>
      </c>
      <c r="M3" s="96" t="s">
        <v>10</v>
      </c>
      <c r="N3" s="96" t="s">
        <v>11</v>
      </c>
      <c r="O3" s="96" t="s">
        <v>12</v>
      </c>
      <c r="P3" s="96" t="s">
        <v>13</v>
      </c>
      <c r="Q3" s="96" t="s">
        <v>14</v>
      </c>
      <c r="R3" s="93" t="s">
        <v>98</v>
      </c>
      <c r="S3" s="93" t="s">
        <v>99</v>
      </c>
      <c r="T3" s="96" t="s">
        <v>82</v>
      </c>
    </row>
    <row r="4" spans="1:20" ht="17">
      <c r="A4" s="96"/>
      <c r="B4" s="96"/>
      <c r="C4" s="96"/>
      <c r="D4" s="9" t="s">
        <v>4</v>
      </c>
      <c r="E4" s="9" t="s">
        <v>5</v>
      </c>
      <c r="F4" s="9" t="s">
        <v>42</v>
      </c>
      <c r="G4" s="9" t="s">
        <v>43</v>
      </c>
      <c r="H4" s="9" t="s">
        <v>97</v>
      </c>
      <c r="I4" s="96"/>
      <c r="J4" s="96"/>
      <c r="K4" s="96"/>
      <c r="L4" s="96"/>
      <c r="M4" s="96"/>
      <c r="N4" s="96"/>
      <c r="O4" s="96"/>
      <c r="P4" s="96"/>
      <c r="Q4" s="96"/>
      <c r="R4" s="94"/>
      <c r="S4" s="94"/>
      <c r="T4" s="96"/>
    </row>
    <row r="5" spans="1:20" ht="238">
      <c r="A5" s="33" t="s">
        <v>57</v>
      </c>
      <c r="B5" s="43" t="s">
        <v>28</v>
      </c>
      <c r="C5" s="43">
        <f>O5*P5</f>
        <v>0.8</v>
      </c>
      <c r="D5" s="43"/>
      <c r="E5" s="43">
        <v>0</v>
      </c>
      <c r="F5" s="44">
        <v>45581</v>
      </c>
      <c r="G5" s="44"/>
      <c r="H5" s="44"/>
      <c r="I5" s="43" t="s">
        <v>264</v>
      </c>
      <c r="J5" s="43" t="s">
        <v>16</v>
      </c>
      <c r="K5" s="43" t="s">
        <v>29</v>
      </c>
      <c r="L5" s="43" t="s">
        <v>30</v>
      </c>
      <c r="M5" s="43" t="s">
        <v>375</v>
      </c>
      <c r="N5" s="43" t="s">
        <v>376</v>
      </c>
      <c r="O5" s="45">
        <v>0.8</v>
      </c>
      <c r="P5" s="45">
        <v>1</v>
      </c>
      <c r="Q5" s="43" t="s">
        <v>192</v>
      </c>
      <c r="R5" s="43" t="s">
        <v>128</v>
      </c>
      <c r="S5" s="43" t="s">
        <v>140</v>
      </c>
      <c r="T5" s="43" t="s">
        <v>377</v>
      </c>
    </row>
    <row r="6" spans="1:20" ht="136">
      <c r="A6" s="9" t="s">
        <v>27</v>
      </c>
      <c r="B6" s="11" t="s">
        <v>77</v>
      </c>
      <c r="C6" s="11">
        <f>O6*P6</f>
        <v>0.7</v>
      </c>
      <c r="D6" s="11"/>
      <c r="E6" s="11">
        <v>0</v>
      </c>
      <c r="F6" s="30">
        <v>45579</v>
      </c>
      <c r="G6" s="11"/>
      <c r="H6" s="30"/>
      <c r="I6" s="11" t="s">
        <v>259</v>
      </c>
      <c r="J6" s="11" t="s">
        <v>78</v>
      </c>
      <c r="K6" s="11" t="s">
        <v>147</v>
      </c>
      <c r="L6" s="11" t="s">
        <v>394</v>
      </c>
      <c r="M6" s="11" t="s">
        <v>395</v>
      </c>
      <c r="N6" s="11" t="s">
        <v>396</v>
      </c>
      <c r="O6" s="13">
        <v>0.7</v>
      </c>
      <c r="P6" s="13">
        <v>1</v>
      </c>
      <c r="Q6" s="11" t="s">
        <v>33</v>
      </c>
      <c r="R6" s="11" t="s">
        <v>128</v>
      </c>
      <c r="S6" s="11" t="s">
        <v>148</v>
      </c>
      <c r="T6" s="11" t="s">
        <v>413</v>
      </c>
    </row>
    <row r="7" spans="1:20" ht="136">
      <c r="A7" s="9" t="s">
        <v>56</v>
      </c>
      <c r="B7" s="12" t="s">
        <v>143</v>
      </c>
      <c r="C7" s="12">
        <f t="shared" ref="C7:C8" si="0">O7*P7</f>
        <v>0.7</v>
      </c>
      <c r="D7" s="12"/>
      <c r="E7" s="12">
        <v>0</v>
      </c>
      <c r="F7" s="29">
        <v>45580</v>
      </c>
      <c r="G7" s="29">
        <v>45587</v>
      </c>
      <c r="H7" s="29"/>
      <c r="I7" s="12" t="s">
        <v>263</v>
      </c>
      <c r="J7" s="12" t="s">
        <v>75</v>
      </c>
      <c r="K7" s="12" t="s">
        <v>146</v>
      </c>
      <c r="L7" s="12" t="s">
        <v>379</v>
      </c>
      <c r="M7" s="12" t="s">
        <v>76</v>
      </c>
      <c r="N7" s="12" t="s">
        <v>378</v>
      </c>
      <c r="O7" s="14">
        <v>0.7</v>
      </c>
      <c r="P7" s="14">
        <v>1</v>
      </c>
      <c r="Q7" s="12" t="s">
        <v>96</v>
      </c>
      <c r="R7" s="12" t="s">
        <v>128</v>
      </c>
      <c r="S7" s="12" t="s">
        <v>144</v>
      </c>
      <c r="T7" s="12" t="s">
        <v>145</v>
      </c>
    </row>
    <row r="8" spans="1:20" ht="170">
      <c r="A8" s="9" t="s">
        <v>19</v>
      </c>
      <c r="B8" s="11" t="s">
        <v>20</v>
      </c>
      <c r="C8" s="11">
        <f t="shared" si="0"/>
        <v>0.5</v>
      </c>
      <c r="D8" s="11"/>
      <c r="E8" s="11">
        <v>0</v>
      </c>
      <c r="F8" s="30">
        <v>45579</v>
      </c>
      <c r="G8" s="11"/>
      <c r="H8" s="30"/>
      <c r="I8" s="11" t="s">
        <v>257</v>
      </c>
      <c r="J8" s="11" t="s">
        <v>16</v>
      </c>
      <c r="K8" s="11" t="s">
        <v>31</v>
      </c>
      <c r="L8" s="11" t="s">
        <v>32</v>
      </c>
      <c r="M8" s="11" t="s">
        <v>398</v>
      </c>
      <c r="N8" s="11" t="s">
        <v>399</v>
      </c>
      <c r="O8" s="13">
        <v>0.5</v>
      </c>
      <c r="P8" s="13">
        <v>1</v>
      </c>
      <c r="Q8" s="11" t="s">
        <v>33</v>
      </c>
      <c r="R8" s="11" t="s">
        <v>128</v>
      </c>
      <c r="S8" s="11" t="s">
        <v>131</v>
      </c>
      <c r="T8" s="11" t="s">
        <v>138</v>
      </c>
    </row>
    <row r="9" spans="1:20" ht="136">
      <c r="A9" s="9" t="s">
        <v>54</v>
      </c>
      <c r="B9" s="12" t="s">
        <v>92</v>
      </c>
      <c r="C9" s="12">
        <f>O9*P9</f>
        <v>0.32000000000000006</v>
      </c>
      <c r="D9" s="12"/>
      <c r="E9" s="12">
        <v>0</v>
      </c>
      <c r="F9" s="29">
        <v>45579</v>
      </c>
      <c r="G9" s="12"/>
      <c r="H9" s="12"/>
      <c r="I9" s="12" t="s">
        <v>261</v>
      </c>
      <c r="J9" s="12" t="s">
        <v>85</v>
      </c>
      <c r="K9" s="12" t="s">
        <v>84</v>
      </c>
      <c r="L9" s="12" t="s">
        <v>385</v>
      </c>
      <c r="M9" s="12" t="s">
        <v>386</v>
      </c>
      <c r="N9" s="12" t="s">
        <v>387</v>
      </c>
      <c r="O9" s="12">
        <v>0.4</v>
      </c>
      <c r="P9" s="12">
        <v>0.8</v>
      </c>
      <c r="Q9" s="12" t="s">
        <v>96</v>
      </c>
      <c r="R9" s="12" t="s">
        <v>128</v>
      </c>
      <c r="S9" s="12"/>
      <c r="T9" s="12"/>
    </row>
    <row r="10" spans="1:20" ht="136">
      <c r="A10" s="32" t="s">
        <v>18</v>
      </c>
      <c r="B10" s="52" t="s">
        <v>133</v>
      </c>
      <c r="C10" s="52">
        <v>0.32</v>
      </c>
      <c r="D10" s="52"/>
      <c r="E10" s="52">
        <v>0</v>
      </c>
      <c r="F10" s="53">
        <v>45579</v>
      </c>
      <c r="G10" s="53"/>
      <c r="H10" s="52"/>
      <c r="I10" s="52" t="s">
        <v>256</v>
      </c>
      <c r="J10" s="52" t="s">
        <v>16</v>
      </c>
      <c r="K10" s="52" t="s">
        <v>134</v>
      </c>
      <c r="L10" s="52" t="s">
        <v>403</v>
      </c>
      <c r="M10" s="52" t="s">
        <v>402</v>
      </c>
      <c r="N10" s="52" t="s">
        <v>135</v>
      </c>
      <c r="O10" s="54">
        <v>0.4</v>
      </c>
      <c r="P10" s="54">
        <v>0.8</v>
      </c>
      <c r="Q10" s="52" t="s">
        <v>33</v>
      </c>
      <c r="R10" s="52" t="s">
        <v>128</v>
      </c>
      <c r="S10" s="52" t="s">
        <v>136</v>
      </c>
      <c r="T10" s="52" t="s">
        <v>137</v>
      </c>
    </row>
    <row r="11" spans="1:20" ht="170">
      <c r="A11" s="9" t="s">
        <v>64</v>
      </c>
      <c r="B11" s="12" t="s">
        <v>151</v>
      </c>
      <c r="C11" s="12">
        <f>O11*P11</f>
        <v>0.32000000000000006</v>
      </c>
      <c r="D11" s="12"/>
      <c r="E11" s="12">
        <v>0</v>
      </c>
      <c r="F11" s="29">
        <v>45584</v>
      </c>
      <c r="G11" s="12"/>
      <c r="H11" s="12"/>
      <c r="I11" s="12" t="s">
        <v>271</v>
      </c>
      <c r="J11" s="12" t="s">
        <v>78</v>
      </c>
      <c r="K11" s="12" t="s">
        <v>80</v>
      </c>
      <c r="L11" s="12" t="s">
        <v>347</v>
      </c>
      <c r="M11" s="12" t="s">
        <v>348</v>
      </c>
      <c r="N11" s="12" t="s">
        <v>349</v>
      </c>
      <c r="O11" s="14">
        <v>0.4</v>
      </c>
      <c r="P11" s="14">
        <v>0.8</v>
      </c>
      <c r="Q11" s="12" t="s">
        <v>33</v>
      </c>
      <c r="R11" s="12" t="s">
        <v>128</v>
      </c>
      <c r="S11" s="12" t="s">
        <v>148</v>
      </c>
      <c r="T11" s="12" t="s">
        <v>350</v>
      </c>
    </row>
    <row r="12" spans="1:20" ht="136">
      <c r="A12" s="10" t="s">
        <v>15</v>
      </c>
      <c r="B12" s="55" t="s">
        <v>129</v>
      </c>
      <c r="C12" s="55">
        <f>O12*P12</f>
        <v>0.3</v>
      </c>
      <c r="D12" s="55"/>
      <c r="E12" s="55">
        <v>0</v>
      </c>
      <c r="F12" s="56">
        <v>45579</v>
      </c>
      <c r="G12" s="55"/>
      <c r="H12" s="56">
        <v>45590</v>
      </c>
      <c r="I12" s="55" t="s">
        <v>255</v>
      </c>
      <c r="J12" s="55" t="s">
        <v>16</v>
      </c>
      <c r="K12" s="55" t="s">
        <v>132</v>
      </c>
      <c r="L12" s="55" t="s">
        <v>17</v>
      </c>
      <c r="M12" s="57" t="s">
        <v>404</v>
      </c>
      <c r="N12" s="55" t="s">
        <v>405</v>
      </c>
      <c r="O12" s="58">
        <v>0.5</v>
      </c>
      <c r="P12" s="59">
        <v>0.6</v>
      </c>
      <c r="Q12" s="55" t="s">
        <v>130</v>
      </c>
      <c r="R12" s="55" t="s">
        <v>128</v>
      </c>
      <c r="S12" s="55" t="s">
        <v>131</v>
      </c>
      <c r="T12" s="55" t="s">
        <v>40</v>
      </c>
    </row>
    <row r="13" spans="1:20" ht="187">
      <c r="A13" s="9" t="s">
        <v>53</v>
      </c>
      <c r="B13" s="12" t="s">
        <v>152</v>
      </c>
      <c r="C13" s="12">
        <f t="shared" ref="C13:C14" si="1">O13*P13</f>
        <v>0.3</v>
      </c>
      <c r="D13" s="12"/>
      <c r="E13" s="12">
        <v>0</v>
      </c>
      <c r="F13" s="29">
        <v>45579</v>
      </c>
      <c r="G13" s="12"/>
      <c r="H13" s="12"/>
      <c r="I13" s="12" t="s">
        <v>260</v>
      </c>
      <c r="J13" s="12" t="s">
        <v>75</v>
      </c>
      <c r="K13" s="12" t="s">
        <v>81</v>
      </c>
      <c r="L13" s="12" t="s">
        <v>392</v>
      </c>
      <c r="M13" s="12" t="s">
        <v>391</v>
      </c>
      <c r="N13" s="12" t="s">
        <v>390</v>
      </c>
      <c r="O13" s="14">
        <v>0.5</v>
      </c>
      <c r="P13" s="14">
        <v>0.6</v>
      </c>
      <c r="Q13" s="12" t="s">
        <v>96</v>
      </c>
      <c r="R13" s="12" t="s">
        <v>128</v>
      </c>
      <c r="S13" s="12" t="s">
        <v>153</v>
      </c>
      <c r="T13" s="12" t="s">
        <v>389</v>
      </c>
    </row>
    <row r="14" spans="1:20" ht="119">
      <c r="A14" s="9" t="s">
        <v>63</v>
      </c>
      <c r="B14" s="11" t="s">
        <v>44</v>
      </c>
      <c r="C14" s="11">
        <f t="shared" si="1"/>
        <v>0.3</v>
      </c>
      <c r="D14" s="11"/>
      <c r="E14" s="11">
        <v>0</v>
      </c>
      <c r="F14" s="30">
        <v>45587</v>
      </c>
      <c r="G14" s="30">
        <v>45589</v>
      </c>
      <c r="H14" s="30">
        <v>45590</v>
      </c>
      <c r="I14" s="11" t="s">
        <v>270</v>
      </c>
      <c r="J14" s="11" t="s">
        <v>85</v>
      </c>
      <c r="K14" s="11" t="s">
        <v>142</v>
      </c>
      <c r="L14" s="11" t="s">
        <v>354</v>
      </c>
      <c r="M14" s="11" t="s">
        <v>353</v>
      </c>
      <c r="N14" s="11" t="s">
        <v>352</v>
      </c>
      <c r="O14" s="13">
        <v>0.5</v>
      </c>
      <c r="P14" s="13">
        <v>0.6</v>
      </c>
      <c r="Q14" s="11" t="s">
        <v>130</v>
      </c>
      <c r="R14" s="11" t="s">
        <v>128</v>
      </c>
      <c r="S14" s="11" t="s">
        <v>141</v>
      </c>
      <c r="T14" s="11" t="s">
        <v>351</v>
      </c>
    </row>
  </sheetData>
  <mergeCells count="17">
    <mergeCell ref="T3:T4"/>
    <mergeCell ref="A1:T2"/>
    <mergeCell ref="K3:K4"/>
    <mergeCell ref="L3:L4"/>
    <mergeCell ref="M3:M4"/>
    <mergeCell ref="N3:N4"/>
    <mergeCell ref="O3:O4"/>
    <mergeCell ref="P3:P4"/>
    <mergeCell ref="A3:A4"/>
    <mergeCell ref="B3:B4"/>
    <mergeCell ref="C3:C4"/>
    <mergeCell ref="D3:H3"/>
    <mergeCell ref="I3:I4"/>
    <mergeCell ref="J3:J4"/>
    <mergeCell ref="Q3:Q4"/>
    <mergeCell ref="R3:R4"/>
    <mergeCell ref="S3:S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8</vt:i4>
      </vt:variant>
    </vt:vector>
  </HeadingPairs>
  <TitlesOfParts>
    <vt:vector size="8" baseType="lpstr">
      <vt:lpstr>ZeroWaste Home</vt:lpstr>
      <vt:lpstr>Risk Matrix</vt:lpstr>
      <vt:lpstr>Rischi</vt:lpstr>
      <vt:lpstr>Effetto Titanic</vt:lpstr>
      <vt:lpstr>25_11-6_12</vt:lpstr>
      <vt:lpstr>11_11-22_11</vt:lpstr>
      <vt:lpstr>28_10-8_11</vt:lpstr>
      <vt:lpstr>14_10-25_10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ALESSIA TURE</dc:creator>
  <cp:keywords/>
  <dc:description/>
  <cp:lastModifiedBy>RAFFAELLA SPAGNUOLO</cp:lastModifiedBy>
  <cp:revision/>
  <dcterms:created xsi:type="dcterms:W3CDTF">2024-10-27T08:32:58Z</dcterms:created>
  <dcterms:modified xsi:type="dcterms:W3CDTF">2024-12-14T08:56:13Z</dcterms:modified>
  <cp:category/>
  <cp:contentStatus/>
</cp:coreProperties>
</file>